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120" yWindow="90" windowWidth="15570" windowHeight="11505" tabRatio="741"/>
  </bookViews>
  <sheets>
    <sheet name="Contenido" sheetId="163" r:id="rId1"/>
    <sheet name="1.1 " sheetId="214" r:id="rId2"/>
    <sheet name="2.1" sheetId="139" r:id="rId3"/>
    <sheet name="2.2" sheetId="141" r:id="rId4"/>
    <sheet name="2.1.1 Cvs " sheetId="216" r:id="rId5"/>
    <sheet name="2.2.1 Cvs  " sheetId="217" r:id="rId6"/>
    <sheet name="3.1" sheetId="197" r:id="rId7"/>
    <sheet name="3.2" sheetId="215" r:id="rId8"/>
    <sheet name="3.3" sheetId="212" r:id="rId9"/>
  </sheets>
  <externalReferences>
    <externalReference r:id="rId10"/>
    <externalReference r:id="rId11"/>
  </externalReferences>
  <definedNames>
    <definedName name="_xlnm.Print_Area" localSheetId="1">'1.1 '!$A$1:$I$21</definedName>
    <definedName name="_xlnm.Print_Area" localSheetId="2">'2.1'!$A$1:$AE$22</definedName>
    <definedName name="_xlnm.Print_Area" localSheetId="4">'2.1.1 Cvs '!$A$1:$BM$26</definedName>
    <definedName name="_xlnm.Print_Area" localSheetId="3">'2.2'!$B$1:$C$9</definedName>
    <definedName name="_xlnm.Print_Area" localSheetId="5">'2.2.1 Cvs  '!$A$1:$AY$24</definedName>
    <definedName name="_xlnm.Print_Area" localSheetId="6">'3.1'!$B$1:$K$23</definedName>
    <definedName name="_xlnm.Print_Area" localSheetId="7">'3.2'!$B$1:$K$23</definedName>
    <definedName name="_xlnm.Print_Area" localSheetId="8">'3.3'!$B$1:$K$24</definedName>
    <definedName name="_xlnm.Print_Area" localSheetId="0">Contenido!$A$1:$B$35</definedName>
    <definedName name="BASE_NACIONAL" localSheetId="7">#REF!</definedName>
    <definedName name="BASE_NACIONAL">#REF!</definedName>
    <definedName name="_xlnm.Print_Titles" localSheetId="6">'3.1'!$B:$C,'3.1'!$2:$10</definedName>
    <definedName name="_xlnm.Print_Titles" localSheetId="7">'3.2'!$B:$C,'3.2'!$2:$10</definedName>
    <definedName name="_xlnm.Print_Titles" localSheetId="8">'3.3'!$B:$C,'3.3'!$2:$10</definedName>
  </definedNames>
  <calcPr calcId="144525"/>
</workbook>
</file>

<file path=xl/calcChain.xml><?xml version="1.0" encoding="utf-8"?>
<calcChain xmlns="http://schemas.openxmlformats.org/spreadsheetml/2006/main">
  <c r="B25" i="217" l="1"/>
  <c r="B26" i="216"/>
  <c r="B4" i="217"/>
  <c r="B2" i="217"/>
  <c r="B4" i="216"/>
  <c r="B2" i="216"/>
  <c r="Z5" i="141" l="1"/>
  <c r="D5" i="141"/>
  <c r="AG5" i="139"/>
  <c r="D5" i="139"/>
  <c r="J5" i="214"/>
  <c r="D5" i="214"/>
  <c r="B9" i="163"/>
  <c r="B33" i="212" l="1"/>
  <c r="B34" i="215"/>
  <c r="B33" i="197"/>
  <c r="B24" i="141"/>
  <c r="B23" i="139"/>
  <c r="B5" i="215" l="1"/>
  <c r="B5" i="197"/>
  <c r="B3" i="215"/>
  <c r="B3" i="212" l="1"/>
  <c r="B3" i="197"/>
  <c r="B2" i="141"/>
  <c r="B2" i="139"/>
  <c r="B2" i="214"/>
  <c r="B4" i="214" l="1"/>
  <c r="B5" i="212"/>
  <c r="B4" i="141"/>
  <c r="B4" i="139"/>
</calcChain>
</file>

<file path=xl/sharedStrings.xml><?xml version="1.0" encoding="utf-8"?>
<sst xmlns="http://schemas.openxmlformats.org/spreadsheetml/2006/main" count="603" uniqueCount="80">
  <si>
    <t>2.</t>
  </si>
  <si>
    <t>1.</t>
  </si>
  <si>
    <t>Variación año corrido</t>
  </si>
  <si>
    <t>Variación anual</t>
  </si>
  <si>
    <t>Nominal</t>
  </si>
  <si>
    <t>Contribución</t>
  </si>
  <si>
    <t>Real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</si>
  <si>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</si>
  <si>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</si>
  <si>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</si>
  <si>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</si>
  <si>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</si>
  <si>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r>
      <t xml:space="preserve">p </t>
    </r>
    <r>
      <rPr>
        <sz val="9"/>
        <rFont val="Segoe UI"/>
        <family val="2"/>
      </rPr>
      <t>Preliminar</t>
    </r>
  </si>
  <si>
    <t>N.A. No Aplica calculo del coeficiente de variación, porque se realiza medición exhaustiva de las empresas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</si>
  <si>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</si>
  <si>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</si>
  <si>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</si>
  <si>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</si>
  <si>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</si>
  <si>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</si>
  <si>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</si>
  <si>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</si>
  <si>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</si>
  <si>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</si>
  <si>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</si>
  <si>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</si>
  <si>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</si>
  <si>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</si>
  <si>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</si>
  <si>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</si>
  <si>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    </t>
  </si>
  <si>
    <t xml:space="preserve">  </t>
  </si>
  <si>
    <t xml:space="preserve">                                              </t>
  </si>
  <si>
    <t>4511. Vehículos automotores nuevos</t>
  </si>
  <si>
    <t>4771 - 4772. Prendas de vestir y sus accesorios; Calzado y artículos sucedáneos al cuero en establecimientos especializados.</t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</si>
  <si>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</si>
  <si>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</si>
  <si>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Antioquia</t>
  </si>
  <si>
    <t>Atlántico</t>
  </si>
  <si>
    <t>Bogotá</t>
  </si>
  <si>
    <t>Cundinamarca</t>
  </si>
  <si>
    <t>Santander</t>
  </si>
  <si>
    <t>Valle del Cauca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</si>
  <si>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</si>
  <si>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</si>
  <si>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</si>
  <si>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</si>
  <si>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</si>
  <si>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Otros departamentos</t>
  </si>
  <si>
    <t>Total comercio minorista y vehículos en el departamento (divisiónes 45 + 47  CIIU rev. 4. A.C.)</t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</si>
  <si>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</si>
  <si>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</si>
  <si>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</si>
  <si>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</si>
  <si>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</si>
  <si>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</si>
  <si>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</si>
  <si>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</si>
  <si>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>2.2.1 Coeficientes de variación de la variación porcentual del personal ocupado promedio en el comercio al por menor, según actividad comercial  (CIIU Rev. 4) - Por departamentos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</si>
  <si>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</si>
  <si>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</si>
  <si>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</si>
  <si>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</si>
  <si>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t>Ventas</t>
  </si>
  <si>
    <t>Personal ocupado</t>
  </si>
  <si>
    <t>Total nacional</t>
  </si>
  <si>
    <t>Variación</t>
  </si>
  <si>
    <t xml:space="preserve">Variación 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</si>
  <si>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</t>
    </r>
  </si>
  <si>
    <t>Encuesta Mensual de Comercio - EMC</t>
  </si>
  <si>
    <t>Abril</t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</si>
  <si>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</si>
  <si>
    <r>
      <t>2.2.1. Coeficientes de variación de la variación porcentual del personal ocupado promedio según actividad comercial (CIIU Rev. 4)</t>
    </r>
    <r>
      <rPr>
        <b/>
        <vertAlign val="superscript"/>
        <sz val="10"/>
        <rFont val="Segoe UI"/>
        <family val="2"/>
      </rPr>
      <t>p</t>
    </r>
  </si>
  <si>
    <r>
      <t>2.1.1. Coeficientes de variación de la variación porcentual de las ventas minoristas según actividad comercial</t>
    </r>
    <r>
      <rPr>
        <b/>
        <vertAlign val="superscript"/>
        <sz val="10"/>
        <rFont val="Segoe UI"/>
        <family val="2"/>
      </rPr>
      <t>p</t>
    </r>
  </si>
  <si>
    <t>Mayo</t>
  </si>
  <si>
    <t>Actualizado 15 de julio de 2020</t>
  </si>
  <si>
    <t>Mayo 2020 / mayo 2019</t>
  </si>
  <si>
    <t>Enero - mayo 2020 / enero - mayo 2019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</si>
  <si>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</si>
  <si>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EMC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</si>
</sst>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(* #,##0_);_(* \(#,##0\);_(* &quot;-&quot;??_);_(@_)"/>
    <numFmt numFmtId="171" formatCode="_ * #,##0.00_ ;_ * \-#,##0.00_ ;_ * &quot;-&quot;??_ ;_ @_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Open Sans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1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10"/>
      <color rgb="FFC00000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7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0" fillId="4" borderId="0" xfId="0" applyFont="1" applyFill="1" applyBorder="1" applyAlignment="1">
      <alignment horizontal="justify" vertical="center"/>
    </xf>
    <xf numFmtId="168" fontId="12" fillId="4" borderId="0" xfId="35" applyNumberFormat="1" applyFont="1" applyFill="1" applyBorder="1" applyAlignment="1">
      <alignment horizontal="center" vertical="center"/>
    </xf>
    <xf numFmtId="4" fontId="12" fillId="3" borderId="0" xfId="0" applyNumberFormat="1" applyFont="1" applyFill="1"/>
    <xf numFmtId="168" fontId="12" fillId="2" borderId="0" xfId="35" applyNumberFormat="1" applyFont="1" applyFill="1" applyBorder="1" applyAlignment="1">
      <alignment horizontal="center" vertical="center"/>
    </xf>
    <xf numFmtId="168" fontId="12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8" fillId="3" borderId="0" xfId="0" applyFont="1" applyFill="1" applyAlignment="1">
      <alignment horizontal="left"/>
    </xf>
    <xf numFmtId="0" fontId="10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168" fontId="12" fillId="2" borderId="0" xfId="35" applyNumberFormat="1" applyFont="1" applyFill="1" applyBorder="1"/>
    <xf numFmtId="0" fontId="10" fillId="2" borderId="0" xfId="0" applyFont="1" applyFill="1" applyBorder="1" applyAlignment="1">
      <alignment horizontal="justify" vertical="justify"/>
    </xf>
    <xf numFmtId="168" fontId="10" fillId="3" borderId="1" xfId="35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/>
    </xf>
    <xf numFmtId="0" fontId="11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3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/>
    <xf numFmtId="0" fontId="12" fillId="2" borderId="0" xfId="0" applyFont="1" applyFill="1"/>
    <xf numFmtId="0" fontId="15" fillId="3" borderId="0" xfId="0" applyFont="1" applyFill="1" applyBorder="1" applyAlignment="1">
      <alignment horizontal="left"/>
    </xf>
    <xf numFmtId="0" fontId="10" fillId="3" borderId="2" xfId="0" applyFont="1" applyFill="1" applyBorder="1" applyAlignment="1">
      <alignment vertical="center" wrapText="1"/>
    </xf>
    <xf numFmtId="0" fontId="13" fillId="3" borderId="0" xfId="0" applyFont="1" applyFill="1" applyBorder="1"/>
    <xf numFmtId="0" fontId="12" fillId="2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/>
    </xf>
    <xf numFmtId="0" fontId="7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20" fillId="2" borderId="7" xfId="0" applyFont="1" applyFill="1" applyBorder="1" applyAlignment="1">
      <alignment horizontal="center" vertical="center"/>
    </xf>
    <xf numFmtId="0" fontId="21" fillId="2" borderId="0" xfId="0" applyFont="1" applyFill="1"/>
    <xf numFmtId="0" fontId="7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left"/>
    </xf>
    <xf numFmtId="165" fontId="25" fillId="2" borderId="0" xfId="6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5" fontId="25" fillId="2" borderId="0" xfId="6" applyNumberFormat="1" applyFont="1" applyFill="1"/>
    <xf numFmtId="0" fontId="25" fillId="2" borderId="0" xfId="0" applyFont="1" applyFill="1"/>
    <xf numFmtId="0" fontId="8" fillId="3" borderId="1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8" fontId="10" fillId="2" borderId="0" xfId="35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 wrapText="1"/>
    </xf>
    <xf numFmtId="4" fontId="28" fillId="2" borderId="0" xfId="9" applyNumberFormat="1" applyFont="1" applyFill="1"/>
    <xf numFmtId="17" fontId="18" fillId="6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165" fontId="30" fillId="2" borderId="0" xfId="31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5" fontId="30" fillId="2" borderId="0" xfId="31" applyNumberFormat="1" applyFont="1" applyFill="1"/>
    <xf numFmtId="0" fontId="30" fillId="2" borderId="0" xfId="0" applyFont="1" applyFill="1"/>
    <xf numFmtId="0" fontId="17" fillId="2" borderId="0" xfId="0" applyFont="1" applyFill="1" applyAlignment="1">
      <alignment horizontal="left"/>
    </xf>
    <xf numFmtId="165" fontId="24" fillId="2" borderId="0" xfId="7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5" fontId="24" fillId="2" borderId="0" xfId="7" applyNumberFormat="1" applyFont="1" applyFill="1"/>
    <xf numFmtId="0" fontId="24" fillId="2" borderId="0" xfId="0" applyFont="1" applyFill="1"/>
    <xf numFmtId="0" fontId="22" fillId="2" borderId="0" xfId="0" applyFont="1" applyFill="1" applyAlignment="1">
      <alignment horizontal="left"/>
    </xf>
    <xf numFmtId="165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5" fontId="23" fillId="2" borderId="0" xfId="7" applyNumberFormat="1" applyFont="1" applyFill="1"/>
    <xf numFmtId="0" fontId="23" fillId="2" borderId="0" xfId="0" applyFont="1" applyFill="1"/>
    <xf numFmtId="0" fontId="7" fillId="0" borderId="0" xfId="9" applyFont="1" applyFill="1"/>
    <xf numFmtId="0" fontId="7" fillId="0" borderId="0" xfId="9" applyFont="1" applyFill="1" applyBorder="1"/>
    <xf numFmtId="49" fontId="8" fillId="0" borderId="0" xfId="9" applyNumberFormat="1" applyFont="1" applyFill="1" applyAlignment="1">
      <alignment horizontal="left"/>
    </xf>
    <xf numFmtId="0" fontId="8" fillId="0" borderId="0" xfId="9" applyFont="1" applyFill="1"/>
    <xf numFmtId="49" fontId="8" fillId="0" borderId="0" xfId="9" applyNumberFormat="1" applyFont="1" applyFill="1" applyAlignment="1"/>
    <xf numFmtId="0" fontId="12" fillId="4" borderId="0" xfId="9" applyFont="1" applyFill="1" applyBorder="1"/>
    <xf numFmtId="17" fontId="12" fillId="4" borderId="0" xfId="9" applyNumberFormat="1" applyFont="1" applyFill="1" applyBorder="1"/>
    <xf numFmtId="169" fontId="12" fillId="4" borderId="0" xfId="9" applyNumberFormat="1" applyFont="1" applyFill="1" applyBorder="1" applyAlignment="1">
      <alignment horizontal="center"/>
    </xf>
    <xf numFmtId="17" fontId="12" fillId="0" borderId="0" xfId="9" applyNumberFormat="1" applyFont="1" applyFill="1" applyBorder="1"/>
    <xf numFmtId="17" fontId="7" fillId="0" borderId="0" xfId="9" applyNumberFormat="1" applyFont="1" applyFill="1" applyBorder="1"/>
    <xf numFmtId="2" fontId="7" fillId="0" borderId="0" xfId="9" applyNumberFormat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 vertical="center" wrapText="1" shrinkToFit="1"/>
    </xf>
    <xf numFmtId="0" fontId="12" fillId="0" borderId="1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/>
    <xf numFmtId="169" fontId="12" fillId="2" borderId="0" xfId="9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justify" vertical="center"/>
    </xf>
    <xf numFmtId="0" fontId="31" fillId="0" borderId="7" xfId="1" applyFont="1" applyBorder="1" applyAlignment="1" applyProtection="1"/>
    <xf numFmtId="0" fontId="18" fillId="6" borderId="4" xfId="0" applyFont="1" applyFill="1" applyBorder="1" applyAlignment="1">
      <alignment horizontal="left" vertical="center"/>
    </xf>
    <xf numFmtId="170" fontId="15" fillId="2" borderId="0" xfId="58" applyNumberFormat="1" applyFont="1" applyFill="1" applyAlignment="1">
      <alignment horizontal="left"/>
    </xf>
    <xf numFmtId="0" fontId="7" fillId="2" borderId="0" xfId="0" applyFont="1" applyFill="1" applyAlignment="1">
      <alignment horizontal="justify" vertical="center"/>
    </xf>
    <xf numFmtId="0" fontId="12" fillId="0" borderId="0" xfId="0" applyFont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left" wrapText="1"/>
    </xf>
    <xf numFmtId="168" fontId="34" fillId="2" borderId="0" xfId="35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168" fontId="12" fillId="2" borderId="1" xfId="35" applyNumberFormat="1" applyFont="1" applyFill="1" applyBorder="1"/>
    <xf numFmtId="0" fontId="12" fillId="4" borderId="0" xfId="0" applyFont="1" applyFill="1" applyBorder="1" applyAlignment="1">
      <alignment horizontal="justify" vertical="center" wrapText="1"/>
    </xf>
    <xf numFmtId="0" fontId="5" fillId="0" borderId="7" xfId="1" applyBorder="1" applyAlignment="1" applyProtection="1"/>
    <xf numFmtId="0" fontId="5" fillId="0" borderId="8" xfId="1" applyBorder="1" applyAlignment="1" applyProtection="1"/>
    <xf numFmtId="0" fontId="33" fillId="2" borderId="0" xfId="0" applyFont="1" applyFill="1"/>
    <xf numFmtId="0" fontId="8" fillId="2" borderId="0" xfId="0" applyNumberFormat="1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27" fillId="2" borderId="0" xfId="9" applyFont="1" applyFill="1" applyAlignment="1">
      <alignment horizontal="left"/>
    </xf>
    <xf numFmtId="0" fontId="21" fillId="3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8" fontId="10" fillId="2" borderId="1" xfId="35" applyNumberFormat="1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justify" vertical="center"/>
    </xf>
    <xf numFmtId="0" fontId="8" fillId="2" borderId="1" xfId="0" applyFont="1" applyFill="1" applyBorder="1"/>
    <xf numFmtId="0" fontId="8" fillId="3" borderId="0" xfId="0" applyFont="1" applyFill="1" applyBorder="1"/>
    <xf numFmtId="0" fontId="8" fillId="2" borderId="0" xfId="0" applyFont="1" applyFill="1" applyBorder="1"/>
    <xf numFmtId="0" fontId="10" fillId="3" borderId="0" xfId="0" applyFont="1" applyFill="1" applyBorder="1"/>
    <xf numFmtId="168" fontId="12" fillId="4" borderId="0" xfId="35" applyNumberFormat="1" applyFont="1" applyFill="1" applyBorder="1"/>
    <xf numFmtId="4" fontId="12" fillId="3" borderId="0" xfId="0" applyNumberFormat="1" applyFont="1" applyFill="1" applyBorder="1"/>
    <xf numFmtId="168" fontId="12" fillId="3" borderId="0" xfId="35" applyNumberFormat="1" applyFont="1" applyFill="1" applyBorder="1"/>
    <xf numFmtId="0" fontId="11" fillId="3" borderId="0" xfId="0" applyFont="1" applyFill="1" applyBorder="1"/>
    <xf numFmtId="0" fontId="12" fillId="4" borderId="0" xfId="0" applyFont="1" applyFill="1" applyBorder="1" applyAlignment="1">
      <alignment horizontal="center" vertical="center" wrapText="1"/>
    </xf>
    <xf numFmtId="168" fontId="12" fillId="4" borderId="2" xfId="35" applyNumberFormat="1" applyFont="1" applyFill="1" applyBorder="1"/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/>
    </xf>
    <xf numFmtId="168" fontId="12" fillId="4" borderId="1" xfId="35" applyNumberFormat="1" applyFont="1" applyFill="1" applyBorder="1" applyAlignment="1">
      <alignment horizontal="center" vertical="center"/>
    </xf>
    <xf numFmtId="168" fontId="12" fillId="4" borderId="1" xfId="35" applyNumberFormat="1" applyFont="1" applyFill="1" applyBorder="1"/>
    <xf numFmtId="17" fontId="8" fillId="2" borderId="0" xfId="0" applyNumberFormat="1" applyFont="1" applyFill="1" applyAlignment="1">
      <alignment vertical="center"/>
    </xf>
    <xf numFmtId="0" fontId="12" fillId="0" borderId="0" xfId="9" applyFont="1" applyFill="1"/>
    <xf numFmtId="0" fontId="8" fillId="2" borderId="0" xfId="0" applyNumberFormat="1" applyFont="1" applyFill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 applyAlignment="1">
      <alignment horizontal="left" vertical="center" wrapText="1"/>
    </xf>
    <xf numFmtId="4" fontId="28" fillId="2" borderId="0" xfId="9" applyNumberFormat="1" applyFont="1" applyFill="1" applyBorder="1"/>
    <xf numFmtId="0" fontId="10" fillId="3" borderId="2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justify" vertical="center"/>
    </xf>
    <xf numFmtId="0" fontId="12" fillId="2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8" fillId="2" borderId="0" xfId="0" applyNumberFormat="1" applyFont="1" applyFill="1" applyAlignment="1">
      <alignment horizontal="left"/>
    </xf>
    <xf numFmtId="0" fontId="12" fillId="2" borderId="0" xfId="0" applyFont="1" applyFill="1" applyBorder="1" applyAlignment="1">
      <alignment horizontal="left" vertical="center" wrapText="1"/>
    </xf>
    <xf numFmtId="168" fontId="12" fillId="4" borderId="0" xfId="35" applyNumberFormat="1" applyFont="1" applyFill="1" applyBorder="1" applyAlignment="1">
      <alignment horizontal="center"/>
    </xf>
    <xf numFmtId="168" fontId="12" fillId="2" borderId="0" xfId="35" applyNumberFormat="1" applyFont="1" applyFill="1" applyBorder="1" applyAlignment="1">
      <alignment horizontal="center"/>
    </xf>
    <xf numFmtId="168" fontId="12" fillId="4" borderId="1" xfId="35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17" fontId="8" fillId="0" borderId="0" xfId="9" applyNumberFormat="1" applyFont="1" applyFill="1"/>
    <xf numFmtId="0" fontId="12" fillId="4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/>
    </xf>
    <xf numFmtId="4" fontId="12" fillId="4" borderId="0" xfId="35" applyNumberFormat="1" applyFont="1" applyFill="1" applyBorder="1" applyAlignment="1">
      <alignment horizontal="center" vertical="center"/>
    </xf>
    <xf numFmtId="168" fontId="12" fillId="4" borderId="0" xfId="35" applyNumberFormat="1" applyFont="1" applyFill="1" applyBorder="1" applyAlignment="1">
      <alignment horizontal="center" vertical="center"/>
    </xf>
    <xf numFmtId="168" fontId="12" fillId="2" borderId="0" xfId="35" applyNumberFormat="1" applyFont="1" applyFill="1" applyBorder="1"/>
    <xf numFmtId="169" fontId="7" fillId="0" borderId="0" xfId="9" applyNumberFormat="1" applyFont="1" applyFill="1"/>
    <xf numFmtId="169" fontId="13" fillId="3" borderId="0" xfId="0" applyNumberFormat="1" applyFont="1" applyFill="1"/>
    <xf numFmtId="0" fontId="11" fillId="3" borderId="0" xfId="0" applyFont="1" applyFill="1" applyAlignment="1">
      <alignment horizontal="left" vertical="center" wrapText="1"/>
    </xf>
    <xf numFmtId="0" fontId="8" fillId="3" borderId="0" xfId="0" applyFont="1" applyFill="1"/>
    <xf numFmtId="17" fontId="8" fillId="0" borderId="0" xfId="9" applyNumberFormat="1" applyFont="1" applyFill="1" applyAlignment="1"/>
    <xf numFmtId="17" fontId="8" fillId="2" borderId="0" xfId="0" applyNumberFormat="1" applyFont="1" applyFill="1" applyAlignment="1"/>
    <xf numFmtId="0" fontId="8" fillId="2" borderId="0" xfId="0" applyNumberFormat="1" applyFont="1" applyFill="1" applyAlignment="1"/>
    <xf numFmtId="0" fontId="10" fillId="2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 wrapText="1"/>
    </xf>
    <xf numFmtId="0" fontId="8" fillId="2" borderId="0" xfId="0" applyNumberFormat="1" applyFont="1" applyFill="1" applyAlignment="1">
      <alignment horizontal="left"/>
    </xf>
    <xf numFmtId="0" fontId="10" fillId="4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justify" vertical="center"/>
    </xf>
    <xf numFmtId="0" fontId="12" fillId="4" borderId="1" xfId="9" applyFont="1" applyFill="1" applyBorder="1"/>
    <xf numFmtId="17" fontId="12" fillId="4" borderId="1" xfId="9" applyNumberFormat="1" applyFont="1" applyFill="1" applyBorder="1"/>
    <xf numFmtId="169" fontId="12" fillId="4" borderId="1" xfId="9" applyNumberFormat="1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justify" vertical="center"/>
    </xf>
    <xf numFmtId="17" fontId="8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16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7" fontId="35" fillId="2" borderId="10" xfId="0" applyNumberFormat="1" applyFont="1" applyFill="1" applyBorder="1" applyAlignment="1">
      <alignment horizontal="center" vertical="center" wrapText="1"/>
    </xf>
    <xf numFmtId="17" fontId="35" fillId="2" borderId="2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/>
    </xf>
    <xf numFmtId="17" fontId="8" fillId="4" borderId="3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17" fontId="8" fillId="2" borderId="0" xfId="0" applyNumberFormat="1" applyFont="1" applyFill="1" applyAlignment="1">
      <alignment horizontal="left" vertical="center"/>
    </xf>
    <xf numFmtId="0" fontId="29" fillId="3" borderId="0" xfId="9" applyFont="1" applyFill="1" applyBorder="1" applyAlignment="1">
      <alignment horizontal="left" vertical="center" wrapText="1"/>
    </xf>
    <xf numFmtId="0" fontId="35" fillId="4" borderId="3" xfId="9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center"/>
    </xf>
    <xf numFmtId="0" fontId="12" fillId="2" borderId="2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12" fillId="2" borderId="3" xfId="0" applyFont="1" applyFill="1" applyBorder="1" applyAlignment="1">
      <alignment horizontal="center" vertical="center"/>
    </xf>
    <xf numFmtId="0" fontId="12" fillId="4" borderId="3" xfId="9" applyFont="1" applyFill="1" applyBorder="1" applyAlignment="1">
      <alignment horizontal="center" vertical="center" wrapText="1" shrinkToFit="1"/>
    </xf>
    <xf numFmtId="0" fontId="11" fillId="3" borderId="0" xfId="0" applyFont="1" applyFill="1" applyAlignment="1">
      <alignment horizontal="center" vertical="center" wrapText="1"/>
    </xf>
    <xf numFmtId="0" fontId="12" fillId="0" borderId="0" xfId="9" applyFont="1" applyFill="1" applyBorder="1" applyAlignment="1">
      <alignment horizontal="justify" vertical="center"/>
    </xf>
    <xf numFmtId="0" fontId="16" fillId="5" borderId="5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10" fillId="0" borderId="2" xfId="9" applyFont="1" applyFill="1" applyBorder="1" applyAlignment="1">
      <alignment horizontal="center" vertical="center" wrapText="1" shrinkToFit="1"/>
    </xf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1" xfId="9" applyFont="1" applyFill="1" applyBorder="1" applyAlignment="1">
      <alignment horizontal="center" vertical="center" wrapText="1" shrinkToFit="1"/>
    </xf>
  </cellXfs>
  <cellStyles count="158">
    <cellStyle name="ENDARO" xfId="62"/>
    <cellStyle name="Euro" xfId="2"/>
    <cellStyle name="Euro 2" xfId="37"/>
    <cellStyle name="Hipervínculo" xfId="1" builtinId="8"/>
    <cellStyle name="JUJU" xfId="63"/>
    <cellStyle name="JUJU 2" xfId="64"/>
    <cellStyle name="Millares" xfId="58" builtinId="3"/>
    <cellStyle name="Millares 10" xfId="10"/>
    <cellStyle name="Millares 11" xfId="11"/>
    <cellStyle name="Millares 12" xfId="12"/>
    <cellStyle name="Millares 12 2" xfId="65"/>
    <cellStyle name="Millares 12 2 2" xfId="120"/>
    <cellStyle name="Millares 12 3" xfId="66"/>
    <cellStyle name="Millares 12 3 2" xfId="121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7"/>
    <cellStyle name="Millares 2 4" xfId="68"/>
    <cellStyle name="Millares 2 5" xfId="69"/>
    <cellStyle name="Millares 2 5 2" xfId="70"/>
    <cellStyle name="Millares 2 5 2 2" xfId="123"/>
    <cellStyle name="Millares 2 5 3" xfId="71"/>
    <cellStyle name="Millares 2 5 3 2" xfId="124"/>
    <cellStyle name="Millares 2 5 4" xfId="72"/>
    <cellStyle name="Millares 2 5 4 2" xfId="125"/>
    <cellStyle name="Millares 2 5 5" xfId="122"/>
    <cellStyle name="Millares 2 6" xfId="73"/>
    <cellStyle name="Millares 2 6 2" xfId="126"/>
    <cellStyle name="Millares 2 7" xfId="74"/>
    <cellStyle name="Millares 2 7 2" xfId="127"/>
    <cellStyle name="Millares 2 8" xfId="75"/>
    <cellStyle name="Millares 2 8 2" xfId="128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60"/>
    <cellStyle name="Moneda 2 2" xfId="118"/>
    <cellStyle name="Normal" xfId="0" builtinId="0"/>
    <cellStyle name="Normal 10" xfId="59"/>
    <cellStyle name="Normal 10 2" xfId="76"/>
    <cellStyle name="Normal 10 2 2" xfId="129"/>
    <cellStyle name="Normal 10 3" xfId="77"/>
    <cellStyle name="Normal 10 3 2" xfId="130"/>
    <cellStyle name="Normal 10 4" xfId="78"/>
    <cellStyle name="Normal 10 4 2" xfId="131"/>
    <cellStyle name="Normal 10 5" xfId="117"/>
    <cellStyle name="Normal 11" xfId="79"/>
    <cellStyle name="Normal 11 2" xfId="80"/>
    <cellStyle name="Normal 11 2 2" xfId="133"/>
    <cellStyle name="Normal 11 3" xfId="81"/>
    <cellStyle name="Normal 11 3 2" xfId="134"/>
    <cellStyle name="Normal 11 4" xfId="82"/>
    <cellStyle name="Normal 11 4 2" xfId="135"/>
    <cellStyle name="Normal 11 5" xfId="132"/>
    <cellStyle name="Normal 12" xfId="83"/>
    <cellStyle name="Normal 13" xfId="84"/>
    <cellStyle name="Normal 13 2" xfId="85"/>
    <cellStyle name="Normal 13 2 2" xfId="137"/>
    <cellStyle name="Normal 13 3" xfId="86"/>
    <cellStyle name="Normal 13 3 2" xfId="138"/>
    <cellStyle name="Normal 13 4" xfId="136"/>
    <cellStyle name="Normal 14" xfId="87"/>
    <cellStyle name="Normal 2" xfId="4"/>
    <cellStyle name="Normal 2 2" xfId="9"/>
    <cellStyle name="Normal 2 2 2" xfId="88"/>
    <cellStyle name="Normal 2 2 3" xfId="89"/>
    <cellStyle name="Normal 2 2 3 2" xfId="139"/>
    <cellStyle name="Normal 2 2 4" xfId="90"/>
    <cellStyle name="Normal 2 2 4 2" xfId="140"/>
    <cellStyle name="Normal 2 2 5" xfId="91"/>
    <cellStyle name="Normal 2 2 5 2" xfId="141"/>
    <cellStyle name="Normal 2 3" xfId="39"/>
    <cellStyle name="Normal 2 4" xfId="92"/>
    <cellStyle name="Normal 2 5" xfId="93"/>
    <cellStyle name="Normal 2 5 2" xfId="94"/>
    <cellStyle name="Normal 2 5 2 2" xfId="143"/>
    <cellStyle name="Normal 2 5 3" xfId="95"/>
    <cellStyle name="Normal 2 5 3 2" xfId="144"/>
    <cellStyle name="Normal 2 5 4" xfId="96"/>
    <cellStyle name="Normal 2 5 4 2" xfId="145"/>
    <cellStyle name="Normal 2 5 5" xfId="142"/>
    <cellStyle name="Normal 2 6" xfId="97"/>
    <cellStyle name="Normal 2 6 2" xfId="146"/>
    <cellStyle name="Normal 2 7" xfId="98"/>
    <cellStyle name="Normal 2 7 2" xfId="147"/>
    <cellStyle name="Normal 2 8" xfId="99"/>
    <cellStyle name="Normal 2 8 2" xfId="148"/>
    <cellStyle name="Normal 2 9" xfId="100"/>
    <cellStyle name="Normal 2 9 2" xfId="149"/>
    <cellStyle name="Normal 3" xfId="36"/>
    <cellStyle name="Normal 3 2" xfId="101"/>
    <cellStyle name="Normal 3 3" xfId="102"/>
    <cellStyle name="Normal 4" xfId="103"/>
    <cellStyle name="Normal 4 2" xfId="104"/>
    <cellStyle name="Normal 4 2 2" xfId="105"/>
    <cellStyle name="Normal 4 2 2 2" xfId="152"/>
    <cellStyle name="Normal 4 2 3" xfId="106"/>
    <cellStyle name="Normal 4 2 3 2" xfId="153"/>
    <cellStyle name="Normal 4 2 4" xfId="107"/>
    <cellStyle name="Normal 4 2 4 2" xfId="154"/>
    <cellStyle name="Normal 4 2 5" xfId="151"/>
    <cellStyle name="Normal 4 3" xfId="108"/>
    <cellStyle name="Normal 4 3 2" xfId="155"/>
    <cellStyle name="Normal 4 4" xfId="109"/>
    <cellStyle name="Normal 4 4 2" xfId="156"/>
    <cellStyle name="Normal 4 5" xfId="110"/>
    <cellStyle name="Normal 4 5 2" xfId="157"/>
    <cellStyle name="Normal 4 6" xfId="150"/>
    <cellStyle name="Normal 5" xfId="111"/>
    <cellStyle name="Normal 6" xfId="112"/>
    <cellStyle name="Normal 7" xfId="113"/>
    <cellStyle name="Normal 8" xfId="114"/>
    <cellStyle name="Normal 9" xfId="115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61"/>
    <cellStyle name="Porcentaje 18 2" xfId="119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8414174</xdr:colOff>
      <xdr:row>1</xdr:row>
      <xdr:rowOff>130175</xdr:rowOff>
    </xdr:from>
    <xdr:to>
      <xdr:col>1</xdr:col>
      <xdr:colOff>11378989</xdr:colOff>
      <xdr:row>3</xdr:row>
      <xdr:rowOff>396875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5174" y="310092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0</xdr:row>
      <xdr:rowOff>874059</xdr:rowOff>
    </xdr:from>
    <xdr:to>
      <xdr:col>9</xdr:col>
      <xdr:colOff>0</xdr:colOff>
      <xdr:row>0</xdr:row>
      <xdr:rowOff>919778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5881015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762001</xdr:colOff>
      <xdr:row>0</xdr:row>
      <xdr:rowOff>145678</xdr:rowOff>
    </xdr:from>
    <xdr:ext cx="2754074" cy="583407"/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2236" y="14567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0</xdr:row>
      <xdr:rowOff>874059</xdr:rowOff>
    </xdr:from>
    <xdr:to>
      <xdr:col>31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514351</xdr:colOff>
      <xdr:row>0</xdr:row>
      <xdr:rowOff>66675</xdr:rowOff>
    </xdr:from>
    <xdr:to>
      <xdr:col>8</xdr:col>
      <xdr:colOff>746681</xdr:colOff>
      <xdr:row>0</xdr:row>
      <xdr:rowOff>617724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6" y="66675"/>
          <a:ext cx="2870755" cy="55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802004</xdr:rowOff>
    </xdr:from>
    <xdr:to>
      <xdr:col>3</xdr:col>
      <xdr:colOff>0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7200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2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4167187</xdr:colOff>
      <xdr:row>0</xdr:row>
      <xdr:rowOff>154781</xdr:rowOff>
    </xdr:from>
    <xdr:to>
      <xdr:col>6</xdr:col>
      <xdr:colOff>739536</xdr:colOff>
      <xdr:row>0</xdr:row>
      <xdr:rowOff>738188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54781"/>
          <a:ext cx="2751693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65</xdr:col>
      <xdr:colOff>0</xdr:colOff>
      <xdr:row>0</xdr:row>
      <xdr:rowOff>919778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445512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62</xdr:col>
      <xdr:colOff>0</xdr:colOff>
      <xdr:row>0</xdr:row>
      <xdr:rowOff>201707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8625" y="2017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45</xdr:col>
      <xdr:colOff>0</xdr:colOff>
      <xdr:row>0</xdr:row>
      <xdr:rowOff>919778</xdr:rowOff>
    </xdr:to>
    <xdr:pic>
      <xdr:nvPicPr>
        <xdr:cNvPr id="5" name="Imagen 4" descr="linea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295017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565898</xdr:colOff>
      <xdr:row>0</xdr:row>
      <xdr:rowOff>190500</xdr:rowOff>
    </xdr:from>
    <xdr:to>
      <xdr:col>8</xdr:col>
      <xdr:colOff>69285</xdr:colOff>
      <xdr:row>0</xdr:row>
      <xdr:rowOff>756677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4723" y="190500"/>
          <a:ext cx="2056087" cy="566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51</xdr:col>
      <xdr:colOff>0</xdr:colOff>
      <xdr:row>0</xdr:row>
      <xdr:rowOff>919778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349500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48</xdr:col>
      <xdr:colOff>0</xdr:colOff>
      <xdr:row>0</xdr:row>
      <xdr:rowOff>201707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37425" y="2017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874059</xdr:rowOff>
    </xdr:from>
    <xdr:to>
      <xdr:col>31</xdr:col>
      <xdr:colOff>0</xdr:colOff>
      <xdr:row>0</xdr:row>
      <xdr:rowOff>919778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990052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1479177</xdr:colOff>
      <xdr:row>0</xdr:row>
      <xdr:rowOff>145678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3277" y="14567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6</xdr:col>
      <xdr:colOff>0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669132</xdr:colOff>
      <xdr:row>0</xdr:row>
      <xdr:rowOff>342900</xdr:rowOff>
    </xdr:from>
    <xdr:to>
      <xdr:col>5</xdr:col>
      <xdr:colOff>1376362</xdr:colOff>
      <xdr:row>0</xdr:row>
      <xdr:rowOff>1000125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4607" y="342900"/>
          <a:ext cx="295513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6</xdr:col>
      <xdr:colOff>0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28700"/>
          <a:ext cx="5372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669132</xdr:colOff>
      <xdr:row>0</xdr:row>
      <xdr:rowOff>333375</xdr:rowOff>
    </xdr:from>
    <xdr:to>
      <xdr:col>5</xdr:col>
      <xdr:colOff>1376363</xdr:colOff>
      <xdr:row>0</xdr:row>
      <xdr:rowOff>990600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4607" y="333375"/>
          <a:ext cx="295513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6</xdr:col>
      <xdr:colOff>0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28700"/>
          <a:ext cx="5372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654844</xdr:colOff>
      <xdr:row>0</xdr:row>
      <xdr:rowOff>323850</xdr:rowOff>
    </xdr:from>
    <xdr:to>
      <xdr:col>5</xdr:col>
      <xdr:colOff>1364456</xdr:colOff>
      <xdr:row>0</xdr:row>
      <xdr:rowOff>981075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844" y="323850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C/TE/Procesamiento/202005_EMC/4_GRAFICAS_BOLETIN_2020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MC/TE/Procesamiento/202005_EMC/PRODUCTOS/Anexos%20Vinculados/CVEs_Euro%20Mayo/EMC_Anexos%20Comercio%20al%20por%20menor%20departamentos_202005_CV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2 DEPTO"/>
      <sheetName val="1.3"/>
      <sheetName val="1.4"/>
      <sheetName val="Cuadro líneas"/>
      <sheetName val="Gráficos de barras"/>
      <sheetName val="Tablas"/>
      <sheetName val="Hoja1"/>
      <sheetName val="1.2 (3)"/>
    </sheetNames>
    <sheetDataSet>
      <sheetData sheetId="0"/>
      <sheetData sheetId="1">
        <row r="1">
          <cell r="D1">
            <v>2020</v>
          </cell>
        </row>
        <row r="2">
          <cell r="I2" t="str">
            <v>Mayo</v>
          </cell>
        </row>
      </sheetData>
      <sheetData sheetId="2"/>
      <sheetData sheetId="3"/>
      <sheetData sheetId="4"/>
      <sheetData sheetId="5"/>
      <sheetData sheetId="6"/>
      <sheetData sheetId="7">
        <row r="15">
          <cell r="C15" t="str">
            <v>Mayo 2020 / mayo 2019</v>
          </cell>
        </row>
        <row r="17">
          <cell r="C17" t="str">
            <v>Enero - mayo 2020 / enero - mayo 2019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2.1.1 Cvs"/>
      <sheetName val="2.2.1 Cvs "/>
    </sheetNames>
    <sheetDataSet>
      <sheetData sheetId="0">
        <row r="5">
          <cell r="B5" t="str">
            <v>Encuesta Mensual de Comercio - EMC</v>
          </cell>
        </row>
        <row r="9">
          <cell r="B9" t="str">
            <v>Mayo 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5"/>
  <sheetViews>
    <sheetView tabSelected="1" topLeftCell="B1" zoomScale="90" zoomScaleNormal="90" zoomScalePageLayoutView="70" workbookViewId="0">
      <pane ySplit="9" topLeftCell="A20" activePane="bottomLeft" state="frozen"/>
      <selection activeCell="D22" sqref="D22"/>
      <selection pane="bottomLeft" activeCell="B25" sqref="B25"/>
    </sheetView>
  </sheetViews>
  <sheetFormatPr baseColWidth="10" defaultColWidth="11.5703125" defaultRowHeight="14.25"/>
  <cols>
    <col min="1" max="1" width="5.7109375" style="14" customWidth="1"/>
    <col min="2" max="2" width="171" style="43" customWidth="1"/>
    <col min="3" max="3" width="48.28515625" style="14" customWidth="1"/>
    <col min="4" max="6" width="11.5703125" style="14"/>
    <col min="7" max="7" width="13.140625" style="14" bestFit="1" customWidth="1"/>
    <col min="8" max="256" width="11.5703125" style="14"/>
    <col min="257" max="257" width="2.140625" style="14" customWidth="1"/>
    <col min="258" max="258" width="144.42578125" style="14" customWidth="1"/>
    <col min="259" max="259" width="16" style="14" customWidth="1"/>
    <col min="260" max="512" width="11.5703125" style="14"/>
    <col min="513" max="513" width="2.140625" style="14" customWidth="1"/>
    <col min="514" max="514" width="144.42578125" style="14" customWidth="1"/>
    <col min="515" max="515" width="16" style="14" customWidth="1"/>
    <col min="516" max="768" width="11.5703125" style="14"/>
    <col min="769" max="769" width="2.140625" style="14" customWidth="1"/>
    <col min="770" max="770" width="144.42578125" style="14" customWidth="1"/>
    <col min="771" max="771" width="16" style="14" customWidth="1"/>
    <col min="772" max="1024" width="11.5703125" style="14"/>
    <col min="1025" max="1025" width="2.140625" style="14" customWidth="1"/>
    <col min="1026" max="1026" width="144.42578125" style="14" customWidth="1"/>
    <col min="1027" max="1027" width="16" style="14" customWidth="1"/>
    <col min="1028" max="1280" width="11.5703125" style="14"/>
    <col min="1281" max="1281" width="2.140625" style="14" customWidth="1"/>
    <col min="1282" max="1282" width="144.42578125" style="14" customWidth="1"/>
    <col min="1283" max="1283" width="16" style="14" customWidth="1"/>
    <col min="1284" max="1536" width="11.5703125" style="14"/>
    <col min="1537" max="1537" width="2.140625" style="14" customWidth="1"/>
    <col min="1538" max="1538" width="144.42578125" style="14" customWidth="1"/>
    <col min="1539" max="1539" width="16" style="14" customWidth="1"/>
    <col min="1540" max="1792" width="11.5703125" style="14"/>
    <col min="1793" max="1793" width="2.140625" style="14" customWidth="1"/>
    <col min="1794" max="1794" width="144.42578125" style="14" customWidth="1"/>
    <col min="1795" max="1795" width="16" style="14" customWidth="1"/>
    <col min="1796" max="2048" width="11.5703125" style="14"/>
    <col min="2049" max="2049" width="2.140625" style="14" customWidth="1"/>
    <col min="2050" max="2050" width="144.42578125" style="14" customWidth="1"/>
    <col min="2051" max="2051" width="16" style="14" customWidth="1"/>
    <col min="2052" max="2304" width="11.5703125" style="14"/>
    <col min="2305" max="2305" width="2.140625" style="14" customWidth="1"/>
    <col min="2306" max="2306" width="144.42578125" style="14" customWidth="1"/>
    <col min="2307" max="2307" width="16" style="14" customWidth="1"/>
    <col min="2308" max="2560" width="11.5703125" style="14"/>
    <col min="2561" max="2561" width="2.140625" style="14" customWidth="1"/>
    <col min="2562" max="2562" width="144.42578125" style="14" customWidth="1"/>
    <col min="2563" max="2563" width="16" style="14" customWidth="1"/>
    <col min="2564" max="2816" width="11.5703125" style="14"/>
    <col min="2817" max="2817" width="2.140625" style="14" customWidth="1"/>
    <col min="2818" max="2818" width="144.42578125" style="14" customWidth="1"/>
    <col min="2819" max="2819" width="16" style="14" customWidth="1"/>
    <col min="2820" max="3072" width="11.5703125" style="14"/>
    <col min="3073" max="3073" width="2.140625" style="14" customWidth="1"/>
    <col min="3074" max="3074" width="144.42578125" style="14" customWidth="1"/>
    <col min="3075" max="3075" width="16" style="14" customWidth="1"/>
    <col min="3076" max="3328" width="11.5703125" style="14"/>
    <col min="3329" max="3329" width="2.140625" style="14" customWidth="1"/>
    <col min="3330" max="3330" width="144.42578125" style="14" customWidth="1"/>
    <col min="3331" max="3331" width="16" style="14" customWidth="1"/>
    <col min="3332" max="3584" width="11.5703125" style="14"/>
    <col min="3585" max="3585" width="2.140625" style="14" customWidth="1"/>
    <col min="3586" max="3586" width="144.42578125" style="14" customWidth="1"/>
    <col min="3587" max="3587" width="16" style="14" customWidth="1"/>
    <col min="3588" max="3840" width="11.5703125" style="14"/>
    <col min="3841" max="3841" width="2.140625" style="14" customWidth="1"/>
    <col min="3842" max="3842" width="144.42578125" style="14" customWidth="1"/>
    <col min="3843" max="3843" width="16" style="14" customWidth="1"/>
    <col min="3844" max="4096" width="11.5703125" style="14"/>
    <col min="4097" max="4097" width="2.140625" style="14" customWidth="1"/>
    <col min="4098" max="4098" width="144.42578125" style="14" customWidth="1"/>
    <col min="4099" max="4099" width="16" style="14" customWidth="1"/>
    <col min="4100" max="4352" width="11.5703125" style="14"/>
    <col min="4353" max="4353" width="2.140625" style="14" customWidth="1"/>
    <col min="4354" max="4354" width="144.42578125" style="14" customWidth="1"/>
    <col min="4355" max="4355" width="16" style="14" customWidth="1"/>
    <col min="4356" max="4608" width="11.5703125" style="14"/>
    <col min="4609" max="4609" width="2.140625" style="14" customWidth="1"/>
    <col min="4610" max="4610" width="144.42578125" style="14" customWidth="1"/>
    <col min="4611" max="4611" width="16" style="14" customWidth="1"/>
    <col min="4612" max="4864" width="11.5703125" style="14"/>
    <col min="4865" max="4865" width="2.140625" style="14" customWidth="1"/>
    <col min="4866" max="4866" width="144.42578125" style="14" customWidth="1"/>
    <col min="4867" max="4867" width="16" style="14" customWidth="1"/>
    <col min="4868" max="5120" width="11.5703125" style="14"/>
    <col min="5121" max="5121" width="2.140625" style="14" customWidth="1"/>
    <col min="5122" max="5122" width="144.42578125" style="14" customWidth="1"/>
    <col min="5123" max="5123" width="16" style="14" customWidth="1"/>
    <col min="5124" max="5376" width="11.5703125" style="14"/>
    <col min="5377" max="5377" width="2.140625" style="14" customWidth="1"/>
    <col min="5378" max="5378" width="144.42578125" style="14" customWidth="1"/>
    <col min="5379" max="5379" width="16" style="14" customWidth="1"/>
    <col min="5380" max="5632" width="11.5703125" style="14"/>
    <col min="5633" max="5633" width="2.140625" style="14" customWidth="1"/>
    <col min="5634" max="5634" width="144.42578125" style="14" customWidth="1"/>
    <col min="5635" max="5635" width="16" style="14" customWidth="1"/>
    <col min="5636" max="5888" width="11.5703125" style="14"/>
    <col min="5889" max="5889" width="2.140625" style="14" customWidth="1"/>
    <col min="5890" max="5890" width="144.42578125" style="14" customWidth="1"/>
    <col min="5891" max="5891" width="16" style="14" customWidth="1"/>
    <col min="5892" max="6144" width="11.5703125" style="14"/>
    <col min="6145" max="6145" width="2.140625" style="14" customWidth="1"/>
    <col min="6146" max="6146" width="144.42578125" style="14" customWidth="1"/>
    <col min="6147" max="6147" width="16" style="14" customWidth="1"/>
    <col min="6148" max="6400" width="11.5703125" style="14"/>
    <col min="6401" max="6401" width="2.140625" style="14" customWidth="1"/>
    <col min="6402" max="6402" width="144.42578125" style="14" customWidth="1"/>
    <col min="6403" max="6403" width="16" style="14" customWidth="1"/>
    <col min="6404" max="6656" width="11.5703125" style="14"/>
    <col min="6657" max="6657" width="2.140625" style="14" customWidth="1"/>
    <col min="6658" max="6658" width="144.42578125" style="14" customWidth="1"/>
    <col min="6659" max="6659" width="16" style="14" customWidth="1"/>
    <col min="6660" max="6912" width="11.5703125" style="14"/>
    <col min="6913" max="6913" width="2.140625" style="14" customWidth="1"/>
    <col min="6914" max="6914" width="144.42578125" style="14" customWidth="1"/>
    <col min="6915" max="6915" width="16" style="14" customWidth="1"/>
    <col min="6916" max="7168" width="11.5703125" style="14"/>
    <col min="7169" max="7169" width="2.140625" style="14" customWidth="1"/>
    <col min="7170" max="7170" width="144.42578125" style="14" customWidth="1"/>
    <col min="7171" max="7171" width="16" style="14" customWidth="1"/>
    <col min="7172" max="7424" width="11.5703125" style="14"/>
    <col min="7425" max="7425" width="2.140625" style="14" customWidth="1"/>
    <col min="7426" max="7426" width="144.42578125" style="14" customWidth="1"/>
    <col min="7427" max="7427" width="16" style="14" customWidth="1"/>
    <col min="7428" max="7680" width="11.5703125" style="14"/>
    <col min="7681" max="7681" width="2.140625" style="14" customWidth="1"/>
    <col min="7682" max="7682" width="144.42578125" style="14" customWidth="1"/>
    <col min="7683" max="7683" width="16" style="14" customWidth="1"/>
    <col min="7684" max="7936" width="11.5703125" style="14"/>
    <col min="7937" max="7937" width="2.140625" style="14" customWidth="1"/>
    <col min="7938" max="7938" width="144.42578125" style="14" customWidth="1"/>
    <col min="7939" max="7939" width="16" style="14" customWidth="1"/>
    <col min="7940" max="8192" width="11.5703125" style="14"/>
    <col min="8193" max="8193" width="2.140625" style="14" customWidth="1"/>
    <col min="8194" max="8194" width="144.42578125" style="14" customWidth="1"/>
    <col min="8195" max="8195" width="16" style="14" customWidth="1"/>
    <col min="8196" max="8448" width="11.5703125" style="14"/>
    <col min="8449" max="8449" width="2.140625" style="14" customWidth="1"/>
    <col min="8450" max="8450" width="144.42578125" style="14" customWidth="1"/>
    <col min="8451" max="8451" width="16" style="14" customWidth="1"/>
    <col min="8452" max="8704" width="11.5703125" style="14"/>
    <col min="8705" max="8705" width="2.140625" style="14" customWidth="1"/>
    <col min="8706" max="8706" width="144.42578125" style="14" customWidth="1"/>
    <col min="8707" max="8707" width="16" style="14" customWidth="1"/>
    <col min="8708" max="8960" width="11.5703125" style="14"/>
    <col min="8961" max="8961" width="2.140625" style="14" customWidth="1"/>
    <col min="8962" max="8962" width="144.42578125" style="14" customWidth="1"/>
    <col min="8963" max="8963" width="16" style="14" customWidth="1"/>
    <col min="8964" max="9216" width="11.5703125" style="14"/>
    <col min="9217" max="9217" width="2.140625" style="14" customWidth="1"/>
    <col min="9218" max="9218" width="144.42578125" style="14" customWidth="1"/>
    <col min="9219" max="9219" width="16" style="14" customWidth="1"/>
    <col min="9220" max="9472" width="11.5703125" style="14"/>
    <col min="9473" max="9473" width="2.140625" style="14" customWidth="1"/>
    <col min="9474" max="9474" width="144.42578125" style="14" customWidth="1"/>
    <col min="9475" max="9475" width="16" style="14" customWidth="1"/>
    <col min="9476" max="9728" width="11.5703125" style="14"/>
    <col min="9729" max="9729" width="2.140625" style="14" customWidth="1"/>
    <col min="9730" max="9730" width="144.42578125" style="14" customWidth="1"/>
    <col min="9731" max="9731" width="16" style="14" customWidth="1"/>
    <col min="9732" max="9984" width="11.5703125" style="14"/>
    <col min="9985" max="9985" width="2.140625" style="14" customWidth="1"/>
    <col min="9986" max="9986" width="144.42578125" style="14" customWidth="1"/>
    <col min="9987" max="9987" width="16" style="14" customWidth="1"/>
    <col min="9988" max="10240" width="11.5703125" style="14"/>
    <col min="10241" max="10241" width="2.140625" style="14" customWidth="1"/>
    <col min="10242" max="10242" width="144.42578125" style="14" customWidth="1"/>
    <col min="10243" max="10243" width="16" style="14" customWidth="1"/>
    <col min="10244" max="10496" width="11.5703125" style="14"/>
    <col min="10497" max="10497" width="2.140625" style="14" customWidth="1"/>
    <col min="10498" max="10498" width="144.42578125" style="14" customWidth="1"/>
    <col min="10499" max="10499" width="16" style="14" customWidth="1"/>
    <col min="10500" max="10752" width="11.5703125" style="14"/>
    <col min="10753" max="10753" width="2.140625" style="14" customWidth="1"/>
    <col min="10754" max="10754" width="144.42578125" style="14" customWidth="1"/>
    <col min="10755" max="10755" width="16" style="14" customWidth="1"/>
    <col min="10756" max="11008" width="11.5703125" style="14"/>
    <col min="11009" max="11009" width="2.140625" style="14" customWidth="1"/>
    <col min="11010" max="11010" width="144.42578125" style="14" customWidth="1"/>
    <col min="11011" max="11011" width="16" style="14" customWidth="1"/>
    <col min="11012" max="11264" width="11.5703125" style="14"/>
    <col min="11265" max="11265" width="2.140625" style="14" customWidth="1"/>
    <col min="11266" max="11266" width="144.42578125" style="14" customWidth="1"/>
    <col min="11267" max="11267" width="16" style="14" customWidth="1"/>
    <col min="11268" max="11520" width="11.5703125" style="14"/>
    <col min="11521" max="11521" width="2.140625" style="14" customWidth="1"/>
    <col min="11522" max="11522" width="144.42578125" style="14" customWidth="1"/>
    <col min="11523" max="11523" width="16" style="14" customWidth="1"/>
    <col min="11524" max="11776" width="11.5703125" style="14"/>
    <col min="11777" max="11777" width="2.140625" style="14" customWidth="1"/>
    <col min="11778" max="11778" width="144.42578125" style="14" customWidth="1"/>
    <col min="11779" max="11779" width="16" style="14" customWidth="1"/>
    <col min="11780" max="12032" width="11.5703125" style="14"/>
    <col min="12033" max="12033" width="2.140625" style="14" customWidth="1"/>
    <col min="12034" max="12034" width="144.42578125" style="14" customWidth="1"/>
    <col min="12035" max="12035" width="16" style="14" customWidth="1"/>
    <col min="12036" max="12288" width="11.5703125" style="14"/>
    <col min="12289" max="12289" width="2.140625" style="14" customWidth="1"/>
    <col min="12290" max="12290" width="144.42578125" style="14" customWidth="1"/>
    <col min="12291" max="12291" width="16" style="14" customWidth="1"/>
    <col min="12292" max="12544" width="11.5703125" style="14"/>
    <col min="12545" max="12545" width="2.140625" style="14" customWidth="1"/>
    <col min="12546" max="12546" width="144.42578125" style="14" customWidth="1"/>
    <col min="12547" max="12547" width="16" style="14" customWidth="1"/>
    <col min="12548" max="12800" width="11.5703125" style="14"/>
    <col min="12801" max="12801" width="2.140625" style="14" customWidth="1"/>
    <col min="12802" max="12802" width="144.42578125" style="14" customWidth="1"/>
    <col min="12803" max="12803" width="16" style="14" customWidth="1"/>
    <col min="12804" max="13056" width="11.5703125" style="14"/>
    <col min="13057" max="13057" width="2.140625" style="14" customWidth="1"/>
    <col min="13058" max="13058" width="144.42578125" style="14" customWidth="1"/>
    <col min="13059" max="13059" width="16" style="14" customWidth="1"/>
    <col min="13060" max="13312" width="11.5703125" style="14"/>
    <col min="13313" max="13313" width="2.140625" style="14" customWidth="1"/>
    <col min="13314" max="13314" width="144.42578125" style="14" customWidth="1"/>
    <col min="13315" max="13315" width="16" style="14" customWidth="1"/>
    <col min="13316" max="13568" width="11.5703125" style="14"/>
    <col min="13569" max="13569" width="2.140625" style="14" customWidth="1"/>
    <col min="13570" max="13570" width="144.42578125" style="14" customWidth="1"/>
    <col min="13571" max="13571" width="16" style="14" customWidth="1"/>
    <col min="13572" max="13824" width="11.5703125" style="14"/>
    <col min="13825" max="13825" width="2.140625" style="14" customWidth="1"/>
    <col min="13826" max="13826" width="144.42578125" style="14" customWidth="1"/>
    <col min="13827" max="13827" width="16" style="14" customWidth="1"/>
    <col min="13828" max="14080" width="11.5703125" style="14"/>
    <col min="14081" max="14081" width="2.140625" style="14" customWidth="1"/>
    <col min="14082" max="14082" width="144.42578125" style="14" customWidth="1"/>
    <col min="14083" max="14083" width="16" style="14" customWidth="1"/>
    <col min="14084" max="14336" width="11.5703125" style="14"/>
    <col min="14337" max="14337" width="2.140625" style="14" customWidth="1"/>
    <col min="14338" max="14338" width="144.42578125" style="14" customWidth="1"/>
    <col min="14339" max="14339" width="16" style="14" customWidth="1"/>
    <col min="14340" max="14592" width="11.5703125" style="14"/>
    <col min="14593" max="14593" width="2.140625" style="14" customWidth="1"/>
    <col min="14594" max="14594" width="144.42578125" style="14" customWidth="1"/>
    <col min="14595" max="14595" width="16" style="14" customWidth="1"/>
    <col min="14596" max="14848" width="11.5703125" style="14"/>
    <col min="14849" max="14849" width="2.140625" style="14" customWidth="1"/>
    <col min="14850" max="14850" width="144.42578125" style="14" customWidth="1"/>
    <col min="14851" max="14851" width="16" style="14" customWidth="1"/>
    <col min="14852" max="15104" width="11.5703125" style="14"/>
    <col min="15105" max="15105" width="2.140625" style="14" customWidth="1"/>
    <col min="15106" max="15106" width="144.42578125" style="14" customWidth="1"/>
    <col min="15107" max="15107" width="16" style="14" customWidth="1"/>
    <col min="15108" max="15360" width="11.5703125" style="14"/>
    <col min="15361" max="15361" width="2.140625" style="14" customWidth="1"/>
    <col min="15362" max="15362" width="144.42578125" style="14" customWidth="1"/>
    <col min="15363" max="15363" width="16" style="14" customWidth="1"/>
    <col min="15364" max="15616" width="11.5703125" style="14"/>
    <col min="15617" max="15617" width="2.140625" style="14" customWidth="1"/>
    <col min="15618" max="15618" width="144.42578125" style="14" customWidth="1"/>
    <col min="15619" max="15619" width="16" style="14" customWidth="1"/>
    <col min="15620" max="15872" width="11.5703125" style="14"/>
    <col min="15873" max="15873" width="2.140625" style="14" customWidth="1"/>
    <col min="15874" max="15874" width="144.42578125" style="14" customWidth="1"/>
    <col min="15875" max="15875" width="16" style="14" customWidth="1"/>
    <col min="15876" max="16128" width="11.5703125" style="14"/>
    <col min="16129" max="16129" width="2.140625" style="14" customWidth="1"/>
    <col min="16130" max="16130" width="144.42578125" style="14" customWidth="1"/>
    <col min="16131" max="16131" width="16" style="14" customWidth="1"/>
    <col min="16132" max="16384" width="11.5703125" style="14"/>
  </cols>
  <sheetData>
    <row r="1" spans="1:20">
      <c r="B1" s="38"/>
    </row>
    <row r="2" spans="1:20">
      <c r="B2" s="39"/>
    </row>
    <row r="3" spans="1:20" ht="16.5">
      <c r="B3" s="40"/>
    </row>
    <row r="4" spans="1:20" ht="49.5" customHeight="1">
      <c r="B4" s="41"/>
      <c r="C4" s="176"/>
      <c r="D4" s="177"/>
      <c r="E4" s="177"/>
      <c r="F4" s="177"/>
      <c r="G4" s="177"/>
      <c r="H4" s="177"/>
      <c r="I4" s="177"/>
      <c r="J4" s="177"/>
    </row>
    <row r="5" spans="1:20" ht="22.5" customHeight="1">
      <c r="B5" s="172" t="s">
        <v>69</v>
      </c>
    </row>
    <row r="6" spans="1:20" ht="22.5" customHeight="1">
      <c r="B6" s="173"/>
      <c r="C6" s="42"/>
    </row>
    <row r="7" spans="1:20" ht="12" customHeight="1">
      <c r="B7" s="174" t="s">
        <v>43</v>
      </c>
    </row>
    <row r="8" spans="1:20" ht="12" customHeight="1">
      <c r="A8" s="14" t="s">
        <v>31</v>
      </c>
      <c r="B8" s="175"/>
    </row>
    <row r="9" spans="1:20" ht="15.75" customHeight="1">
      <c r="B9" s="56" t="str">
        <f>CONCATENATE('[1]1.2'!$I$2," ",'[1]1.2'!$D$1)</f>
        <v>Mayo 2020</v>
      </c>
      <c r="C9" s="57"/>
    </row>
    <row r="10" spans="1:20" s="48" customFormat="1" ht="21.75" customHeight="1">
      <c r="B10" s="92" t="s">
        <v>52</v>
      </c>
      <c r="C10" s="118"/>
      <c r="D10" s="44"/>
    </row>
    <row r="11" spans="1:20" s="48" customFormat="1" ht="21.75" customHeight="1">
      <c r="B11" s="103" t="s">
        <v>53</v>
      </c>
      <c r="C11" s="118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5"/>
      <c r="Q11" s="46"/>
      <c r="R11" s="47"/>
      <c r="T11" s="47"/>
    </row>
    <row r="12" spans="1:20" s="48" customFormat="1" ht="21.75" customHeight="1">
      <c r="B12" s="92" t="s">
        <v>54</v>
      </c>
      <c r="D12" s="44"/>
    </row>
    <row r="13" spans="1:20" s="48" customFormat="1" ht="21.75" customHeight="1">
      <c r="B13" s="103" t="s">
        <v>55</v>
      </c>
      <c r="C13" s="104"/>
      <c r="D13" s="44"/>
      <c r="E13" s="44"/>
      <c r="F13" s="44"/>
      <c r="G13" s="93"/>
      <c r="H13" s="44"/>
      <c r="I13" s="44"/>
      <c r="J13" s="44"/>
      <c r="K13" s="44"/>
      <c r="L13" s="44"/>
      <c r="M13" s="45"/>
      <c r="O13" s="47"/>
    </row>
    <row r="14" spans="1:20" s="48" customFormat="1" ht="21.75" customHeight="1">
      <c r="B14" s="103" t="s">
        <v>56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46"/>
      <c r="R14" s="47"/>
      <c r="T14" s="47"/>
    </row>
    <row r="15" spans="1:20" s="48" customFormat="1" ht="21.75" customHeight="1">
      <c r="B15" s="102" t="s">
        <v>57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46"/>
      <c r="R15" s="47"/>
      <c r="T15" s="47"/>
    </row>
    <row r="16" spans="1:20" s="48" customFormat="1" ht="21.75" customHeight="1">
      <c r="A16" s="48" t="s">
        <v>30</v>
      </c>
      <c r="B16" s="102" t="s">
        <v>58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  <c r="Q16" s="46"/>
      <c r="R16" s="47"/>
      <c r="T16" s="47"/>
    </row>
    <row r="17" spans="1:20" s="48" customFormat="1" ht="21.75" customHeight="1">
      <c r="B17" s="91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7"/>
      <c r="T17" s="47"/>
    </row>
    <row r="18" spans="1:20" s="48" customFormat="1" ht="21.75" customHeight="1">
      <c r="A18" s="48" t="s">
        <v>32</v>
      </c>
      <c r="B18" s="92" t="s">
        <v>59</v>
      </c>
      <c r="D18" s="44"/>
    </row>
    <row r="19" spans="1:20" s="62" customFormat="1" ht="21" customHeight="1">
      <c r="A19" s="62" t="s">
        <v>31</v>
      </c>
      <c r="B19" s="103" t="s">
        <v>60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9"/>
      <c r="O19" s="61"/>
    </row>
    <row r="20" spans="1:20" s="62" customFormat="1" ht="21" customHeight="1">
      <c r="B20" s="103" t="s">
        <v>61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9"/>
      <c r="Q20" s="60"/>
      <c r="R20" s="61"/>
      <c r="T20" s="61"/>
    </row>
    <row r="21" spans="1:20" s="62" customFormat="1" ht="21" customHeight="1">
      <c r="B21" s="103" t="s">
        <v>62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  <c r="Q21" s="60"/>
      <c r="R21" s="61"/>
      <c r="T21" s="61"/>
    </row>
    <row r="22" spans="1:20" s="48" customFormat="1" ht="5.25" customHeight="1">
      <c r="B22" s="90"/>
    </row>
    <row r="23" spans="1:20" s="48" customFormat="1" ht="5.25" customHeight="1">
      <c r="B23" s="90"/>
    </row>
    <row r="24" spans="1:20" s="67" customFormat="1" ht="67.5" customHeight="1">
      <c r="B24" s="95" t="s">
        <v>78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65"/>
      <c r="R24" s="66"/>
      <c r="T24" s="66"/>
    </row>
    <row r="25" spans="1:20" s="67" customFormat="1" ht="39.75" customHeight="1">
      <c r="B25" s="96" t="s">
        <v>35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66"/>
    </row>
    <row r="26" spans="1:20" s="67" customFormat="1" ht="18" customHeight="1">
      <c r="B26" s="96"/>
      <c r="C26" s="97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/>
      <c r="Q26" s="65"/>
      <c r="R26" s="66"/>
      <c r="T26" s="66"/>
    </row>
    <row r="27" spans="1:20" s="72" customFormat="1" ht="18" customHeight="1">
      <c r="B27" s="94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70"/>
      <c r="R27" s="71"/>
      <c r="T27" s="71"/>
    </row>
    <row r="28" spans="1:20" s="72" customFormat="1" ht="18" customHeight="1"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71"/>
    </row>
    <row r="29" spans="1:20" s="67" customFormat="1" ht="18" customHeight="1">
      <c r="B29" s="94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/>
      <c r="Q29" s="65"/>
      <c r="R29" s="66"/>
      <c r="T29" s="66"/>
    </row>
    <row r="30" spans="1:20" ht="18" customHeight="1">
      <c r="B30" s="94"/>
      <c r="C30" s="43"/>
    </row>
    <row r="31" spans="1:20" ht="18" customHeight="1"/>
    <row r="32" spans="1:20" ht="18" customHeight="1">
      <c r="B32" s="94"/>
    </row>
    <row r="33" ht="18" customHeight="1"/>
    <row r="34" ht="18" customHeight="1"/>
    <row r="35" ht="18" customHeight="1"/>
  </sheetData>
  <mergeCells count="4">
    <mergeCell ref="B5:B6"/>
    <mergeCell ref="B7:B8"/>
    <mergeCell ref="C4:J4"/>
    <mergeCell ref="B28:S28"/>
  </mergeCells>
  <hyperlinks>
    <hyperlink ref="B13" location="'1.2'!A1" display="1.2 Variación porcentual de las ventas reales del comercio al por menor, según actividad comercial (CIIU Rev. 4) - Total nacional"/>
    <hyperlink ref="B14" location="'1.4'!A1" display="1.4 Variación porcentual del personal ocupado promedio en el comercio al por menor, según actividad comercial  (CIIU Rev. 4) - Total nacional"/>
    <hyperlink ref="B19" location="'2.3'!A1" display="2.3 Índices de las ventas en valores nominales según actividad CIIU - Total Nacional"/>
    <hyperlink ref="B20" location="'2.4'!A1" display="2.4 Índices de las ventas en valores reales según actividad CIIU - Total nacional"/>
    <hyperlink ref="B21" location="'2.7'!A1" display="2.7 Índices del personal ocupado según actividad CIIU rev. 4 a.c. - Total nacional"/>
    <hyperlink ref="B15" location="'1.2.1 CVs'!A1" display="1.2.1 Coeficientes de variación de la variación porcentual de las ventas del comercio al por menor, según actividad CIIU rev. 4 A.C. - Total nacional"/>
    <hyperlink ref="B16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O24"/>
  <sheetViews>
    <sheetView topLeftCell="A5" zoomScale="85" zoomScaleNormal="85" zoomScaleSheetLayoutView="80" workbookViewId="0">
      <selection activeCell="B20" sqref="B20"/>
    </sheetView>
  </sheetViews>
  <sheetFormatPr baseColWidth="10" defaultColWidth="11.28515625" defaultRowHeight="14.25"/>
  <cols>
    <col min="1" max="1" width="2.140625" style="14" customWidth="1"/>
    <col min="2" max="2" width="2.5703125" style="1" customWidth="1"/>
    <col min="3" max="3" width="49.28515625" style="1" customWidth="1"/>
    <col min="4" max="5" width="12" style="1" customWidth="1"/>
    <col min="6" max="6" width="13.28515625" style="1" customWidth="1"/>
    <col min="7" max="7" width="2.28515625" style="1" customWidth="1"/>
    <col min="8" max="8" width="12" style="1" customWidth="1"/>
    <col min="9" max="9" width="13.28515625" style="1" customWidth="1"/>
    <col min="10" max="11" width="12" style="1" customWidth="1"/>
    <col min="12" max="12" width="13.28515625" style="1" customWidth="1"/>
    <col min="13" max="13" width="2.28515625" style="1" customWidth="1"/>
    <col min="14" max="14" width="12" style="1" customWidth="1"/>
    <col min="15" max="15" width="13.28515625" style="1" customWidth="1"/>
    <col min="16" max="212" width="11.28515625" style="1"/>
    <col min="213" max="213" width="1.28515625" style="1" customWidth="1"/>
    <col min="214" max="214" width="4.42578125" style="1" customWidth="1"/>
    <col min="215" max="215" width="45.140625" style="1" customWidth="1"/>
    <col min="216" max="217" width="12" style="1" customWidth="1"/>
    <col min="218" max="218" width="13.28515625" style="1" customWidth="1"/>
    <col min="219" max="219" width="3" style="1" customWidth="1"/>
    <col min="220" max="221" width="12.28515625" style="1" customWidth="1"/>
    <col min="222" max="222" width="13.28515625" style="1" customWidth="1"/>
    <col min="223" max="223" width="2.28515625" style="1" customWidth="1"/>
    <col min="224" max="224" width="13.28515625" style="1" customWidth="1"/>
    <col min="225" max="225" width="12.140625" style="1" customWidth="1"/>
    <col min="226" max="226" width="13.85546875" style="1" customWidth="1"/>
    <col min="227" max="468" width="11.28515625" style="1"/>
    <col min="469" max="469" width="1.28515625" style="1" customWidth="1"/>
    <col min="470" max="470" width="4.42578125" style="1" customWidth="1"/>
    <col min="471" max="471" width="45.140625" style="1" customWidth="1"/>
    <col min="472" max="473" width="12" style="1" customWidth="1"/>
    <col min="474" max="474" width="13.28515625" style="1" customWidth="1"/>
    <col min="475" max="475" width="3" style="1" customWidth="1"/>
    <col min="476" max="477" width="12.28515625" style="1" customWidth="1"/>
    <col min="478" max="478" width="13.28515625" style="1" customWidth="1"/>
    <col min="479" max="479" width="2.28515625" style="1" customWidth="1"/>
    <col min="480" max="480" width="13.28515625" style="1" customWidth="1"/>
    <col min="481" max="481" width="12.140625" style="1" customWidth="1"/>
    <col min="482" max="482" width="13.85546875" style="1" customWidth="1"/>
    <col min="483" max="724" width="11.28515625" style="1"/>
    <col min="725" max="725" width="1.28515625" style="1" customWidth="1"/>
    <col min="726" max="726" width="4.42578125" style="1" customWidth="1"/>
    <col min="727" max="727" width="45.140625" style="1" customWidth="1"/>
    <col min="728" max="729" width="12" style="1" customWidth="1"/>
    <col min="730" max="730" width="13.28515625" style="1" customWidth="1"/>
    <col min="731" max="731" width="3" style="1" customWidth="1"/>
    <col min="732" max="733" width="12.28515625" style="1" customWidth="1"/>
    <col min="734" max="734" width="13.28515625" style="1" customWidth="1"/>
    <col min="735" max="735" width="2.28515625" style="1" customWidth="1"/>
    <col min="736" max="736" width="13.28515625" style="1" customWidth="1"/>
    <col min="737" max="737" width="12.140625" style="1" customWidth="1"/>
    <col min="738" max="738" width="13.85546875" style="1" customWidth="1"/>
    <col min="739" max="980" width="11.28515625" style="1"/>
    <col min="981" max="981" width="1.28515625" style="1" customWidth="1"/>
    <col min="982" max="982" width="4.42578125" style="1" customWidth="1"/>
    <col min="983" max="983" width="45.140625" style="1" customWidth="1"/>
    <col min="984" max="985" width="12" style="1" customWidth="1"/>
    <col min="986" max="986" width="13.28515625" style="1" customWidth="1"/>
    <col min="987" max="987" width="3" style="1" customWidth="1"/>
    <col min="988" max="989" width="12.28515625" style="1" customWidth="1"/>
    <col min="990" max="990" width="13.28515625" style="1" customWidth="1"/>
    <col min="991" max="991" width="2.28515625" style="1" customWidth="1"/>
    <col min="992" max="992" width="13.28515625" style="1" customWidth="1"/>
    <col min="993" max="993" width="12.140625" style="1" customWidth="1"/>
    <col min="994" max="994" width="13.85546875" style="1" customWidth="1"/>
    <col min="995" max="1236" width="11.28515625" style="1"/>
    <col min="1237" max="1237" width="1.28515625" style="1" customWidth="1"/>
    <col min="1238" max="1238" width="4.42578125" style="1" customWidth="1"/>
    <col min="1239" max="1239" width="45.140625" style="1" customWidth="1"/>
    <col min="1240" max="1241" width="12" style="1" customWidth="1"/>
    <col min="1242" max="1242" width="13.28515625" style="1" customWidth="1"/>
    <col min="1243" max="1243" width="3" style="1" customWidth="1"/>
    <col min="1244" max="1245" width="12.28515625" style="1" customWidth="1"/>
    <col min="1246" max="1246" width="13.28515625" style="1" customWidth="1"/>
    <col min="1247" max="1247" width="2.28515625" style="1" customWidth="1"/>
    <col min="1248" max="1248" width="13.28515625" style="1" customWidth="1"/>
    <col min="1249" max="1249" width="12.140625" style="1" customWidth="1"/>
    <col min="1250" max="1250" width="13.85546875" style="1" customWidth="1"/>
    <col min="1251" max="1492" width="11.28515625" style="1"/>
    <col min="1493" max="1493" width="1.28515625" style="1" customWidth="1"/>
    <col min="1494" max="1494" width="4.42578125" style="1" customWidth="1"/>
    <col min="1495" max="1495" width="45.140625" style="1" customWidth="1"/>
    <col min="1496" max="1497" width="12" style="1" customWidth="1"/>
    <col min="1498" max="1498" width="13.28515625" style="1" customWidth="1"/>
    <col min="1499" max="1499" width="3" style="1" customWidth="1"/>
    <col min="1500" max="1501" width="12.28515625" style="1" customWidth="1"/>
    <col min="1502" max="1502" width="13.28515625" style="1" customWidth="1"/>
    <col min="1503" max="1503" width="2.28515625" style="1" customWidth="1"/>
    <col min="1504" max="1504" width="13.28515625" style="1" customWidth="1"/>
    <col min="1505" max="1505" width="12.140625" style="1" customWidth="1"/>
    <col min="1506" max="1506" width="13.85546875" style="1" customWidth="1"/>
    <col min="1507" max="1748" width="11.28515625" style="1"/>
    <col min="1749" max="1749" width="1.28515625" style="1" customWidth="1"/>
    <col min="1750" max="1750" width="4.42578125" style="1" customWidth="1"/>
    <col min="1751" max="1751" width="45.140625" style="1" customWidth="1"/>
    <col min="1752" max="1753" width="12" style="1" customWidth="1"/>
    <col min="1754" max="1754" width="13.28515625" style="1" customWidth="1"/>
    <col min="1755" max="1755" width="3" style="1" customWidth="1"/>
    <col min="1756" max="1757" width="12.28515625" style="1" customWidth="1"/>
    <col min="1758" max="1758" width="13.28515625" style="1" customWidth="1"/>
    <col min="1759" max="1759" width="2.28515625" style="1" customWidth="1"/>
    <col min="1760" max="1760" width="13.28515625" style="1" customWidth="1"/>
    <col min="1761" max="1761" width="12.140625" style="1" customWidth="1"/>
    <col min="1762" max="1762" width="13.85546875" style="1" customWidth="1"/>
    <col min="1763" max="2004" width="11.28515625" style="1"/>
    <col min="2005" max="2005" width="1.28515625" style="1" customWidth="1"/>
    <col min="2006" max="2006" width="4.42578125" style="1" customWidth="1"/>
    <col min="2007" max="2007" width="45.140625" style="1" customWidth="1"/>
    <col min="2008" max="2009" width="12" style="1" customWidth="1"/>
    <col min="2010" max="2010" width="13.28515625" style="1" customWidth="1"/>
    <col min="2011" max="2011" width="3" style="1" customWidth="1"/>
    <col min="2012" max="2013" width="12.28515625" style="1" customWidth="1"/>
    <col min="2014" max="2014" width="13.28515625" style="1" customWidth="1"/>
    <col min="2015" max="2015" width="2.28515625" style="1" customWidth="1"/>
    <col min="2016" max="2016" width="13.28515625" style="1" customWidth="1"/>
    <col min="2017" max="2017" width="12.140625" style="1" customWidth="1"/>
    <col min="2018" max="2018" width="13.85546875" style="1" customWidth="1"/>
    <col min="2019" max="2260" width="11.28515625" style="1"/>
    <col min="2261" max="2261" width="1.28515625" style="1" customWidth="1"/>
    <col min="2262" max="2262" width="4.42578125" style="1" customWidth="1"/>
    <col min="2263" max="2263" width="45.140625" style="1" customWidth="1"/>
    <col min="2264" max="2265" width="12" style="1" customWidth="1"/>
    <col min="2266" max="2266" width="13.28515625" style="1" customWidth="1"/>
    <col min="2267" max="2267" width="3" style="1" customWidth="1"/>
    <col min="2268" max="2269" width="12.28515625" style="1" customWidth="1"/>
    <col min="2270" max="2270" width="13.28515625" style="1" customWidth="1"/>
    <col min="2271" max="2271" width="2.28515625" style="1" customWidth="1"/>
    <col min="2272" max="2272" width="13.28515625" style="1" customWidth="1"/>
    <col min="2273" max="2273" width="12.140625" style="1" customWidth="1"/>
    <col min="2274" max="2274" width="13.85546875" style="1" customWidth="1"/>
    <col min="2275" max="2516" width="11.28515625" style="1"/>
    <col min="2517" max="2517" width="1.28515625" style="1" customWidth="1"/>
    <col min="2518" max="2518" width="4.42578125" style="1" customWidth="1"/>
    <col min="2519" max="2519" width="45.140625" style="1" customWidth="1"/>
    <col min="2520" max="2521" width="12" style="1" customWidth="1"/>
    <col min="2522" max="2522" width="13.28515625" style="1" customWidth="1"/>
    <col min="2523" max="2523" width="3" style="1" customWidth="1"/>
    <col min="2524" max="2525" width="12.28515625" style="1" customWidth="1"/>
    <col min="2526" max="2526" width="13.28515625" style="1" customWidth="1"/>
    <col min="2527" max="2527" width="2.28515625" style="1" customWidth="1"/>
    <col min="2528" max="2528" width="13.28515625" style="1" customWidth="1"/>
    <col min="2529" max="2529" width="12.140625" style="1" customWidth="1"/>
    <col min="2530" max="2530" width="13.85546875" style="1" customWidth="1"/>
    <col min="2531" max="2772" width="11.28515625" style="1"/>
    <col min="2773" max="2773" width="1.28515625" style="1" customWidth="1"/>
    <col min="2774" max="2774" width="4.42578125" style="1" customWidth="1"/>
    <col min="2775" max="2775" width="45.140625" style="1" customWidth="1"/>
    <col min="2776" max="2777" width="12" style="1" customWidth="1"/>
    <col min="2778" max="2778" width="13.28515625" style="1" customWidth="1"/>
    <col min="2779" max="2779" width="3" style="1" customWidth="1"/>
    <col min="2780" max="2781" width="12.28515625" style="1" customWidth="1"/>
    <col min="2782" max="2782" width="13.28515625" style="1" customWidth="1"/>
    <col min="2783" max="2783" width="2.28515625" style="1" customWidth="1"/>
    <col min="2784" max="2784" width="13.28515625" style="1" customWidth="1"/>
    <col min="2785" max="2785" width="12.140625" style="1" customWidth="1"/>
    <col min="2786" max="2786" width="13.85546875" style="1" customWidth="1"/>
    <col min="2787" max="3028" width="11.28515625" style="1"/>
    <col min="3029" max="3029" width="1.28515625" style="1" customWidth="1"/>
    <col min="3030" max="3030" width="4.42578125" style="1" customWidth="1"/>
    <col min="3031" max="3031" width="45.140625" style="1" customWidth="1"/>
    <col min="3032" max="3033" width="12" style="1" customWidth="1"/>
    <col min="3034" max="3034" width="13.28515625" style="1" customWidth="1"/>
    <col min="3035" max="3035" width="3" style="1" customWidth="1"/>
    <col min="3036" max="3037" width="12.28515625" style="1" customWidth="1"/>
    <col min="3038" max="3038" width="13.28515625" style="1" customWidth="1"/>
    <col min="3039" max="3039" width="2.28515625" style="1" customWidth="1"/>
    <col min="3040" max="3040" width="13.28515625" style="1" customWidth="1"/>
    <col min="3041" max="3041" width="12.140625" style="1" customWidth="1"/>
    <col min="3042" max="3042" width="13.85546875" style="1" customWidth="1"/>
    <col min="3043" max="3284" width="11.28515625" style="1"/>
    <col min="3285" max="3285" width="1.28515625" style="1" customWidth="1"/>
    <col min="3286" max="3286" width="4.42578125" style="1" customWidth="1"/>
    <col min="3287" max="3287" width="45.140625" style="1" customWidth="1"/>
    <col min="3288" max="3289" width="12" style="1" customWidth="1"/>
    <col min="3290" max="3290" width="13.28515625" style="1" customWidth="1"/>
    <col min="3291" max="3291" width="3" style="1" customWidth="1"/>
    <col min="3292" max="3293" width="12.28515625" style="1" customWidth="1"/>
    <col min="3294" max="3294" width="13.28515625" style="1" customWidth="1"/>
    <col min="3295" max="3295" width="2.28515625" style="1" customWidth="1"/>
    <col min="3296" max="3296" width="13.28515625" style="1" customWidth="1"/>
    <col min="3297" max="3297" width="12.140625" style="1" customWidth="1"/>
    <col min="3298" max="3298" width="13.85546875" style="1" customWidth="1"/>
    <col min="3299" max="3540" width="11.28515625" style="1"/>
    <col min="3541" max="3541" width="1.28515625" style="1" customWidth="1"/>
    <col min="3542" max="3542" width="4.42578125" style="1" customWidth="1"/>
    <col min="3543" max="3543" width="45.140625" style="1" customWidth="1"/>
    <col min="3544" max="3545" width="12" style="1" customWidth="1"/>
    <col min="3546" max="3546" width="13.28515625" style="1" customWidth="1"/>
    <col min="3547" max="3547" width="3" style="1" customWidth="1"/>
    <col min="3548" max="3549" width="12.28515625" style="1" customWidth="1"/>
    <col min="3550" max="3550" width="13.28515625" style="1" customWidth="1"/>
    <col min="3551" max="3551" width="2.28515625" style="1" customWidth="1"/>
    <col min="3552" max="3552" width="13.28515625" style="1" customWidth="1"/>
    <col min="3553" max="3553" width="12.140625" style="1" customWidth="1"/>
    <col min="3554" max="3554" width="13.85546875" style="1" customWidth="1"/>
    <col min="3555" max="3796" width="11.28515625" style="1"/>
    <col min="3797" max="3797" width="1.28515625" style="1" customWidth="1"/>
    <col min="3798" max="3798" width="4.42578125" style="1" customWidth="1"/>
    <col min="3799" max="3799" width="45.140625" style="1" customWidth="1"/>
    <col min="3800" max="3801" width="12" style="1" customWidth="1"/>
    <col min="3802" max="3802" width="13.28515625" style="1" customWidth="1"/>
    <col min="3803" max="3803" width="3" style="1" customWidth="1"/>
    <col min="3804" max="3805" width="12.28515625" style="1" customWidth="1"/>
    <col min="3806" max="3806" width="13.28515625" style="1" customWidth="1"/>
    <col min="3807" max="3807" width="2.28515625" style="1" customWidth="1"/>
    <col min="3808" max="3808" width="13.28515625" style="1" customWidth="1"/>
    <col min="3809" max="3809" width="12.140625" style="1" customWidth="1"/>
    <col min="3810" max="3810" width="13.85546875" style="1" customWidth="1"/>
    <col min="3811" max="4052" width="11.28515625" style="1"/>
    <col min="4053" max="4053" width="1.28515625" style="1" customWidth="1"/>
    <col min="4054" max="4054" width="4.42578125" style="1" customWidth="1"/>
    <col min="4055" max="4055" width="45.140625" style="1" customWidth="1"/>
    <col min="4056" max="4057" width="12" style="1" customWidth="1"/>
    <col min="4058" max="4058" width="13.28515625" style="1" customWidth="1"/>
    <col min="4059" max="4059" width="3" style="1" customWidth="1"/>
    <col min="4060" max="4061" width="12.28515625" style="1" customWidth="1"/>
    <col min="4062" max="4062" width="13.28515625" style="1" customWidth="1"/>
    <col min="4063" max="4063" width="2.28515625" style="1" customWidth="1"/>
    <col min="4064" max="4064" width="13.28515625" style="1" customWidth="1"/>
    <col min="4065" max="4065" width="12.140625" style="1" customWidth="1"/>
    <col min="4066" max="4066" width="13.85546875" style="1" customWidth="1"/>
    <col min="4067" max="4308" width="11.28515625" style="1"/>
    <col min="4309" max="4309" width="1.28515625" style="1" customWidth="1"/>
    <col min="4310" max="4310" width="4.42578125" style="1" customWidth="1"/>
    <col min="4311" max="4311" width="45.140625" style="1" customWidth="1"/>
    <col min="4312" max="4313" width="12" style="1" customWidth="1"/>
    <col min="4314" max="4314" width="13.28515625" style="1" customWidth="1"/>
    <col min="4315" max="4315" width="3" style="1" customWidth="1"/>
    <col min="4316" max="4317" width="12.28515625" style="1" customWidth="1"/>
    <col min="4318" max="4318" width="13.28515625" style="1" customWidth="1"/>
    <col min="4319" max="4319" width="2.28515625" style="1" customWidth="1"/>
    <col min="4320" max="4320" width="13.28515625" style="1" customWidth="1"/>
    <col min="4321" max="4321" width="12.140625" style="1" customWidth="1"/>
    <col min="4322" max="4322" width="13.85546875" style="1" customWidth="1"/>
    <col min="4323" max="4564" width="11.28515625" style="1"/>
    <col min="4565" max="4565" width="1.28515625" style="1" customWidth="1"/>
    <col min="4566" max="4566" width="4.42578125" style="1" customWidth="1"/>
    <col min="4567" max="4567" width="45.140625" style="1" customWidth="1"/>
    <col min="4568" max="4569" width="12" style="1" customWidth="1"/>
    <col min="4570" max="4570" width="13.28515625" style="1" customWidth="1"/>
    <col min="4571" max="4571" width="3" style="1" customWidth="1"/>
    <col min="4572" max="4573" width="12.28515625" style="1" customWidth="1"/>
    <col min="4574" max="4574" width="13.28515625" style="1" customWidth="1"/>
    <col min="4575" max="4575" width="2.28515625" style="1" customWidth="1"/>
    <col min="4576" max="4576" width="13.28515625" style="1" customWidth="1"/>
    <col min="4577" max="4577" width="12.140625" style="1" customWidth="1"/>
    <col min="4578" max="4578" width="13.85546875" style="1" customWidth="1"/>
    <col min="4579" max="4820" width="11.28515625" style="1"/>
    <col min="4821" max="4821" width="1.28515625" style="1" customWidth="1"/>
    <col min="4822" max="4822" width="4.42578125" style="1" customWidth="1"/>
    <col min="4823" max="4823" width="45.140625" style="1" customWidth="1"/>
    <col min="4824" max="4825" width="12" style="1" customWidth="1"/>
    <col min="4826" max="4826" width="13.28515625" style="1" customWidth="1"/>
    <col min="4827" max="4827" width="3" style="1" customWidth="1"/>
    <col min="4828" max="4829" width="12.28515625" style="1" customWidth="1"/>
    <col min="4830" max="4830" width="13.28515625" style="1" customWidth="1"/>
    <col min="4831" max="4831" width="2.28515625" style="1" customWidth="1"/>
    <col min="4832" max="4832" width="13.28515625" style="1" customWidth="1"/>
    <col min="4833" max="4833" width="12.140625" style="1" customWidth="1"/>
    <col min="4834" max="4834" width="13.85546875" style="1" customWidth="1"/>
    <col min="4835" max="5076" width="11.28515625" style="1"/>
    <col min="5077" max="5077" width="1.28515625" style="1" customWidth="1"/>
    <col min="5078" max="5078" width="4.42578125" style="1" customWidth="1"/>
    <col min="5079" max="5079" width="45.140625" style="1" customWidth="1"/>
    <col min="5080" max="5081" width="12" style="1" customWidth="1"/>
    <col min="5082" max="5082" width="13.28515625" style="1" customWidth="1"/>
    <col min="5083" max="5083" width="3" style="1" customWidth="1"/>
    <col min="5084" max="5085" width="12.28515625" style="1" customWidth="1"/>
    <col min="5086" max="5086" width="13.28515625" style="1" customWidth="1"/>
    <col min="5087" max="5087" width="2.28515625" style="1" customWidth="1"/>
    <col min="5088" max="5088" width="13.28515625" style="1" customWidth="1"/>
    <col min="5089" max="5089" width="12.140625" style="1" customWidth="1"/>
    <col min="5090" max="5090" width="13.85546875" style="1" customWidth="1"/>
    <col min="5091" max="5332" width="11.28515625" style="1"/>
    <col min="5333" max="5333" width="1.28515625" style="1" customWidth="1"/>
    <col min="5334" max="5334" width="4.42578125" style="1" customWidth="1"/>
    <col min="5335" max="5335" width="45.140625" style="1" customWidth="1"/>
    <col min="5336" max="5337" width="12" style="1" customWidth="1"/>
    <col min="5338" max="5338" width="13.28515625" style="1" customWidth="1"/>
    <col min="5339" max="5339" width="3" style="1" customWidth="1"/>
    <col min="5340" max="5341" width="12.28515625" style="1" customWidth="1"/>
    <col min="5342" max="5342" width="13.28515625" style="1" customWidth="1"/>
    <col min="5343" max="5343" width="2.28515625" style="1" customWidth="1"/>
    <col min="5344" max="5344" width="13.28515625" style="1" customWidth="1"/>
    <col min="5345" max="5345" width="12.140625" style="1" customWidth="1"/>
    <col min="5346" max="5346" width="13.85546875" style="1" customWidth="1"/>
    <col min="5347" max="5588" width="11.28515625" style="1"/>
    <col min="5589" max="5589" width="1.28515625" style="1" customWidth="1"/>
    <col min="5590" max="5590" width="4.42578125" style="1" customWidth="1"/>
    <col min="5591" max="5591" width="45.140625" style="1" customWidth="1"/>
    <col min="5592" max="5593" width="12" style="1" customWidth="1"/>
    <col min="5594" max="5594" width="13.28515625" style="1" customWidth="1"/>
    <col min="5595" max="5595" width="3" style="1" customWidth="1"/>
    <col min="5596" max="5597" width="12.28515625" style="1" customWidth="1"/>
    <col min="5598" max="5598" width="13.28515625" style="1" customWidth="1"/>
    <col min="5599" max="5599" width="2.28515625" style="1" customWidth="1"/>
    <col min="5600" max="5600" width="13.28515625" style="1" customWidth="1"/>
    <col min="5601" max="5601" width="12.140625" style="1" customWidth="1"/>
    <col min="5602" max="5602" width="13.85546875" style="1" customWidth="1"/>
    <col min="5603" max="5844" width="11.28515625" style="1"/>
    <col min="5845" max="5845" width="1.28515625" style="1" customWidth="1"/>
    <col min="5846" max="5846" width="4.42578125" style="1" customWidth="1"/>
    <col min="5847" max="5847" width="45.140625" style="1" customWidth="1"/>
    <col min="5848" max="5849" width="12" style="1" customWidth="1"/>
    <col min="5850" max="5850" width="13.28515625" style="1" customWidth="1"/>
    <col min="5851" max="5851" width="3" style="1" customWidth="1"/>
    <col min="5852" max="5853" width="12.28515625" style="1" customWidth="1"/>
    <col min="5854" max="5854" width="13.28515625" style="1" customWidth="1"/>
    <col min="5855" max="5855" width="2.28515625" style="1" customWidth="1"/>
    <col min="5856" max="5856" width="13.28515625" style="1" customWidth="1"/>
    <col min="5857" max="5857" width="12.140625" style="1" customWidth="1"/>
    <col min="5858" max="5858" width="13.85546875" style="1" customWidth="1"/>
    <col min="5859" max="6100" width="11.28515625" style="1"/>
    <col min="6101" max="6101" width="1.28515625" style="1" customWidth="1"/>
    <col min="6102" max="6102" width="4.42578125" style="1" customWidth="1"/>
    <col min="6103" max="6103" width="45.140625" style="1" customWidth="1"/>
    <col min="6104" max="6105" width="12" style="1" customWidth="1"/>
    <col min="6106" max="6106" width="13.28515625" style="1" customWidth="1"/>
    <col min="6107" max="6107" width="3" style="1" customWidth="1"/>
    <col min="6108" max="6109" width="12.28515625" style="1" customWidth="1"/>
    <col min="6110" max="6110" width="13.28515625" style="1" customWidth="1"/>
    <col min="6111" max="6111" width="2.28515625" style="1" customWidth="1"/>
    <col min="6112" max="6112" width="13.28515625" style="1" customWidth="1"/>
    <col min="6113" max="6113" width="12.140625" style="1" customWidth="1"/>
    <col min="6114" max="6114" width="13.85546875" style="1" customWidth="1"/>
    <col min="6115" max="6356" width="11.28515625" style="1"/>
    <col min="6357" max="6357" width="1.28515625" style="1" customWidth="1"/>
    <col min="6358" max="6358" width="4.42578125" style="1" customWidth="1"/>
    <col min="6359" max="6359" width="45.140625" style="1" customWidth="1"/>
    <col min="6360" max="6361" width="12" style="1" customWidth="1"/>
    <col min="6362" max="6362" width="13.28515625" style="1" customWidth="1"/>
    <col min="6363" max="6363" width="3" style="1" customWidth="1"/>
    <col min="6364" max="6365" width="12.28515625" style="1" customWidth="1"/>
    <col min="6366" max="6366" width="13.28515625" style="1" customWidth="1"/>
    <col min="6367" max="6367" width="2.28515625" style="1" customWidth="1"/>
    <col min="6368" max="6368" width="13.28515625" style="1" customWidth="1"/>
    <col min="6369" max="6369" width="12.140625" style="1" customWidth="1"/>
    <col min="6370" max="6370" width="13.85546875" style="1" customWidth="1"/>
    <col min="6371" max="6612" width="11.28515625" style="1"/>
    <col min="6613" max="6613" width="1.28515625" style="1" customWidth="1"/>
    <col min="6614" max="6614" width="4.42578125" style="1" customWidth="1"/>
    <col min="6615" max="6615" width="45.140625" style="1" customWidth="1"/>
    <col min="6616" max="6617" width="12" style="1" customWidth="1"/>
    <col min="6618" max="6618" width="13.28515625" style="1" customWidth="1"/>
    <col min="6619" max="6619" width="3" style="1" customWidth="1"/>
    <col min="6620" max="6621" width="12.28515625" style="1" customWidth="1"/>
    <col min="6622" max="6622" width="13.28515625" style="1" customWidth="1"/>
    <col min="6623" max="6623" width="2.28515625" style="1" customWidth="1"/>
    <col min="6624" max="6624" width="13.28515625" style="1" customWidth="1"/>
    <col min="6625" max="6625" width="12.140625" style="1" customWidth="1"/>
    <col min="6626" max="6626" width="13.85546875" style="1" customWidth="1"/>
    <col min="6627" max="6868" width="11.28515625" style="1"/>
    <col min="6869" max="6869" width="1.28515625" style="1" customWidth="1"/>
    <col min="6870" max="6870" width="4.42578125" style="1" customWidth="1"/>
    <col min="6871" max="6871" width="45.140625" style="1" customWidth="1"/>
    <col min="6872" max="6873" width="12" style="1" customWidth="1"/>
    <col min="6874" max="6874" width="13.28515625" style="1" customWidth="1"/>
    <col min="6875" max="6875" width="3" style="1" customWidth="1"/>
    <col min="6876" max="6877" width="12.28515625" style="1" customWidth="1"/>
    <col min="6878" max="6878" width="13.28515625" style="1" customWidth="1"/>
    <col min="6879" max="6879" width="2.28515625" style="1" customWidth="1"/>
    <col min="6880" max="6880" width="13.28515625" style="1" customWidth="1"/>
    <col min="6881" max="6881" width="12.140625" style="1" customWidth="1"/>
    <col min="6882" max="6882" width="13.85546875" style="1" customWidth="1"/>
    <col min="6883" max="7124" width="11.28515625" style="1"/>
    <col min="7125" max="7125" width="1.28515625" style="1" customWidth="1"/>
    <col min="7126" max="7126" width="4.42578125" style="1" customWidth="1"/>
    <col min="7127" max="7127" width="45.140625" style="1" customWidth="1"/>
    <col min="7128" max="7129" width="12" style="1" customWidth="1"/>
    <col min="7130" max="7130" width="13.28515625" style="1" customWidth="1"/>
    <col min="7131" max="7131" width="3" style="1" customWidth="1"/>
    <col min="7132" max="7133" width="12.28515625" style="1" customWidth="1"/>
    <col min="7134" max="7134" width="13.28515625" style="1" customWidth="1"/>
    <col min="7135" max="7135" width="2.28515625" style="1" customWidth="1"/>
    <col min="7136" max="7136" width="13.28515625" style="1" customWidth="1"/>
    <col min="7137" max="7137" width="12.140625" style="1" customWidth="1"/>
    <col min="7138" max="7138" width="13.85546875" style="1" customWidth="1"/>
    <col min="7139" max="7380" width="11.28515625" style="1"/>
    <col min="7381" max="7381" width="1.28515625" style="1" customWidth="1"/>
    <col min="7382" max="7382" width="4.42578125" style="1" customWidth="1"/>
    <col min="7383" max="7383" width="45.140625" style="1" customWidth="1"/>
    <col min="7384" max="7385" width="12" style="1" customWidth="1"/>
    <col min="7386" max="7386" width="13.28515625" style="1" customWidth="1"/>
    <col min="7387" max="7387" width="3" style="1" customWidth="1"/>
    <col min="7388" max="7389" width="12.28515625" style="1" customWidth="1"/>
    <col min="7390" max="7390" width="13.28515625" style="1" customWidth="1"/>
    <col min="7391" max="7391" width="2.28515625" style="1" customWidth="1"/>
    <col min="7392" max="7392" width="13.28515625" style="1" customWidth="1"/>
    <col min="7393" max="7393" width="12.140625" style="1" customWidth="1"/>
    <col min="7394" max="7394" width="13.85546875" style="1" customWidth="1"/>
    <col min="7395" max="7636" width="11.28515625" style="1"/>
    <col min="7637" max="7637" width="1.28515625" style="1" customWidth="1"/>
    <col min="7638" max="7638" width="4.42578125" style="1" customWidth="1"/>
    <col min="7639" max="7639" width="45.140625" style="1" customWidth="1"/>
    <col min="7640" max="7641" width="12" style="1" customWidth="1"/>
    <col min="7642" max="7642" width="13.28515625" style="1" customWidth="1"/>
    <col min="7643" max="7643" width="3" style="1" customWidth="1"/>
    <col min="7644" max="7645" width="12.28515625" style="1" customWidth="1"/>
    <col min="7646" max="7646" width="13.28515625" style="1" customWidth="1"/>
    <col min="7647" max="7647" width="2.28515625" style="1" customWidth="1"/>
    <col min="7648" max="7648" width="13.28515625" style="1" customWidth="1"/>
    <col min="7649" max="7649" width="12.140625" style="1" customWidth="1"/>
    <col min="7650" max="7650" width="13.85546875" style="1" customWidth="1"/>
    <col min="7651" max="7892" width="11.28515625" style="1"/>
    <col min="7893" max="7893" width="1.28515625" style="1" customWidth="1"/>
    <col min="7894" max="7894" width="4.42578125" style="1" customWidth="1"/>
    <col min="7895" max="7895" width="45.140625" style="1" customWidth="1"/>
    <col min="7896" max="7897" width="12" style="1" customWidth="1"/>
    <col min="7898" max="7898" width="13.28515625" style="1" customWidth="1"/>
    <col min="7899" max="7899" width="3" style="1" customWidth="1"/>
    <col min="7900" max="7901" width="12.28515625" style="1" customWidth="1"/>
    <col min="7902" max="7902" width="13.28515625" style="1" customWidth="1"/>
    <col min="7903" max="7903" width="2.28515625" style="1" customWidth="1"/>
    <col min="7904" max="7904" width="13.28515625" style="1" customWidth="1"/>
    <col min="7905" max="7905" width="12.140625" style="1" customWidth="1"/>
    <col min="7906" max="7906" width="13.85546875" style="1" customWidth="1"/>
    <col min="7907" max="8148" width="11.28515625" style="1"/>
    <col min="8149" max="8149" width="1.28515625" style="1" customWidth="1"/>
    <col min="8150" max="8150" width="4.42578125" style="1" customWidth="1"/>
    <col min="8151" max="8151" width="45.140625" style="1" customWidth="1"/>
    <col min="8152" max="8153" width="12" style="1" customWidth="1"/>
    <col min="8154" max="8154" width="13.28515625" style="1" customWidth="1"/>
    <col min="8155" max="8155" width="3" style="1" customWidth="1"/>
    <col min="8156" max="8157" width="12.28515625" style="1" customWidth="1"/>
    <col min="8158" max="8158" width="13.28515625" style="1" customWidth="1"/>
    <col min="8159" max="8159" width="2.28515625" style="1" customWidth="1"/>
    <col min="8160" max="8160" width="13.28515625" style="1" customWidth="1"/>
    <col min="8161" max="8161" width="12.140625" style="1" customWidth="1"/>
    <col min="8162" max="8162" width="13.85546875" style="1" customWidth="1"/>
    <col min="8163" max="8404" width="11.28515625" style="1"/>
    <col min="8405" max="8405" width="1.28515625" style="1" customWidth="1"/>
    <col min="8406" max="8406" width="4.42578125" style="1" customWidth="1"/>
    <col min="8407" max="8407" width="45.140625" style="1" customWidth="1"/>
    <col min="8408" max="8409" width="12" style="1" customWidth="1"/>
    <col min="8410" max="8410" width="13.28515625" style="1" customWidth="1"/>
    <col min="8411" max="8411" width="3" style="1" customWidth="1"/>
    <col min="8412" max="8413" width="12.28515625" style="1" customWidth="1"/>
    <col min="8414" max="8414" width="13.28515625" style="1" customWidth="1"/>
    <col min="8415" max="8415" width="2.28515625" style="1" customWidth="1"/>
    <col min="8416" max="8416" width="13.28515625" style="1" customWidth="1"/>
    <col min="8417" max="8417" width="12.140625" style="1" customWidth="1"/>
    <col min="8418" max="8418" width="13.85546875" style="1" customWidth="1"/>
    <col min="8419" max="8660" width="11.28515625" style="1"/>
    <col min="8661" max="8661" width="1.28515625" style="1" customWidth="1"/>
    <col min="8662" max="8662" width="4.42578125" style="1" customWidth="1"/>
    <col min="8663" max="8663" width="45.140625" style="1" customWidth="1"/>
    <col min="8664" max="8665" width="12" style="1" customWidth="1"/>
    <col min="8666" max="8666" width="13.28515625" style="1" customWidth="1"/>
    <col min="8667" max="8667" width="3" style="1" customWidth="1"/>
    <col min="8668" max="8669" width="12.28515625" style="1" customWidth="1"/>
    <col min="8670" max="8670" width="13.28515625" style="1" customWidth="1"/>
    <col min="8671" max="8671" width="2.28515625" style="1" customWidth="1"/>
    <col min="8672" max="8672" width="13.28515625" style="1" customWidth="1"/>
    <col min="8673" max="8673" width="12.140625" style="1" customWidth="1"/>
    <col min="8674" max="8674" width="13.85546875" style="1" customWidth="1"/>
    <col min="8675" max="8916" width="11.28515625" style="1"/>
    <col min="8917" max="8917" width="1.28515625" style="1" customWidth="1"/>
    <col min="8918" max="8918" width="4.42578125" style="1" customWidth="1"/>
    <col min="8919" max="8919" width="45.140625" style="1" customWidth="1"/>
    <col min="8920" max="8921" width="12" style="1" customWidth="1"/>
    <col min="8922" max="8922" width="13.28515625" style="1" customWidth="1"/>
    <col min="8923" max="8923" width="3" style="1" customWidth="1"/>
    <col min="8924" max="8925" width="12.28515625" style="1" customWidth="1"/>
    <col min="8926" max="8926" width="13.28515625" style="1" customWidth="1"/>
    <col min="8927" max="8927" width="2.28515625" style="1" customWidth="1"/>
    <col min="8928" max="8928" width="13.28515625" style="1" customWidth="1"/>
    <col min="8929" max="8929" width="12.140625" style="1" customWidth="1"/>
    <col min="8930" max="8930" width="13.85546875" style="1" customWidth="1"/>
    <col min="8931" max="9172" width="11.28515625" style="1"/>
    <col min="9173" max="9173" width="1.28515625" style="1" customWidth="1"/>
    <col min="9174" max="9174" width="4.42578125" style="1" customWidth="1"/>
    <col min="9175" max="9175" width="45.140625" style="1" customWidth="1"/>
    <col min="9176" max="9177" width="12" style="1" customWidth="1"/>
    <col min="9178" max="9178" width="13.28515625" style="1" customWidth="1"/>
    <col min="9179" max="9179" width="3" style="1" customWidth="1"/>
    <col min="9180" max="9181" width="12.28515625" style="1" customWidth="1"/>
    <col min="9182" max="9182" width="13.28515625" style="1" customWidth="1"/>
    <col min="9183" max="9183" width="2.28515625" style="1" customWidth="1"/>
    <col min="9184" max="9184" width="13.28515625" style="1" customWidth="1"/>
    <col min="9185" max="9185" width="12.140625" style="1" customWidth="1"/>
    <col min="9186" max="9186" width="13.85546875" style="1" customWidth="1"/>
    <col min="9187" max="9428" width="11.28515625" style="1"/>
    <col min="9429" max="9429" width="1.28515625" style="1" customWidth="1"/>
    <col min="9430" max="9430" width="4.42578125" style="1" customWidth="1"/>
    <col min="9431" max="9431" width="45.140625" style="1" customWidth="1"/>
    <col min="9432" max="9433" width="12" style="1" customWidth="1"/>
    <col min="9434" max="9434" width="13.28515625" style="1" customWidth="1"/>
    <col min="9435" max="9435" width="3" style="1" customWidth="1"/>
    <col min="9436" max="9437" width="12.28515625" style="1" customWidth="1"/>
    <col min="9438" max="9438" width="13.28515625" style="1" customWidth="1"/>
    <col min="9439" max="9439" width="2.28515625" style="1" customWidth="1"/>
    <col min="9440" max="9440" width="13.28515625" style="1" customWidth="1"/>
    <col min="9441" max="9441" width="12.140625" style="1" customWidth="1"/>
    <col min="9442" max="9442" width="13.85546875" style="1" customWidth="1"/>
    <col min="9443" max="9684" width="11.28515625" style="1"/>
    <col min="9685" max="9685" width="1.28515625" style="1" customWidth="1"/>
    <col min="9686" max="9686" width="4.42578125" style="1" customWidth="1"/>
    <col min="9687" max="9687" width="45.140625" style="1" customWidth="1"/>
    <col min="9688" max="9689" width="12" style="1" customWidth="1"/>
    <col min="9690" max="9690" width="13.28515625" style="1" customWidth="1"/>
    <col min="9691" max="9691" width="3" style="1" customWidth="1"/>
    <col min="9692" max="9693" width="12.28515625" style="1" customWidth="1"/>
    <col min="9694" max="9694" width="13.28515625" style="1" customWidth="1"/>
    <col min="9695" max="9695" width="2.28515625" style="1" customWidth="1"/>
    <col min="9696" max="9696" width="13.28515625" style="1" customWidth="1"/>
    <col min="9697" max="9697" width="12.140625" style="1" customWidth="1"/>
    <col min="9698" max="9698" width="13.85546875" style="1" customWidth="1"/>
    <col min="9699" max="9940" width="11.28515625" style="1"/>
    <col min="9941" max="9941" width="1.28515625" style="1" customWidth="1"/>
    <col min="9942" max="9942" width="4.42578125" style="1" customWidth="1"/>
    <col min="9943" max="9943" width="45.140625" style="1" customWidth="1"/>
    <col min="9944" max="9945" width="12" style="1" customWidth="1"/>
    <col min="9946" max="9946" width="13.28515625" style="1" customWidth="1"/>
    <col min="9947" max="9947" width="3" style="1" customWidth="1"/>
    <col min="9948" max="9949" width="12.28515625" style="1" customWidth="1"/>
    <col min="9950" max="9950" width="13.28515625" style="1" customWidth="1"/>
    <col min="9951" max="9951" width="2.28515625" style="1" customWidth="1"/>
    <col min="9952" max="9952" width="13.28515625" style="1" customWidth="1"/>
    <col min="9953" max="9953" width="12.140625" style="1" customWidth="1"/>
    <col min="9954" max="9954" width="13.85546875" style="1" customWidth="1"/>
    <col min="9955" max="10196" width="11.28515625" style="1"/>
    <col min="10197" max="10197" width="1.28515625" style="1" customWidth="1"/>
    <col min="10198" max="10198" width="4.42578125" style="1" customWidth="1"/>
    <col min="10199" max="10199" width="45.140625" style="1" customWidth="1"/>
    <col min="10200" max="10201" width="12" style="1" customWidth="1"/>
    <col min="10202" max="10202" width="13.28515625" style="1" customWidth="1"/>
    <col min="10203" max="10203" width="3" style="1" customWidth="1"/>
    <col min="10204" max="10205" width="12.28515625" style="1" customWidth="1"/>
    <col min="10206" max="10206" width="13.28515625" style="1" customWidth="1"/>
    <col min="10207" max="10207" width="2.28515625" style="1" customWidth="1"/>
    <col min="10208" max="10208" width="13.28515625" style="1" customWidth="1"/>
    <col min="10209" max="10209" width="12.140625" style="1" customWidth="1"/>
    <col min="10210" max="10210" width="13.85546875" style="1" customWidth="1"/>
    <col min="10211" max="10452" width="11.28515625" style="1"/>
    <col min="10453" max="10453" width="1.28515625" style="1" customWidth="1"/>
    <col min="10454" max="10454" width="4.42578125" style="1" customWidth="1"/>
    <col min="10455" max="10455" width="45.140625" style="1" customWidth="1"/>
    <col min="10456" max="10457" width="12" style="1" customWidth="1"/>
    <col min="10458" max="10458" width="13.28515625" style="1" customWidth="1"/>
    <col min="10459" max="10459" width="3" style="1" customWidth="1"/>
    <col min="10460" max="10461" width="12.28515625" style="1" customWidth="1"/>
    <col min="10462" max="10462" width="13.28515625" style="1" customWidth="1"/>
    <col min="10463" max="10463" width="2.28515625" style="1" customWidth="1"/>
    <col min="10464" max="10464" width="13.28515625" style="1" customWidth="1"/>
    <col min="10465" max="10465" width="12.140625" style="1" customWidth="1"/>
    <col min="10466" max="10466" width="13.85546875" style="1" customWidth="1"/>
    <col min="10467" max="10708" width="11.28515625" style="1"/>
    <col min="10709" max="10709" width="1.28515625" style="1" customWidth="1"/>
    <col min="10710" max="10710" width="4.42578125" style="1" customWidth="1"/>
    <col min="10711" max="10711" width="45.140625" style="1" customWidth="1"/>
    <col min="10712" max="10713" width="12" style="1" customWidth="1"/>
    <col min="10714" max="10714" width="13.28515625" style="1" customWidth="1"/>
    <col min="10715" max="10715" width="3" style="1" customWidth="1"/>
    <col min="10716" max="10717" width="12.28515625" style="1" customWidth="1"/>
    <col min="10718" max="10718" width="13.28515625" style="1" customWidth="1"/>
    <col min="10719" max="10719" width="2.28515625" style="1" customWidth="1"/>
    <col min="10720" max="10720" width="13.28515625" style="1" customWidth="1"/>
    <col min="10721" max="10721" width="12.140625" style="1" customWidth="1"/>
    <col min="10722" max="10722" width="13.85546875" style="1" customWidth="1"/>
    <col min="10723" max="10964" width="11.28515625" style="1"/>
    <col min="10965" max="10965" width="1.28515625" style="1" customWidth="1"/>
    <col min="10966" max="10966" width="4.42578125" style="1" customWidth="1"/>
    <col min="10967" max="10967" width="45.140625" style="1" customWidth="1"/>
    <col min="10968" max="10969" width="12" style="1" customWidth="1"/>
    <col min="10970" max="10970" width="13.28515625" style="1" customWidth="1"/>
    <col min="10971" max="10971" width="3" style="1" customWidth="1"/>
    <col min="10972" max="10973" width="12.28515625" style="1" customWidth="1"/>
    <col min="10974" max="10974" width="13.28515625" style="1" customWidth="1"/>
    <col min="10975" max="10975" width="2.28515625" style="1" customWidth="1"/>
    <col min="10976" max="10976" width="13.28515625" style="1" customWidth="1"/>
    <col min="10977" max="10977" width="12.140625" style="1" customWidth="1"/>
    <col min="10978" max="10978" width="13.85546875" style="1" customWidth="1"/>
    <col min="10979" max="11220" width="11.28515625" style="1"/>
    <col min="11221" max="11221" width="1.28515625" style="1" customWidth="1"/>
    <col min="11222" max="11222" width="4.42578125" style="1" customWidth="1"/>
    <col min="11223" max="11223" width="45.140625" style="1" customWidth="1"/>
    <col min="11224" max="11225" width="12" style="1" customWidth="1"/>
    <col min="11226" max="11226" width="13.28515625" style="1" customWidth="1"/>
    <col min="11227" max="11227" width="3" style="1" customWidth="1"/>
    <col min="11228" max="11229" width="12.28515625" style="1" customWidth="1"/>
    <col min="11230" max="11230" width="13.28515625" style="1" customWidth="1"/>
    <col min="11231" max="11231" width="2.28515625" style="1" customWidth="1"/>
    <col min="11232" max="11232" width="13.28515625" style="1" customWidth="1"/>
    <col min="11233" max="11233" width="12.140625" style="1" customWidth="1"/>
    <col min="11234" max="11234" width="13.85546875" style="1" customWidth="1"/>
    <col min="11235" max="11476" width="11.28515625" style="1"/>
    <col min="11477" max="11477" width="1.28515625" style="1" customWidth="1"/>
    <col min="11478" max="11478" width="4.42578125" style="1" customWidth="1"/>
    <col min="11479" max="11479" width="45.140625" style="1" customWidth="1"/>
    <col min="11480" max="11481" width="12" style="1" customWidth="1"/>
    <col min="11482" max="11482" width="13.28515625" style="1" customWidth="1"/>
    <col min="11483" max="11483" width="3" style="1" customWidth="1"/>
    <col min="11484" max="11485" width="12.28515625" style="1" customWidth="1"/>
    <col min="11486" max="11486" width="13.28515625" style="1" customWidth="1"/>
    <col min="11487" max="11487" width="2.28515625" style="1" customWidth="1"/>
    <col min="11488" max="11488" width="13.28515625" style="1" customWidth="1"/>
    <col min="11489" max="11489" width="12.140625" style="1" customWidth="1"/>
    <col min="11490" max="11490" width="13.85546875" style="1" customWidth="1"/>
    <col min="11491" max="11732" width="11.28515625" style="1"/>
    <col min="11733" max="11733" width="1.28515625" style="1" customWidth="1"/>
    <col min="11734" max="11734" width="4.42578125" style="1" customWidth="1"/>
    <col min="11735" max="11735" width="45.140625" style="1" customWidth="1"/>
    <col min="11736" max="11737" width="12" style="1" customWidth="1"/>
    <col min="11738" max="11738" width="13.28515625" style="1" customWidth="1"/>
    <col min="11739" max="11739" width="3" style="1" customWidth="1"/>
    <col min="11740" max="11741" width="12.28515625" style="1" customWidth="1"/>
    <col min="11742" max="11742" width="13.28515625" style="1" customWidth="1"/>
    <col min="11743" max="11743" width="2.28515625" style="1" customWidth="1"/>
    <col min="11744" max="11744" width="13.28515625" style="1" customWidth="1"/>
    <col min="11745" max="11745" width="12.140625" style="1" customWidth="1"/>
    <col min="11746" max="11746" width="13.85546875" style="1" customWidth="1"/>
    <col min="11747" max="11988" width="11.28515625" style="1"/>
    <col min="11989" max="11989" width="1.28515625" style="1" customWidth="1"/>
    <col min="11990" max="11990" width="4.42578125" style="1" customWidth="1"/>
    <col min="11991" max="11991" width="45.140625" style="1" customWidth="1"/>
    <col min="11992" max="11993" width="12" style="1" customWidth="1"/>
    <col min="11994" max="11994" width="13.28515625" style="1" customWidth="1"/>
    <col min="11995" max="11995" width="3" style="1" customWidth="1"/>
    <col min="11996" max="11997" width="12.28515625" style="1" customWidth="1"/>
    <col min="11998" max="11998" width="13.28515625" style="1" customWidth="1"/>
    <col min="11999" max="11999" width="2.28515625" style="1" customWidth="1"/>
    <col min="12000" max="12000" width="13.28515625" style="1" customWidth="1"/>
    <col min="12001" max="12001" width="12.140625" style="1" customWidth="1"/>
    <col min="12002" max="12002" width="13.85546875" style="1" customWidth="1"/>
    <col min="12003" max="12244" width="11.28515625" style="1"/>
    <col min="12245" max="12245" width="1.28515625" style="1" customWidth="1"/>
    <col min="12246" max="12246" width="4.42578125" style="1" customWidth="1"/>
    <col min="12247" max="12247" width="45.140625" style="1" customWidth="1"/>
    <col min="12248" max="12249" width="12" style="1" customWidth="1"/>
    <col min="12250" max="12250" width="13.28515625" style="1" customWidth="1"/>
    <col min="12251" max="12251" width="3" style="1" customWidth="1"/>
    <col min="12252" max="12253" width="12.28515625" style="1" customWidth="1"/>
    <col min="12254" max="12254" width="13.28515625" style="1" customWidth="1"/>
    <col min="12255" max="12255" width="2.28515625" style="1" customWidth="1"/>
    <col min="12256" max="12256" width="13.28515625" style="1" customWidth="1"/>
    <col min="12257" max="12257" width="12.140625" style="1" customWidth="1"/>
    <col min="12258" max="12258" width="13.85546875" style="1" customWidth="1"/>
    <col min="12259" max="12500" width="11.28515625" style="1"/>
    <col min="12501" max="12501" width="1.28515625" style="1" customWidth="1"/>
    <col min="12502" max="12502" width="4.42578125" style="1" customWidth="1"/>
    <col min="12503" max="12503" width="45.140625" style="1" customWidth="1"/>
    <col min="12504" max="12505" width="12" style="1" customWidth="1"/>
    <col min="12506" max="12506" width="13.28515625" style="1" customWidth="1"/>
    <col min="12507" max="12507" width="3" style="1" customWidth="1"/>
    <col min="12508" max="12509" width="12.28515625" style="1" customWidth="1"/>
    <col min="12510" max="12510" width="13.28515625" style="1" customWidth="1"/>
    <col min="12511" max="12511" width="2.28515625" style="1" customWidth="1"/>
    <col min="12512" max="12512" width="13.28515625" style="1" customWidth="1"/>
    <col min="12513" max="12513" width="12.140625" style="1" customWidth="1"/>
    <col min="12514" max="12514" width="13.85546875" style="1" customWidth="1"/>
    <col min="12515" max="12756" width="11.28515625" style="1"/>
    <col min="12757" max="12757" width="1.28515625" style="1" customWidth="1"/>
    <col min="12758" max="12758" width="4.42578125" style="1" customWidth="1"/>
    <col min="12759" max="12759" width="45.140625" style="1" customWidth="1"/>
    <col min="12760" max="12761" width="12" style="1" customWidth="1"/>
    <col min="12762" max="12762" width="13.28515625" style="1" customWidth="1"/>
    <col min="12763" max="12763" width="3" style="1" customWidth="1"/>
    <col min="12764" max="12765" width="12.28515625" style="1" customWidth="1"/>
    <col min="12766" max="12766" width="13.28515625" style="1" customWidth="1"/>
    <col min="12767" max="12767" width="2.28515625" style="1" customWidth="1"/>
    <col min="12768" max="12768" width="13.28515625" style="1" customWidth="1"/>
    <col min="12769" max="12769" width="12.140625" style="1" customWidth="1"/>
    <col min="12770" max="12770" width="13.85546875" style="1" customWidth="1"/>
    <col min="12771" max="13012" width="11.28515625" style="1"/>
    <col min="13013" max="13013" width="1.28515625" style="1" customWidth="1"/>
    <col min="13014" max="13014" width="4.42578125" style="1" customWidth="1"/>
    <col min="13015" max="13015" width="45.140625" style="1" customWidth="1"/>
    <col min="13016" max="13017" width="12" style="1" customWidth="1"/>
    <col min="13018" max="13018" width="13.28515625" style="1" customWidth="1"/>
    <col min="13019" max="13019" width="3" style="1" customWidth="1"/>
    <col min="13020" max="13021" width="12.28515625" style="1" customWidth="1"/>
    <col min="13022" max="13022" width="13.28515625" style="1" customWidth="1"/>
    <col min="13023" max="13023" width="2.28515625" style="1" customWidth="1"/>
    <col min="13024" max="13024" width="13.28515625" style="1" customWidth="1"/>
    <col min="13025" max="13025" width="12.140625" style="1" customWidth="1"/>
    <col min="13026" max="13026" width="13.85546875" style="1" customWidth="1"/>
    <col min="13027" max="13268" width="11.28515625" style="1"/>
    <col min="13269" max="13269" width="1.28515625" style="1" customWidth="1"/>
    <col min="13270" max="13270" width="4.42578125" style="1" customWidth="1"/>
    <col min="13271" max="13271" width="45.140625" style="1" customWidth="1"/>
    <col min="13272" max="13273" width="12" style="1" customWidth="1"/>
    <col min="13274" max="13274" width="13.28515625" style="1" customWidth="1"/>
    <col min="13275" max="13275" width="3" style="1" customWidth="1"/>
    <col min="13276" max="13277" width="12.28515625" style="1" customWidth="1"/>
    <col min="13278" max="13278" width="13.28515625" style="1" customWidth="1"/>
    <col min="13279" max="13279" width="2.28515625" style="1" customWidth="1"/>
    <col min="13280" max="13280" width="13.28515625" style="1" customWidth="1"/>
    <col min="13281" max="13281" width="12.140625" style="1" customWidth="1"/>
    <col min="13282" max="13282" width="13.85546875" style="1" customWidth="1"/>
    <col min="13283" max="13524" width="11.28515625" style="1"/>
    <col min="13525" max="13525" width="1.28515625" style="1" customWidth="1"/>
    <col min="13526" max="13526" width="4.42578125" style="1" customWidth="1"/>
    <col min="13527" max="13527" width="45.140625" style="1" customWidth="1"/>
    <col min="13528" max="13529" width="12" style="1" customWidth="1"/>
    <col min="13530" max="13530" width="13.28515625" style="1" customWidth="1"/>
    <col min="13531" max="13531" width="3" style="1" customWidth="1"/>
    <col min="13532" max="13533" width="12.28515625" style="1" customWidth="1"/>
    <col min="13534" max="13534" width="13.28515625" style="1" customWidth="1"/>
    <col min="13535" max="13535" width="2.28515625" style="1" customWidth="1"/>
    <col min="13536" max="13536" width="13.28515625" style="1" customWidth="1"/>
    <col min="13537" max="13537" width="12.140625" style="1" customWidth="1"/>
    <col min="13538" max="13538" width="13.85546875" style="1" customWidth="1"/>
    <col min="13539" max="13780" width="11.28515625" style="1"/>
    <col min="13781" max="13781" width="1.28515625" style="1" customWidth="1"/>
    <col min="13782" max="13782" width="4.42578125" style="1" customWidth="1"/>
    <col min="13783" max="13783" width="45.140625" style="1" customWidth="1"/>
    <col min="13784" max="13785" width="12" style="1" customWidth="1"/>
    <col min="13786" max="13786" width="13.28515625" style="1" customWidth="1"/>
    <col min="13787" max="13787" width="3" style="1" customWidth="1"/>
    <col min="13788" max="13789" width="12.28515625" style="1" customWidth="1"/>
    <col min="13790" max="13790" width="13.28515625" style="1" customWidth="1"/>
    <col min="13791" max="13791" width="2.28515625" style="1" customWidth="1"/>
    <col min="13792" max="13792" width="13.28515625" style="1" customWidth="1"/>
    <col min="13793" max="13793" width="12.140625" style="1" customWidth="1"/>
    <col min="13794" max="13794" width="13.85546875" style="1" customWidth="1"/>
    <col min="13795" max="14036" width="11.28515625" style="1"/>
    <col min="14037" max="14037" width="1.28515625" style="1" customWidth="1"/>
    <col min="14038" max="14038" width="4.42578125" style="1" customWidth="1"/>
    <col min="14039" max="14039" width="45.140625" style="1" customWidth="1"/>
    <col min="14040" max="14041" width="12" style="1" customWidth="1"/>
    <col min="14042" max="14042" width="13.28515625" style="1" customWidth="1"/>
    <col min="14043" max="14043" width="3" style="1" customWidth="1"/>
    <col min="14044" max="14045" width="12.28515625" style="1" customWidth="1"/>
    <col min="14046" max="14046" width="13.28515625" style="1" customWidth="1"/>
    <col min="14047" max="14047" width="2.28515625" style="1" customWidth="1"/>
    <col min="14048" max="14048" width="13.28515625" style="1" customWidth="1"/>
    <col min="14049" max="14049" width="12.140625" style="1" customWidth="1"/>
    <col min="14050" max="14050" width="13.85546875" style="1" customWidth="1"/>
    <col min="14051" max="14292" width="11.28515625" style="1"/>
    <col min="14293" max="14293" width="1.28515625" style="1" customWidth="1"/>
    <col min="14294" max="14294" width="4.42578125" style="1" customWidth="1"/>
    <col min="14295" max="14295" width="45.140625" style="1" customWidth="1"/>
    <col min="14296" max="14297" width="12" style="1" customWidth="1"/>
    <col min="14298" max="14298" width="13.28515625" style="1" customWidth="1"/>
    <col min="14299" max="14299" width="3" style="1" customWidth="1"/>
    <col min="14300" max="14301" width="12.28515625" style="1" customWidth="1"/>
    <col min="14302" max="14302" width="13.28515625" style="1" customWidth="1"/>
    <col min="14303" max="14303" width="2.28515625" style="1" customWidth="1"/>
    <col min="14304" max="14304" width="13.28515625" style="1" customWidth="1"/>
    <col min="14305" max="14305" width="12.140625" style="1" customWidth="1"/>
    <col min="14306" max="14306" width="13.85546875" style="1" customWidth="1"/>
    <col min="14307" max="14548" width="11.28515625" style="1"/>
    <col min="14549" max="14549" width="1.28515625" style="1" customWidth="1"/>
    <col min="14550" max="14550" width="4.42578125" style="1" customWidth="1"/>
    <col min="14551" max="14551" width="45.140625" style="1" customWidth="1"/>
    <col min="14552" max="14553" width="12" style="1" customWidth="1"/>
    <col min="14554" max="14554" width="13.28515625" style="1" customWidth="1"/>
    <col min="14555" max="14555" width="3" style="1" customWidth="1"/>
    <col min="14556" max="14557" width="12.28515625" style="1" customWidth="1"/>
    <col min="14558" max="14558" width="13.28515625" style="1" customWidth="1"/>
    <col min="14559" max="14559" width="2.28515625" style="1" customWidth="1"/>
    <col min="14560" max="14560" width="13.28515625" style="1" customWidth="1"/>
    <col min="14561" max="14561" width="12.140625" style="1" customWidth="1"/>
    <col min="14562" max="14562" width="13.85546875" style="1" customWidth="1"/>
    <col min="14563" max="14804" width="11.28515625" style="1"/>
    <col min="14805" max="14805" width="1.28515625" style="1" customWidth="1"/>
    <col min="14806" max="14806" width="4.42578125" style="1" customWidth="1"/>
    <col min="14807" max="14807" width="45.140625" style="1" customWidth="1"/>
    <col min="14808" max="14809" width="12" style="1" customWidth="1"/>
    <col min="14810" max="14810" width="13.28515625" style="1" customWidth="1"/>
    <col min="14811" max="14811" width="3" style="1" customWidth="1"/>
    <col min="14812" max="14813" width="12.28515625" style="1" customWidth="1"/>
    <col min="14814" max="14814" width="13.28515625" style="1" customWidth="1"/>
    <col min="14815" max="14815" width="2.28515625" style="1" customWidth="1"/>
    <col min="14816" max="14816" width="13.28515625" style="1" customWidth="1"/>
    <col min="14817" max="14817" width="12.140625" style="1" customWidth="1"/>
    <col min="14818" max="14818" width="13.85546875" style="1" customWidth="1"/>
    <col min="14819" max="15060" width="11.28515625" style="1"/>
    <col min="15061" max="15061" width="1.28515625" style="1" customWidth="1"/>
    <col min="15062" max="15062" width="4.42578125" style="1" customWidth="1"/>
    <col min="15063" max="15063" width="45.140625" style="1" customWidth="1"/>
    <col min="15064" max="15065" width="12" style="1" customWidth="1"/>
    <col min="15066" max="15066" width="13.28515625" style="1" customWidth="1"/>
    <col min="15067" max="15067" width="3" style="1" customWidth="1"/>
    <col min="15068" max="15069" width="12.28515625" style="1" customWidth="1"/>
    <col min="15070" max="15070" width="13.28515625" style="1" customWidth="1"/>
    <col min="15071" max="15071" width="2.28515625" style="1" customWidth="1"/>
    <col min="15072" max="15072" width="13.28515625" style="1" customWidth="1"/>
    <col min="15073" max="15073" width="12.140625" style="1" customWidth="1"/>
    <col min="15074" max="15074" width="13.85546875" style="1" customWidth="1"/>
    <col min="15075" max="15316" width="11.28515625" style="1"/>
    <col min="15317" max="15317" width="1.28515625" style="1" customWidth="1"/>
    <col min="15318" max="15318" width="4.42578125" style="1" customWidth="1"/>
    <col min="15319" max="15319" width="45.140625" style="1" customWidth="1"/>
    <col min="15320" max="15321" width="12" style="1" customWidth="1"/>
    <col min="15322" max="15322" width="13.28515625" style="1" customWidth="1"/>
    <col min="15323" max="15323" width="3" style="1" customWidth="1"/>
    <col min="15324" max="15325" width="12.28515625" style="1" customWidth="1"/>
    <col min="15326" max="15326" width="13.28515625" style="1" customWidth="1"/>
    <col min="15327" max="15327" width="2.28515625" style="1" customWidth="1"/>
    <col min="15328" max="15328" width="13.28515625" style="1" customWidth="1"/>
    <col min="15329" max="15329" width="12.140625" style="1" customWidth="1"/>
    <col min="15330" max="15330" width="13.85546875" style="1" customWidth="1"/>
    <col min="15331" max="15572" width="11.28515625" style="1"/>
    <col min="15573" max="15573" width="1.28515625" style="1" customWidth="1"/>
    <col min="15574" max="15574" width="4.42578125" style="1" customWidth="1"/>
    <col min="15575" max="15575" width="45.140625" style="1" customWidth="1"/>
    <col min="15576" max="15577" width="12" style="1" customWidth="1"/>
    <col min="15578" max="15578" width="13.28515625" style="1" customWidth="1"/>
    <col min="15579" max="15579" width="3" style="1" customWidth="1"/>
    <col min="15580" max="15581" width="12.28515625" style="1" customWidth="1"/>
    <col min="15582" max="15582" width="13.28515625" style="1" customWidth="1"/>
    <col min="15583" max="15583" width="2.28515625" style="1" customWidth="1"/>
    <col min="15584" max="15584" width="13.28515625" style="1" customWidth="1"/>
    <col min="15585" max="15585" width="12.140625" style="1" customWidth="1"/>
    <col min="15586" max="15586" width="13.85546875" style="1" customWidth="1"/>
    <col min="15587" max="15828" width="11.28515625" style="1"/>
    <col min="15829" max="15829" width="1.28515625" style="1" customWidth="1"/>
    <col min="15830" max="15830" width="4.42578125" style="1" customWidth="1"/>
    <col min="15831" max="15831" width="45.140625" style="1" customWidth="1"/>
    <col min="15832" max="15833" width="12" style="1" customWidth="1"/>
    <col min="15834" max="15834" width="13.28515625" style="1" customWidth="1"/>
    <col min="15835" max="15835" width="3" style="1" customWidth="1"/>
    <col min="15836" max="15837" width="12.28515625" style="1" customWidth="1"/>
    <col min="15838" max="15838" width="13.28515625" style="1" customWidth="1"/>
    <col min="15839" max="15839" width="2.28515625" style="1" customWidth="1"/>
    <col min="15840" max="15840" width="13.28515625" style="1" customWidth="1"/>
    <col min="15841" max="15841" width="12.140625" style="1" customWidth="1"/>
    <col min="15842" max="15842" width="13.85546875" style="1" customWidth="1"/>
    <col min="15843" max="16084" width="11.28515625" style="1"/>
    <col min="16085" max="16085" width="1.28515625" style="1" customWidth="1"/>
    <col min="16086" max="16086" width="4.42578125" style="1" customWidth="1"/>
    <col min="16087" max="16087" width="45.140625" style="1" customWidth="1"/>
    <col min="16088" max="16089" width="12" style="1" customWidth="1"/>
    <col min="16090" max="16090" width="13.28515625" style="1" customWidth="1"/>
    <col min="16091" max="16091" width="3" style="1" customWidth="1"/>
    <col min="16092" max="16093" width="12.28515625" style="1" customWidth="1"/>
    <col min="16094" max="16094" width="13.28515625" style="1" customWidth="1"/>
    <col min="16095" max="16095" width="2.28515625" style="1" customWidth="1"/>
    <col min="16096" max="16096" width="13.28515625" style="1" customWidth="1"/>
    <col min="16097" max="16097" width="12.140625" style="1" customWidth="1"/>
    <col min="16098" max="16098" width="13.85546875" style="1" customWidth="1"/>
    <col min="16099" max="16384" width="11.28515625" style="1"/>
  </cols>
  <sheetData>
    <row r="1" spans="1:15" ht="76.5" customHeight="1">
      <c r="H1" s="113"/>
      <c r="N1" s="113"/>
    </row>
    <row r="2" spans="1:15" ht="31.5" customHeight="1">
      <c r="B2" s="182" t="str">
        <f>Contenido!B5</f>
        <v>Encuesta Mensual de Comercio - EMC</v>
      </c>
      <c r="C2" s="183"/>
      <c r="D2" s="183"/>
      <c r="E2" s="183"/>
      <c r="F2" s="183"/>
      <c r="G2" s="183"/>
      <c r="H2" s="183"/>
      <c r="I2" s="183"/>
    </row>
    <row r="3" spans="1:15" s="2" customFormat="1">
      <c r="A3" s="15"/>
      <c r="B3" s="16" t="s">
        <v>53</v>
      </c>
      <c r="C3" s="16"/>
      <c r="D3" s="16"/>
      <c r="E3" s="16"/>
      <c r="F3" s="16"/>
      <c r="G3" s="1"/>
      <c r="H3" s="16"/>
      <c r="I3" s="16"/>
      <c r="J3" s="16"/>
      <c r="K3" s="16"/>
      <c r="L3" s="16"/>
      <c r="M3" s="1"/>
      <c r="N3" s="16"/>
      <c r="O3" s="16"/>
    </row>
    <row r="4" spans="1:15">
      <c r="A4" s="15"/>
      <c r="B4" s="180" t="str">
        <f>Contenido!B9</f>
        <v>Mayo 2020</v>
      </c>
      <c r="C4" s="181"/>
      <c r="D4" s="180"/>
      <c r="E4" s="181"/>
      <c r="F4" s="180"/>
      <c r="G4" s="181"/>
      <c r="H4" s="135"/>
      <c r="I4" s="135"/>
      <c r="J4" s="3"/>
      <c r="N4" s="135"/>
      <c r="O4" s="135"/>
    </row>
    <row r="5" spans="1:15" s="5" customFormat="1" ht="25.5" customHeight="1">
      <c r="A5" s="15"/>
      <c r="B5" s="192" t="s">
        <v>11</v>
      </c>
      <c r="C5" s="192"/>
      <c r="D5" s="184" t="str">
        <f>[1]Tablas!$C$15</f>
        <v>Mayo 2020 / mayo 2019</v>
      </c>
      <c r="E5" s="184"/>
      <c r="F5" s="184"/>
      <c r="G5" s="184"/>
      <c r="H5" s="184"/>
      <c r="I5" s="185"/>
      <c r="J5" s="184" t="str">
        <f>[1]Tablas!$C$17</f>
        <v>Enero - mayo 2020 / enero - mayo 2019</v>
      </c>
      <c r="K5" s="184"/>
      <c r="L5" s="184"/>
      <c r="M5" s="184"/>
      <c r="N5" s="184"/>
      <c r="O5" s="185"/>
    </row>
    <row r="6" spans="1:15" s="4" customFormat="1" ht="17.25" customHeight="1">
      <c r="A6" s="17"/>
      <c r="B6" s="192"/>
      <c r="C6" s="192"/>
      <c r="D6" s="187" t="s">
        <v>3</v>
      </c>
      <c r="E6" s="187"/>
      <c r="F6" s="187"/>
      <c r="G6" s="187"/>
      <c r="H6" s="187"/>
      <c r="I6" s="187"/>
      <c r="J6" s="186" t="s">
        <v>2</v>
      </c>
      <c r="K6" s="187"/>
      <c r="L6" s="187"/>
      <c r="M6" s="187"/>
      <c r="N6" s="187"/>
      <c r="O6" s="187"/>
    </row>
    <row r="7" spans="1:15" s="5" customFormat="1">
      <c r="A7" s="18"/>
      <c r="B7" s="192"/>
      <c r="C7" s="192"/>
      <c r="D7" s="189" t="s">
        <v>63</v>
      </c>
      <c r="E7" s="189"/>
      <c r="F7" s="189"/>
      <c r="G7" s="120"/>
      <c r="H7" s="139" t="s">
        <v>64</v>
      </c>
      <c r="I7" s="139"/>
      <c r="J7" s="188" t="s">
        <v>63</v>
      </c>
      <c r="K7" s="189"/>
      <c r="L7" s="189"/>
      <c r="M7" s="120"/>
      <c r="N7" s="139" t="s">
        <v>64</v>
      </c>
      <c r="O7" s="139"/>
    </row>
    <row r="8" spans="1:15" s="5" customFormat="1">
      <c r="A8" s="17"/>
      <c r="B8" s="193"/>
      <c r="C8" s="193"/>
      <c r="D8" s="110" t="s">
        <v>4</v>
      </c>
      <c r="E8" s="110" t="s">
        <v>6</v>
      </c>
      <c r="F8" s="110" t="s">
        <v>5</v>
      </c>
      <c r="G8" s="49"/>
      <c r="H8" s="110" t="s">
        <v>66</v>
      </c>
      <c r="I8" s="110" t="s">
        <v>5</v>
      </c>
      <c r="J8" s="149" t="s">
        <v>4</v>
      </c>
      <c r="K8" s="110" t="s">
        <v>6</v>
      </c>
      <c r="L8" s="110" t="s">
        <v>5</v>
      </c>
      <c r="M8" s="49"/>
      <c r="N8" s="110" t="s">
        <v>66</v>
      </c>
      <c r="O8" s="110" t="s">
        <v>5</v>
      </c>
    </row>
    <row r="9" spans="1:15" s="8" customFormat="1" ht="3" customHeight="1">
      <c r="A9" s="17"/>
      <c r="B9" s="106"/>
      <c r="C9" s="37"/>
      <c r="D9" s="106"/>
      <c r="E9" s="106"/>
      <c r="F9" s="106"/>
      <c r="G9" s="122"/>
      <c r="H9" s="106"/>
      <c r="I9" s="106"/>
      <c r="J9" s="106"/>
      <c r="K9" s="106"/>
      <c r="L9" s="106"/>
      <c r="M9" s="122"/>
      <c r="N9" s="106"/>
      <c r="O9" s="106"/>
    </row>
    <row r="10" spans="1:15" s="8" customFormat="1" ht="43.5" customHeight="1">
      <c r="A10" s="19"/>
      <c r="B10" s="50"/>
      <c r="C10" s="6" t="s">
        <v>65</v>
      </c>
      <c r="D10" s="7">
        <v>-21.430962575204322</v>
      </c>
      <c r="E10" s="7">
        <v>-23.846761965926277</v>
      </c>
      <c r="F10" s="7">
        <v>-23.846761965926245</v>
      </c>
      <c r="G10" s="7"/>
      <c r="H10" s="7">
        <v>-3.1147301464975654</v>
      </c>
      <c r="I10" s="7">
        <v>-3.1147301464975987</v>
      </c>
      <c r="J10" s="7">
        <v>-5.7248968627869345</v>
      </c>
      <c r="K10" s="7">
        <v>-8.808581567904298</v>
      </c>
      <c r="L10" s="7">
        <v>-8.8085815679042891</v>
      </c>
      <c r="M10" s="7"/>
      <c r="N10" s="7">
        <v>0.71032746277516878</v>
      </c>
      <c r="O10" s="7">
        <v>0.71032746277514014</v>
      </c>
    </row>
    <row r="11" spans="1:15" s="28" customFormat="1" ht="29.25" customHeight="1">
      <c r="A11" s="25"/>
      <c r="B11" s="115" t="s">
        <v>1</v>
      </c>
      <c r="C11" s="35" t="s">
        <v>37</v>
      </c>
      <c r="D11" s="9">
        <v>-20.029651419137732</v>
      </c>
      <c r="E11" s="9">
        <v>-22.748218962321076</v>
      </c>
      <c r="F11" s="9">
        <v>-3.49860468334326</v>
      </c>
      <c r="G11" s="9"/>
      <c r="H11" s="9">
        <v>-3.6029040775112744</v>
      </c>
      <c r="I11" s="9">
        <v>-0.59643729669478796</v>
      </c>
      <c r="J11" s="9">
        <v>-5.7874056310197091</v>
      </c>
      <c r="K11" s="9">
        <v>-9.0915876409015084</v>
      </c>
      <c r="L11" s="9">
        <v>-1.3907387256942381</v>
      </c>
      <c r="M11" s="9"/>
      <c r="N11" s="9">
        <v>0.1244891288925345</v>
      </c>
      <c r="O11" s="9">
        <v>2.0578306803985761E-2</v>
      </c>
    </row>
    <row r="12" spans="1:15" s="28" customFormat="1" ht="29.25" customHeight="1">
      <c r="A12" s="25"/>
      <c r="B12" s="127">
        <v>2</v>
      </c>
      <c r="C12" s="36" t="s">
        <v>38</v>
      </c>
      <c r="D12" s="7">
        <v>-20.60025233632923</v>
      </c>
      <c r="E12" s="7">
        <v>-23.404032182545663</v>
      </c>
      <c r="F12" s="7">
        <v>-1.1910195083094712</v>
      </c>
      <c r="G12" s="7"/>
      <c r="H12" s="7">
        <v>-1.2169065391598566</v>
      </c>
      <c r="I12" s="7">
        <v>-7.4918316985467068E-2</v>
      </c>
      <c r="J12" s="7">
        <v>-2.4849764502101408</v>
      </c>
      <c r="K12" s="7">
        <v>-5.9426577255864572</v>
      </c>
      <c r="L12" s="7">
        <v>-0.30244221021034073</v>
      </c>
      <c r="M12" s="7"/>
      <c r="N12" s="7">
        <v>3.6447108785143456</v>
      </c>
      <c r="O12" s="7">
        <v>0.22357043461382126</v>
      </c>
    </row>
    <row r="13" spans="1:15" s="28" customFormat="1" ht="29.25" customHeight="1">
      <c r="A13" s="25"/>
      <c r="B13" s="115">
        <v>3</v>
      </c>
      <c r="C13" s="35" t="s">
        <v>39</v>
      </c>
      <c r="D13" s="9">
        <v>-24.052514851152303</v>
      </c>
      <c r="E13" s="9">
        <v>-25.959088870387586</v>
      </c>
      <c r="F13" s="9">
        <v>-8.4484937253951404</v>
      </c>
      <c r="G13" s="9"/>
      <c r="H13" s="9">
        <v>-2.8200262537520442</v>
      </c>
      <c r="I13" s="9">
        <v>-0.75225548648444274</v>
      </c>
      <c r="J13" s="9">
        <v>-8.5806381010568629</v>
      </c>
      <c r="K13" s="9">
        <v>-11.091145714174928</v>
      </c>
      <c r="L13" s="9">
        <v>-3.5755302023244142</v>
      </c>
      <c r="M13" s="9"/>
      <c r="N13" s="9">
        <v>0.63661507811376339</v>
      </c>
      <c r="O13" s="9">
        <v>0.1699049422979278</v>
      </c>
    </row>
    <row r="14" spans="1:15" s="28" customFormat="1" ht="29.25" customHeight="1">
      <c r="A14" s="25"/>
      <c r="B14" s="127">
        <v>4</v>
      </c>
      <c r="C14" s="36" t="s">
        <v>40</v>
      </c>
      <c r="D14" s="7">
        <v>4.9807298983688488</v>
      </c>
      <c r="E14" s="7">
        <v>2.6196656054627545</v>
      </c>
      <c r="F14" s="7">
        <v>0.14180764558928419</v>
      </c>
      <c r="G14" s="7"/>
      <c r="H14" s="7">
        <v>-0.77444033072132823</v>
      </c>
      <c r="I14" s="7">
        <v>-3.6664589200290025E-2</v>
      </c>
      <c r="J14" s="7">
        <v>7.2659170541075895</v>
      </c>
      <c r="K14" s="7">
        <v>3.9588290867267943</v>
      </c>
      <c r="L14" s="7">
        <v>0.20960645403064707</v>
      </c>
      <c r="M14" s="7"/>
      <c r="N14" s="7">
        <v>2.0285216387103873</v>
      </c>
      <c r="O14" s="7">
        <v>9.586340950145035E-2</v>
      </c>
    </row>
    <row r="15" spans="1:15" s="28" customFormat="1" ht="29.25" customHeight="1">
      <c r="A15" s="25"/>
      <c r="B15" s="115">
        <v>5</v>
      </c>
      <c r="C15" s="35" t="s">
        <v>41</v>
      </c>
      <c r="D15" s="9">
        <v>-27.590830011018312</v>
      </c>
      <c r="E15" s="9">
        <v>-29.966862220692185</v>
      </c>
      <c r="F15" s="9">
        <v>-1.0584989955356319</v>
      </c>
      <c r="G15" s="9"/>
      <c r="H15" s="9">
        <v>-4.5174688263940244</v>
      </c>
      <c r="I15" s="9">
        <v>-0.18611928002194308</v>
      </c>
      <c r="J15" s="9">
        <v>-4.5009084579944414</v>
      </c>
      <c r="K15" s="9">
        <v>-7.7114831659467598</v>
      </c>
      <c r="L15" s="9">
        <v>-0.27253197670240342</v>
      </c>
      <c r="M15" s="9"/>
      <c r="N15" s="9">
        <v>0.98239112465772394</v>
      </c>
      <c r="O15" s="9">
        <v>3.9989529794189974E-2</v>
      </c>
    </row>
    <row r="16" spans="1:15" s="28" customFormat="1" ht="29.25" customHeight="1">
      <c r="A16" s="25"/>
      <c r="B16" s="127">
        <v>6</v>
      </c>
      <c r="C16" s="36" t="s">
        <v>42</v>
      </c>
      <c r="D16" s="7">
        <v>-22.91225765603718</v>
      </c>
      <c r="E16" s="7">
        <v>-25.684331344272966</v>
      </c>
      <c r="F16" s="7">
        <v>-2.914004999861191</v>
      </c>
      <c r="G16" s="7"/>
      <c r="H16" s="7">
        <v>-5.424945383571111</v>
      </c>
      <c r="I16" s="7">
        <v>-0.70295383135666667</v>
      </c>
      <c r="J16" s="7">
        <v>-8.2111640773671724</v>
      </c>
      <c r="K16" s="7">
        <v>-11.592269242092357</v>
      </c>
      <c r="L16" s="7">
        <v>-1.3255592147462312</v>
      </c>
      <c r="M16" s="7"/>
      <c r="N16" s="7">
        <v>-1.9326459535226235</v>
      </c>
      <c r="O16" s="7">
        <v>-0.25269062185402691</v>
      </c>
    </row>
    <row r="17" spans="1:15" s="28" customFormat="1" ht="29.25" customHeight="1">
      <c r="A17" s="25"/>
      <c r="B17" s="140">
        <v>7</v>
      </c>
      <c r="C17" s="99" t="s">
        <v>48</v>
      </c>
      <c r="D17" s="10">
        <v>-23.111929310395251</v>
      </c>
      <c r="E17" s="10">
        <v>-25.764869991995148</v>
      </c>
      <c r="F17" s="10">
        <v>-6.877947699070833</v>
      </c>
      <c r="G17" s="10"/>
      <c r="H17" s="10">
        <v>-2.6542725466102621</v>
      </c>
      <c r="I17" s="10">
        <v>-0.76447265656522101</v>
      </c>
      <c r="J17" s="10">
        <v>-4.545129454288741</v>
      </c>
      <c r="K17" s="10">
        <v>-7.9350749714896409</v>
      </c>
      <c r="L17" s="10">
        <v>-2.1513856922573087</v>
      </c>
      <c r="M17" s="10"/>
      <c r="N17" s="10">
        <v>1.4356298607142151</v>
      </c>
      <c r="O17" s="10">
        <v>0.41311146161779194</v>
      </c>
    </row>
    <row r="18" spans="1:15" s="28" customFormat="1" ht="3" customHeight="1">
      <c r="A18" s="25"/>
      <c r="B18" s="29"/>
      <c r="C18" s="26"/>
      <c r="D18" s="9"/>
      <c r="E18" s="9"/>
      <c r="F18" s="9"/>
      <c r="G18" s="22"/>
      <c r="H18" s="9"/>
      <c r="I18" s="9"/>
      <c r="J18" s="9"/>
      <c r="K18" s="9"/>
      <c r="L18" s="9"/>
      <c r="M18" s="22"/>
      <c r="N18" s="9"/>
      <c r="O18" s="9"/>
    </row>
    <row r="19" spans="1:15" s="8" customFormat="1" ht="51.75" customHeight="1">
      <c r="B19" s="190" t="s">
        <v>36</v>
      </c>
      <c r="C19" s="190"/>
      <c r="D19" s="190"/>
      <c r="E19" s="190"/>
      <c r="F19" s="190"/>
      <c r="G19" s="190"/>
      <c r="H19" s="190"/>
      <c r="I19" s="190"/>
    </row>
    <row r="20" spans="1:15" s="12" customFormat="1" ht="13.5" customHeight="1">
      <c r="A20" s="30"/>
      <c r="B20" s="11" t="s">
        <v>79</v>
      </c>
    </row>
    <row r="21" spans="1:15" ht="15">
      <c r="A21" s="31"/>
      <c r="B21" s="13" t="s">
        <v>12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2.25" customHeight="1">
      <c r="A22" s="1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1:15">
      <c r="C23" s="159" t="s">
        <v>75</v>
      </c>
    </row>
    <row r="24" spans="1:15">
      <c r="C24" s="191"/>
      <c r="D24" s="191"/>
      <c r="E24" s="191"/>
      <c r="F24" s="191"/>
      <c r="G24" s="191"/>
      <c r="H24" s="191"/>
    </row>
  </sheetData>
  <mergeCells count="13">
    <mergeCell ref="J6:O6"/>
    <mergeCell ref="J7:L7"/>
    <mergeCell ref="B19:I19"/>
    <mergeCell ref="C24:H24"/>
    <mergeCell ref="D7:F7"/>
    <mergeCell ref="B5:C8"/>
    <mergeCell ref="D5:I5"/>
    <mergeCell ref="D6:I6"/>
    <mergeCell ref="B4:C4"/>
    <mergeCell ref="D4:E4"/>
    <mergeCell ref="F4:G4"/>
    <mergeCell ref="B2:I2"/>
    <mergeCell ref="J5:O5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BG27"/>
  <sheetViews>
    <sheetView topLeftCell="B14" zoomScaleNormal="100" zoomScaleSheetLayoutView="80" workbookViewId="0">
      <selection activeCell="B21" sqref="B21"/>
    </sheetView>
  </sheetViews>
  <sheetFormatPr baseColWidth="10" defaultColWidth="11.28515625" defaultRowHeight="14.25"/>
  <cols>
    <col min="1" max="1" width="2.5703125" style="14" customWidth="1"/>
    <col min="2" max="2" width="2.5703125" style="1" customWidth="1"/>
    <col min="3" max="3" width="49.28515625" style="1" customWidth="1"/>
    <col min="4" max="5" width="12" style="1" customWidth="1"/>
    <col min="6" max="6" width="13.28515625" style="1" customWidth="1"/>
    <col min="7" max="7" width="2.28515625" style="1" customWidth="1"/>
    <col min="8" max="9" width="12" style="1" customWidth="1"/>
    <col min="10" max="10" width="13.28515625" style="1" customWidth="1"/>
    <col min="11" max="11" width="2.28515625" style="1" customWidth="1"/>
    <col min="12" max="13" width="12" style="1" customWidth="1"/>
    <col min="14" max="14" width="13.28515625" style="1" customWidth="1"/>
    <col min="15" max="15" width="2.28515625" style="1" customWidth="1"/>
    <col min="16" max="17" width="12" style="1" customWidth="1"/>
    <col min="18" max="18" width="13.28515625" style="1" customWidth="1"/>
    <col min="19" max="19" width="2.28515625" style="1" customWidth="1"/>
    <col min="20" max="21" width="12" style="1" customWidth="1"/>
    <col min="22" max="22" width="13.28515625" style="1" customWidth="1"/>
    <col min="23" max="23" width="2.28515625" style="1" customWidth="1"/>
    <col min="24" max="25" width="12" style="1" customWidth="1"/>
    <col min="26" max="26" width="13.28515625" style="1" customWidth="1"/>
    <col min="27" max="27" width="2.28515625" style="1" customWidth="1"/>
    <col min="28" max="29" width="12" style="1" customWidth="1"/>
    <col min="30" max="30" width="13.28515625" style="1" customWidth="1"/>
    <col min="31" max="31" width="1.85546875" style="3" customWidth="1"/>
    <col min="32" max="32" width="11.28515625" style="1"/>
    <col min="33" max="34" width="12" style="1" customWidth="1"/>
    <col min="35" max="35" width="13.28515625" style="1" customWidth="1"/>
    <col min="36" max="36" width="2.28515625" style="1" customWidth="1"/>
    <col min="37" max="38" width="12" style="1" customWidth="1"/>
    <col min="39" max="39" width="13.28515625" style="1" customWidth="1"/>
    <col min="40" max="40" width="2.28515625" style="1" customWidth="1"/>
    <col min="41" max="42" width="12" style="1" customWidth="1"/>
    <col min="43" max="43" width="13.28515625" style="1" customWidth="1"/>
    <col min="44" max="44" width="2.28515625" style="1" customWidth="1"/>
    <col min="45" max="46" width="12" style="1" customWidth="1"/>
    <col min="47" max="47" width="13.28515625" style="1" customWidth="1"/>
    <col min="48" max="48" width="2.28515625" style="1" customWidth="1"/>
    <col min="49" max="50" width="12" style="1" customWidth="1"/>
    <col min="51" max="51" width="13.28515625" style="1" customWidth="1"/>
    <col min="52" max="52" width="2.28515625" style="1" customWidth="1"/>
    <col min="53" max="54" width="12" style="1" customWidth="1"/>
    <col min="55" max="55" width="13.28515625" style="1" customWidth="1"/>
    <col min="56" max="56" width="2.28515625" style="1" customWidth="1"/>
    <col min="57" max="58" width="12" style="1" customWidth="1"/>
    <col min="59" max="59" width="13.28515625" style="1" customWidth="1"/>
    <col min="60" max="254" width="11.28515625" style="1"/>
    <col min="255" max="255" width="1.28515625" style="1" customWidth="1"/>
    <col min="256" max="256" width="4.42578125" style="1" customWidth="1"/>
    <col min="257" max="257" width="45.140625" style="1" customWidth="1"/>
    <col min="258" max="259" width="12" style="1" customWidth="1"/>
    <col min="260" max="260" width="13.28515625" style="1" customWidth="1"/>
    <col min="261" max="261" width="3" style="1" customWidth="1"/>
    <col min="262" max="263" width="12.28515625" style="1" customWidth="1"/>
    <col min="264" max="264" width="13.28515625" style="1" customWidth="1"/>
    <col min="265" max="265" width="2.28515625" style="1" customWidth="1"/>
    <col min="266" max="266" width="13.28515625" style="1" customWidth="1"/>
    <col min="267" max="267" width="12.140625" style="1" customWidth="1"/>
    <col min="268" max="268" width="13.85546875" style="1" customWidth="1"/>
    <col min="269" max="510" width="11.28515625" style="1"/>
    <col min="511" max="511" width="1.28515625" style="1" customWidth="1"/>
    <col min="512" max="512" width="4.42578125" style="1" customWidth="1"/>
    <col min="513" max="513" width="45.140625" style="1" customWidth="1"/>
    <col min="514" max="515" width="12" style="1" customWidth="1"/>
    <col min="516" max="516" width="13.28515625" style="1" customWidth="1"/>
    <col min="517" max="517" width="3" style="1" customWidth="1"/>
    <col min="518" max="519" width="12.28515625" style="1" customWidth="1"/>
    <col min="520" max="520" width="13.28515625" style="1" customWidth="1"/>
    <col min="521" max="521" width="2.28515625" style="1" customWidth="1"/>
    <col min="522" max="522" width="13.28515625" style="1" customWidth="1"/>
    <col min="523" max="523" width="12.140625" style="1" customWidth="1"/>
    <col min="524" max="524" width="13.85546875" style="1" customWidth="1"/>
    <col min="525" max="766" width="11.28515625" style="1"/>
    <col min="767" max="767" width="1.28515625" style="1" customWidth="1"/>
    <col min="768" max="768" width="4.42578125" style="1" customWidth="1"/>
    <col min="769" max="769" width="45.140625" style="1" customWidth="1"/>
    <col min="770" max="771" width="12" style="1" customWidth="1"/>
    <col min="772" max="772" width="13.28515625" style="1" customWidth="1"/>
    <col min="773" max="773" width="3" style="1" customWidth="1"/>
    <col min="774" max="775" width="12.28515625" style="1" customWidth="1"/>
    <col min="776" max="776" width="13.28515625" style="1" customWidth="1"/>
    <col min="777" max="777" width="2.28515625" style="1" customWidth="1"/>
    <col min="778" max="778" width="13.28515625" style="1" customWidth="1"/>
    <col min="779" max="779" width="12.140625" style="1" customWidth="1"/>
    <col min="780" max="780" width="13.85546875" style="1" customWidth="1"/>
    <col min="781" max="1022" width="11.28515625" style="1"/>
    <col min="1023" max="1023" width="1.28515625" style="1" customWidth="1"/>
    <col min="1024" max="1024" width="4.42578125" style="1" customWidth="1"/>
    <col min="1025" max="1025" width="45.140625" style="1" customWidth="1"/>
    <col min="1026" max="1027" width="12" style="1" customWidth="1"/>
    <col min="1028" max="1028" width="13.28515625" style="1" customWidth="1"/>
    <col min="1029" max="1029" width="3" style="1" customWidth="1"/>
    <col min="1030" max="1031" width="12.28515625" style="1" customWidth="1"/>
    <col min="1032" max="1032" width="13.28515625" style="1" customWidth="1"/>
    <col min="1033" max="1033" width="2.28515625" style="1" customWidth="1"/>
    <col min="1034" max="1034" width="13.28515625" style="1" customWidth="1"/>
    <col min="1035" max="1035" width="12.140625" style="1" customWidth="1"/>
    <col min="1036" max="1036" width="13.85546875" style="1" customWidth="1"/>
    <col min="1037" max="1278" width="11.28515625" style="1"/>
    <col min="1279" max="1279" width="1.28515625" style="1" customWidth="1"/>
    <col min="1280" max="1280" width="4.42578125" style="1" customWidth="1"/>
    <col min="1281" max="1281" width="45.140625" style="1" customWidth="1"/>
    <col min="1282" max="1283" width="12" style="1" customWidth="1"/>
    <col min="1284" max="1284" width="13.28515625" style="1" customWidth="1"/>
    <col min="1285" max="1285" width="3" style="1" customWidth="1"/>
    <col min="1286" max="1287" width="12.28515625" style="1" customWidth="1"/>
    <col min="1288" max="1288" width="13.28515625" style="1" customWidth="1"/>
    <col min="1289" max="1289" width="2.28515625" style="1" customWidth="1"/>
    <col min="1290" max="1290" width="13.28515625" style="1" customWidth="1"/>
    <col min="1291" max="1291" width="12.140625" style="1" customWidth="1"/>
    <col min="1292" max="1292" width="13.85546875" style="1" customWidth="1"/>
    <col min="1293" max="1534" width="11.28515625" style="1"/>
    <col min="1535" max="1535" width="1.28515625" style="1" customWidth="1"/>
    <col min="1536" max="1536" width="4.42578125" style="1" customWidth="1"/>
    <col min="1537" max="1537" width="45.140625" style="1" customWidth="1"/>
    <col min="1538" max="1539" width="12" style="1" customWidth="1"/>
    <col min="1540" max="1540" width="13.28515625" style="1" customWidth="1"/>
    <col min="1541" max="1541" width="3" style="1" customWidth="1"/>
    <col min="1542" max="1543" width="12.28515625" style="1" customWidth="1"/>
    <col min="1544" max="1544" width="13.28515625" style="1" customWidth="1"/>
    <col min="1545" max="1545" width="2.28515625" style="1" customWidth="1"/>
    <col min="1546" max="1546" width="13.28515625" style="1" customWidth="1"/>
    <col min="1547" max="1547" width="12.140625" style="1" customWidth="1"/>
    <col min="1548" max="1548" width="13.85546875" style="1" customWidth="1"/>
    <col min="1549" max="1790" width="11.28515625" style="1"/>
    <col min="1791" max="1791" width="1.28515625" style="1" customWidth="1"/>
    <col min="1792" max="1792" width="4.42578125" style="1" customWidth="1"/>
    <col min="1793" max="1793" width="45.140625" style="1" customWidth="1"/>
    <col min="1794" max="1795" width="12" style="1" customWidth="1"/>
    <col min="1796" max="1796" width="13.28515625" style="1" customWidth="1"/>
    <col min="1797" max="1797" width="3" style="1" customWidth="1"/>
    <col min="1798" max="1799" width="12.28515625" style="1" customWidth="1"/>
    <col min="1800" max="1800" width="13.28515625" style="1" customWidth="1"/>
    <col min="1801" max="1801" width="2.28515625" style="1" customWidth="1"/>
    <col min="1802" max="1802" width="13.28515625" style="1" customWidth="1"/>
    <col min="1803" max="1803" width="12.140625" style="1" customWidth="1"/>
    <col min="1804" max="1804" width="13.85546875" style="1" customWidth="1"/>
    <col min="1805" max="2046" width="11.28515625" style="1"/>
    <col min="2047" max="2047" width="1.28515625" style="1" customWidth="1"/>
    <col min="2048" max="2048" width="4.42578125" style="1" customWidth="1"/>
    <col min="2049" max="2049" width="45.140625" style="1" customWidth="1"/>
    <col min="2050" max="2051" width="12" style="1" customWidth="1"/>
    <col min="2052" max="2052" width="13.28515625" style="1" customWidth="1"/>
    <col min="2053" max="2053" width="3" style="1" customWidth="1"/>
    <col min="2054" max="2055" width="12.28515625" style="1" customWidth="1"/>
    <col min="2056" max="2056" width="13.28515625" style="1" customWidth="1"/>
    <col min="2057" max="2057" width="2.28515625" style="1" customWidth="1"/>
    <col min="2058" max="2058" width="13.28515625" style="1" customWidth="1"/>
    <col min="2059" max="2059" width="12.140625" style="1" customWidth="1"/>
    <col min="2060" max="2060" width="13.85546875" style="1" customWidth="1"/>
    <col min="2061" max="2302" width="11.28515625" style="1"/>
    <col min="2303" max="2303" width="1.28515625" style="1" customWidth="1"/>
    <col min="2304" max="2304" width="4.42578125" style="1" customWidth="1"/>
    <col min="2305" max="2305" width="45.140625" style="1" customWidth="1"/>
    <col min="2306" max="2307" width="12" style="1" customWidth="1"/>
    <col min="2308" max="2308" width="13.28515625" style="1" customWidth="1"/>
    <col min="2309" max="2309" width="3" style="1" customWidth="1"/>
    <col min="2310" max="2311" width="12.28515625" style="1" customWidth="1"/>
    <col min="2312" max="2312" width="13.28515625" style="1" customWidth="1"/>
    <col min="2313" max="2313" width="2.28515625" style="1" customWidth="1"/>
    <col min="2314" max="2314" width="13.28515625" style="1" customWidth="1"/>
    <col min="2315" max="2315" width="12.140625" style="1" customWidth="1"/>
    <col min="2316" max="2316" width="13.85546875" style="1" customWidth="1"/>
    <col min="2317" max="2558" width="11.28515625" style="1"/>
    <col min="2559" max="2559" width="1.28515625" style="1" customWidth="1"/>
    <col min="2560" max="2560" width="4.42578125" style="1" customWidth="1"/>
    <col min="2561" max="2561" width="45.140625" style="1" customWidth="1"/>
    <col min="2562" max="2563" width="12" style="1" customWidth="1"/>
    <col min="2564" max="2564" width="13.28515625" style="1" customWidth="1"/>
    <col min="2565" max="2565" width="3" style="1" customWidth="1"/>
    <col min="2566" max="2567" width="12.28515625" style="1" customWidth="1"/>
    <col min="2568" max="2568" width="13.28515625" style="1" customWidth="1"/>
    <col min="2569" max="2569" width="2.28515625" style="1" customWidth="1"/>
    <col min="2570" max="2570" width="13.28515625" style="1" customWidth="1"/>
    <col min="2571" max="2571" width="12.140625" style="1" customWidth="1"/>
    <col min="2572" max="2572" width="13.85546875" style="1" customWidth="1"/>
    <col min="2573" max="2814" width="11.28515625" style="1"/>
    <col min="2815" max="2815" width="1.28515625" style="1" customWidth="1"/>
    <col min="2816" max="2816" width="4.42578125" style="1" customWidth="1"/>
    <col min="2817" max="2817" width="45.140625" style="1" customWidth="1"/>
    <col min="2818" max="2819" width="12" style="1" customWidth="1"/>
    <col min="2820" max="2820" width="13.28515625" style="1" customWidth="1"/>
    <col min="2821" max="2821" width="3" style="1" customWidth="1"/>
    <col min="2822" max="2823" width="12.28515625" style="1" customWidth="1"/>
    <col min="2824" max="2824" width="13.28515625" style="1" customWidth="1"/>
    <col min="2825" max="2825" width="2.28515625" style="1" customWidth="1"/>
    <col min="2826" max="2826" width="13.28515625" style="1" customWidth="1"/>
    <col min="2827" max="2827" width="12.140625" style="1" customWidth="1"/>
    <col min="2828" max="2828" width="13.85546875" style="1" customWidth="1"/>
    <col min="2829" max="3070" width="11.28515625" style="1"/>
    <col min="3071" max="3071" width="1.28515625" style="1" customWidth="1"/>
    <col min="3072" max="3072" width="4.42578125" style="1" customWidth="1"/>
    <col min="3073" max="3073" width="45.140625" style="1" customWidth="1"/>
    <col min="3074" max="3075" width="12" style="1" customWidth="1"/>
    <col min="3076" max="3076" width="13.28515625" style="1" customWidth="1"/>
    <col min="3077" max="3077" width="3" style="1" customWidth="1"/>
    <col min="3078" max="3079" width="12.28515625" style="1" customWidth="1"/>
    <col min="3080" max="3080" width="13.28515625" style="1" customWidth="1"/>
    <col min="3081" max="3081" width="2.28515625" style="1" customWidth="1"/>
    <col min="3082" max="3082" width="13.28515625" style="1" customWidth="1"/>
    <col min="3083" max="3083" width="12.140625" style="1" customWidth="1"/>
    <col min="3084" max="3084" width="13.85546875" style="1" customWidth="1"/>
    <col min="3085" max="3326" width="11.28515625" style="1"/>
    <col min="3327" max="3327" width="1.28515625" style="1" customWidth="1"/>
    <col min="3328" max="3328" width="4.42578125" style="1" customWidth="1"/>
    <col min="3329" max="3329" width="45.140625" style="1" customWidth="1"/>
    <col min="3330" max="3331" width="12" style="1" customWidth="1"/>
    <col min="3332" max="3332" width="13.28515625" style="1" customWidth="1"/>
    <col min="3333" max="3333" width="3" style="1" customWidth="1"/>
    <col min="3334" max="3335" width="12.28515625" style="1" customWidth="1"/>
    <col min="3336" max="3336" width="13.28515625" style="1" customWidth="1"/>
    <col min="3337" max="3337" width="2.28515625" style="1" customWidth="1"/>
    <col min="3338" max="3338" width="13.28515625" style="1" customWidth="1"/>
    <col min="3339" max="3339" width="12.140625" style="1" customWidth="1"/>
    <col min="3340" max="3340" width="13.85546875" style="1" customWidth="1"/>
    <col min="3341" max="3582" width="11.28515625" style="1"/>
    <col min="3583" max="3583" width="1.28515625" style="1" customWidth="1"/>
    <col min="3584" max="3584" width="4.42578125" style="1" customWidth="1"/>
    <col min="3585" max="3585" width="45.140625" style="1" customWidth="1"/>
    <col min="3586" max="3587" width="12" style="1" customWidth="1"/>
    <col min="3588" max="3588" width="13.28515625" style="1" customWidth="1"/>
    <col min="3589" max="3589" width="3" style="1" customWidth="1"/>
    <col min="3590" max="3591" width="12.28515625" style="1" customWidth="1"/>
    <col min="3592" max="3592" width="13.28515625" style="1" customWidth="1"/>
    <col min="3593" max="3593" width="2.28515625" style="1" customWidth="1"/>
    <col min="3594" max="3594" width="13.28515625" style="1" customWidth="1"/>
    <col min="3595" max="3595" width="12.140625" style="1" customWidth="1"/>
    <col min="3596" max="3596" width="13.85546875" style="1" customWidth="1"/>
    <col min="3597" max="3838" width="11.28515625" style="1"/>
    <col min="3839" max="3839" width="1.28515625" style="1" customWidth="1"/>
    <col min="3840" max="3840" width="4.42578125" style="1" customWidth="1"/>
    <col min="3841" max="3841" width="45.140625" style="1" customWidth="1"/>
    <col min="3842" max="3843" width="12" style="1" customWidth="1"/>
    <col min="3844" max="3844" width="13.28515625" style="1" customWidth="1"/>
    <col min="3845" max="3845" width="3" style="1" customWidth="1"/>
    <col min="3846" max="3847" width="12.28515625" style="1" customWidth="1"/>
    <col min="3848" max="3848" width="13.28515625" style="1" customWidth="1"/>
    <col min="3849" max="3849" width="2.28515625" style="1" customWidth="1"/>
    <col min="3850" max="3850" width="13.28515625" style="1" customWidth="1"/>
    <col min="3851" max="3851" width="12.140625" style="1" customWidth="1"/>
    <col min="3852" max="3852" width="13.85546875" style="1" customWidth="1"/>
    <col min="3853" max="4094" width="11.28515625" style="1"/>
    <col min="4095" max="4095" width="1.28515625" style="1" customWidth="1"/>
    <col min="4096" max="4096" width="4.42578125" style="1" customWidth="1"/>
    <col min="4097" max="4097" width="45.140625" style="1" customWidth="1"/>
    <col min="4098" max="4099" width="12" style="1" customWidth="1"/>
    <col min="4100" max="4100" width="13.28515625" style="1" customWidth="1"/>
    <col min="4101" max="4101" width="3" style="1" customWidth="1"/>
    <col min="4102" max="4103" width="12.28515625" style="1" customWidth="1"/>
    <col min="4104" max="4104" width="13.28515625" style="1" customWidth="1"/>
    <col min="4105" max="4105" width="2.28515625" style="1" customWidth="1"/>
    <col min="4106" max="4106" width="13.28515625" style="1" customWidth="1"/>
    <col min="4107" max="4107" width="12.140625" style="1" customWidth="1"/>
    <col min="4108" max="4108" width="13.85546875" style="1" customWidth="1"/>
    <col min="4109" max="4350" width="11.28515625" style="1"/>
    <col min="4351" max="4351" width="1.28515625" style="1" customWidth="1"/>
    <col min="4352" max="4352" width="4.42578125" style="1" customWidth="1"/>
    <col min="4353" max="4353" width="45.140625" style="1" customWidth="1"/>
    <col min="4354" max="4355" width="12" style="1" customWidth="1"/>
    <col min="4356" max="4356" width="13.28515625" style="1" customWidth="1"/>
    <col min="4357" max="4357" width="3" style="1" customWidth="1"/>
    <col min="4358" max="4359" width="12.28515625" style="1" customWidth="1"/>
    <col min="4360" max="4360" width="13.28515625" style="1" customWidth="1"/>
    <col min="4361" max="4361" width="2.28515625" style="1" customWidth="1"/>
    <col min="4362" max="4362" width="13.28515625" style="1" customWidth="1"/>
    <col min="4363" max="4363" width="12.140625" style="1" customWidth="1"/>
    <col min="4364" max="4364" width="13.85546875" style="1" customWidth="1"/>
    <col min="4365" max="4606" width="11.28515625" style="1"/>
    <col min="4607" max="4607" width="1.28515625" style="1" customWidth="1"/>
    <col min="4608" max="4608" width="4.42578125" style="1" customWidth="1"/>
    <col min="4609" max="4609" width="45.140625" style="1" customWidth="1"/>
    <col min="4610" max="4611" width="12" style="1" customWidth="1"/>
    <col min="4612" max="4612" width="13.28515625" style="1" customWidth="1"/>
    <col min="4613" max="4613" width="3" style="1" customWidth="1"/>
    <col min="4614" max="4615" width="12.28515625" style="1" customWidth="1"/>
    <col min="4616" max="4616" width="13.28515625" style="1" customWidth="1"/>
    <col min="4617" max="4617" width="2.28515625" style="1" customWidth="1"/>
    <col min="4618" max="4618" width="13.28515625" style="1" customWidth="1"/>
    <col min="4619" max="4619" width="12.140625" style="1" customWidth="1"/>
    <col min="4620" max="4620" width="13.85546875" style="1" customWidth="1"/>
    <col min="4621" max="4862" width="11.28515625" style="1"/>
    <col min="4863" max="4863" width="1.28515625" style="1" customWidth="1"/>
    <col min="4864" max="4864" width="4.42578125" style="1" customWidth="1"/>
    <col min="4865" max="4865" width="45.140625" style="1" customWidth="1"/>
    <col min="4866" max="4867" width="12" style="1" customWidth="1"/>
    <col min="4868" max="4868" width="13.28515625" style="1" customWidth="1"/>
    <col min="4869" max="4869" width="3" style="1" customWidth="1"/>
    <col min="4870" max="4871" width="12.28515625" style="1" customWidth="1"/>
    <col min="4872" max="4872" width="13.28515625" style="1" customWidth="1"/>
    <col min="4873" max="4873" width="2.28515625" style="1" customWidth="1"/>
    <col min="4874" max="4874" width="13.28515625" style="1" customWidth="1"/>
    <col min="4875" max="4875" width="12.140625" style="1" customWidth="1"/>
    <col min="4876" max="4876" width="13.85546875" style="1" customWidth="1"/>
    <col min="4877" max="5118" width="11.28515625" style="1"/>
    <col min="5119" max="5119" width="1.28515625" style="1" customWidth="1"/>
    <col min="5120" max="5120" width="4.42578125" style="1" customWidth="1"/>
    <col min="5121" max="5121" width="45.140625" style="1" customWidth="1"/>
    <col min="5122" max="5123" width="12" style="1" customWidth="1"/>
    <col min="5124" max="5124" width="13.28515625" style="1" customWidth="1"/>
    <col min="5125" max="5125" width="3" style="1" customWidth="1"/>
    <col min="5126" max="5127" width="12.28515625" style="1" customWidth="1"/>
    <col min="5128" max="5128" width="13.28515625" style="1" customWidth="1"/>
    <col min="5129" max="5129" width="2.28515625" style="1" customWidth="1"/>
    <col min="5130" max="5130" width="13.28515625" style="1" customWidth="1"/>
    <col min="5131" max="5131" width="12.140625" style="1" customWidth="1"/>
    <col min="5132" max="5132" width="13.85546875" style="1" customWidth="1"/>
    <col min="5133" max="5374" width="11.28515625" style="1"/>
    <col min="5375" max="5375" width="1.28515625" style="1" customWidth="1"/>
    <col min="5376" max="5376" width="4.42578125" style="1" customWidth="1"/>
    <col min="5377" max="5377" width="45.140625" style="1" customWidth="1"/>
    <col min="5378" max="5379" width="12" style="1" customWidth="1"/>
    <col min="5380" max="5380" width="13.28515625" style="1" customWidth="1"/>
    <col min="5381" max="5381" width="3" style="1" customWidth="1"/>
    <col min="5382" max="5383" width="12.28515625" style="1" customWidth="1"/>
    <col min="5384" max="5384" width="13.28515625" style="1" customWidth="1"/>
    <col min="5385" max="5385" width="2.28515625" style="1" customWidth="1"/>
    <col min="5386" max="5386" width="13.28515625" style="1" customWidth="1"/>
    <col min="5387" max="5387" width="12.140625" style="1" customWidth="1"/>
    <col min="5388" max="5388" width="13.85546875" style="1" customWidth="1"/>
    <col min="5389" max="5630" width="11.28515625" style="1"/>
    <col min="5631" max="5631" width="1.28515625" style="1" customWidth="1"/>
    <col min="5632" max="5632" width="4.42578125" style="1" customWidth="1"/>
    <col min="5633" max="5633" width="45.140625" style="1" customWidth="1"/>
    <col min="5634" max="5635" width="12" style="1" customWidth="1"/>
    <col min="5636" max="5636" width="13.28515625" style="1" customWidth="1"/>
    <col min="5637" max="5637" width="3" style="1" customWidth="1"/>
    <col min="5638" max="5639" width="12.28515625" style="1" customWidth="1"/>
    <col min="5640" max="5640" width="13.28515625" style="1" customWidth="1"/>
    <col min="5641" max="5641" width="2.28515625" style="1" customWidth="1"/>
    <col min="5642" max="5642" width="13.28515625" style="1" customWidth="1"/>
    <col min="5643" max="5643" width="12.140625" style="1" customWidth="1"/>
    <col min="5644" max="5644" width="13.85546875" style="1" customWidth="1"/>
    <col min="5645" max="5886" width="11.28515625" style="1"/>
    <col min="5887" max="5887" width="1.28515625" style="1" customWidth="1"/>
    <col min="5888" max="5888" width="4.42578125" style="1" customWidth="1"/>
    <col min="5889" max="5889" width="45.140625" style="1" customWidth="1"/>
    <col min="5890" max="5891" width="12" style="1" customWidth="1"/>
    <col min="5892" max="5892" width="13.28515625" style="1" customWidth="1"/>
    <col min="5893" max="5893" width="3" style="1" customWidth="1"/>
    <col min="5894" max="5895" width="12.28515625" style="1" customWidth="1"/>
    <col min="5896" max="5896" width="13.28515625" style="1" customWidth="1"/>
    <col min="5897" max="5897" width="2.28515625" style="1" customWidth="1"/>
    <col min="5898" max="5898" width="13.28515625" style="1" customWidth="1"/>
    <col min="5899" max="5899" width="12.140625" style="1" customWidth="1"/>
    <col min="5900" max="5900" width="13.85546875" style="1" customWidth="1"/>
    <col min="5901" max="6142" width="11.28515625" style="1"/>
    <col min="6143" max="6143" width="1.28515625" style="1" customWidth="1"/>
    <col min="6144" max="6144" width="4.42578125" style="1" customWidth="1"/>
    <col min="6145" max="6145" width="45.140625" style="1" customWidth="1"/>
    <col min="6146" max="6147" width="12" style="1" customWidth="1"/>
    <col min="6148" max="6148" width="13.28515625" style="1" customWidth="1"/>
    <col min="6149" max="6149" width="3" style="1" customWidth="1"/>
    <col min="6150" max="6151" width="12.28515625" style="1" customWidth="1"/>
    <col min="6152" max="6152" width="13.28515625" style="1" customWidth="1"/>
    <col min="6153" max="6153" width="2.28515625" style="1" customWidth="1"/>
    <col min="6154" max="6154" width="13.28515625" style="1" customWidth="1"/>
    <col min="6155" max="6155" width="12.140625" style="1" customWidth="1"/>
    <col min="6156" max="6156" width="13.85546875" style="1" customWidth="1"/>
    <col min="6157" max="6398" width="11.28515625" style="1"/>
    <col min="6399" max="6399" width="1.28515625" style="1" customWidth="1"/>
    <col min="6400" max="6400" width="4.42578125" style="1" customWidth="1"/>
    <col min="6401" max="6401" width="45.140625" style="1" customWidth="1"/>
    <col min="6402" max="6403" width="12" style="1" customWidth="1"/>
    <col min="6404" max="6404" width="13.28515625" style="1" customWidth="1"/>
    <col min="6405" max="6405" width="3" style="1" customWidth="1"/>
    <col min="6406" max="6407" width="12.28515625" style="1" customWidth="1"/>
    <col min="6408" max="6408" width="13.28515625" style="1" customWidth="1"/>
    <col min="6409" max="6409" width="2.28515625" style="1" customWidth="1"/>
    <col min="6410" max="6410" width="13.28515625" style="1" customWidth="1"/>
    <col min="6411" max="6411" width="12.140625" style="1" customWidth="1"/>
    <col min="6412" max="6412" width="13.85546875" style="1" customWidth="1"/>
    <col min="6413" max="6654" width="11.28515625" style="1"/>
    <col min="6655" max="6655" width="1.28515625" style="1" customWidth="1"/>
    <col min="6656" max="6656" width="4.42578125" style="1" customWidth="1"/>
    <col min="6657" max="6657" width="45.140625" style="1" customWidth="1"/>
    <col min="6658" max="6659" width="12" style="1" customWidth="1"/>
    <col min="6660" max="6660" width="13.28515625" style="1" customWidth="1"/>
    <col min="6661" max="6661" width="3" style="1" customWidth="1"/>
    <col min="6662" max="6663" width="12.28515625" style="1" customWidth="1"/>
    <col min="6664" max="6664" width="13.28515625" style="1" customWidth="1"/>
    <col min="6665" max="6665" width="2.28515625" style="1" customWidth="1"/>
    <col min="6666" max="6666" width="13.28515625" style="1" customWidth="1"/>
    <col min="6667" max="6667" width="12.140625" style="1" customWidth="1"/>
    <col min="6668" max="6668" width="13.85546875" style="1" customWidth="1"/>
    <col min="6669" max="6910" width="11.28515625" style="1"/>
    <col min="6911" max="6911" width="1.28515625" style="1" customWidth="1"/>
    <col min="6912" max="6912" width="4.42578125" style="1" customWidth="1"/>
    <col min="6913" max="6913" width="45.140625" style="1" customWidth="1"/>
    <col min="6914" max="6915" width="12" style="1" customWidth="1"/>
    <col min="6916" max="6916" width="13.28515625" style="1" customWidth="1"/>
    <col min="6917" max="6917" width="3" style="1" customWidth="1"/>
    <col min="6918" max="6919" width="12.28515625" style="1" customWidth="1"/>
    <col min="6920" max="6920" width="13.28515625" style="1" customWidth="1"/>
    <col min="6921" max="6921" width="2.28515625" style="1" customWidth="1"/>
    <col min="6922" max="6922" width="13.28515625" style="1" customWidth="1"/>
    <col min="6923" max="6923" width="12.140625" style="1" customWidth="1"/>
    <col min="6924" max="6924" width="13.85546875" style="1" customWidth="1"/>
    <col min="6925" max="7166" width="11.28515625" style="1"/>
    <col min="7167" max="7167" width="1.28515625" style="1" customWidth="1"/>
    <col min="7168" max="7168" width="4.42578125" style="1" customWidth="1"/>
    <col min="7169" max="7169" width="45.140625" style="1" customWidth="1"/>
    <col min="7170" max="7171" width="12" style="1" customWidth="1"/>
    <col min="7172" max="7172" width="13.28515625" style="1" customWidth="1"/>
    <col min="7173" max="7173" width="3" style="1" customWidth="1"/>
    <col min="7174" max="7175" width="12.28515625" style="1" customWidth="1"/>
    <col min="7176" max="7176" width="13.28515625" style="1" customWidth="1"/>
    <col min="7177" max="7177" width="2.28515625" style="1" customWidth="1"/>
    <col min="7178" max="7178" width="13.28515625" style="1" customWidth="1"/>
    <col min="7179" max="7179" width="12.140625" style="1" customWidth="1"/>
    <col min="7180" max="7180" width="13.85546875" style="1" customWidth="1"/>
    <col min="7181" max="7422" width="11.28515625" style="1"/>
    <col min="7423" max="7423" width="1.28515625" style="1" customWidth="1"/>
    <col min="7424" max="7424" width="4.42578125" style="1" customWidth="1"/>
    <col min="7425" max="7425" width="45.140625" style="1" customWidth="1"/>
    <col min="7426" max="7427" width="12" style="1" customWidth="1"/>
    <col min="7428" max="7428" width="13.28515625" style="1" customWidth="1"/>
    <col min="7429" max="7429" width="3" style="1" customWidth="1"/>
    <col min="7430" max="7431" width="12.28515625" style="1" customWidth="1"/>
    <col min="7432" max="7432" width="13.28515625" style="1" customWidth="1"/>
    <col min="7433" max="7433" width="2.28515625" style="1" customWidth="1"/>
    <col min="7434" max="7434" width="13.28515625" style="1" customWidth="1"/>
    <col min="7435" max="7435" width="12.140625" style="1" customWidth="1"/>
    <col min="7436" max="7436" width="13.85546875" style="1" customWidth="1"/>
    <col min="7437" max="7678" width="11.28515625" style="1"/>
    <col min="7679" max="7679" width="1.28515625" style="1" customWidth="1"/>
    <col min="7680" max="7680" width="4.42578125" style="1" customWidth="1"/>
    <col min="7681" max="7681" width="45.140625" style="1" customWidth="1"/>
    <col min="7682" max="7683" width="12" style="1" customWidth="1"/>
    <col min="7684" max="7684" width="13.28515625" style="1" customWidth="1"/>
    <col min="7685" max="7685" width="3" style="1" customWidth="1"/>
    <col min="7686" max="7687" width="12.28515625" style="1" customWidth="1"/>
    <col min="7688" max="7688" width="13.28515625" style="1" customWidth="1"/>
    <col min="7689" max="7689" width="2.28515625" style="1" customWidth="1"/>
    <col min="7690" max="7690" width="13.28515625" style="1" customWidth="1"/>
    <col min="7691" max="7691" width="12.140625" style="1" customWidth="1"/>
    <col min="7692" max="7692" width="13.85546875" style="1" customWidth="1"/>
    <col min="7693" max="7934" width="11.28515625" style="1"/>
    <col min="7935" max="7935" width="1.28515625" style="1" customWidth="1"/>
    <col min="7936" max="7936" width="4.42578125" style="1" customWidth="1"/>
    <col min="7937" max="7937" width="45.140625" style="1" customWidth="1"/>
    <col min="7938" max="7939" width="12" style="1" customWidth="1"/>
    <col min="7940" max="7940" width="13.28515625" style="1" customWidth="1"/>
    <col min="7941" max="7941" width="3" style="1" customWidth="1"/>
    <col min="7942" max="7943" width="12.28515625" style="1" customWidth="1"/>
    <col min="7944" max="7944" width="13.28515625" style="1" customWidth="1"/>
    <col min="7945" max="7945" width="2.28515625" style="1" customWidth="1"/>
    <col min="7946" max="7946" width="13.28515625" style="1" customWidth="1"/>
    <col min="7947" max="7947" width="12.140625" style="1" customWidth="1"/>
    <col min="7948" max="7948" width="13.85546875" style="1" customWidth="1"/>
    <col min="7949" max="8190" width="11.28515625" style="1"/>
    <col min="8191" max="8191" width="1.28515625" style="1" customWidth="1"/>
    <col min="8192" max="8192" width="4.42578125" style="1" customWidth="1"/>
    <col min="8193" max="8193" width="45.140625" style="1" customWidth="1"/>
    <col min="8194" max="8195" width="12" style="1" customWidth="1"/>
    <col min="8196" max="8196" width="13.28515625" style="1" customWidth="1"/>
    <col min="8197" max="8197" width="3" style="1" customWidth="1"/>
    <col min="8198" max="8199" width="12.28515625" style="1" customWidth="1"/>
    <col min="8200" max="8200" width="13.28515625" style="1" customWidth="1"/>
    <col min="8201" max="8201" width="2.28515625" style="1" customWidth="1"/>
    <col min="8202" max="8202" width="13.28515625" style="1" customWidth="1"/>
    <col min="8203" max="8203" width="12.140625" style="1" customWidth="1"/>
    <col min="8204" max="8204" width="13.85546875" style="1" customWidth="1"/>
    <col min="8205" max="8446" width="11.28515625" style="1"/>
    <col min="8447" max="8447" width="1.28515625" style="1" customWidth="1"/>
    <col min="8448" max="8448" width="4.42578125" style="1" customWidth="1"/>
    <col min="8449" max="8449" width="45.140625" style="1" customWidth="1"/>
    <col min="8450" max="8451" width="12" style="1" customWidth="1"/>
    <col min="8452" max="8452" width="13.28515625" style="1" customWidth="1"/>
    <col min="8453" max="8453" width="3" style="1" customWidth="1"/>
    <col min="8454" max="8455" width="12.28515625" style="1" customWidth="1"/>
    <col min="8456" max="8456" width="13.28515625" style="1" customWidth="1"/>
    <col min="8457" max="8457" width="2.28515625" style="1" customWidth="1"/>
    <col min="8458" max="8458" width="13.28515625" style="1" customWidth="1"/>
    <col min="8459" max="8459" width="12.140625" style="1" customWidth="1"/>
    <col min="8460" max="8460" width="13.85546875" style="1" customWidth="1"/>
    <col min="8461" max="8702" width="11.28515625" style="1"/>
    <col min="8703" max="8703" width="1.28515625" style="1" customWidth="1"/>
    <col min="8704" max="8704" width="4.42578125" style="1" customWidth="1"/>
    <col min="8705" max="8705" width="45.140625" style="1" customWidth="1"/>
    <col min="8706" max="8707" width="12" style="1" customWidth="1"/>
    <col min="8708" max="8708" width="13.28515625" style="1" customWidth="1"/>
    <col min="8709" max="8709" width="3" style="1" customWidth="1"/>
    <col min="8710" max="8711" width="12.28515625" style="1" customWidth="1"/>
    <col min="8712" max="8712" width="13.28515625" style="1" customWidth="1"/>
    <col min="8713" max="8713" width="2.28515625" style="1" customWidth="1"/>
    <col min="8714" max="8714" width="13.28515625" style="1" customWidth="1"/>
    <col min="8715" max="8715" width="12.140625" style="1" customWidth="1"/>
    <col min="8716" max="8716" width="13.85546875" style="1" customWidth="1"/>
    <col min="8717" max="8958" width="11.28515625" style="1"/>
    <col min="8959" max="8959" width="1.28515625" style="1" customWidth="1"/>
    <col min="8960" max="8960" width="4.42578125" style="1" customWidth="1"/>
    <col min="8961" max="8961" width="45.140625" style="1" customWidth="1"/>
    <col min="8962" max="8963" width="12" style="1" customWidth="1"/>
    <col min="8964" max="8964" width="13.28515625" style="1" customWidth="1"/>
    <col min="8965" max="8965" width="3" style="1" customWidth="1"/>
    <col min="8966" max="8967" width="12.28515625" style="1" customWidth="1"/>
    <col min="8968" max="8968" width="13.28515625" style="1" customWidth="1"/>
    <col min="8969" max="8969" width="2.28515625" style="1" customWidth="1"/>
    <col min="8970" max="8970" width="13.28515625" style="1" customWidth="1"/>
    <col min="8971" max="8971" width="12.140625" style="1" customWidth="1"/>
    <col min="8972" max="8972" width="13.85546875" style="1" customWidth="1"/>
    <col min="8973" max="9214" width="11.28515625" style="1"/>
    <col min="9215" max="9215" width="1.28515625" style="1" customWidth="1"/>
    <col min="9216" max="9216" width="4.42578125" style="1" customWidth="1"/>
    <col min="9217" max="9217" width="45.140625" style="1" customWidth="1"/>
    <col min="9218" max="9219" width="12" style="1" customWidth="1"/>
    <col min="9220" max="9220" width="13.28515625" style="1" customWidth="1"/>
    <col min="9221" max="9221" width="3" style="1" customWidth="1"/>
    <col min="9222" max="9223" width="12.28515625" style="1" customWidth="1"/>
    <col min="9224" max="9224" width="13.28515625" style="1" customWidth="1"/>
    <col min="9225" max="9225" width="2.28515625" style="1" customWidth="1"/>
    <col min="9226" max="9226" width="13.28515625" style="1" customWidth="1"/>
    <col min="9227" max="9227" width="12.140625" style="1" customWidth="1"/>
    <col min="9228" max="9228" width="13.85546875" style="1" customWidth="1"/>
    <col min="9229" max="9470" width="11.28515625" style="1"/>
    <col min="9471" max="9471" width="1.28515625" style="1" customWidth="1"/>
    <col min="9472" max="9472" width="4.42578125" style="1" customWidth="1"/>
    <col min="9473" max="9473" width="45.140625" style="1" customWidth="1"/>
    <col min="9474" max="9475" width="12" style="1" customWidth="1"/>
    <col min="9476" max="9476" width="13.28515625" style="1" customWidth="1"/>
    <col min="9477" max="9477" width="3" style="1" customWidth="1"/>
    <col min="9478" max="9479" width="12.28515625" style="1" customWidth="1"/>
    <col min="9480" max="9480" width="13.28515625" style="1" customWidth="1"/>
    <col min="9481" max="9481" width="2.28515625" style="1" customWidth="1"/>
    <col min="9482" max="9482" width="13.28515625" style="1" customWidth="1"/>
    <col min="9483" max="9483" width="12.140625" style="1" customWidth="1"/>
    <col min="9484" max="9484" width="13.85546875" style="1" customWidth="1"/>
    <col min="9485" max="9726" width="11.28515625" style="1"/>
    <col min="9727" max="9727" width="1.28515625" style="1" customWidth="1"/>
    <col min="9728" max="9728" width="4.42578125" style="1" customWidth="1"/>
    <col min="9729" max="9729" width="45.140625" style="1" customWidth="1"/>
    <col min="9730" max="9731" width="12" style="1" customWidth="1"/>
    <col min="9732" max="9732" width="13.28515625" style="1" customWidth="1"/>
    <col min="9733" max="9733" width="3" style="1" customWidth="1"/>
    <col min="9734" max="9735" width="12.28515625" style="1" customWidth="1"/>
    <col min="9736" max="9736" width="13.28515625" style="1" customWidth="1"/>
    <col min="9737" max="9737" width="2.28515625" style="1" customWidth="1"/>
    <col min="9738" max="9738" width="13.28515625" style="1" customWidth="1"/>
    <col min="9739" max="9739" width="12.140625" style="1" customWidth="1"/>
    <col min="9740" max="9740" width="13.85546875" style="1" customWidth="1"/>
    <col min="9741" max="9982" width="11.28515625" style="1"/>
    <col min="9983" max="9983" width="1.28515625" style="1" customWidth="1"/>
    <col min="9984" max="9984" width="4.42578125" style="1" customWidth="1"/>
    <col min="9985" max="9985" width="45.140625" style="1" customWidth="1"/>
    <col min="9986" max="9987" width="12" style="1" customWidth="1"/>
    <col min="9988" max="9988" width="13.28515625" style="1" customWidth="1"/>
    <col min="9989" max="9989" width="3" style="1" customWidth="1"/>
    <col min="9990" max="9991" width="12.28515625" style="1" customWidth="1"/>
    <col min="9992" max="9992" width="13.28515625" style="1" customWidth="1"/>
    <col min="9993" max="9993" width="2.28515625" style="1" customWidth="1"/>
    <col min="9994" max="9994" width="13.28515625" style="1" customWidth="1"/>
    <col min="9995" max="9995" width="12.140625" style="1" customWidth="1"/>
    <col min="9996" max="9996" width="13.85546875" style="1" customWidth="1"/>
    <col min="9997" max="10238" width="11.28515625" style="1"/>
    <col min="10239" max="10239" width="1.28515625" style="1" customWidth="1"/>
    <col min="10240" max="10240" width="4.42578125" style="1" customWidth="1"/>
    <col min="10241" max="10241" width="45.140625" style="1" customWidth="1"/>
    <col min="10242" max="10243" width="12" style="1" customWidth="1"/>
    <col min="10244" max="10244" width="13.28515625" style="1" customWidth="1"/>
    <col min="10245" max="10245" width="3" style="1" customWidth="1"/>
    <col min="10246" max="10247" width="12.28515625" style="1" customWidth="1"/>
    <col min="10248" max="10248" width="13.28515625" style="1" customWidth="1"/>
    <col min="10249" max="10249" width="2.28515625" style="1" customWidth="1"/>
    <col min="10250" max="10250" width="13.28515625" style="1" customWidth="1"/>
    <col min="10251" max="10251" width="12.140625" style="1" customWidth="1"/>
    <col min="10252" max="10252" width="13.85546875" style="1" customWidth="1"/>
    <col min="10253" max="10494" width="11.28515625" style="1"/>
    <col min="10495" max="10495" width="1.28515625" style="1" customWidth="1"/>
    <col min="10496" max="10496" width="4.42578125" style="1" customWidth="1"/>
    <col min="10497" max="10497" width="45.140625" style="1" customWidth="1"/>
    <col min="10498" max="10499" width="12" style="1" customWidth="1"/>
    <col min="10500" max="10500" width="13.28515625" style="1" customWidth="1"/>
    <col min="10501" max="10501" width="3" style="1" customWidth="1"/>
    <col min="10502" max="10503" width="12.28515625" style="1" customWidth="1"/>
    <col min="10504" max="10504" width="13.28515625" style="1" customWidth="1"/>
    <col min="10505" max="10505" width="2.28515625" style="1" customWidth="1"/>
    <col min="10506" max="10506" width="13.28515625" style="1" customWidth="1"/>
    <col min="10507" max="10507" width="12.140625" style="1" customWidth="1"/>
    <col min="10508" max="10508" width="13.85546875" style="1" customWidth="1"/>
    <col min="10509" max="10750" width="11.28515625" style="1"/>
    <col min="10751" max="10751" width="1.28515625" style="1" customWidth="1"/>
    <col min="10752" max="10752" width="4.42578125" style="1" customWidth="1"/>
    <col min="10753" max="10753" width="45.140625" style="1" customWidth="1"/>
    <col min="10754" max="10755" width="12" style="1" customWidth="1"/>
    <col min="10756" max="10756" width="13.28515625" style="1" customWidth="1"/>
    <col min="10757" max="10757" width="3" style="1" customWidth="1"/>
    <col min="10758" max="10759" width="12.28515625" style="1" customWidth="1"/>
    <col min="10760" max="10760" width="13.28515625" style="1" customWidth="1"/>
    <col min="10761" max="10761" width="2.28515625" style="1" customWidth="1"/>
    <col min="10762" max="10762" width="13.28515625" style="1" customWidth="1"/>
    <col min="10763" max="10763" width="12.140625" style="1" customWidth="1"/>
    <col min="10764" max="10764" width="13.85546875" style="1" customWidth="1"/>
    <col min="10765" max="11006" width="11.28515625" style="1"/>
    <col min="11007" max="11007" width="1.28515625" style="1" customWidth="1"/>
    <col min="11008" max="11008" width="4.42578125" style="1" customWidth="1"/>
    <col min="11009" max="11009" width="45.140625" style="1" customWidth="1"/>
    <col min="11010" max="11011" width="12" style="1" customWidth="1"/>
    <col min="11012" max="11012" width="13.28515625" style="1" customWidth="1"/>
    <col min="11013" max="11013" width="3" style="1" customWidth="1"/>
    <col min="11014" max="11015" width="12.28515625" style="1" customWidth="1"/>
    <col min="11016" max="11016" width="13.28515625" style="1" customWidth="1"/>
    <col min="11017" max="11017" width="2.28515625" style="1" customWidth="1"/>
    <col min="11018" max="11018" width="13.28515625" style="1" customWidth="1"/>
    <col min="11019" max="11019" width="12.140625" style="1" customWidth="1"/>
    <col min="11020" max="11020" width="13.85546875" style="1" customWidth="1"/>
    <col min="11021" max="11262" width="11.28515625" style="1"/>
    <col min="11263" max="11263" width="1.28515625" style="1" customWidth="1"/>
    <col min="11264" max="11264" width="4.42578125" style="1" customWidth="1"/>
    <col min="11265" max="11265" width="45.140625" style="1" customWidth="1"/>
    <col min="11266" max="11267" width="12" style="1" customWidth="1"/>
    <col min="11268" max="11268" width="13.28515625" style="1" customWidth="1"/>
    <col min="11269" max="11269" width="3" style="1" customWidth="1"/>
    <col min="11270" max="11271" width="12.28515625" style="1" customWidth="1"/>
    <col min="11272" max="11272" width="13.28515625" style="1" customWidth="1"/>
    <col min="11273" max="11273" width="2.28515625" style="1" customWidth="1"/>
    <col min="11274" max="11274" width="13.28515625" style="1" customWidth="1"/>
    <col min="11275" max="11275" width="12.140625" style="1" customWidth="1"/>
    <col min="11276" max="11276" width="13.85546875" style="1" customWidth="1"/>
    <col min="11277" max="11518" width="11.28515625" style="1"/>
    <col min="11519" max="11519" width="1.28515625" style="1" customWidth="1"/>
    <col min="11520" max="11520" width="4.42578125" style="1" customWidth="1"/>
    <col min="11521" max="11521" width="45.140625" style="1" customWidth="1"/>
    <col min="11522" max="11523" width="12" style="1" customWidth="1"/>
    <col min="11524" max="11524" width="13.28515625" style="1" customWidth="1"/>
    <col min="11525" max="11525" width="3" style="1" customWidth="1"/>
    <col min="11526" max="11527" width="12.28515625" style="1" customWidth="1"/>
    <col min="11528" max="11528" width="13.28515625" style="1" customWidth="1"/>
    <col min="11529" max="11529" width="2.28515625" style="1" customWidth="1"/>
    <col min="11530" max="11530" width="13.28515625" style="1" customWidth="1"/>
    <col min="11531" max="11531" width="12.140625" style="1" customWidth="1"/>
    <col min="11532" max="11532" width="13.85546875" style="1" customWidth="1"/>
    <col min="11533" max="11774" width="11.28515625" style="1"/>
    <col min="11775" max="11775" width="1.28515625" style="1" customWidth="1"/>
    <col min="11776" max="11776" width="4.42578125" style="1" customWidth="1"/>
    <col min="11777" max="11777" width="45.140625" style="1" customWidth="1"/>
    <col min="11778" max="11779" width="12" style="1" customWidth="1"/>
    <col min="11780" max="11780" width="13.28515625" style="1" customWidth="1"/>
    <col min="11781" max="11781" width="3" style="1" customWidth="1"/>
    <col min="11782" max="11783" width="12.28515625" style="1" customWidth="1"/>
    <col min="11784" max="11784" width="13.28515625" style="1" customWidth="1"/>
    <col min="11785" max="11785" width="2.28515625" style="1" customWidth="1"/>
    <col min="11786" max="11786" width="13.28515625" style="1" customWidth="1"/>
    <col min="11787" max="11787" width="12.140625" style="1" customWidth="1"/>
    <col min="11788" max="11788" width="13.85546875" style="1" customWidth="1"/>
    <col min="11789" max="12030" width="11.28515625" style="1"/>
    <col min="12031" max="12031" width="1.28515625" style="1" customWidth="1"/>
    <col min="12032" max="12032" width="4.42578125" style="1" customWidth="1"/>
    <col min="12033" max="12033" width="45.140625" style="1" customWidth="1"/>
    <col min="12034" max="12035" width="12" style="1" customWidth="1"/>
    <col min="12036" max="12036" width="13.28515625" style="1" customWidth="1"/>
    <col min="12037" max="12037" width="3" style="1" customWidth="1"/>
    <col min="12038" max="12039" width="12.28515625" style="1" customWidth="1"/>
    <col min="12040" max="12040" width="13.28515625" style="1" customWidth="1"/>
    <col min="12041" max="12041" width="2.28515625" style="1" customWidth="1"/>
    <col min="12042" max="12042" width="13.28515625" style="1" customWidth="1"/>
    <col min="12043" max="12043" width="12.140625" style="1" customWidth="1"/>
    <col min="12044" max="12044" width="13.85546875" style="1" customWidth="1"/>
    <col min="12045" max="12286" width="11.28515625" style="1"/>
    <col min="12287" max="12287" width="1.28515625" style="1" customWidth="1"/>
    <col min="12288" max="12288" width="4.42578125" style="1" customWidth="1"/>
    <col min="12289" max="12289" width="45.140625" style="1" customWidth="1"/>
    <col min="12290" max="12291" width="12" style="1" customWidth="1"/>
    <col min="12292" max="12292" width="13.28515625" style="1" customWidth="1"/>
    <col min="12293" max="12293" width="3" style="1" customWidth="1"/>
    <col min="12294" max="12295" width="12.28515625" style="1" customWidth="1"/>
    <col min="12296" max="12296" width="13.28515625" style="1" customWidth="1"/>
    <col min="12297" max="12297" width="2.28515625" style="1" customWidth="1"/>
    <col min="12298" max="12298" width="13.28515625" style="1" customWidth="1"/>
    <col min="12299" max="12299" width="12.140625" style="1" customWidth="1"/>
    <col min="12300" max="12300" width="13.85546875" style="1" customWidth="1"/>
    <col min="12301" max="12542" width="11.28515625" style="1"/>
    <col min="12543" max="12543" width="1.28515625" style="1" customWidth="1"/>
    <col min="12544" max="12544" width="4.42578125" style="1" customWidth="1"/>
    <col min="12545" max="12545" width="45.140625" style="1" customWidth="1"/>
    <col min="12546" max="12547" width="12" style="1" customWidth="1"/>
    <col min="12548" max="12548" width="13.28515625" style="1" customWidth="1"/>
    <col min="12549" max="12549" width="3" style="1" customWidth="1"/>
    <col min="12550" max="12551" width="12.28515625" style="1" customWidth="1"/>
    <col min="12552" max="12552" width="13.28515625" style="1" customWidth="1"/>
    <col min="12553" max="12553" width="2.28515625" style="1" customWidth="1"/>
    <col min="12554" max="12554" width="13.28515625" style="1" customWidth="1"/>
    <col min="12555" max="12555" width="12.140625" style="1" customWidth="1"/>
    <col min="12556" max="12556" width="13.85546875" style="1" customWidth="1"/>
    <col min="12557" max="12798" width="11.28515625" style="1"/>
    <col min="12799" max="12799" width="1.28515625" style="1" customWidth="1"/>
    <col min="12800" max="12800" width="4.42578125" style="1" customWidth="1"/>
    <col min="12801" max="12801" width="45.140625" style="1" customWidth="1"/>
    <col min="12802" max="12803" width="12" style="1" customWidth="1"/>
    <col min="12804" max="12804" width="13.28515625" style="1" customWidth="1"/>
    <col min="12805" max="12805" width="3" style="1" customWidth="1"/>
    <col min="12806" max="12807" width="12.28515625" style="1" customWidth="1"/>
    <col min="12808" max="12808" width="13.28515625" style="1" customWidth="1"/>
    <col min="12809" max="12809" width="2.28515625" style="1" customWidth="1"/>
    <col min="12810" max="12810" width="13.28515625" style="1" customWidth="1"/>
    <col min="12811" max="12811" width="12.140625" style="1" customWidth="1"/>
    <col min="12812" max="12812" width="13.85546875" style="1" customWidth="1"/>
    <col min="12813" max="13054" width="11.28515625" style="1"/>
    <col min="13055" max="13055" width="1.28515625" style="1" customWidth="1"/>
    <col min="13056" max="13056" width="4.42578125" style="1" customWidth="1"/>
    <col min="13057" max="13057" width="45.140625" style="1" customWidth="1"/>
    <col min="13058" max="13059" width="12" style="1" customWidth="1"/>
    <col min="13060" max="13060" width="13.28515625" style="1" customWidth="1"/>
    <col min="13061" max="13061" width="3" style="1" customWidth="1"/>
    <col min="13062" max="13063" width="12.28515625" style="1" customWidth="1"/>
    <col min="13064" max="13064" width="13.28515625" style="1" customWidth="1"/>
    <col min="13065" max="13065" width="2.28515625" style="1" customWidth="1"/>
    <col min="13066" max="13066" width="13.28515625" style="1" customWidth="1"/>
    <col min="13067" max="13067" width="12.140625" style="1" customWidth="1"/>
    <col min="13068" max="13068" width="13.85546875" style="1" customWidth="1"/>
    <col min="13069" max="13310" width="11.28515625" style="1"/>
    <col min="13311" max="13311" width="1.28515625" style="1" customWidth="1"/>
    <col min="13312" max="13312" width="4.42578125" style="1" customWidth="1"/>
    <col min="13313" max="13313" width="45.140625" style="1" customWidth="1"/>
    <col min="13314" max="13315" width="12" style="1" customWidth="1"/>
    <col min="13316" max="13316" width="13.28515625" style="1" customWidth="1"/>
    <col min="13317" max="13317" width="3" style="1" customWidth="1"/>
    <col min="13318" max="13319" width="12.28515625" style="1" customWidth="1"/>
    <col min="13320" max="13320" width="13.28515625" style="1" customWidth="1"/>
    <col min="13321" max="13321" width="2.28515625" style="1" customWidth="1"/>
    <col min="13322" max="13322" width="13.28515625" style="1" customWidth="1"/>
    <col min="13323" max="13323" width="12.140625" style="1" customWidth="1"/>
    <col min="13324" max="13324" width="13.85546875" style="1" customWidth="1"/>
    <col min="13325" max="13566" width="11.28515625" style="1"/>
    <col min="13567" max="13567" width="1.28515625" style="1" customWidth="1"/>
    <col min="13568" max="13568" width="4.42578125" style="1" customWidth="1"/>
    <col min="13569" max="13569" width="45.140625" style="1" customWidth="1"/>
    <col min="13570" max="13571" width="12" style="1" customWidth="1"/>
    <col min="13572" max="13572" width="13.28515625" style="1" customWidth="1"/>
    <col min="13573" max="13573" width="3" style="1" customWidth="1"/>
    <col min="13574" max="13575" width="12.28515625" style="1" customWidth="1"/>
    <col min="13576" max="13576" width="13.28515625" style="1" customWidth="1"/>
    <col min="13577" max="13577" width="2.28515625" style="1" customWidth="1"/>
    <col min="13578" max="13578" width="13.28515625" style="1" customWidth="1"/>
    <col min="13579" max="13579" width="12.140625" style="1" customWidth="1"/>
    <col min="13580" max="13580" width="13.85546875" style="1" customWidth="1"/>
    <col min="13581" max="13822" width="11.28515625" style="1"/>
    <col min="13823" max="13823" width="1.28515625" style="1" customWidth="1"/>
    <col min="13824" max="13824" width="4.42578125" style="1" customWidth="1"/>
    <col min="13825" max="13825" width="45.140625" style="1" customWidth="1"/>
    <col min="13826" max="13827" width="12" style="1" customWidth="1"/>
    <col min="13828" max="13828" width="13.28515625" style="1" customWidth="1"/>
    <col min="13829" max="13829" width="3" style="1" customWidth="1"/>
    <col min="13830" max="13831" width="12.28515625" style="1" customWidth="1"/>
    <col min="13832" max="13832" width="13.28515625" style="1" customWidth="1"/>
    <col min="13833" max="13833" width="2.28515625" style="1" customWidth="1"/>
    <col min="13834" max="13834" width="13.28515625" style="1" customWidth="1"/>
    <col min="13835" max="13835" width="12.140625" style="1" customWidth="1"/>
    <col min="13836" max="13836" width="13.85546875" style="1" customWidth="1"/>
    <col min="13837" max="14078" width="11.28515625" style="1"/>
    <col min="14079" max="14079" width="1.28515625" style="1" customWidth="1"/>
    <col min="14080" max="14080" width="4.42578125" style="1" customWidth="1"/>
    <col min="14081" max="14081" width="45.140625" style="1" customWidth="1"/>
    <col min="14082" max="14083" width="12" style="1" customWidth="1"/>
    <col min="14084" max="14084" width="13.28515625" style="1" customWidth="1"/>
    <col min="14085" max="14085" width="3" style="1" customWidth="1"/>
    <col min="14086" max="14087" width="12.28515625" style="1" customWidth="1"/>
    <col min="14088" max="14088" width="13.28515625" style="1" customWidth="1"/>
    <col min="14089" max="14089" width="2.28515625" style="1" customWidth="1"/>
    <col min="14090" max="14090" width="13.28515625" style="1" customWidth="1"/>
    <col min="14091" max="14091" width="12.140625" style="1" customWidth="1"/>
    <col min="14092" max="14092" width="13.85546875" style="1" customWidth="1"/>
    <col min="14093" max="14334" width="11.28515625" style="1"/>
    <col min="14335" max="14335" width="1.28515625" style="1" customWidth="1"/>
    <col min="14336" max="14336" width="4.42578125" style="1" customWidth="1"/>
    <col min="14337" max="14337" width="45.140625" style="1" customWidth="1"/>
    <col min="14338" max="14339" width="12" style="1" customWidth="1"/>
    <col min="14340" max="14340" width="13.28515625" style="1" customWidth="1"/>
    <col min="14341" max="14341" width="3" style="1" customWidth="1"/>
    <col min="14342" max="14343" width="12.28515625" style="1" customWidth="1"/>
    <col min="14344" max="14344" width="13.28515625" style="1" customWidth="1"/>
    <col min="14345" max="14345" width="2.28515625" style="1" customWidth="1"/>
    <col min="14346" max="14346" width="13.28515625" style="1" customWidth="1"/>
    <col min="14347" max="14347" width="12.140625" style="1" customWidth="1"/>
    <col min="14348" max="14348" width="13.85546875" style="1" customWidth="1"/>
    <col min="14349" max="14590" width="11.28515625" style="1"/>
    <col min="14591" max="14591" width="1.28515625" style="1" customWidth="1"/>
    <col min="14592" max="14592" width="4.42578125" style="1" customWidth="1"/>
    <col min="14593" max="14593" width="45.140625" style="1" customWidth="1"/>
    <col min="14594" max="14595" width="12" style="1" customWidth="1"/>
    <col min="14596" max="14596" width="13.28515625" style="1" customWidth="1"/>
    <col min="14597" max="14597" width="3" style="1" customWidth="1"/>
    <col min="14598" max="14599" width="12.28515625" style="1" customWidth="1"/>
    <col min="14600" max="14600" width="13.28515625" style="1" customWidth="1"/>
    <col min="14601" max="14601" width="2.28515625" style="1" customWidth="1"/>
    <col min="14602" max="14602" width="13.28515625" style="1" customWidth="1"/>
    <col min="14603" max="14603" width="12.140625" style="1" customWidth="1"/>
    <col min="14604" max="14604" width="13.85546875" style="1" customWidth="1"/>
    <col min="14605" max="14846" width="11.28515625" style="1"/>
    <col min="14847" max="14847" width="1.28515625" style="1" customWidth="1"/>
    <col min="14848" max="14848" width="4.42578125" style="1" customWidth="1"/>
    <col min="14849" max="14849" width="45.140625" style="1" customWidth="1"/>
    <col min="14850" max="14851" width="12" style="1" customWidth="1"/>
    <col min="14852" max="14852" width="13.28515625" style="1" customWidth="1"/>
    <col min="14853" max="14853" width="3" style="1" customWidth="1"/>
    <col min="14854" max="14855" width="12.28515625" style="1" customWidth="1"/>
    <col min="14856" max="14856" width="13.28515625" style="1" customWidth="1"/>
    <col min="14857" max="14857" width="2.28515625" style="1" customWidth="1"/>
    <col min="14858" max="14858" width="13.28515625" style="1" customWidth="1"/>
    <col min="14859" max="14859" width="12.140625" style="1" customWidth="1"/>
    <col min="14860" max="14860" width="13.85546875" style="1" customWidth="1"/>
    <col min="14861" max="15102" width="11.28515625" style="1"/>
    <col min="15103" max="15103" width="1.28515625" style="1" customWidth="1"/>
    <col min="15104" max="15104" width="4.42578125" style="1" customWidth="1"/>
    <col min="15105" max="15105" width="45.140625" style="1" customWidth="1"/>
    <col min="15106" max="15107" width="12" style="1" customWidth="1"/>
    <col min="15108" max="15108" width="13.28515625" style="1" customWidth="1"/>
    <col min="15109" max="15109" width="3" style="1" customWidth="1"/>
    <col min="15110" max="15111" width="12.28515625" style="1" customWidth="1"/>
    <col min="15112" max="15112" width="13.28515625" style="1" customWidth="1"/>
    <col min="15113" max="15113" width="2.28515625" style="1" customWidth="1"/>
    <col min="15114" max="15114" width="13.28515625" style="1" customWidth="1"/>
    <col min="15115" max="15115" width="12.140625" style="1" customWidth="1"/>
    <col min="15116" max="15116" width="13.85546875" style="1" customWidth="1"/>
    <col min="15117" max="15358" width="11.28515625" style="1"/>
    <col min="15359" max="15359" width="1.28515625" style="1" customWidth="1"/>
    <col min="15360" max="15360" width="4.42578125" style="1" customWidth="1"/>
    <col min="15361" max="15361" width="45.140625" style="1" customWidth="1"/>
    <col min="15362" max="15363" width="12" style="1" customWidth="1"/>
    <col min="15364" max="15364" width="13.28515625" style="1" customWidth="1"/>
    <col min="15365" max="15365" width="3" style="1" customWidth="1"/>
    <col min="15366" max="15367" width="12.28515625" style="1" customWidth="1"/>
    <col min="15368" max="15368" width="13.28515625" style="1" customWidth="1"/>
    <col min="15369" max="15369" width="2.28515625" style="1" customWidth="1"/>
    <col min="15370" max="15370" width="13.28515625" style="1" customWidth="1"/>
    <col min="15371" max="15371" width="12.140625" style="1" customWidth="1"/>
    <col min="15372" max="15372" width="13.85546875" style="1" customWidth="1"/>
    <col min="15373" max="15614" width="11.28515625" style="1"/>
    <col min="15615" max="15615" width="1.28515625" style="1" customWidth="1"/>
    <col min="15616" max="15616" width="4.42578125" style="1" customWidth="1"/>
    <col min="15617" max="15617" width="45.140625" style="1" customWidth="1"/>
    <col min="15618" max="15619" width="12" style="1" customWidth="1"/>
    <col min="15620" max="15620" width="13.28515625" style="1" customWidth="1"/>
    <col min="15621" max="15621" width="3" style="1" customWidth="1"/>
    <col min="15622" max="15623" width="12.28515625" style="1" customWidth="1"/>
    <col min="15624" max="15624" width="13.28515625" style="1" customWidth="1"/>
    <col min="15625" max="15625" width="2.28515625" style="1" customWidth="1"/>
    <col min="15626" max="15626" width="13.28515625" style="1" customWidth="1"/>
    <col min="15627" max="15627" width="12.140625" style="1" customWidth="1"/>
    <col min="15628" max="15628" width="13.85546875" style="1" customWidth="1"/>
    <col min="15629" max="15870" width="11.28515625" style="1"/>
    <col min="15871" max="15871" width="1.28515625" style="1" customWidth="1"/>
    <col min="15872" max="15872" width="4.42578125" style="1" customWidth="1"/>
    <col min="15873" max="15873" width="45.140625" style="1" customWidth="1"/>
    <col min="15874" max="15875" width="12" style="1" customWidth="1"/>
    <col min="15876" max="15876" width="13.28515625" style="1" customWidth="1"/>
    <col min="15877" max="15877" width="3" style="1" customWidth="1"/>
    <col min="15878" max="15879" width="12.28515625" style="1" customWidth="1"/>
    <col min="15880" max="15880" width="13.28515625" style="1" customWidth="1"/>
    <col min="15881" max="15881" width="2.28515625" style="1" customWidth="1"/>
    <col min="15882" max="15882" width="13.28515625" style="1" customWidth="1"/>
    <col min="15883" max="15883" width="12.140625" style="1" customWidth="1"/>
    <col min="15884" max="15884" width="13.85546875" style="1" customWidth="1"/>
    <col min="15885" max="16126" width="11.28515625" style="1"/>
    <col min="16127" max="16127" width="1.28515625" style="1" customWidth="1"/>
    <col min="16128" max="16128" width="4.42578125" style="1" customWidth="1"/>
    <col min="16129" max="16129" width="45.140625" style="1" customWidth="1"/>
    <col min="16130" max="16131" width="12" style="1" customWidth="1"/>
    <col min="16132" max="16132" width="13.28515625" style="1" customWidth="1"/>
    <col min="16133" max="16133" width="3" style="1" customWidth="1"/>
    <col min="16134" max="16135" width="12.28515625" style="1" customWidth="1"/>
    <col min="16136" max="16136" width="13.28515625" style="1" customWidth="1"/>
    <col min="16137" max="16137" width="2.28515625" style="1" customWidth="1"/>
    <col min="16138" max="16138" width="13.28515625" style="1" customWidth="1"/>
    <col min="16139" max="16139" width="12.140625" style="1" customWidth="1"/>
    <col min="16140" max="16140" width="13.85546875" style="1" customWidth="1"/>
    <col min="16141" max="16384" width="11.28515625" style="1"/>
  </cols>
  <sheetData>
    <row r="1" spans="1:59" ht="54.75" customHeight="1">
      <c r="I1" s="113"/>
      <c r="M1" s="113"/>
      <c r="AL1" s="113"/>
      <c r="AP1" s="113"/>
    </row>
    <row r="2" spans="1:59" ht="24" customHeight="1">
      <c r="A2" s="1"/>
      <c r="B2" s="195" t="str">
        <f>Contenido!B5</f>
        <v>Encuesta Mensual de Comercio - EMC</v>
      </c>
      <c r="C2" s="196"/>
      <c r="D2" s="196"/>
      <c r="E2" s="196"/>
      <c r="F2" s="196"/>
      <c r="G2" s="196"/>
      <c r="H2" s="196"/>
      <c r="I2" s="196"/>
    </row>
    <row r="3" spans="1:59" s="2" customFormat="1">
      <c r="A3" s="15"/>
      <c r="B3" s="16" t="s">
        <v>55</v>
      </c>
      <c r="C3" s="16"/>
      <c r="D3" s="16"/>
      <c r="E3" s="16"/>
      <c r="F3" s="16"/>
      <c r="G3" s="1"/>
      <c r="H3" s="16"/>
      <c r="I3" s="16"/>
      <c r="J3" s="16"/>
      <c r="K3" s="1"/>
      <c r="L3" s="16"/>
      <c r="M3" s="16"/>
      <c r="N3" s="16"/>
      <c r="O3" s="1"/>
      <c r="P3" s="16"/>
      <c r="Q3" s="16"/>
      <c r="R3" s="16"/>
      <c r="S3" s="1"/>
      <c r="T3" s="16"/>
      <c r="U3" s="16"/>
      <c r="V3" s="16"/>
      <c r="W3" s="1"/>
      <c r="X3" s="16"/>
      <c r="Y3" s="16"/>
      <c r="Z3" s="16"/>
      <c r="AA3" s="1"/>
      <c r="AB3" s="16"/>
      <c r="AC3" s="16"/>
      <c r="AD3" s="16"/>
      <c r="AE3" s="3"/>
      <c r="AG3" s="16"/>
      <c r="AH3" s="16"/>
      <c r="AI3" s="16"/>
      <c r="AJ3" s="1"/>
      <c r="AK3" s="9"/>
      <c r="AL3" s="9"/>
      <c r="AM3" s="9"/>
      <c r="AN3" s="9"/>
      <c r="AO3" s="9"/>
      <c r="AP3" s="9"/>
      <c r="AQ3" s="9"/>
      <c r="AR3" s="1"/>
      <c r="AS3" s="16"/>
      <c r="AT3" s="16"/>
      <c r="AU3" s="16"/>
      <c r="AV3" s="1"/>
      <c r="AW3" s="16"/>
      <c r="AX3" s="16"/>
      <c r="AY3" s="16"/>
      <c r="AZ3" s="1"/>
      <c r="BA3" s="16"/>
      <c r="BB3" s="16"/>
      <c r="BC3" s="16"/>
      <c r="BD3" s="1"/>
      <c r="BE3" s="16"/>
      <c r="BF3" s="16"/>
      <c r="BG3" s="16"/>
    </row>
    <row r="4" spans="1:59">
      <c r="A4" s="15"/>
      <c r="B4" s="180" t="str">
        <f>Contenido!B9</f>
        <v>Mayo 2020</v>
      </c>
      <c r="C4" s="181"/>
      <c r="D4" s="180"/>
      <c r="E4" s="181"/>
      <c r="F4" s="180"/>
      <c r="G4" s="181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35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</row>
    <row r="5" spans="1:59" s="5" customFormat="1" ht="25.5" customHeight="1">
      <c r="A5" s="15"/>
      <c r="B5" s="194" t="s">
        <v>11</v>
      </c>
      <c r="C5" s="194"/>
      <c r="D5" s="198" t="str">
        <f>[1]Tablas!$C$15</f>
        <v>Mayo 2020 / mayo 2019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3"/>
      <c r="AG5" s="184" t="str">
        <f>[1]Tablas!$C$17</f>
        <v>Enero - mayo 2020 / enero - mayo 2019</v>
      </c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</row>
    <row r="6" spans="1:59" s="4" customFormat="1" ht="17.25" customHeight="1">
      <c r="A6" s="17"/>
      <c r="B6" s="192"/>
      <c r="C6" s="192"/>
      <c r="D6" s="187" t="s">
        <v>3</v>
      </c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"/>
      <c r="AG6" s="187" t="s">
        <v>2</v>
      </c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</row>
    <row r="7" spans="1:59" s="5" customFormat="1">
      <c r="A7" s="18"/>
      <c r="B7" s="192"/>
      <c r="C7" s="192"/>
      <c r="D7" s="197" t="s">
        <v>37</v>
      </c>
      <c r="E7" s="197"/>
      <c r="F7" s="197"/>
      <c r="G7" s="120"/>
      <c r="H7" s="199" t="s">
        <v>38</v>
      </c>
      <c r="I7" s="199"/>
      <c r="J7" s="199"/>
      <c r="K7" s="120"/>
      <c r="L7" s="197" t="s">
        <v>39</v>
      </c>
      <c r="M7" s="197"/>
      <c r="N7" s="197"/>
      <c r="O7" s="121"/>
      <c r="P7" s="189" t="s">
        <v>40</v>
      </c>
      <c r="Q7" s="189"/>
      <c r="R7" s="189"/>
      <c r="S7" s="121"/>
      <c r="T7" s="197" t="s">
        <v>41</v>
      </c>
      <c r="U7" s="197"/>
      <c r="V7" s="197"/>
      <c r="W7" s="121"/>
      <c r="X7" s="189" t="s">
        <v>42</v>
      </c>
      <c r="Y7" s="189"/>
      <c r="Z7" s="189"/>
      <c r="AA7" s="121"/>
      <c r="AB7" s="197" t="s">
        <v>48</v>
      </c>
      <c r="AC7" s="197"/>
      <c r="AD7" s="197"/>
      <c r="AE7" s="121"/>
      <c r="AG7" s="197" t="s">
        <v>37</v>
      </c>
      <c r="AH7" s="197"/>
      <c r="AI7" s="197"/>
      <c r="AJ7" s="120"/>
      <c r="AK7" s="199" t="s">
        <v>38</v>
      </c>
      <c r="AL7" s="199"/>
      <c r="AM7" s="199"/>
      <c r="AN7" s="120"/>
      <c r="AO7" s="197" t="s">
        <v>39</v>
      </c>
      <c r="AP7" s="197"/>
      <c r="AQ7" s="197"/>
      <c r="AR7" s="121"/>
      <c r="AS7" s="189" t="s">
        <v>40</v>
      </c>
      <c r="AT7" s="189"/>
      <c r="AU7" s="189"/>
      <c r="AV7" s="121"/>
      <c r="AW7" s="197" t="s">
        <v>41</v>
      </c>
      <c r="AX7" s="197"/>
      <c r="AY7" s="197"/>
      <c r="AZ7" s="121"/>
      <c r="BA7" s="189" t="s">
        <v>42</v>
      </c>
      <c r="BB7" s="189"/>
      <c r="BC7" s="189"/>
      <c r="BD7" s="121"/>
      <c r="BE7" s="197" t="s">
        <v>48</v>
      </c>
      <c r="BF7" s="197"/>
      <c r="BG7" s="197"/>
    </row>
    <row r="8" spans="1:59" s="5" customFormat="1">
      <c r="A8" s="17"/>
      <c r="B8" s="193"/>
      <c r="C8" s="193"/>
      <c r="D8" s="114" t="s">
        <v>4</v>
      </c>
      <c r="E8" s="114" t="s">
        <v>6</v>
      </c>
      <c r="F8" s="114" t="s">
        <v>5</v>
      </c>
      <c r="G8" s="49"/>
      <c r="H8" s="110" t="s">
        <v>4</v>
      </c>
      <c r="I8" s="110" t="s">
        <v>6</v>
      </c>
      <c r="J8" s="110" t="s">
        <v>5</v>
      </c>
      <c r="K8" s="49"/>
      <c r="L8" s="114" t="s">
        <v>4</v>
      </c>
      <c r="M8" s="114" t="s">
        <v>6</v>
      </c>
      <c r="N8" s="114" t="s">
        <v>5</v>
      </c>
      <c r="O8" s="119"/>
      <c r="P8" s="110" t="s">
        <v>4</v>
      </c>
      <c r="Q8" s="110" t="s">
        <v>6</v>
      </c>
      <c r="R8" s="110" t="s">
        <v>5</v>
      </c>
      <c r="S8" s="119"/>
      <c r="T8" s="114" t="s">
        <v>4</v>
      </c>
      <c r="U8" s="114" t="s">
        <v>6</v>
      </c>
      <c r="V8" s="114" t="s">
        <v>5</v>
      </c>
      <c r="W8" s="119"/>
      <c r="X8" s="110" t="s">
        <v>4</v>
      </c>
      <c r="Y8" s="110" t="s">
        <v>6</v>
      </c>
      <c r="Z8" s="110" t="s">
        <v>5</v>
      </c>
      <c r="AA8" s="119"/>
      <c r="AB8" s="114" t="s">
        <v>4</v>
      </c>
      <c r="AC8" s="114" t="s">
        <v>6</v>
      </c>
      <c r="AD8" s="114" t="s">
        <v>5</v>
      </c>
      <c r="AE8" s="121"/>
      <c r="AG8" s="114" t="s">
        <v>4</v>
      </c>
      <c r="AH8" s="114" t="s">
        <v>6</v>
      </c>
      <c r="AI8" s="114" t="s">
        <v>5</v>
      </c>
      <c r="AJ8" s="49"/>
      <c r="AK8" s="110" t="s">
        <v>4</v>
      </c>
      <c r="AL8" s="110" t="s">
        <v>6</v>
      </c>
      <c r="AM8" s="110" t="s">
        <v>5</v>
      </c>
      <c r="AN8" s="49"/>
      <c r="AO8" s="114" t="s">
        <v>4</v>
      </c>
      <c r="AP8" s="114" t="s">
        <v>6</v>
      </c>
      <c r="AQ8" s="114" t="s">
        <v>5</v>
      </c>
      <c r="AR8" s="119"/>
      <c r="AS8" s="110" t="s">
        <v>4</v>
      </c>
      <c r="AT8" s="110" t="s">
        <v>6</v>
      </c>
      <c r="AU8" s="110" t="s">
        <v>5</v>
      </c>
      <c r="AV8" s="119"/>
      <c r="AW8" s="114" t="s">
        <v>4</v>
      </c>
      <c r="AX8" s="114" t="s">
        <v>6</v>
      </c>
      <c r="AY8" s="114" t="s">
        <v>5</v>
      </c>
      <c r="AZ8" s="119"/>
      <c r="BA8" s="110" t="s">
        <v>4</v>
      </c>
      <c r="BB8" s="110" t="s">
        <v>6</v>
      </c>
      <c r="BC8" s="110" t="s">
        <v>5</v>
      </c>
      <c r="BD8" s="119"/>
      <c r="BE8" s="114" t="s">
        <v>4</v>
      </c>
      <c r="BF8" s="114" t="s">
        <v>6</v>
      </c>
      <c r="BG8" s="114" t="s">
        <v>5</v>
      </c>
    </row>
    <row r="9" spans="1:59" s="8" customFormat="1" ht="3" customHeight="1">
      <c r="A9" s="17"/>
      <c r="B9" s="106"/>
      <c r="C9" s="37"/>
      <c r="D9" s="106"/>
      <c r="E9" s="106"/>
      <c r="F9" s="106"/>
      <c r="G9" s="122"/>
      <c r="H9" s="106"/>
      <c r="I9" s="106"/>
      <c r="J9" s="106"/>
      <c r="K9" s="122"/>
      <c r="L9" s="106"/>
      <c r="M9" s="106"/>
      <c r="N9" s="106"/>
      <c r="O9" s="122"/>
      <c r="P9" s="106"/>
      <c r="Q9" s="106"/>
      <c r="R9" s="106"/>
      <c r="S9" s="122"/>
      <c r="T9" s="106"/>
      <c r="U9" s="106"/>
      <c r="V9" s="106"/>
      <c r="W9" s="122"/>
      <c r="X9" s="106"/>
      <c r="Y9" s="106"/>
      <c r="Z9" s="106"/>
      <c r="AA9" s="122"/>
      <c r="AB9" s="106"/>
      <c r="AC9" s="106"/>
      <c r="AD9" s="106"/>
      <c r="AE9" s="17"/>
      <c r="AG9" s="106"/>
      <c r="AH9" s="106"/>
      <c r="AI9" s="106"/>
      <c r="AJ9" s="122"/>
      <c r="AK9" s="106"/>
      <c r="AL9" s="106"/>
      <c r="AM9" s="106"/>
      <c r="AN9" s="122"/>
      <c r="AO9" s="106"/>
      <c r="AP9" s="106"/>
      <c r="AQ9" s="106"/>
      <c r="AR9" s="122"/>
      <c r="AS9" s="106"/>
      <c r="AT9" s="106"/>
      <c r="AU9" s="106"/>
      <c r="AV9" s="122"/>
      <c r="AW9" s="106"/>
      <c r="AX9" s="106"/>
      <c r="AY9" s="106"/>
      <c r="AZ9" s="122"/>
      <c r="BA9" s="106"/>
      <c r="BB9" s="106"/>
      <c r="BC9" s="106"/>
      <c r="BD9" s="122"/>
      <c r="BE9" s="106"/>
      <c r="BF9" s="106"/>
      <c r="BG9" s="106"/>
    </row>
    <row r="10" spans="1:59" s="8" customFormat="1" ht="43.5" customHeight="1">
      <c r="A10" s="19"/>
      <c r="B10" s="50"/>
      <c r="C10" s="6" t="s">
        <v>49</v>
      </c>
      <c r="D10" s="7">
        <v>-20.029651419137732</v>
      </c>
      <c r="E10" s="7">
        <v>-22.748218962321076</v>
      </c>
      <c r="F10" s="7">
        <v>-22.748218962321001</v>
      </c>
      <c r="G10" s="123"/>
      <c r="H10" s="7">
        <v>-20.60025233632923</v>
      </c>
      <c r="I10" s="7">
        <v>-23.404032182545663</v>
      </c>
      <c r="J10" s="7">
        <v>-23.40403218254562</v>
      </c>
      <c r="K10" s="123"/>
      <c r="L10" s="7">
        <v>-24.052514851152303</v>
      </c>
      <c r="M10" s="7">
        <v>-25.959088870387586</v>
      </c>
      <c r="N10" s="7">
        <v>-25.959088870387667</v>
      </c>
      <c r="O10" s="123"/>
      <c r="P10" s="7">
        <v>4.9807298983688488</v>
      </c>
      <c r="Q10" s="7">
        <v>2.6196656054627545</v>
      </c>
      <c r="R10" s="7">
        <v>2.6196656054626768</v>
      </c>
      <c r="S10" s="123"/>
      <c r="T10" s="7">
        <v>-27.590830011018312</v>
      </c>
      <c r="U10" s="7">
        <v>-29.966862220692185</v>
      </c>
      <c r="V10" s="7">
        <v>-29.966862220692132</v>
      </c>
      <c r="W10" s="123"/>
      <c r="X10" s="7">
        <v>-22.91225765603718</v>
      </c>
      <c r="Y10" s="7">
        <v>-25.684331344272966</v>
      </c>
      <c r="Z10" s="7">
        <v>-25.684331344273044</v>
      </c>
      <c r="AA10" s="123"/>
      <c r="AB10" s="7">
        <v>-23.111929310395251</v>
      </c>
      <c r="AC10" s="7">
        <v>-25.764869991995148</v>
      </c>
      <c r="AD10" s="7">
        <v>-25.764869991995038</v>
      </c>
      <c r="AE10" s="22"/>
      <c r="AG10" s="7">
        <v>-5.7874056310197091</v>
      </c>
      <c r="AH10" s="7">
        <v>-9.0915876409015084</v>
      </c>
      <c r="AI10" s="7">
        <v>-9.0915876409014533</v>
      </c>
      <c r="AJ10" s="7"/>
      <c r="AK10" s="7">
        <v>-2.4849764502101408</v>
      </c>
      <c r="AL10" s="7">
        <v>-5.9426577255864572</v>
      </c>
      <c r="AM10" s="7">
        <v>-5.9554291755299529</v>
      </c>
      <c r="AN10" s="7"/>
      <c r="AO10" s="7">
        <v>-8.5806381010568629</v>
      </c>
      <c r="AP10" s="7">
        <v>-11.091145714174928</v>
      </c>
      <c r="AQ10" s="7">
        <v>-11.091145714174935</v>
      </c>
      <c r="AR10" s="7"/>
      <c r="AS10" s="7">
        <v>7.2659170541075895</v>
      </c>
      <c r="AT10" s="7">
        <v>3.9588290867267943</v>
      </c>
      <c r="AU10" s="7">
        <v>3.9588290867267877</v>
      </c>
      <c r="AV10" s="7"/>
      <c r="AW10" s="7">
        <v>-4.5009084579944414</v>
      </c>
      <c r="AX10" s="7">
        <v>-7.7114831659467598</v>
      </c>
      <c r="AY10" s="7">
        <v>-7.7114831659468113</v>
      </c>
      <c r="AZ10" s="7"/>
      <c r="BA10" s="7">
        <v>-8.2111640773671724</v>
      </c>
      <c r="BB10" s="7">
        <v>-11.592269242092357</v>
      </c>
      <c r="BC10" s="7">
        <v>-11.59226924209238</v>
      </c>
      <c r="BD10" s="7"/>
      <c r="BE10" s="7">
        <v>-4.545129454288741</v>
      </c>
      <c r="BF10" s="7">
        <v>-7.9350749714896409</v>
      </c>
      <c r="BG10" s="7">
        <v>-7.9350749714896143</v>
      </c>
    </row>
    <row r="11" spans="1:59" s="30" customFormat="1" ht="7.5" customHeight="1">
      <c r="A11" s="19"/>
      <c r="B11" s="53"/>
      <c r="C11" s="141"/>
      <c r="D11" s="9"/>
      <c r="E11" s="9"/>
      <c r="F11" s="9"/>
      <c r="G11" s="22"/>
      <c r="H11" s="9"/>
      <c r="I11" s="9"/>
      <c r="J11" s="9"/>
      <c r="K11" s="22"/>
      <c r="L11" s="9"/>
      <c r="M11" s="9"/>
      <c r="N11" s="9"/>
      <c r="O11" s="22"/>
      <c r="P11" s="9"/>
      <c r="Q11" s="9"/>
      <c r="R11" s="9"/>
      <c r="S11" s="22"/>
      <c r="T11" s="9"/>
      <c r="U11" s="9"/>
      <c r="V11" s="9"/>
      <c r="W11" s="22"/>
      <c r="X11" s="9"/>
      <c r="Y11" s="9"/>
      <c r="Z11" s="9"/>
      <c r="AA11" s="22"/>
      <c r="AB11" s="9"/>
      <c r="AC11" s="9"/>
      <c r="AD11" s="9"/>
      <c r="AE11" s="22"/>
      <c r="AG11" s="9"/>
      <c r="AH11" s="9"/>
      <c r="AI11" s="9"/>
      <c r="AJ11" s="22"/>
      <c r="AK11" s="9"/>
      <c r="AL11" s="9"/>
      <c r="AM11" s="9"/>
      <c r="AN11" s="22"/>
      <c r="AO11" s="9"/>
      <c r="AP11" s="9"/>
      <c r="AQ11" s="9"/>
      <c r="AR11" s="22"/>
      <c r="AS11" s="9"/>
      <c r="AT11" s="9"/>
      <c r="AU11" s="9"/>
      <c r="AV11" s="22"/>
      <c r="AW11" s="9"/>
      <c r="AX11" s="9"/>
      <c r="AY11" s="9"/>
      <c r="AZ11" s="22"/>
      <c r="BA11" s="9"/>
      <c r="BB11" s="9"/>
      <c r="BC11" s="9"/>
      <c r="BD11" s="22"/>
      <c r="BE11" s="9"/>
      <c r="BF11" s="9"/>
      <c r="BG11" s="9"/>
    </row>
    <row r="12" spans="1:59" s="28" customFormat="1" ht="29.25" customHeight="1">
      <c r="A12" s="12"/>
      <c r="B12" s="127" t="s">
        <v>1</v>
      </c>
      <c r="C12" s="36" t="s">
        <v>33</v>
      </c>
      <c r="D12" s="7">
        <v>-48.983355319374091</v>
      </c>
      <c r="E12" s="7">
        <v>-50.691942636828323</v>
      </c>
      <c r="F12" s="7">
        <v>-9.1053954183341261</v>
      </c>
      <c r="G12" s="123"/>
      <c r="H12" s="7">
        <v>-56.401397813239981</v>
      </c>
      <c r="I12" s="7">
        <v>-57.875946883031894</v>
      </c>
      <c r="J12" s="154">
        <v>-8.274801484892448</v>
      </c>
      <c r="L12" s="7">
        <v>-55.578625488240874</v>
      </c>
      <c r="M12" s="7">
        <v>-56.984170825347768</v>
      </c>
      <c r="N12" s="7">
        <v>-20.757815751642614</v>
      </c>
      <c r="O12" s="123"/>
      <c r="P12" s="7">
        <v>-40.888408656847119</v>
      </c>
      <c r="Q12" s="7">
        <v>-42.737134579379713</v>
      </c>
      <c r="R12" s="7">
        <v>-9.6872647155330558</v>
      </c>
      <c r="S12" s="123"/>
      <c r="T12" s="7">
        <v>-57.320712869612464</v>
      </c>
      <c r="U12" s="7">
        <v>-58.776803269523349</v>
      </c>
      <c r="V12" s="7">
        <v>-12.371403722877925</v>
      </c>
      <c r="W12" s="123"/>
      <c r="X12" s="7">
        <v>-54.14233472608386</v>
      </c>
      <c r="Y12" s="7">
        <v>-55.689979177811232</v>
      </c>
      <c r="Z12" s="7">
        <v>-9.4168817614477973</v>
      </c>
      <c r="AA12" s="123"/>
      <c r="AB12" s="7">
        <v>-61.3920586774098</v>
      </c>
      <c r="AC12" s="7">
        <v>-62.639068922012818</v>
      </c>
      <c r="AD12" s="7">
        <v>-9.6843230787290544</v>
      </c>
      <c r="AE12" s="22"/>
      <c r="AG12" s="7">
        <v>-25.985992309096474</v>
      </c>
      <c r="AH12" s="7">
        <v>-28.309825302570644</v>
      </c>
      <c r="AI12" s="7">
        <v>-4.7621776912313685</v>
      </c>
      <c r="AJ12" s="123"/>
      <c r="AK12" s="7">
        <v>-27.130583627850655</v>
      </c>
      <c r="AL12" s="7">
        <v>-29.463715926756649</v>
      </c>
      <c r="AM12" s="7">
        <v>-3.8701533264815167</v>
      </c>
      <c r="AN12" s="123"/>
      <c r="AO12" s="7">
        <v>-24.442984625155091</v>
      </c>
      <c r="AP12" s="7">
        <v>-26.380038549486699</v>
      </c>
      <c r="AQ12" s="7">
        <v>-9.4218798945425597</v>
      </c>
      <c r="AR12" s="123"/>
      <c r="AS12" s="7">
        <v>-22.332431817933966</v>
      </c>
      <c r="AT12" s="7">
        <v>-24.315722478761899</v>
      </c>
      <c r="AU12" s="7">
        <v>-5.3425225743376359</v>
      </c>
      <c r="AV12" s="123"/>
      <c r="AW12" s="7">
        <v>-24.61529792055758</v>
      </c>
      <c r="AX12" s="7">
        <v>-26.961722697553625</v>
      </c>
      <c r="AY12" s="7">
        <v>-5.1758311247472655</v>
      </c>
      <c r="AZ12" s="123"/>
      <c r="BA12" s="7">
        <v>-36.505746534923546</v>
      </c>
      <c r="BB12" s="7">
        <v>-38.52373190332041</v>
      </c>
      <c r="BC12" s="7">
        <v>-6.3401798691902274</v>
      </c>
      <c r="BD12" s="123"/>
      <c r="BE12" s="7">
        <v>-28.862554239863627</v>
      </c>
      <c r="BF12" s="7">
        <v>-30.935387073123195</v>
      </c>
      <c r="BG12" s="7">
        <v>-4.4876694193887303</v>
      </c>
    </row>
    <row r="13" spans="1:59" s="28" customFormat="1" ht="47.25" customHeight="1">
      <c r="A13" s="12"/>
      <c r="B13" s="53" t="s">
        <v>0</v>
      </c>
      <c r="C13" s="35" t="s">
        <v>44</v>
      </c>
      <c r="D13" s="9">
        <v>-32.786489254067888</v>
      </c>
      <c r="E13" s="9">
        <v>-36.298153243611388</v>
      </c>
      <c r="F13" s="9">
        <v>-3.418364073308096</v>
      </c>
      <c r="G13" s="22"/>
      <c r="H13" s="9">
        <v>-40.994492116099011</v>
      </c>
      <c r="I13" s="9">
        <v>-44.141909270461753</v>
      </c>
      <c r="J13" s="147">
        <v>-3.0636966592470007</v>
      </c>
      <c r="L13" s="9">
        <v>-44.498620953666155</v>
      </c>
      <c r="M13" s="9">
        <v>-47.45531209781236</v>
      </c>
      <c r="N13" s="9">
        <v>-2.9160209843154736</v>
      </c>
      <c r="O13" s="22"/>
      <c r="P13" s="9">
        <v>-32.148200048396092</v>
      </c>
      <c r="Q13" s="9">
        <v>-35.849867477206246</v>
      </c>
      <c r="R13" s="9">
        <v>-2.3118290704478195</v>
      </c>
      <c r="S13" s="22"/>
      <c r="T13" s="9">
        <v>-41.632245138071951</v>
      </c>
      <c r="U13" s="9">
        <v>-44.611141637356404</v>
      </c>
      <c r="V13" s="9">
        <v>-3.6926085927356405</v>
      </c>
      <c r="W13" s="22"/>
      <c r="X13" s="9">
        <v>-40.547572891472328</v>
      </c>
      <c r="Y13" s="9">
        <v>-43.562372959895072</v>
      </c>
      <c r="Z13" s="9">
        <v>-3.805630696801714</v>
      </c>
      <c r="AA13" s="22"/>
      <c r="AB13" s="9">
        <v>-44.966930980131664</v>
      </c>
      <c r="AC13" s="9">
        <v>-47.589161519199791</v>
      </c>
      <c r="AD13" s="9">
        <v>-3.23426408797136</v>
      </c>
      <c r="AE13" s="22"/>
      <c r="AG13" s="9">
        <v>-20.279645241073155</v>
      </c>
      <c r="AH13" s="9">
        <v>-24.069758250413145</v>
      </c>
      <c r="AI13" s="9">
        <v>-2.3182926857964303</v>
      </c>
      <c r="AJ13" s="22"/>
      <c r="AK13" s="9">
        <v>-23.628085953263991</v>
      </c>
      <c r="AL13" s="9">
        <v>-27.195370580968202</v>
      </c>
      <c r="AM13" s="9">
        <v>-1.8832708185866827</v>
      </c>
      <c r="AN13" s="22"/>
      <c r="AO13" s="9">
        <v>-25.080946907755759</v>
      </c>
      <c r="AP13" s="9">
        <v>-28.661341334287144</v>
      </c>
      <c r="AQ13" s="9">
        <v>-1.7523166225789268</v>
      </c>
      <c r="AR13" s="22"/>
      <c r="AS13" s="9">
        <v>0.55073549688893308</v>
      </c>
      <c r="AT13" s="9">
        <v>-4.3165995194226383</v>
      </c>
      <c r="AU13" s="9">
        <v>-0.26639397490302674</v>
      </c>
      <c r="AV13" s="22"/>
      <c r="AW13" s="9">
        <v>-17.65955608549568</v>
      </c>
      <c r="AX13" s="9">
        <v>-21.406798860358649</v>
      </c>
      <c r="AY13" s="9">
        <v>-1.7641356761587899</v>
      </c>
      <c r="AZ13" s="22"/>
      <c r="BA13" s="9">
        <v>-21.876994995260603</v>
      </c>
      <c r="BB13" s="9">
        <v>-25.453080318186352</v>
      </c>
      <c r="BC13" s="9">
        <v>-2.1698771143870283</v>
      </c>
      <c r="BD13" s="22"/>
      <c r="BE13" s="9">
        <v>-24.15559074281127</v>
      </c>
      <c r="BF13" s="9">
        <v>-27.377473447698776</v>
      </c>
      <c r="BG13" s="9">
        <v>-1.8275889022893288</v>
      </c>
    </row>
    <row r="14" spans="1:59" s="28" customFormat="1" ht="48" customHeight="1">
      <c r="A14" s="12"/>
      <c r="B14" s="127">
        <v>3</v>
      </c>
      <c r="C14" s="101" t="s">
        <v>45</v>
      </c>
      <c r="D14" s="7">
        <v>1.2685273613701686</v>
      </c>
      <c r="E14" s="7">
        <v>-2.1841557639107303</v>
      </c>
      <c r="F14" s="7">
        <v>-1.094920457106251</v>
      </c>
      <c r="G14" s="123"/>
      <c r="H14" s="7">
        <v>3.9456602560165068</v>
      </c>
      <c r="I14" s="7">
        <v>0.23573570947845388</v>
      </c>
      <c r="J14" s="146">
        <v>0.12844098816885652</v>
      </c>
      <c r="L14" s="7">
        <v>16.800101118362157</v>
      </c>
      <c r="M14" s="7">
        <v>14.260375395199917</v>
      </c>
      <c r="N14" s="7">
        <v>5.6092894826970534</v>
      </c>
      <c r="O14" s="123"/>
      <c r="P14" s="7">
        <v>35.686578274229582</v>
      </c>
      <c r="Q14" s="7">
        <v>33.18513664301733</v>
      </c>
      <c r="R14" s="7">
        <v>18.399304557571057</v>
      </c>
      <c r="S14" s="123"/>
      <c r="T14" s="7">
        <v>-2.3112429084332824</v>
      </c>
      <c r="U14" s="7">
        <v>-5.2520133597191831</v>
      </c>
      <c r="V14" s="7">
        <v>-2.4065791215337318</v>
      </c>
      <c r="W14" s="123"/>
      <c r="X14" s="7">
        <v>-1.5648888216165964</v>
      </c>
      <c r="Y14" s="7">
        <v>-5.1791234464099389</v>
      </c>
      <c r="Z14" s="7">
        <v>-2.8151237047256732</v>
      </c>
      <c r="AA14" s="123"/>
      <c r="AB14" s="7">
        <v>-0.24720682410423406</v>
      </c>
      <c r="AC14" s="7">
        <v>-3.7451741490517603</v>
      </c>
      <c r="AD14" s="7">
        <v>-2.0465376656868997</v>
      </c>
      <c r="AE14" s="22"/>
      <c r="AG14" s="7">
        <v>10.017364894196646</v>
      </c>
      <c r="AH14" s="7">
        <v>5.7583212703243589</v>
      </c>
      <c r="AI14" s="7">
        <v>2.9401638879676288</v>
      </c>
      <c r="AJ14" s="123"/>
      <c r="AK14" s="7">
        <v>16.026827704495219</v>
      </c>
      <c r="AL14" s="7">
        <v>11.427607006639292</v>
      </c>
      <c r="AM14" s="7">
        <v>6.2433283329127303</v>
      </c>
      <c r="AN14" s="123"/>
      <c r="AO14" s="7">
        <v>14.713248668040706</v>
      </c>
      <c r="AP14" s="7">
        <v>11.333820449134109</v>
      </c>
      <c r="AQ14" s="7">
        <v>4.534449110895852</v>
      </c>
      <c r="AR14" s="123"/>
      <c r="AS14" s="7">
        <v>24.655044682713509</v>
      </c>
      <c r="AT14" s="7">
        <v>20.65939257834259</v>
      </c>
      <c r="AU14" s="7">
        <v>11.520607381133823</v>
      </c>
      <c r="AV14" s="123"/>
      <c r="AW14" s="7">
        <v>14.424277702594068</v>
      </c>
      <c r="AX14" s="7">
        <v>10.386690595978123</v>
      </c>
      <c r="AY14" s="7">
        <v>4.8621469790148497</v>
      </c>
      <c r="AZ14" s="123"/>
      <c r="BA14" s="7">
        <v>8.1441330335374857</v>
      </c>
      <c r="BB14" s="7">
        <v>3.7425103958539978</v>
      </c>
      <c r="BC14" s="7">
        <v>2.0647626310890947</v>
      </c>
      <c r="BD14" s="123"/>
      <c r="BE14" s="7">
        <v>12.051677632201347</v>
      </c>
      <c r="BF14" s="7">
        <v>7.6034011766052458</v>
      </c>
      <c r="BG14" s="7">
        <v>4.2129892319678461</v>
      </c>
    </row>
    <row r="15" spans="1:59" s="28" customFormat="1" ht="54" customHeight="1">
      <c r="A15" s="12"/>
      <c r="B15" s="53">
        <v>4</v>
      </c>
      <c r="C15" s="35" t="s">
        <v>46</v>
      </c>
      <c r="D15" s="9">
        <v>-27.621210472213363</v>
      </c>
      <c r="E15" s="9">
        <v>-28.78644061336945</v>
      </c>
      <c r="F15" s="9">
        <v>-3.2362774330409518</v>
      </c>
      <c r="G15" s="22"/>
      <c r="H15" s="9">
        <v>-46.382720776571489</v>
      </c>
      <c r="I15" s="9">
        <v>-47.164114227983802</v>
      </c>
      <c r="J15" s="147">
        <v>-5.0910879513951413</v>
      </c>
      <c r="L15" s="9">
        <v>-4.8175253379088625</v>
      </c>
      <c r="M15" s="9">
        <v>-5.5320215701086477</v>
      </c>
      <c r="N15" s="9">
        <v>-0.37415595358879677</v>
      </c>
      <c r="O15" s="22"/>
      <c r="P15" s="9">
        <v>-33.308589242827367</v>
      </c>
      <c r="Q15" s="9">
        <v>-35.163241850181372</v>
      </c>
      <c r="R15" s="9">
        <v>-3.1530026924810306</v>
      </c>
      <c r="S15" s="22"/>
      <c r="T15" s="9">
        <v>-42.271130132512575</v>
      </c>
      <c r="U15" s="9">
        <v>-43.644942391156022</v>
      </c>
      <c r="V15" s="9">
        <v>-5.1955679750005963</v>
      </c>
      <c r="W15" s="22"/>
      <c r="X15" s="9">
        <v>-38.334882496268023</v>
      </c>
      <c r="Y15" s="9">
        <v>-39.514850725764191</v>
      </c>
      <c r="Z15" s="9">
        <v>-4.059948424025964</v>
      </c>
      <c r="AA15" s="22"/>
      <c r="AB15" s="9">
        <v>-37.36683855686293</v>
      </c>
      <c r="AC15" s="9">
        <v>-38.639083528816457</v>
      </c>
      <c r="AD15" s="9">
        <v>-4.7609548538306301</v>
      </c>
      <c r="AE15" s="22"/>
      <c r="AG15" s="9">
        <v>-19.263998924592116</v>
      </c>
      <c r="AH15" s="9">
        <v>-20.545156481082856</v>
      </c>
      <c r="AI15" s="9">
        <v>-2.4025476906447323</v>
      </c>
      <c r="AJ15" s="22"/>
      <c r="AK15" s="9">
        <v>-26.990245877028713</v>
      </c>
      <c r="AL15" s="9">
        <v>-27.950624634175824</v>
      </c>
      <c r="AM15" s="9">
        <v>-3.1247146833893611</v>
      </c>
      <c r="AN15" s="22"/>
      <c r="AO15" s="9">
        <v>-10.553822682846572</v>
      </c>
      <c r="AP15" s="9">
        <v>-11.427752528057837</v>
      </c>
      <c r="AQ15" s="9">
        <v>-0.79905048863905181</v>
      </c>
      <c r="AR15" s="22"/>
      <c r="AS15" s="9">
        <v>-12.146582832455906</v>
      </c>
      <c r="AT15" s="9">
        <v>-14.471364549333444</v>
      </c>
      <c r="AU15" s="9">
        <v>-1.3681398817111243</v>
      </c>
      <c r="AV15" s="22"/>
      <c r="AW15" s="9">
        <v>-23.699267032889466</v>
      </c>
      <c r="AX15" s="9">
        <v>-25.423875769374732</v>
      </c>
      <c r="AY15" s="9">
        <v>-3.1592197886457036</v>
      </c>
      <c r="AZ15" s="22"/>
      <c r="BA15" s="9">
        <v>-24.12632060216211</v>
      </c>
      <c r="BB15" s="9">
        <v>-25.540419106189304</v>
      </c>
      <c r="BC15" s="9">
        <v>-2.7251276659628432</v>
      </c>
      <c r="BD15" s="22"/>
      <c r="BE15" s="9">
        <v>-22.709703915311138</v>
      </c>
      <c r="BF15" s="9">
        <v>-24.256592687617726</v>
      </c>
      <c r="BG15" s="9">
        <v>-3.0339817602197616</v>
      </c>
    </row>
    <row r="16" spans="1:59" s="28" customFormat="1" ht="42.75" customHeight="1">
      <c r="A16" s="12"/>
      <c r="B16" s="50">
        <v>5</v>
      </c>
      <c r="C16" s="101" t="s">
        <v>47</v>
      </c>
      <c r="D16" s="7">
        <v>-59.370307071437786</v>
      </c>
      <c r="E16" s="7">
        <v>-60.860133158534978</v>
      </c>
      <c r="F16" s="7">
        <v>-0.77365152070811516</v>
      </c>
      <c r="G16" s="123"/>
      <c r="H16" s="7">
        <v>-63.974005480594798</v>
      </c>
      <c r="I16" s="7">
        <v>-64.809979385427766</v>
      </c>
      <c r="J16" s="146">
        <v>-1.6216841601922791</v>
      </c>
      <c r="L16" s="7">
        <v>-61.988124361482342</v>
      </c>
      <c r="M16" s="7">
        <v>-63.473244257583339</v>
      </c>
      <c r="N16" s="7">
        <v>-1.3506216230177228</v>
      </c>
      <c r="O16" s="123"/>
      <c r="P16" s="7">
        <v>-78.717278856247518</v>
      </c>
      <c r="Q16" s="7">
        <v>-79.345195150807442</v>
      </c>
      <c r="R16" s="7">
        <v>-0.37437248557699104</v>
      </c>
      <c r="S16" s="123"/>
      <c r="T16" s="7">
        <v>-54.413820923612711</v>
      </c>
      <c r="U16" s="7">
        <v>-55.456884910908698</v>
      </c>
      <c r="V16" s="7">
        <v>-0.70746201129029007</v>
      </c>
      <c r="W16" s="123"/>
      <c r="X16" s="7">
        <v>-43.343140967751133</v>
      </c>
      <c r="Y16" s="7">
        <v>-44.792451145911997</v>
      </c>
      <c r="Z16" s="7">
        <v>-0.67815044022547144</v>
      </c>
      <c r="AA16" s="123"/>
      <c r="AB16" s="7">
        <v>-55.383802050442185</v>
      </c>
      <c r="AC16" s="7">
        <v>-56.701035512910337</v>
      </c>
      <c r="AD16" s="7">
        <v>-0.59605252867535907</v>
      </c>
      <c r="AE16" s="22"/>
      <c r="AG16" s="7">
        <v>-31.591592419297427</v>
      </c>
      <c r="AH16" s="7">
        <v>-34.019551987957826</v>
      </c>
      <c r="AI16" s="7">
        <v>-0.47047975930680652</v>
      </c>
      <c r="AJ16" s="123"/>
      <c r="AK16" s="7">
        <v>-27.026124137520085</v>
      </c>
      <c r="AL16" s="7">
        <v>-28.904384908819381</v>
      </c>
      <c r="AM16" s="7">
        <v>-0.94426585849931799</v>
      </c>
      <c r="AN16" s="123"/>
      <c r="AO16" s="7">
        <v>-30.303645597256235</v>
      </c>
      <c r="AP16" s="7">
        <v>-33.033241926554737</v>
      </c>
      <c r="AQ16" s="7">
        <v>-0.67841194462531418</v>
      </c>
      <c r="AR16" s="123"/>
      <c r="AS16" s="7">
        <v>-43.722970282481263</v>
      </c>
      <c r="AT16" s="7">
        <v>-45.711036044129131</v>
      </c>
      <c r="AU16" s="7">
        <v>-0.24051724852023454</v>
      </c>
      <c r="AV16" s="123"/>
      <c r="AW16" s="7">
        <v>-15.197973949279515</v>
      </c>
      <c r="AX16" s="7">
        <v>-17.54028271427579</v>
      </c>
      <c r="AY16" s="7">
        <v>-0.29980767341771863</v>
      </c>
      <c r="AZ16" s="123"/>
      <c r="BA16" s="7">
        <v>-22.462432256283222</v>
      </c>
      <c r="BB16" s="7">
        <v>-24.852934964033196</v>
      </c>
      <c r="BC16" s="7">
        <v>-0.38449181897308365</v>
      </c>
      <c r="BD16" s="123"/>
      <c r="BE16" s="7">
        <v>-23.069409200804301</v>
      </c>
      <c r="BF16" s="7">
        <v>-25.391550677975829</v>
      </c>
      <c r="BG16" s="7">
        <v>-0.35636838357921474</v>
      </c>
    </row>
    <row r="17" spans="1:59" s="28" customFormat="1" ht="47.25" customHeight="1">
      <c r="A17" s="12"/>
      <c r="B17" s="53">
        <v>6</v>
      </c>
      <c r="C17" s="35" t="s">
        <v>34</v>
      </c>
      <c r="D17" s="9">
        <v>-83.896904974022107</v>
      </c>
      <c r="E17" s="9">
        <v>-83.98241591440248</v>
      </c>
      <c r="F17" s="9">
        <v>-4.6456484381681467</v>
      </c>
      <c r="G17" s="22"/>
      <c r="H17" s="9">
        <v>-91.709095366396269</v>
      </c>
      <c r="I17" s="9">
        <v>-91.722663305445053</v>
      </c>
      <c r="J17" s="147">
        <v>-5.154763704921379</v>
      </c>
      <c r="L17" s="9">
        <v>-88.055389747522923</v>
      </c>
      <c r="M17" s="9">
        <v>-88.114359732160395</v>
      </c>
      <c r="N17" s="9">
        <v>-5.7116990309088385</v>
      </c>
      <c r="O17" s="22"/>
      <c r="P17" s="9">
        <v>-0.71390584221286946</v>
      </c>
      <c r="Q17" s="9">
        <v>-1.3158277574687229</v>
      </c>
      <c r="R17" s="9">
        <v>-4.6473259882929628E-2</v>
      </c>
      <c r="S17" s="22"/>
      <c r="T17" s="9">
        <v>-88.87424362069261</v>
      </c>
      <c r="U17" s="9">
        <v>-88.922916804314909</v>
      </c>
      <c r="V17" s="9">
        <v>-4.6456474668758299</v>
      </c>
      <c r="W17" s="22"/>
      <c r="X17" s="9">
        <v>-89.108053408991267</v>
      </c>
      <c r="Y17" s="9">
        <v>-89.173534740202754</v>
      </c>
      <c r="Z17" s="9">
        <v>-4.4771902241970079</v>
      </c>
      <c r="AA17" s="22"/>
      <c r="AB17" s="9">
        <v>-92.78166517177317</v>
      </c>
      <c r="AC17" s="9">
        <v>-92.813829537837279</v>
      </c>
      <c r="AD17" s="9">
        <v>-4.5273168353000885</v>
      </c>
      <c r="AE17" s="22"/>
      <c r="AG17" s="9">
        <v>-41.392513537520728</v>
      </c>
      <c r="AH17" s="9">
        <v>-41.985750613005202</v>
      </c>
      <c r="AI17" s="9">
        <v>-2.0984175111335328</v>
      </c>
      <c r="AJ17" s="22"/>
      <c r="AK17" s="9">
        <v>-44.340577125725254</v>
      </c>
      <c r="AL17" s="9">
        <v>-44.855385845966033</v>
      </c>
      <c r="AM17" s="9">
        <v>-2.433643158034775</v>
      </c>
      <c r="AN17" s="22"/>
      <c r="AO17" s="9">
        <v>-43.424109660789043</v>
      </c>
      <c r="AP17" s="9">
        <v>-44.008285690132823</v>
      </c>
      <c r="AQ17" s="9">
        <v>-2.8138797507965694</v>
      </c>
      <c r="AR17" s="22"/>
      <c r="AS17" s="9">
        <v>-10.641233817915179</v>
      </c>
      <c r="AT17" s="9">
        <v>-11.507125873727148</v>
      </c>
      <c r="AU17" s="9">
        <v>-0.40788505217591825</v>
      </c>
      <c r="AV17" s="22"/>
      <c r="AW17" s="9">
        <v>-41.460030993077368</v>
      </c>
      <c r="AX17" s="9">
        <v>-42.044232554171359</v>
      </c>
      <c r="AY17" s="9">
        <v>-2.0311207369812467</v>
      </c>
      <c r="AZ17" s="22"/>
      <c r="BA17" s="9">
        <v>-43.554561160659055</v>
      </c>
      <c r="BB17" s="9">
        <v>-44.126605610984413</v>
      </c>
      <c r="BC17" s="9">
        <v>-1.9393923685822139</v>
      </c>
      <c r="BD17" s="22"/>
      <c r="BE17" s="9">
        <v>-45.864423981726866</v>
      </c>
      <c r="BF17" s="9">
        <v>-46.400219906670429</v>
      </c>
      <c r="BG17" s="9">
        <v>-2.087025590964402</v>
      </c>
    </row>
    <row r="18" spans="1:59" s="28" customFormat="1" ht="33" customHeight="1">
      <c r="A18" s="12"/>
      <c r="B18" s="129">
        <v>7</v>
      </c>
      <c r="C18" s="130" t="s">
        <v>10</v>
      </c>
      <c r="D18" s="131">
        <v>-6.460518512131455</v>
      </c>
      <c r="E18" s="131">
        <v>-10.662983264763042</v>
      </c>
      <c r="F18" s="131">
        <v>-0.47396162165531758</v>
      </c>
      <c r="G18" s="132"/>
      <c r="H18" s="131">
        <v>-1.5008358809051225</v>
      </c>
      <c r="I18" s="131">
        <v>-6.0900279946585609</v>
      </c>
      <c r="J18" s="148">
        <v>-0.32643921006622534</v>
      </c>
      <c r="L18" s="131">
        <v>-13.075670036667935</v>
      </c>
      <c r="M18" s="131">
        <v>-16.842889051447752</v>
      </c>
      <c r="N18" s="131">
        <v>-0.45806500961127411</v>
      </c>
      <c r="O18" s="132"/>
      <c r="P18" s="131">
        <v>-4.0626140467970417</v>
      </c>
      <c r="Q18" s="131">
        <v>-8.3703037204132666</v>
      </c>
      <c r="R18" s="131">
        <v>-0.20669672818655346</v>
      </c>
      <c r="S18" s="132"/>
      <c r="T18" s="131">
        <v>-10.343051270150696</v>
      </c>
      <c r="U18" s="131">
        <v>-14.69519608848246</v>
      </c>
      <c r="V18" s="131">
        <v>-0.94759333037811788</v>
      </c>
      <c r="W18" s="132"/>
      <c r="X18" s="131">
        <v>-9.4399955164337044</v>
      </c>
      <c r="Y18" s="131">
        <v>-13.523577048172141</v>
      </c>
      <c r="Z18" s="131">
        <v>-0.43140609284941789</v>
      </c>
      <c r="AA18" s="132"/>
      <c r="AB18" s="131">
        <v>-14.946949776643493</v>
      </c>
      <c r="AC18" s="131">
        <v>-18.882703457917874</v>
      </c>
      <c r="AD18" s="131">
        <v>-0.91542094180164924</v>
      </c>
      <c r="AE18" s="22"/>
      <c r="AG18" s="131">
        <v>4.6726480696846551</v>
      </c>
      <c r="AH18" s="131">
        <v>0.45696769770286494</v>
      </c>
      <c r="AI18" s="131">
        <v>2.0163809243791086E-2</v>
      </c>
      <c r="AJ18" s="132"/>
      <c r="AK18" s="131">
        <v>5.4355981013429329</v>
      </c>
      <c r="AL18" s="131">
        <v>1.0542595860530497</v>
      </c>
      <c r="AM18" s="131">
        <v>5.7290336548970026E-2</v>
      </c>
      <c r="AN18" s="132"/>
      <c r="AO18" s="131">
        <v>-1.9631062206246526</v>
      </c>
      <c r="AP18" s="131">
        <v>-5.8797320531706276</v>
      </c>
      <c r="AQ18" s="131">
        <v>-0.16005612388836316</v>
      </c>
      <c r="AR18" s="132"/>
      <c r="AS18" s="131">
        <v>6.8599513721763401</v>
      </c>
      <c r="AT18" s="131">
        <v>2.4800360072364072</v>
      </c>
      <c r="AU18" s="131">
        <v>6.3680437240903998E-2</v>
      </c>
      <c r="AV18" s="132"/>
      <c r="AW18" s="131">
        <v>2.2576903329730271</v>
      </c>
      <c r="AX18" s="131">
        <v>-2.115383928158252</v>
      </c>
      <c r="AY18" s="131">
        <v>-0.14351514501093765</v>
      </c>
      <c r="AZ18" s="132"/>
      <c r="BA18" s="131">
        <v>1.088364090191547</v>
      </c>
      <c r="BB18" s="131">
        <v>-3.0285813728288815</v>
      </c>
      <c r="BC18" s="131">
        <v>-9.7963036086078856E-2</v>
      </c>
      <c r="BD18" s="132"/>
      <c r="BE18" s="131">
        <v>-3.141283633880704</v>
      </c>
      <c r="BF18" s="131">
        <v>-7.1094798084965589</v>
      </c>
      <c r="BG18" s="131">
        <v>-0.35543014701602293</v>
      </c>
    </row>
    <row r="19" spans="1:59" s="28" customFormat="1" ht="3" customHeight="1">
      <c r="A19" s="25"/>
      <c r="B19" s="29"/>
      <c r="C19" s="26"/>
      <c r="D19" s="9"/>
      <c r="E19" s="9"/>
      <c r="F19" s="9"/>
      <c r="G19" s="22"/>
      <c r="H19" s="9"/>
      <c r="I19" s="9"/>
      <c r="J19" s="9"/>
      <c r="K19" s="22"/>
      <c r="L19" s="9"/>
      <c r="M19" s="9"/>
      <c r="N19" s="9"/>
      <c r="O19" s="22"/>
      <c r="P19" s="9"/>
      <c r="Q19" s="9"/>
      <c r="R19" s="9"/>
      <c r="S19" s="22"/>
      <c r="T19" s="9"/>
      <c r="U19" s="9"/>
      <c r="V19" s="9"/>
      <c r="W19" s="22"/>
      <c r="X19" s="9"/>
      <c r="Y19" s="9"/>
      <c r="Z19" s="9"/>
      <c r="AA19" s="22"/>
      <c r="AB19" s="9"/>
      <c r="AC19" s="9"/>
      <c r="AD19" s="9"/>
      <c r="AE19" s="22"/>
      <c r="AG19" s="9"/>
      <c r="AH19" s="9"/>
      <c r="AI19" s="9"/>
      <c r="AJ19" s="22"/>
      <c r="AK19" s="9"/>
      <c r="AL19" s="9"/>
      <c r="AM19" s="9"/>
      <c r="AN19" s="22"/>
      <c r="AO19" s="9"/>
      <c r="AP19" s="9"/>
      <c r="AQ19" s="9"/>
      <c r="AR19" s="22"/>
      <c r="AS19" s="9"/>
      <c r="AT19" s="9"/>
      <c r="AU19" s="9"/>
      <c r="AV19" s="22"/>
      <c r="AW19" s="9"/>
      <c r="AX19" s="9"/>
      <c r="AY19" s="9"/>
      <c r="AZ19" s="22"/>
      <c r="BA19" s="9"/>
      <c r="BB19" s="9"/>
      <c r="BC19" s="9"/>
      <c r="BD19" s="22"/>
      <c r="BE19" s="9"/>
      <c r="BF19" s="9"/>
      <c r="BG19" s="9"/>
    </row>
    <row r="20" spans="1:59" s="8" customFormat="1" ht="27" customHeight="1">
      <c r="B20" s="190" t="s">
        <v>36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U20" s="98"/>
      <c r="AE20" s="30"/>
      <c r="AX20" s="98"/>
    </row>
    <row r="21" spans="1:59" s="12" customFormat="1" ht="13.5" customHeight="1">
      <c r="A21" s="30"/>
      <c r="B21" s="11" t="s">
        <v>79</v>
      </c>
      <c r="AE21" s="136"/>
    </row>
    <row r="22" spans="1:59" ht="15">
      <c r="A22" s="31"/>
      <c r="B22" s="13" t="s">
        <v>12</v>
      </c>
      <c r="C22" s="11"/>
      <c r="D22" s="157"/>
      <c r="E22" s="157"/>
      <c r="F22" s="157"/>
      <c r="G22" s="157"/>
      <c r="H22" s="157"/>
      <c r="I22" s="157"/>
      <c r="J22" s="157"/>
      <c r="K22" s="157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34"/>
      <c r="AG22" s="11"/>
      <c r="AH22" s="8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</row>
    <row r="23" spans="1:59" ht="18.75" customHeight="1">
      <c r="B23" s="191" t="str">
        <f>'1.1 '!C23</f>
        <v>Actualizado 15 de julio de 2020</v>
      </c>
      <c r="C23" s="191"/>
      <c r="D23" s="191"/>
      <c r="E23" s="191"/>
      <c r="F23" s="191"/>
      <c r="G23" s="191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37"/>
      <c r="AH23" s="8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</row>
    <row r="24" spans="1:59">
      <c r="AH24" s="8"/>
    </row>
    <row r="25" spans="1:59">
      <c r="AH25" s="8"/>
    </row>
    <row r="26" spans="1:59">
      <c r="AH26" s="8"/>
    </row>
    <row r="27" spans="1:59">
      <c r="AH27" s="8"/>
    </row>
  </sheetData>
  <mergeCells count="25">
    <mergeCell ref="BA7:BC7"/>
    <mergeCell ref="BE7:BG7"/>
    <mergeCell ref="AG5:BG5"/>
    <mergeCell ref="AG6:BG6"/>
    <mergeCell ref="AG7:AI7"/>
    <mergeCell ref="AK7:AM7"/>
    <mergeCell ref="AO7:AQ7"/>
    <mergeCell ref="AS7:AU7"/>
    <mergeCell ref="AW7:AY7"/>
    <mergeCell ref="AB7:AD7"/>
    <mergeCell ref="D5:AD5"/>
    <mergeCell ref="D6:AD6"/>
    <mergeCell ref="L7:N7"/>
    <mergeCell ref="P7:R7"/>
    <mergeCell ref="T7:V7"/>
    <mergeCell ref="X7:Z7"/>
    <mergeCell ref="D7:F7"/>
    <mergeCell ref="H7:J7"/>
    <mergeCell ref="B23:G23"/>
    <mergeCell ref="B5:C8"/>
    <mergeCell ref="B2:I2"/>
    <mergeCell ref="B20:S20"/>
    <mergeCell ref="B4:C4"/>
    <mergeCell ref="D4:E4"/>
    <mergeCell ref="F4:G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AS25"/>
  <sheetViews>
    <sheetView topLeftCell="A11" zoomScale="80" zoomScaleNormal="80" zoomScaleSheetLayoutView="82" workbookViewId="0">
      <selection activeCell="B22" sqref="B22"/>
    </sheetView>
  </sheetViews>
  <sheetFormatPr baseColWidth="10" defaultRowHeight="14.25"/>
  <cols>
    <col min="1" max="1" width="1.5703125" style="1" customWidth="1"/>
    <col min="2" max="2" width="3.28515625" style="1" customWidth="1"/>
    <col min="3" max="3" width="66.28515625" style="1" customWidth="1"/>
    <col min="4" max="4" width="11.42578125" style="1"/>
    <col min="5" max="5" width="13.7109375" style="1" customWidth="1"/>
    <col min="6" max="6" width="1.28515625" style="1" customWidth="1"/>
    <col min="7" max="7" width="11.42578125" style="1"/>
    <col min="8" max="8" width="12.85546875" style="1" customWidth="1"/>
    <col min="9" max="9" width="1.28515625" style="1" customWidth="1"/>
    <col min="10" max="10" width="11.42578125" style="1"/>
    <col min="11" max="11" width="13.7109375" style="1" customWidth="1"/>
    <col min="12" max="12" width="1" style="1" customWidth="1"/>
    <col min="13" max="13" width="11.42578125" style="1"/>
    <col min="14" max="14" width="13.42578125" style="1" customWidth="1"/>
    <col min="15" max="15" width="1" style="1" customWidth="1"/>
    <col min="16" max="16" width="11.42578125" style="1"/>
    <col min="17" max="17" width="13.5703125" style="1" customWidth="1"/>
    <col min="18" max="18" width="2" style="1" customWidth="1"/>
    <col min="19" max="19" width="11.42578125" style="1"/>
    <col min="20" max="20" width="12.85546875" style="1" customWidth="1"/>
    <col min="21" max="21" width="1.42578125" style="1" customWidth="1"/>
    <col min="22" max="22" width="11.42578125" style="1"/>
    <col min="23" max="23" width="13.28515625" style="1" customWidth="1"/>
    <col min="24" max="24" width="1.7109375" style="3" customWidth="1"/>
    <col min="25" max="26" width="11.42578125" style="1"/>
    <col min="27" max="27" width="13.7109375" style="1" customWidth="1"/>
    <col min="28" max="28" width="1.28515625" style="1" customWidth="1"/>
    <col min="29" max="29" width="11.42578125" style="1"/>
    <col min="30" max="30" width="12.85546875" style="1" customWidth="1"/>
    <col min="31" max="31" width="1.28515625" style="1" customWidth="1"/>
    <col min="32" max="32" width="11.42578125" style="1"/>
    <col min="33" max="33" width="13.7109375" style="1" customWidth="1"/>
    <col min="34" max="34" width="1" style="1" customWidth="1"/>
    <col min="35" max="35" width="11.42578125" style="1"/>
    <col min="36" max="36" width="13.42578125" style="1" customWidth="1"/>
    <col min="37" max="37" width="1" style="1" customWidth="1"/>
    <col min="38" max="38" width="11.42578125" style="1"/>
    <col min="39" max="39" width="13.5703125" style="1" customWidth="1"/>
    <col min="40" max="40" width="2" style="1" customWidth="1"/>
    <col min="41" max="41" width="11.42578125" style="1"/>
    <col min="42" max="42" width="12.85546875" style="1" customWidth="1"/>
    <col min="43" max="43" width="1.42578125" style="1" customWidth="1"/>
    <col min="44" max="44" width="11.42578125" style="1"/>
    <col min="45" max="45" width="13.28515625" style="1" customWidth="1"/>
    <col min="46" max="177" width="11.42578125" style="1"/>
    <col min="178" max="178" width="0.85546875" style="1" customWidth="1"/>
    <col min="179" max="179" width="5.42578125" style="1" customWidth="1"/>
    <col min="180" max="180" width="40.28515625" style="1" customWidth="1"/>
    <col min="181" max="181" width="15.28515625" style="1" customWidth="1"/>
    <col min="182" max="182" width="17.28515625" style="1" customWidth="1"/>
    <col min="183" max="183" width="8.140625" style="1" customWidth="1"/>
    <col min="184" max="185" width="15.85546875" style="1" customWidth="1"/>
    <col min="186" max="186" width="7.7109375" style="1" customWidth="1"/>
    <col min="187" max="187" width="15.85546875" style="1" customWidth="1"/>
    <col min="188" max="188" width="17.7109375" style="1" customWidth="1"/>
    <col min="189" max="433" width="11.42578125" style="1"/>
    <col min="434" max="434" width="0.85546875" style="1" customWidth="1"/>
    <col min="435" max="435" width="5.42578125" style="1" customWidth="1"/>
    <col min="436" max="436" width="40.28515625" style="1" customWidth="1"/>
    <col min="437" max="437" width="15.28515625" style="1" customWidth="1"/>
    <col min="438" max="438" width="17.28515625" style="1" customWidth="1"/>
    <col min="439" max="439" width="8.140625" style="1" customWidth="1"/>
    <col min="440" max="441" width="15.85546875" style="1" customWidth="1"/>
    <col min="442" max="442" width="7.7109375" style="1" customWidth="1"/>
    <col min="443" max="443" width="15.85546875" style="1" customWidth="1"/>
    <col min="444" max="444" width="17.7109375" style="1" customWidth="1"/>
    <col min="445" max="689" width="11.42578125" style="1"/>
    <col min="690" max="690" width="0.85546875" style="1" customWidth="1"/>
    <col min="691" max="691" width="5.42578125" style="1" customWidth="1"/>
    <col min="692" max="692" width="40.28515625" style="1" customWidth="1"/>
    <col min="693" max="693" width="15.28515625" style="1" customWidth="1"/>
    <col min="694" max="694" width="17.28515625" style="1" customWidth="1"/>
    <col min="695" max="695" width="8.140625" style="1" customWidth="1"/>
    <col min="696" max="697" width="15.85546875" style="1" customWidth="1"/>
    <col min="698" max="698" width="7.7109375" style="1" customWidth="1"/>
    <col min="699" max="699" width="15.85546875" style="1" customWidth="1"/>
    <col min="700" max="700" width="17.7109375" style="1" customWidth="1"/>
    <col min="701" max="945" width="11.42578125" style="1"/>
    <col min="946" max="946" width="0.85546875" style="1" customWidth="1"/>
    <col min="947" max="947" width="5.42578125" style="1" customWidth="1"/>
    <col min="948" max="948" width="40.28515625" style="1" customWidth="1"/>
    <col min="949" max="949" width="15.28515625" style="1" customWidth="1"/>
    <col min="950" max="950" width="17.28515625" style="1" customWidth="1"/>
    <col min="951" max="951" width="8.140625" style="1" customWidth="1"/>
    <col min="952" max="953" width="15.85546875" style="1" customWidth="1"/>
    <col min="954" max="954" width="7.7109375" style="1" customWidth="1"/>
    <col min="955" max="955" width="15.85546875" style="1" customWidth="1"/>
    <col min="956" max="956" width="17.7109375" style="1" customWidth="1"/>
    <col min="957" max="1201" width="11.42578125" style="1"/>
    <col min="1202" max="1202" width="0.85546875" style="1" customWidth="1"/>
    <col min="1203" max="1203" width="5.42578125" style="1" customWidth="1"/>
    <col min="1204" max="1204" width="40.28515625" style="1" customWidth="1"/>
    <col min="1205" max="1205" width="15.28515625" style="1" customWidth="1"/>
    <col min="1206" max="1206" width="17.28515625" style="1" customWidth="1"/>
    <col min="1207" max="1207" width="8.140625" style="1" customWidth="1"/>
    <col min="1208" max="1209" width="15.85546875" style="1" customWidth="1"/>
    <col min="1210" max="1210" width="7.7109375" style="1" customWidth="1"/>
    <col min="1211" max="1211" width="15.85546875" style="1" customWidth="1"/>
    <col min="1212" max="1212" width="17.7109375" style="1" customWidth="1"/>
    <col min="1213" max="1457" width="11.42578125" style="1"/>
    <col min="1458" max="1458" width="0.85546875" style="1" customWidth="1"/>
    <col min="1459" max="1459" width="5.42578125" style="1" customWidth="1"/>
    <col min="1460" max="1460" width="40.28515625" style="1" customWidth="1"/>
    <col min="1461" max="1461" width="15.28515625" style="1" customWidth="1"/>
    <col min="1462" max="1462" width="17.28515625" style="1" customWidth="1"/>
    <col min="1463" max="1463" width="8.140625" style="1" customWidth="1"/>
    <col min="1464" max="1465" width="15.85546875" style="1" customWidth="1"/>
    <col min="1466" max="1466" width="7.7109375" style="1" customWidth="1"/>
    <col min="1467" max="1467" width="15.85546875" style="1" customWidth="1"/>
    <col min="1468" max="1468" width="17.7109375" style="1" customWidth="1"/>
    <col min="1469" max="1713" width="11.42578125" style="1"/>
    <col min="1714" max="1714" width="0.85546875" style="1" customWidth="1"/>
    <col min="1715" max="1715" width="5.42578125" style="1" customWidth="1"/>
    <col min="1716" max="1716" width="40.28515625" style="1" customWidth="1"/>
    <col min="1717" max="1717" width="15.28515625" style="1" customWidth="1"/>
    <col min="1718" max="1718" width="17.28515625" style="1" customWidth="1"/>
    <col min="1719" max="1719" width="8.140625" style="1" customWidth="1"/>
    <col min="1720" max="1721" width="15.85546875" style="1" customWidth="1"/>
    <col min="1722" max="1722" width="7.7109375" style="1" customWidth="1"/>
    <col min="1723" max="1723" width="15.85546875" style="1" customWidth="1"/>
    <col min="1724" max="1724" width="17.7109375" style="1" customWidth="1"/>
    <col min="1725" max="1969" width="11.42578125" style="1"/>
    <col min="1970" max="1970" width="0.85546875" style="1" customWidth="1"/>
    <col min="1971" max="1971" width="5.42578125" style="1" customWidth="1"/>
    <col min="1972" max="1972" width="40.28515625" style="1" customWidth="1"/>
    <col min="1973" max="1973" width="15.28515625" style="1" customWidth="1"/>
    <col min="1974" max="1974" width="17.28515625" style="1" customWidth="1"/>
    <col min="1975" max="1975" width="8.140625" style="1" customWidth="1"/>
    <col min="1976" max="1977" width="15.85546875" style="1" customWidth="1"/>
    <col min="1978" max="1978" width="7.7109375" style="1" customWidth="1"/>
    <col min="1979" max="1979" width="15.85546875" style="1" customWidth="1"/>
    <col min="1980" max="1980" width="17.7109375" style="1" customWidth="1"/>
    <col min="1981" max="2225" width="11.42578125" style="1"/>
    <col min="2226" max="2226" width="0.85546875" style="1" customWidth="1"/>
    <col min="2227" max="2227" width="5.42578125" style="1" customWidth="1"/>
    <col min="2228" max="2228" width="40.28515625" style="1" customWidth="1"/>
    <col min="2229" max="2229" width="15.28515625" style="1" customWidth="1"/>
    <col min="2230" max="2230" width="17.28515625" style="1" customWidth="1"/>
    <col min="2231" max="2231" width="8.140625" style="1" customWidth="1"/>
    <col min="2232" max="2233" width="15.85546875" style="1" customWidth="1"/>
    <col min="2234" max="2234" width="7.7109375" style="1" customWidth="1"/>
    <col min="2235" max="2235" width="15.85546875" style="1" customWidth="1"/>
    <col min="2236" max="2236" width="17.7109375" style="1" customWidth="1"/>
    <col min="2237" max="2481" width="11.42578125" style="1"/>
    <col min="2482" max="2482" width="0.85546875" style="1" customWidth="1"/>
    <col min="2483" max="2483" width="5.42578125" style="1" customWidth="1"/>
    <col min="2484" max="2484" width="40.28515625" style="1" customWidth="1"/>
    <col min="2485" max="2485" width="15.28515625" style="1" customWidth="1"/>
    <col min="2486" max="2486" width="17.28515625" style="1" customWidth="1"/>
    <col min="2487" max="2487" width="8.140625" style="1" customWidth="1"/>
    <col min="2488" max="2489" width="15.85546875" style="1" customWidth="1"/>
    <col min="2490" max="2490" width="7.7109375" style="1" customWidth="1"/>
    <col min="2491" max="2491" width="15.85546875" style="1" customWidth="1"/>
    <col min="2492" max="2492" width="17.7109375" style="1" customWidth="1"/>
    <col min="2493" max="2737" width="11.42578125" style="1"/>
    <col min="2738" max="2738" width="0.85546875" style="1" customWidth="1"/>
    <col min="2739" max="2739" width="5.42578125" style="1" customWidth="1"/>
    <col min="2740" max="2740" width="40.28515625" style="1" customWidth="1"/>
    <col min="2741" max="2741" width="15.28515625" style="1" customWidth="1"/>
    <col min="2742" max="2742" width="17.28515625" style="1" customWidth="1"/>
    <col min="2743" max="2743" width="8.140625" style="1" customWidth="1"/>
    <col min="2744" max="2745" width="15.85546875" style="1" customWidth="1"/>
    <col min="2746" max="2746" width="7.7109375" style="1" customWidth="1"/>
    <col min="2747" max="2747" width="15.85546875" style="1" customWidth="1"/>
    <col min="2748" max="2748" width="17.7109375" style="1" customWidth="1"/>
    <col min="2749" max="2993" width="11.42578125" style="1"/>
    <col min="2994" max="2994" width="0.85546875" style="1" customWidth="1"/>
    <col min="2995" max="2995" width="5.42578125" style="1" customWidth="1"/>
    <col min="2996" max="2996" width="40.28515625" style="1" customWidth="1"/>
    <col min="2997" max="2997" width="15.28515625" style="1" customWidth="1"/>
    <col min="2998" max="2998" width="17.28515625" style="1" customWidth="1"/>
    <col min="2999" max="2999" width="8.140625" style="1" customWidth="1"/>
    <col min="3000" max="3001" width="15.85546875" style="1" customWidth="1"/>
    <col min="3002" max="3002" width="7.7109375" style="1" customWidth="1"/>
    <col min="3003" max="3003" width="15.85546875" style="1" customWidth="1"/>
    <col min="3004" max="3004" width="17.7109375" style="1" customWidth="1"/>
    <col min="3005" max="3249" width="11.42578125" style="1"/>
    <col min="3250" max="3250" width="0.85546875" style="1" customWidth="1"/>
    <col min="3251" max="3251" width="5.42578125" style="1" customWidth="1"/>
    <col min="3252" max="3252" width="40.28515625" style="1" customWidth="1"/>
    <col min="3253" max="3253" width="15.28515625" style="1" customWidth="1"/>
    <col min="3254" max="3254" width="17.28515625" style="1" customWidth="1"/>
    <col min="3255" max="3255" width="8.140625" style="1" customWidth="1"/>
    <col min="3256" max="3257" width="15.85546875" style="1" customWidth="1"/>
    <col min="3258" max="3258" width="7.7109375" style="1" customWidth="1"/>
    <col min="3259" max="3259" width="15.85546875" style="1" customWidth="1"/>
    <col min="3260" max="3260" width="17.7109375" style="1" customWidth="1"/>
    <col min="3261" max="3505" width="11.42578125" style="1"/>
    <col min="3506" max="3506" width="0.85546875" style="1" customWidth="1"/>
    <col min="3507" max="3507" width="5.42578125" style="1" customWidth="1"/>
    <col min="3508" max="3508" width="40.28515625" style="1" customWidth="1"/>
    <col min="3509" max="3509" width="15.28515625" style="1" customWidth="1"/>
    <col min="3510" max="3510" width="17.28515625" style="1" customWidth="1"/>
    <col min="3511" max="3511" width="8.140625" style="1" customWidth="1"/>
    <col min="3512" max="3513" width="15.85546875" style="1" customWidth="1"/>
    <col min="3514" max="3514" width="7.7109375" style="1" customWidth="1"/>
    <col min="3515" max="3515" width="15.85546875" style="1" customWidth="1"/>
    <col min="3516" max="3516" width="17.7109375" style="1" customWidth="1"/>
    <col min="3517" max="3761" width="11.42578125" style="1"/>
    <col min="3762" max="3762" width="0.85546875" style="1" customWidth="1"/>
    <col min="3763" max="3763" width="5.42578125" style="1" customWidth="1"/>
    <col min="3764" max="3764" width="40.28515625" style="1" customWidth="1"/>
    <col min="3765" max="3765" width="15.28515625" style="1" customWidth="1"/>
    <col min="3766" max="3766" width="17.28515625" style="1" customWidth="1"/>
    <col min="3767" max="3767" width="8.140625" style="1" customWidth="1"/>
    <col min="3768" max="3769" width="15.85546875" style="1" customWidth="1"/>
    <col min="3770" max="3770" width="7.7109375" style="1" customWidth="1"/>
    <col min="3771" max="3771" width="15.85546875" style="1" customWidth="1"/>
    <col min="3772" max="3772" width="17.7109375" style="1" customWidth="1"/>
    <col min="3773" max="4017" width="11.42578125" style="1"/>
    <col min="4018" max="4018" width="0.85546875" style="1" customWidth="1"/>
    <col min="4019" max="4019" width="5.42578125" style="1" customWidth="1"/>
    <col min="4020" max="4020" width="40.28515625" style="1" customWidth="1"/>
    <col min="4021" max="4021" width="15.28515625" style="1" customWidth="1"/>
    <col min="4022" max="4022" width="17.28515625" style="1" customWidth="1"/>
    <col min="4023" max="4023" width="8.140625" style="1" customWidth="1"/>
    <col min="4024" max="4025" width="15.85546875" style="1" customWidth="1"/>
    <col min="4026" max="4026" width="7.7109375" style="1" customWidth="1"/>
    <col min="4027" max="4027" width="15.85546875" style="1" customWidth="1"/>
    <col min="4028" max="4028" width="17.7109375" style="1" customWidth="1"/>
    <col min="4029" max="4273" width="11.42578125" style="1"/>
    <col min="4274" max="4274" width="0.85546875" style="1" customWidth="1"/>
    <col min="4275" max="4275" width="5.42578125" style="1" customWidth="1"/>
    <col min="4276" max="4276" width="40.28515625" style="1" customWidth="1"/>
    <col min="4277" max="4277" width="15.28515625" style="1" customWidth="1"/>
    <col min="4278" max="4278" width="17.28515625" style="1" customWidth="1"/>
    <col min="4279" max="4279" width="8.140625" style="1" customWidth="1"/>
    <col min="4280" max="4281" width="15.85546875" style="1" customWidth="1"/>
    <col min="4282" max="4282" width="7.7109375" style="1" customWidth="1"/>
    <col min="4283" max="4283" width="15.85546875" style="1" customWidth="1"/>
    <col min="4284" max="4284" width="17.7109375" style="1" customWidth="1"/>
    <col min="4285" max="4529" width="11.42578125" style="1"/>
    <col min="4530" max="4530" width="0.85546875" style="1" customWidth="1"/>
    <col min="4531" max="4531" width="5.42578125" style="1" customWidth="1"/>
    <col min="4532" max="4532" width="40.28515625" style="1" customWidth="1"/>
    <col min="4533" max="4533" width="15.28515625" style="1" customWidth="1"/>
    <col min="4534" max="4534" width="17.28515625" style="1" customWidth="1"/>
    <col min="4535" max="4535" width="8.140625" style="1" customWidth="1"/>
    <col min="4536" max="4537" width="15.85546875" style="1" customWidth="1"/>
    <col min="4538" max="4538" width="7.7109375" style="1" customWidth="1"/>
    <col min="4539" max="4539" width="15.85546875" style="1" customWidth="1"/>
    <col min="4540" max="4540" width="17.7109375" style="1" customWidth="1"/>
    <col min="4541" max="4785" width="11.42578125" style="1"/>
    <col min="4786" max="4786" width="0.85546875" style="1" customWidth="1"/>
    <col min="4787" max="4787" width="5.42578125" style="1" customWidth="1"/>
    <col min="4788" max="4788" width="40.28515625" style="1" customWidth="1"/>
    <col min="4789" max="4789" width="15.28515625" style="1" customWidth="1"/>
    <col min="4790" max="4790" width="17.28515625" style="1" customWidth="1"/>
    <col min="4791" max="4791" width="8.140625" style="1" customWidth="1"/>
    <col min="4792" max="4793" width="15.85546875" style="1" customWidth="1"/>
    <col min="4794" max="4794" width="7.7109375" style="1" customWidth="1"/>
    <col min="4795" max="4795" width="15.85546875" style="1" customWidth="1"/>
    <col min="4796" max="4796" width="17.7109375" style="1" customWidth="1"/>
    <col min="4797" max="5041" width="11.42578125" style="1"/>
    <col min="5042" max="5042" width="0.85546875" style="1" customWidth="1"/>
    <col min="5043" max="5043" width="5.42578125" style="1" customWidth="1"/>
    <col min="5044" max="5044" width="40.28515625" style="1" customWidth="1"/>
    <col min="5045" max="5045" width="15.28515625" style="1" customWidth="1"/>
    <col min="5046" max="5046" width="17.28515625" style="1" customWidth="1"/>
    <col min="5047" max="5047" width="8.140625" style="1" customWidth="1"/>
    <col min="5048" max="5049" width="15.85546875" style="1" customWidth="1"/>
    <col min="5050" max="5050" width="7.7109375" style="1" customWidth="1"/>
    <col min="5051" max="5051" width="15.85546875" style="1" customWidth="1"/>
    <col min="5052" max="5052" width="17.7109375" style="1" customWidth="1"/>
    <col min="5053" max="5297" width="11.42578125" style="1"/>
    <col min="5298" max="5298" width="0.85546875" style="1" customWidth="1"/>
    <col min="5299" max="5299" width="5.42578125" style="1" customWidth="1"/>
    <col min="5300" max="5300" width="40.28515625" style="1" customWidth="1"/>
    <col min="5301" max="5301" width="15.28515625" style="1" customWidth="1"/>
    <col min="5302" max="5302" width="17.28515625" style="1" customWidth="1"/>
    <col min="5303" max="5303" width="8.140625" style="1" customWidth="1"/>
    <col min="5304" max="5305" width="15.85546875" style="1" customWidth="1"/>
    <col min="5306" max="5306" width="7.7109375" style="1" customWidth="1"/>
    <col min="5307" max="5307" width="15.85546875" style="1" customWidth="1"/>
    <col min="5308" max="5308" width="17.7109375" style="1" customWidth="1"/>
    <col min="5309" max="5553" width="11.42578125" style="1"/>
    <col min="5554" max="5554" width="0.85546875" style="1" customWidth="1"/>
    <col min="5555" max="5555" width="5.42578125" style="1" customWidth="1"/>
    <col min="5556" max="5556" width="40.28515625" style="1" customWidth="1"/>
    <col min="5557" max="5557" width="15.28515625" style="1" customWidth="1"/>
    <col min="5558" max="5558" width="17.28515625" style="1" customWidth="1"/>
    <col min="5559" max="5559" width="8.140625" style="1" customWidth="1"/>
    <col min="5560" max="5561" width="15.85546875" style="1" customWidth="1"/>
    <col min="5562" max="5562" width="7.7109375" style="1" customWidth="1"/>
    <col min="5563" max="5563" width="15.85546875" style="1" customWidth="1"/>
    <col min="5564" max="5564" width="17.7109375" style="1" customWidth="1"/>
    <col min="5565" max="5809" width="11.42578125" style="1"/>
    <col min="5810" max="5810" width="0.85546875" style="1" customWidth="1"/>
    <col min="5811" max="5811" width="5.42578125" style="1" customWidth="1"/>
    <col min="5812" max="5812" width="40.28515625" style="1" customWidth="1"/>
    <col min="5813" max="5813" width="15.28515625" style="1" customWidth="1"/>
    <col min="5814" max="5814" width="17.28515625" style="1" customWidth="1"/>
    <col min="5815" max="5815" width="8.140625" style="1" customWidth="1"/>
    <col min="5816" max="5817" width="15.85546875" style="1" customWidth="1"/>
    <col min="5818" max="5818" width="7.7109375" style="1" customWidth="1"/>
    <col min="5819" max="5819" width="15.85546875" style="1" customWidth="1"/>
    <col min="5820" max="5820" width="17.7109375" style="1" customWidth="1"/>
    <col min="5821" max="6065" width="11.42578125" style="1"/>
    <col min="6066" max="6066" width="0.85546875" style="1" customWidth="1"/>
    <col min="6067" max="6067" width="5.42578125" style="1" customWidth="1"/>
    <col min="6068" max="6068" width="40.28515625" style="1" customWidth="1"/>
    <col min="6069" max="6069" width="15.28515625" style="1" customWidth="1"/>
    <col min="6070" max="6070" width="17.28515625" style="1" customWidth="1"/>
    <col min="6071" max="6071" width="8.140625" style="1" customWidth="1"/>
    <col min="6072" max="6073" width="15.85546875" style="1" customWidth="1"/>
    <col min="6074" max="6074" width="7.7109375" style="1" customWidth="1"/>
    <col min="6075" max="6075" width="15.85546875" style="1" customWidth="1"/>
    <col min="6076" max="6076" width="17.7109375" style="1" customWidth="1"/>
    <col min="6077" max="6321" width="11.42578125" style="1"/>
    <col min="6322" max="6322" width="0.85546875" style="1" customWidth="1"/>
    <col min="6323" max="6323" width="5.42578125" style="1" customWidth="1"/>
    <col min="6324" max="6324" width="40.28515625" style="1" customWidth="1"/>
    <col min="6325" max="6325" width="15.28515625" style="1" customWidth="1"/>
    <col min="6326" max="6326" width="17.28515625" style="1" customWidth="1"/>
    <col min="6327" max="6327" width="8.140625" style="1" customWidth="1"/>
    <col min="6328" max="6329" width="15.85546875" style="1" customWidth="1"/>
    <col min="6330" max="6330" width="7.7109375" style="1" customWidth="1"/>
    <col min="6331" max="6331" width="15.85546875" style="1" customWidth="1"/>
    <col min="6332" max="6332" width="17.7109375" style="1" customWidth="1"/>
    <col min="6333" max="6577" width="11.42578125" style="1"/>
    <col min="6578" max="6578" width="0.85546875" style="1" customWidth="1"/>
    <col min="6579" max="6579" width="5.42578125" style="1" customWidth="1"/>
    <col min="6580" max="6580" width="40.28515625" style="1" customWidth="1"/>
    <col min="6581" max="6581" width="15.28515625" style="1" customWidth="1"/>
    <col min="6582" max="6582" width="17.28515625" style="1" customWidth="1"/>
    <col min="6583" max="6583" width="8.140625" style="1" customWidth="1"/>
    <col min="6584" max="6585" width="15.85546875" style="1" customWidth="1"/>
    <col min="6586" max="6586" width="7.7109375" style="1" customWidth="1"/>
    <col min="6587" max="6587" width="15.85546875" style="1" customWidth="1"/>
    <col min="6588" max="6588" width="17.7109375" style="1" customWidth="1"/>
    <col min="6589" max="6833" width="11.42578125" style="1"/>
    <col min="6834" max="6834" width="0.85546875" style="1" customWidth="1"/>
    <col min="6835" max="6835" width="5.42578125" style="1" customWidth="1"/>
    <col min="6836" max="6836" width="40.28515625" style="1" customWidth="1"/>
    <col min="6837" max="6837" width="15.28515625" style="1" customWidth="1"/>
    <col min="6838" max="6838" width="17.28515625" style="1" customWidth="1"/>
    <col min="6839" max="6839" width="8.140625" style="1" customWidth="1"/>
    <col min="6840" max="6841" width="15.85546875" style="1" customWidth="1"/>
    <col min="6842" max="6842" width="7.7109375" style="1" customWidth="1"/>
    <col min="6843" max="6843" width="15.85546875" style="1" customWidth="1"/>
    <col min="6844" max="6844" width="17.7109375" style="1" customWidth="1"/>
    <col min="6845" max="7089" width="11.42578125" style="1"/>
    <col min="7090" max="7090" width="0.85546875" style="1" customWidth="1"/>
    <col min="7091" max="7091" width="5.42578125" style="1" customWidth="1"/>
    <col min="7092" max="7092" width="40.28515625" style="1" customWidth="1"/>
    <col min="7093" max="7093" width="15.28515625" style="1" customWidth="1"/>
    <col min="7094" max="7094" width="17.28515625" style="1" customWidth="1"/>
    <col min="7095" max="7095" width="8.140625" style="1" customWidth="1"/>
    <col min="7096" max="7097" width="15.85546875" style="1" customWidth="1"/>
    <col min="7098" max="7098" width="7.7109375" style="1" customWidth="1"/>
    <col min="7099" max="7099" width="15.85546875" style="1" customWidth="1"/>
    <col min="7100" max="7100" width="17.7109375" style="1" customWidth="1"/>
    <col min="7101" max="7345" width="11.42578125" style="1"/>
    <col min="7346" max="7346" width="0.85546875" style="1" customWidth="1"/>
    <col min="7347" max="7347" width="5.42578125" style="1" customWidth="1"/>
    <col min="7348" max="7348" width="40.28515625" style="1" customWidth="1"/>
    <col min="7349" max="7349" width="15.28515625" style="1" customWidth="1"/>
    <col min="7350" max="7350" width="17.28515625" style="1" customWidth="1"/>
    <col min="7351" max="7351" width="8.140625" style="1" customWidth="1"/>
    <col min="7352" max="7353" width="15.85546875" style="1" customWidth="1"/>
    <col min="7354" max="7354" width="7.7109375" style="1" customWidth="1"/>
    <col min="7355" max="7355" width="15.85546875" style="1" customWidth="1"/>
    <col min="7356" max="7356" width="17.7109375" style="1" customWidth="1"/>
    <col min="7357" max="7601" width="11.42578125" style="1"/>
    <col min="7602" max="7602" width="0.85546875" style="1" customWidth="1"/>
    <col min="7603" max="7603" width="5.42578125" style="1" customWidth="1"/>
    <col min="7604" max="7604" width="40.28515625" style="1" customWidth="1"/>
    <col min="7605" max="7605" width="15.28515625" style="1" customWidth="1"/>
    <col min="7606" max="7606" width="17.28515625" style="1" customWidth="1"/>
    <col min="7607" max="7607" width="8.140625" style="1" customWidth="1"/>
    <col min="7608" max="7609" width="15.85546875" style="1" customWidth="1"/>
    <col min="7610" max="7610" width="7.7109375" style="1" customWidth="1"/>
    <col min="7611" max="7611" width="15.85546875" style="1" customWidth="1"/>
    <col min="7612" max="7612" width="17.7109375" style="1" customWidth="1"/>
    <col min="7613" max="7857" width="11.42578125" style="1"/>
    <col min="7858" max="7858" width="0.85546875" style="1" customWidth="1"/>
    <col min="7859" max="7859" width="5.42578125" style="1" customWidth="1"/>
    <col min="7860" max="7860" width="40.28515625" style="1" customWidth="1"/>
    <col min="7861" max="7861" width="15.28515625" style="1" customWidth="1"/>
    <col min="7862" max="7862" width="17.28515625" style="1" customWidth="1"/>
    <col min="7863" max="7863" width="8.140625" style="1" customWidth="1"/>
    <col min="7864" max="7865" width="15.85546875" style="1" customWidth="1"/>
    <col min="7866" max="7866" width="7.7109375" style="1" customWidth="1"/>
    <col min="7867" max="7867" width="15.85546875" style="1" customWidth="1"/>
    <col min="7868" max="7868" width="17.7109375" style="1" customWidth="1"/>
    <col min="7869" max="8113" width="11.42578125" style="1"/>
    <col min="8114" max="8114" width="0.85546875" style="1" customWidth="1"/>
    <col min="8115" max="8115" width="5.42578125" style="1" customWidth="1"/>
    <col min="8116" max="8116" width="40.28515625" style="1" customWidth="1"/>
    <col min="8117" max="8117" width="15.28515625" style="1" customWidth="1"/>
    <col min="8118" max="8118" width="17.28515625" style="1" customWidth="1"/>
    <col min="8119" max="8119" width="8.140625" style="1" customWidth="1"/>
    <col min="8120" max="8121" width="15.85546875" style="1" customWidth="1"/>
    <col min="8122" max="8122" width="7.7109375" style="1" customWidth="1"/>
    <col min="8123" max="8123" width="15.85546875" style="1" customWidth="1"/>
    <col min="8124" max="8124" width="17.7109375" style="1" customWidth="1"/>
    <col min="8125" max="8369" width="11.42578125" style="1"/>
    <col min="8370" max="8370" width="0.85546875" style="1" customWidth="1"/>
    <col min="8371" max="8371" width="5.42578125" style="1" customWidth="1"/>
    <col min="8372" max="8372" width="40.28515625" style="1" customWidth="1"/>
    <col min="8373" max="8373" width="15.28515625" style="1" customWidth="1"/>
    <col min="8374" max="8374" width="17.28515625" style="1" customWidth="1"/>
    <col min="8375" max="8375" width="8.140625" style="1" customWidth="1"/>
    <col min="8376" max="8377" width="15.85546875" style="1" customWidth="1"/>
    <col min="8378" max="8378" width="7.7109375" style="1" customWidth="1"/>
    <col min="8379" max="8379" width="15.85546875" style="1" customWidth="1"/>
    <col min="8380" max="8380" width="17.7109375" style="1" customWidth="1"/>
    <col min="8381" max="8625" width="11.42578125" style="1"/>
    <col min="8626" max="8626" width="0.85546875" style="1" customWidth="1"/>
    <col min="8627" max="8627" width="5.42578125" style="1" customWidth="1"/>
    <col min="8628" max="8628" width="40.28515625" style="1" customWidth="1"/>
    <col min="8629" max="8629" width="15.28515625" style="1" customWidth="1"/>
    <col min="8630" max="8630" width="17.28515625" style="1" customWidth="1"/>
    <col min="8631" max="8631" width="8.140625" style="1" customWidth="1"/>
    <col min="8632" max="8633" width="15.85546875" style="1" customWidth="1"/>
    <col min="8634" max="8634" width="7.7109375" style="1" customWidth="1"/>
    <col min="8635" max="8635" width="15.85546875" style="1" customWidth="1"/>
    <col min="8636" max="8636" width="17.7109375" style="1" customWidth="1"/>
    <col min="8637" max="8881" width="11.42578125" style="1"/>
    <col min="8882" max="8882" width="0.85546875" style="1" customWidth="1"/>
    <col min="8883" max="8883" width="5.42578125" style="1" customWidth="1"/>
    <col min="8884" max="8884" width="40.28515625" style="1" customWidth="1"/>
    <col min="8885" max="8885" width="15.28515625" style="1" customWidth="1"/>
    <col min="8886" max="8886" width="17.28515625" style="1" customWidth="1"/>
    <col min="8887" max="8887" width="8.140625" style="1" customWidth="1"/>
    <col min="8888" max="8889" width="15.85546875" style="1" customWidth="1"/>
    <col min="8890" max="8890" width="7.7109375" style="1" customWidth="1"/>
    <col min="8891" max="8891" width="15.85546875" style="1" customWidth="1"/>
    <col min="8892" max="8892" width="17.7109375" style="1" customWidth="1"/>
    <col min="8893" max="9137" width="11.42578125" style="1"/>
    <col min="9138" max="9138" width="0.85546875" style="1" customWidth="1"/>
    <col min="9139" max="9139" width="5.42578125" style="1" customWidth="1"/>
    <col min="9140" max="9140" width="40.28515625" style="1" customWidth="1"/>
    <col min="9141" max="9141" width="15.28515625" style="1" customWidth="1"/>
    <col min="9142" max="9142" width="17.28515625" style="1" customWidth="1"/>
    <col min="9143" max="9143" width="8.140625" style="1" customWidth="1"/>
    <col min="9144" max="9145" width="15.85546875" style="1" customWidth="1"/>
    <col min="9146" max="9146" width="7.7109375" style="1" customWidth="1"/>
    <col min="9147" max="9147" width="15.85546875" style="1" customWidth="1"/>
    <col min="9148" max="9148" width="17.7109375" style="1" customWidth="1"/>
    <col min="9149" max="9393" width="11.42578125" style="1"/>
    <col min="9394" max="9394" width="0.85546875" style="1" customWidth="1"/>
    <col min="9395" max="9395" width="5.42578125" style="1" customWidth="1"/>
    <col min="9396" max="9396" width="40.28515625" style="1" customWidth="1"/>
    <col min="9397" max="9397" width="15.28515625" style="1" customWidth="1"/>
    <col min="9398" max="9398" width="17.28515625" style="1" customWidth="1"/>
    <col min="9399" max="9399" width="8.140625" style="1" customWidth="1"/>
    <col min="9400" max="9401" width="15.85546875" style="1" customWidth="1"/>
    <col min="9402" max="9402" width="7.7109375" style="1" customWidth="1"/>
    <col min="9403" max="9403" width="15.85546875" style="1" customWidth="1"/>
    <col min="9404" max="9404" width="17.7109375" style="1" customWidth="1"/>
    <col min="9405" max="9649" width="11.42578125" style="1"/>
    <col min="9650" max="9650" width="0.85546875" style="1" customWidth="1"/>
    <col min="9651" max="9651" width="5.42578125" style="1" customWidth="1"/>
    <col min="9652" max="9652" width="40.28515625" style="1" customWidth="1"/>
    <col min="9653" max="9653" width="15.28515625" style="1" customWidth="1"/>
    <col min="9654" max="9654" width="17.28515625" style="1" customWidth="1"/>
    <col min="9655" max="9655" width="8.140625" style="1" customWidth="1"/>
    <col min="9656" max="9657" width="15.85546875" style="1" customWidth="1"/>
    <col min="9658" max="9658" width="7.7109375" style="1" customWidth="1"/>
    <col min="9659" max="9659" width="15.85546875" style="1" customWidth="1"/>
    <col min="9660" max="9660" width="17.7109375" style="1" customWidth="1"/>
    <col min="9661" max="9905" width="11.42578125" style="1"/>
    <col min="9906" max="9906" width="0.85546875" style="1" customWidth="1"/>
    <col min="9907" max="9907" width="5.42578125" style="1" customWidth="1"/>
    <col min="9908" max="9908" width="40.28515625" style="1" customWidth="1"/>
    <col min="9909" max="9909" width="15.28515625" style="1" customWidth="1"/>
    <col min="9910" max="9910" width="17.28515625" style="1" customWidth="1"/>
    <col min="9911" max="9911" width="8.140625" style="1" customWidth="1"/>
    <col min="9912" max="9913" width="15.85546875" style="1" customWidth="1"/>
    <col min="9914" max="9914" width="7.7109375" style="1" customWidth="1"/>
    <col min="9915" max="9915" width="15.85546875" style="1" customWidth="1"/>
    <col min="9916" max="9916" width="17.7109375" style="1" customWidth="1"/>
    <col min="9917" max="10161" width="11.42578125" style="1"/>
    <col min="10162" max="10162" width="0.85546875" style="1" customWidth="1"/>
    <col min="10163" max="10163" width="5.42578125" style="1" customWidth="1"/>
    <col min="10164" max="10164" width="40.28515625" style="1" customWidth="1"/>
    <col min="10165" max="10165" width="15.28515625" style="1" customWidth="1"/>
    <col min="10166" max="10166" width="17.28515625" style="1" customWidth="1"/>
    <col min="10167" max="10167" width="8.140625" style="1" customWidth="1"/>
    <col min="10168" max="10169" width="15.85546875" style="1" customWidth="1"/>
    <col min="10170" max="10170" width="7.7109375" style="1" customWidth="1"/>
    <col min="10171" max="10171" width="15.85546875" style="1" customWidth="1"/>
    <col min="10172" max="10172" width="17.7109375" style="1" customWidth="1"/>
    <col min="10173" max="10417" width="11.42578125" style="1"/>
    <col min="10418" max="10418" width="0.85546875" style="1" customWidth="1"/>
    <col min="10419" max="10419" width="5.42578125" style="1" customWidth="1"/>
    <col min="10420" max="10420" width="40.28515625" style="1" customWidth="1"/>
    <col min="10421" max="10421" width="15.28515625" style="1" customWidth="1"/>
    <col min="10422" max="10422" width="17.28515625" style="1" customWidth="1"/>
    <col min="10423" max="10423" width="8.140625" style="1" customWidth="1"/>
    <col min="10424" max="10425" width="15.85546875" style="1" customWidth="1"/>
    <col min="10426" max="10426" width="7.7109375" style="1" customWidth="1"/>
    <col min="10427" max="10427" width="15.85546875" style="1" customWidth="1"/>
    <col min="10428" max="10428" width="17.7109375" style="1" customWidth="1"/>
    <col min="10429" max="10673" width="11.42578125" style="1"/>
    <col min="10674" max="10674" width="0.85546875" style="1" customWidth="1"/>
    <col min="10675" max="10675" width="5.42578125" style="1" customWidth="1"/>
    <col min="10676" max="10676" width="40.28515625" style="1" customWidth="1"/>
    <col min="10677" max="10677" width="15.28515625" style="1" customWidth="1"/>
    <col min="10678" max="10678" width="17.28515625" style="1" customWidth="1"/>
    <col min="10679" max="10679" width="8.140625" style="1" customWidth="1"/>
    <col min="10680" max="10681" width="15.85546875" style="1" customWidth="1"/>
    <col min="10682" max="10682" width="7.7109375" style="1" customWidth="1"/>
    <col min="10683" max="10683" width="15.85546875" style="1" customWidth="1"/>
    <col min="10684" max="10684" width="17.7109375" style="1" customWidth="1"/>
    <col min="10685" max="10929" width="11.42578125" style="1"/>
    <col min="10930" max="10930" width="0.85546875" style="1" customWidth="1"/>
    <col min="10931" max="10931" width="5.42578125" style="1" customWidth="1"/>
    <col min="10932" max="10932" width="40.28515625" style="1" customWidth="1"/>
    <col min="10933" max="10933" width="15.28515625" style="1" customWidth="1"/>
    <col min="10934" max="10934" width="17.28515625" style="1" customWidth="1"/>
    <col min="10935" max="10935" width="8.140625" style="1" customWidth="1"/>
    <col min="10936" max="10937" width="15.85546875" style="1" customWidth="1"/>
    <col min="10938" max="10938" width="7.7109375" style="1" customWidth="1"/>
    <col min="10939" max="10939" width="15.85546875" style="1" customWidth="1"/>
    <col min="10940" max="10940" width="17.7109375" style="1" customWidth="1"/>
    <col min="10941" max="11185" width="11.42578125" style="1"/>
    <col min="11186" max="11186" width="0.85546875" style="1" customWidth="1"/>
    <col min="11187" max="11187" width="5.42578125" style="1" customWidth="1"/>
    <col min="11188" max="11188" width="40.28515625" style="1" customWidth="1"/>
    <col min="11189" max="11189" width="15.28515625" style="1" customWidth="1"/>
    <col min="11190" max="11190" width="17.28515625" style="1" customWidth="1"/>
    <col min="11191" max="11191" width="8.140625" style="1" customWidth="1"/>
    <col min="11192" max="11193" width="15.85546875" style="1" customWidth="1"/>
    <col min="11194" max="11194" width="7.7109375" style="1" customWidth="1"/>
    <col min="11195" max="11195" width="15.85546875" style="1" customWidth="1"/>
    <col min="11196" max="11196" width="17.7109375" style="1" customWidth="1"/>
    <col min="11197" max="11441" width="11.42578125" style="1"/>
    <col min="11442" max="11442" width="0.85546875" style="1" customWidth="1"/>
    <col min="11443" max="11443" width="5.42578125" style="1" customWidth="1"/>
    <col min="11444" max="11444" width="40.28515625" style="1" customWidth="1"/>
    <col min="11445" max="11445" width="15.28515625" style="1" customWidth="1"/>
    <col min="11446" max="11446" width="17.28515625" style="1" customWidth="1"/>
    <col min="11447" max="11447" width="8.140625" style="1" customWidth="1"/>
    <col min="11448" max="11449" width="15.85546875" style="1" customWidth="1"/>
    <col min="11450" max="11450" width="7.7109375" style="1" customWidth="1"/>
    <col min="11451" max="11451" width="15.85546875" style="1" customWidth="1"/>
    <col min="11452" max="11452" width="17.7109375" style="1" customWidth="1"/>
    <col min="11453" max="11697" width="11.42578125" style="1"/>
    <col min="11698" max="11698" width="0.85546875" style="1" customWidth="1"/>
    <col min="11699" max="11699" width="5.42578125" style="1" customWidth="1"/>
    <col min="11700" max="11700" width="40.28515625" style="1" customWidth="1"/>
    <col min="11701" max="11701" width="15.28515625" style="1" customWidth="1"/>
    <col min="11702" max="11702" width="17.28515625" style="1" customWidth="1"/>
    <col min="11703" max="11703" width="8.140625" style="1" customWidth="1"/>
    <col min="11704" max="11705" width="15.85546875" style="1" customWidth="1"/>
    <col min="11706" max="11706" width="7.7109375" style="1" customWidth="1"/>
    <col min="11707" max="11707" width="15.85546875" style="1" customWidth="1"/>
    <col min="11708" max="11708" width="17.7109375" style="1" customWidth="1"/>
    <col min="11709" max="11953" width="11.42578125" style="1"/>
    <col min="11954" max="11954" width="0.85546875" style="1" customWidth="1"/>
    <col min="11955" max="11955" width="5.42578125" style="1" customWidth="1"/>
    <col min="11956" max="11956" width="40.28515625" style="1" customWidth="1"/>
    <col min="11957" max="11957" width="15.28515625" style="1" customWidth="1"/>
    <col min="11958" max="11958" width="17.28515625" style="1" customWidth="1"/>
    <col min="11959" max="11959" width="8.140625" style="1" customWidth="1"/>
    <col min="11960" max="11961" width="15.85546875" style="1" customWidth="1"/>
    <col min="11962" max="11962" width="7.7109375" style="1" customWidth="1"/>
    <col min="11963" max="11963" width="15.85546875" style="1" customWidth="1"/>
    <col min="11964" max="11964" width="17.7109375" style="1" customWidth="1"/>
    <col min="11965" max="12209" width="11.42578125" style="1"/>
    <col min="12210" max="12210" width="0.85546875" style="1" customWidth="1"/>
    <col min="12211" max="12211" width="5.42578125" style="1" customWidth="1"/>
    <col min="12212" max="12212" width="40.28515625" style="1" customWidth="1"/>
    <col min="12213" max="12213" width="15.28515625" style="1" customWidth="1"/>
    <col min="12214" max="12214" width="17.28515625" style="1" customWidth="1"/>
    <col min="12215" max="12215" width="8.140625" style="1" customWidth="1"/>
    <col min="12216" max="12217" width="15.85546875" style="1" customWidth="1"/>
    <col min="12218" max="12218" width="7.7109375" style="1" customWidth="1"/>
    <col min="12219" max="12219" width="15.85546875" style="1" customWidth="1"/>
    <col min="12220" max="12220" width="17.7109375" style="1" customWidth="1"/>
    <col min="12221" max="12465" width="11.42578125" style="1"/>
    <col min="12466" max="12466" width="0.85546875" style="1" customWidth="1"/>
    <col min="12467" max="12467" width="5.42578125" style="1" customWidth="1"/>
    <col min="12468" max="12468" width="40.28515625" style="1" customWidth="1"/>
    <col min="12469" max="12469" width="15.28515625" style="1" customWidth="1"/>
    <col min="12470" max="12470" width="17.28515625" style="1" customWidth="1"/>
    <col min="12471" max="12471" width="8.140625" style="1" customWidth="1"/>
    <col min="12472" max="12473" width="15.85546875" style="1" customWidth="1"/>
    <col min="12474" max="12474" width="7.7109375" style="1" customWidth="1"/>
    <col min="12475" max="12475" width="15.85546875" style="1" customWidth="1"/>
    <col min="12476" max="12476" width="17.7109375" style="1" customWidth="1"/>
    <col min="12477" max="12721" width="11.42578125" style="1"/>
    <col min="12722" max="12722" width="0.85546875" style="1" customWidth="1"/>
    <col min="12723" max="12723" width="5.42578125" style="1" customWidth="1"/>
    <col min="12724" max="12724" width="40.28515625" style="1" customWidth="1"/>
    <col min="12725" max="12725" width="15.28515625" style="1" customWidth="1"/>
    <col min="12726" max="12726" width="17.28515625" style="1" customWidth="1"/>
    <col min="12727" max="12727" width="8.140625" style="1" customWidth="1"/>
    <col min="12728" max="12729" width="15.85546875" style="1" customWidth="1"/>
    <col min="12730" max="12730" width="7.7109375" style="1" customWidth="1"/>
    <col min="12731" max="12731" width="15.85546875" style="1" customWidth="1"/>
    <col min="12732" max="12732" width="17.7109375" style="1" customWidth="1"/>
    <col min="12733" max="12977" width="11.42578125" style="1"/>
    <col min="12978" max="12978" width="0.85546875" style="1" customWidth="1"/>
    <col min="12979" max="12979" width="5.42578125" style="1" customWidth="1"/>
    <col min="12980" max="12980" width="40.28515625" style="1" customWidth="1"/>
    <col min="12981" max="12981" width="15.28515625" style="1" customWidth="1"/>
    <col min="12982" max="12982" width="17.28515625" style="1" customWidth="1"/>
    <col min="12983" max="12983" width="8.140625" style="1" customWidth="1"/>
    <col min="12984" max="12985" width="15.85546875" style="1" customWidth="1"/>
    <col min="12986" max="12986" width="7.7109375" style="1" customWidth="1"/>
    <col min="12987" max="12987" width="15.85546875" style="1" customWidth="1"/>
    <col min="12988" max="12988" width="17.7109375" style="1" customWidth="1"/>
    <col min="12989" max="13233" width="11.42578125" style="1"/>
    <col min="13234" max="13234" width="0.85546875" style="1" customWidth="1"/>
    <col min="13235" max="13235" width="5.42578125" style="1" customWidth="1"/>
    <col min="13236" max="13236" width="40.28515625" style="1" customWidth="1"/>
    <col min="13237" max="13237" width="15.28515625" style="1" customWidth="1"/>
    <col min="13238" max="13238" width="17.28515625" style="1" customWidth="1"/>
    <col min="13239" max="13239" width="8.140625" style="1" customWidth="1"/>
    <col min="13240" max="13241" width="15.85546875" style="1" customWidth="1"/>
    <col min="13242" max="13242" width="7.7109375" style="1" customWidth="1"/>
    <col min="13243" max="13243" width="15.85546875" style="1" customWidth="1"/>
    <col min="13244" max="13244" width="17.7109375" style="1" customWidth="1"/>
    <col min="13245" max="13489" width="11.42578125" style="1"/>
    <col min="13490" max="13490" width="0.85546875" style="1" customWidth="1"/>
    <col min="13491" max="13491" width="5.42578125" style="1" customWidth="1"/>
    <col min="13492" max="13492" width="40.28515625" style="1" customWidth="1"/>
    <col min="13493" max="13493" width="15.28515625" style="1" customWidth="1"/>
    <col min="13494" max="13494" width="17.28515625" style="1" customWidth="1"/>
    <col min="13495" max="13495" width="8.140625" style="1" customWidth="1"/>
    <col min="13496" max="13497" width="15.85546875" style="1" customWidth="1"/>
    <col min="13498" max="13498" width="7.7109375" style="1" customWidth="1"/>
    <col min="13499" max="13499" width="15.85546875" style="1" customWidth="1"/>
    <col min="13500" max="13500" width="17.7109375" style="1" customWidth="1"/>
    <col min="13501" max="13745" width="11.42578125" style="1"/>
    <col min="13746" max="13746" width="0.85546875" style="1" customWidth="1"/>
    <col min="13747" max="13747" width="5.42578125" style="1" customWidth="1"/>
    <col min="13748" max="13748" width="40.28515625" style="1" customWidth="1"/>
    <col min="13749" max="13749" width="15.28515625" style="1" customWidth="1"/>
    <col min="13750" max="13750" width="17.28515625" style="1" customWidth="1"/>
    <col min="13751" max="13751" width="8.140625" style="1" customWidth="1"/>
    <col min="13752" max="13753" width="15.85546875" style="1" customWidth="1"/>
    <col min="13754" max="13754" width="7.7109375" style="1" customWidth="1"/>
    <col min="13755" max="13755" width="15.85546875" style="1" customWidth="1"/>
    <col min="13756" max="13756" width="17.7109375" style="1" customWidth="1"/>
    <col min="13757" max="14001" width="11.42578125" style="1"/>
    <col min="14002" max="14002" width="0.85546875" style="1" customWidth="1"/>
    <col min="14003" max="14003" width="5.42578125" style="1" customWidth="1"/>
    <col min="14004" max="14004" width="40.28515625" style="1" customWidth="1"/>
    <col min="14005" max="14005" width="15.28515625" style="1" customWidth="1"/>
    <col min="14006" max="14006" width="17.28515625" style="1" customWidth="1"/>
    <col min="14007" max="14007" width="8.140625" style="1" customWidth="1"/>
    <col min="14008" max="14009" width="15.85546875" style="1" customWidth="1"/>
    <col min="14010" max="14010" width="7.7109375" style="1" customWidth="1"/>
    <col min="14011" max="14011" width="15.85546875" style="1" customWidth="1"/>
    <col min="14012" max="14012" width="17.7109375" style="1" customWidth="1"/>
    <col min="14013" max="14257" width="11.42578125" style="1"/>
    <col min="14258" max="14258" width="0.85546875" style="1" customWidth="1"/>
    <col min="14259" max="14259" width="5.42578125" style="1" customWidth="1"/>
    <col min="14260" max="14260" width="40.28515625" style="1" customWidth="1"/>
    <col min="14261" max="14261" width="15.28515625" style="1" customWidth="1"/>
    <col min="14262" max="14262" width="17.28515625" style="1" customWidth="1"/>
    <col min="14263" max="14263" width="8.140625" style="1" customWidth="1"/>
    <col min="14264" max="14265" width="15.85546875" style="1" customWidth="1"/>
    <col min="14266" max="14266" width="7.7109375" style="1" customWidth="1"/>
    <col min="14267" max="14267" width="15.85546875" style="1" customWidth="1"/>
    <col min="14268" max="14268" width="17.7109375" style="1" customWidth="1"/>
    <col min="14269" max="14513" width="11.42578125" style="1"/>
    <col min="14514" max="14514" width="0.85546875" style="1" customWidth="1"/>
    <col min="14515" max="14515" width="5.42578125" style="1" customWidth="1"/>
    <col min="14516" max="14516" width="40.28515625" style="1" customWidth="1"/>
    <col min="14517" max="14517" width="15.28515625" style="1" customWidth="1"/>
    <col min="14518" max="14518" width="17.28515625" style="1" customWidth="1"/>
    <col min="14519" max="14519" width="8.140625" style="1" customWidth="1"/>
    <col min="14520" max="14521" width="15.85546875" style="1" customWidth="1"/>
    <col min="14522" max="14522" width="7.7109375" style="1" customWidth="1"/>
    <col min="14523" max="14523" width="15.85546875" style="1" customWidth="1"/>
    <col min="14524" max="14524" width="17.7109375" style="1" customWidth="1"/>
    <col min="14525" max="14769" width="11.42578125" style="1"/>
    <col min="14770" max="14770" width="0.85546875" style="1" customWidth="1"/>
    <col min="14771" max="14771" width="5.42578125" style="1" customWidth="1"/>
    <col min="14772" max="14772" width="40.28515625" style="1" customWidth="1"/>
    <col min="14773" max="14773" width="15.28515625" style="1" customWidth="1"/>
    <col min="14774" max="14774" width="17.28515625" style="1" customWidth="1"/>
    <col min="14775" max="14775" width="8.140625" style="1" customWidth="1"/>
    <col min="14776" max="14777" width="15.85546875" style="1" customWidth="1"/>
    <col min="14778" max="14778" width="7.7109375" style="1" customWidth="1"/>
    <col min="14779" max="14779" width="15.85546875" style="1" customWidth="1"/>
    <col min="14780" max="14780" width="17.7109375" style="1" customWidth="1"/>
    <col min="14781" max="15025" width="11.42578125" style="1"/>
    <col min="15026" max="15026" width="0.85546875" style="1" customWidth="1"/>
    <col min="15027" max="15027" width="5.42578125" style="1" customWidth="1"/>
    <col min="15028" max="15028" width="40.28515625" style="1" customWidth="1"/>
    <col min="15029" max="15029" width="15.28515625" style="1" customWidth="1"/>
    <col min="15030" max="15030" width="17.28515625" style="1" customWidth="1"/>
    <col min="15031" max="15031" width="8.140625" style="1" customWidth="1"/>
    <col min="15032" max="15033" width="15.85546875" style="1" customWidth="1"/>
    <col min="15034" max="15034" width="7.7109375" style="1" customWidth="1"/>
    <col min="15035" max="15035" width="15.85546875" style="1" customWidth="1"/>
    <col min="15036" max="15036" width="17.7109375" style="1" customWidth="1"/>
    <col min="15037" max="15281" width="11.42578125" style="1"/>
    <col min="15282" max="15282" width="0.85546875" style="1" customWidth="1"/>
    <col min="15283" max="15283" width="5.42578125" style="1" customWidth="1"/>
    <col min="15284" max="15284" width="40.28515625" style="1" customWidth="1"/>
    <col min="15285" max="15285" width="15.28515625" style="1" customWidth="1"/>
    <col min="15286" max="15286" width="17.28515625" style="1" customWidth="1"/>
    <col min="15287" max="15287" width="8.140625" style="1" customWidth="1"/>
    <col min="15288" max="15289" width="15.85546875" style="1" customWidth="1"/>
    <col min="15290" max="15290" width="7.7109375" style="1" customWidth="1"/>
    <col min="15291" max="15291" width="15.85546875" style="1" customWidth="1"/>
    <col min="15292" max="15292" width="17.7109375" style="1" customWidth="1"/>
    <col min="15293" max="15537" width="11.42578125" style="1"/>
    <col min="15538" max="15538" width="0.85546875" style="1" customWidth="1"/>
    <col min="15539" max="15539" width="5.42578125" style="1" customWidth="1"/>
    <col min="15540" max="15540" width="40.28515625" style="1" customWidth="1"/>
    <col min="15541" max="15541" width="15.28515625" style="1" customWidth="1"/>
    <col min="15542" max="15542" width="17.28515625" style="1" customWidth="1"/>
    <col min="15543" max="15543" width="8.140625" style="1" customWidth="1"/>
    <col min="15544" max="15545" width="15.85546875" style="1" customWidth="1"/>
    <col min="15546" max="15546" width="7.7109375" style="1" customWidth="1"/>
    <col min="15547" max="15547" width="15.85546875" style="1" customWidth="1"/>
    <col min="15548" max="15548" width="17.7109375" style="1" customWidth="1"/>
    <col min="15549" max="15793" width="11.42578125" style="1"/>
    <col min="15794" max="15794" width="0.85546875" style="1" customWidth="1"/>
    <col min="15795" max="15795" width="5.42578125" style="1" customWidth="1"/>
    <col min="15796" max="15796" width="40.28515625" style="1" customWidth="1"/>
    <col min="15797" max="15797" width="15.28515625" style="1" customWidth="1"/>
    <col min="15798" max="15798" width="17.28515625" style="1" customWidth="1"/>
    <col min="15799" max="15799" width="8.140625" style="1" customWidth="1"/>
    <col min="15800" max="15801" width="15.85546875" style="1" customWidth="1"/>
    <col min="15802" max="15802" width="7.7109375" style="1" customWidth="1"/>
    <col min="15803" max="15803" width="15.85546875" style="1" customWidth="1"/>
    <col min="15804" max="15804" width="17.7109375" style="1" customWidth="1"/>
    <col min="15805" max="16049" width="11.42578125" style="1"/>
    <col min="16050" max="16050" width="0.85546875" style="1" customWidth="1"/>
    <col min="16051" max="16051" width="5.42578125" style="1" customWidth="1"/>
    <col min="16052" max="16052" width="40.28515625" style="1" customWidth="1"/>
    <col min="16053" max="16053" width="15.28515625" style="1" customWidth="1"/>
    <col min="16054" max="16054" width="17.28515625" style="1" customWidth="1"/>
    <col min="16055" max="16055" width="8.140625" style="1" customWidth="1"/>
    <col min="16056" max="16057" width="15.85546875" style="1" customWidth="1"/>
    <col min="16058" max="16058" width="7.7109375" style="1" customWidth="1"/>
    <col min="16059" max="16059" width="15.85546875" style="1" customWidth="1"/>
    <col min="16060" max="16060" width="17.7109375" style="1" customWidth="1"/>
    <col min="16061" max="16384" width="11.42578125" style="1"/>
  </cols>
  <sheetData>
    <row r="1" spans="1:45" ht="70.5" customHeight="1">
      <c r="B1" s="32"/>
      <c r="C1" s="32"/>
    </row>
    <row r="2" spans="1:45" ht="24" customHeight="1">
      <c r="B2" s="195" t="str">
        <f>Contenido!B5</f>
        <v>Encuesta Mensual de Comercio - EMC</v>
      </c>
      <c r="C2" s="196"/>
      <c r="D2" s="196"/>
      <c r="E2" s="196"/>
      <c r="F2" s="196"/>
      <c r="G2" s="196"/>
    </row>
    <row r="3" spans="1:45">
      <c r="A3" s="14"/>
      <c r="B3" s="161" t="s">
        <v>56</v>
      </c>
      <c r="C3" s="162"/>
    </row>
    <row r="4" spans="1:45">
      <c r="A4" s="14"/>
      <c r="B4" s="180" t="str">
        <f>Contenido!B9</f>
        <v>Mayo 2020</v>
      </c>
      <c r="C4" s="181"/>
      <c r="D4" s="3"/>
      <c r="E4" s="3"/>
      <c r="F4" s="3"/>
      <c r="G4" s="3"/>
      <c r="H4" s="3"/>
      <c r="I4" s="3"/>
      <c r="J4" s="3"/>
      <c r="K4" s="3"/>
      <c r="Z4" s="3"/>
      <c r="AA4" s="3"/>
      <c r="AB4" s="3"/>
      <c r="AC4" s="3"/>
      <c r="AD4" s="3"/>
      <c r="AE4" s="3"/>
      <c r="AF4" s="3"/>
      <c r="AG4" s="3"/>
    </row>
    <row r="5" spans="1:45" s="5" customFormat="1" ht="25.5" customHeight="1">
      <c r="A5" s="15"/>
      <c r="B5" s="194" t="s">
        <v>11</v>
      </c>
      <c r="C5" s="194"/>
      <c r="D5" s="184" t="str">
        <f>[1]Tablas!$C$15</f>
        <v>Mayo 2020 / mayo 2019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3"/>
      <c r="Z5" s="184" t="str">
        <f>[1]Tablas!$C$17</f>
        <v>Enero - mayo 2020 / enero - mayo 2019</v>
      </c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</row>
    <row r="6" spans="1:45" s="4" customFormat="1" ht="17.25" customHeight="1">
      <c r="A6" s="17"/>
      <c r="B6" s="192"/>
      <c r="C6" s="192"/>
      <c r="D6" s="187" t="s">
        <v>3</v>
      </c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26"/>
      <c r="Z6" s="187" t="s">
        <v>2</v>
      </c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</row>
    <row r="7" spans="1:45" s="5" customFormat="1">
      <c r="A7" s="18"/>
      <c r="B7" s="192"/>
      <c r="C7" s="192"/>
      <c r="D7" s="197" t="s">
        <v>37</v>
      </c>
      <c r="E7" s="197"/>
      <c r="F7" s="120"/>
      <c r="G7" s="199" t="s">
        <v>38</v>
      </c>
      <c r="H7" s="199"/>
      <c r="I7" s="120"/>
      <c r="J7" s="197" t="s">
        <v>39</v>
      </c>
      <c r="K7" s="197"/>
      <c r="L7" s="121"/>
      <c r="M7" s="189" t="s">
        <v>40</v>
      </c>
      <c r="N7" s="189"/>
      <c r="O7" s="121"/>
      <c r="P7" s="197" t="s">
        <v>41</v>
      </c>
      <c r="Q7" s="197"/>
      <c r="R7" s="121"/>
      <c r="S7" s="189" t="s">
        <v>42</v>
      </c>
      <c r="T7" s="189"/>
      <c r="U7" s="121"/>
      <c r="V7" s="197" t="s">
        <v>48</v>
      </c>
      <c r="W7" s="197"/>
      <c r="X7" s="121"/>
      <c r="Z7" s="197" t="s">
        <v>37</v>
      </c>
      <c r="AA7" s="197"/>
      <c r="AB7" s="120"/>
      <c r="AC7" s="199" t="s">
        <v>38</v>
      </c>
      <c r="AD7" s="199"/>
      <c r="AE7" s="120"/>
      <c r="AF7" s="197" t="s">
        <v>39</v>
      </c>
      <c r="AG7" s="197"/>
      <c r="AH7" s="121"/>
      <c r="AI7" s="189" t="s">
        <v>40</v>
      </c>
      <c r="AJ7" s="189"/>
      <c r="AK7" s="121"/>
      <c r="AL7" s="197" t="s">
        <v>41</v>
      </c>
      <c r="AM7" s="197"/>
      <c r="AN7" s="121"/>
      <c r="AO7" s="189" t="s">
        <v>42</v>
      </c>
      <c r="AP7" s="189"/>
      <c r="AQ7" s="121"/>
      <c r="AR7" s="197" t="s">
        <v>48</v>
      </c>
      <c r="AS7" s="197"/>
    </row>
    <row r="8" spans="1:45" s="5" customFormat="1" ht="21" customHeight="1">
      <c r="A8" s="17"/>
      <c r="B8" s="193"/>
      <c r="C8" s="193"/>
      <c r="D8" s="114" t="s">
        <v>67</v>
      </c>
      <c r="E8" s="114" t="s">
        <v>5</v>
      </c>
      <c r="F8" s="49"/>
      <c r="G8" s="114" t="s">
        <v>67</v>
      </c>
      <c r="H8" s="114" t="s">
        <v>5</v>
      </c>
      <c r="I8" s="49"/>
      <c r="J8" s="114" t="s">
        <v>67</v>
      </c>
      <c r="K8" s="114" t="s">
        <v>5</v>
      </c>
      <c r="L8" s="119"/>
      <c r="M8" s="114" t="s">
        <v>67</v>
      </c>
      <c r="N8" s="114" t="s">
        <v>5</v>
      </c>
      <c r="O8" s="119"/>
      <c r="P8" s="114" t="s">
        <v>67</v>
      </c>
      <c r="Q8" s="114" t="s">
        <v>5</v>
      </c>
      <c r="R8" s="119"/>
      <c r="S8" s="114" t="s">
        <v>67</v>
      </c>
      <c r="T8" s="114" t="s">
        <v>5</v>
      </c>
      <c r="U8" s="119"/>
      <c r="V8" s="114" t="s">
        <v>67</v>
      </c>
      <c r="W8" s="114" t="s">
        <v>5</v>
      </c>
      <c r="X8" s="121"/>
      <c r="Z8" s="114" t="s">
        <v>67</v>
      </c>
      <c r="AA8" s="114" t="s">
        <v>5</v>
      </c>
      <c r="AB8" s="49"/>
      <c r="AC8" s="114" t="s">
        <v>67</v>
      </c>
      <c r="AD8" s="114" t="s">
        <v>5</v>
      </c>
      <c r="AE8" s="49"/>
      <c r="AF8" s="114" t="s">
        <v>67</v>
      </c>
      <c r="AG8" s="114" t="s">
        <v>5</v>
      </c>
      <c r="AH8" s="119"/>
      <c r="AI8" s="114" t="s">
        <v>67</v>
      </c>
      <c r="AJ8" s="114" t="s">
        <v>5</v>
      </c>
      <c r="AK8" s="119"/>
      <c r="AL8" s="114" t="s">
        <v>67</v>
      </c>
      <c r="AM8" s="114" t="s">
        <v>5</v>
      </c>
      <c r="AN8" s="119"/>
      <c r="AO8" s="114" t="s">
        <v>67</v>
      </c>
      <c r="AP8" s="114" t="s">
        <v>5</v>
      </c>
      <c r="AQ8" s="119"/>
      <c r="AR8" s="114" t="s">
        <v>67</v>
      </c>
      <c r="AS8" s="114" t="s">
        <v>5</v>
      </c>
    </row>
    <row r="9" spans="1:45" s="8" customFormat="1" ht="4.9000000000000004" customHeight="1">
      <c r="A9" s="30"/>
      <c r="C9" s="33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</row>
    <row r="10" spans="1:45" s="8" customFormat="1" ht="43.5" customHeight="1">
      <c r="A10" s="19"/>
      <c r="B10" s="50"/>
      <c r="C10" s="6" t="s">
        <v>49</v>
      </c>
      <c r="D10" s="7">
        <v>-3.6029040775112744</v>
      </c>
      <c r="E10" s="7">
        <v>-3.6029040775112851</v>
      </c>
      <c r="F10" s="123"/>
      <c r="G10" s="7">
        <v>-1.2169065391598566</v>
      </c>
      <c r="H10" s="7">
        <v>-1.2169065391598572</v>
      </c>
      <c r="I10" s="7">
        <v>-3.6029040775112851</v>
      </c>
      <c r="J10" s="7">
        <v>-2.8200262537520442</v>
      </c>
      <c r="K10" s="7">
        <v>-2.820026253752054</v>
      </c>
      <c r="L10" s="7">
        <v>-3.6029040775112851</v>
      </c>
      <c r="M10" s="7">
        <v>-0.77444033072132823</v>
      </c>
      <c r="N10" s="7">
        <v>-0.77444033072130347</v>
      </c>
      <c r="O10" s="7">
        <v>-3.6029040775112851</v>
      </c>
      <c r="P10" s="7">
        <v>-4.5174688263940244</v>
      </c>
      <c r="Q10" s="7">
        <v>-4.5174688263940208</v>
      </c>
      <c r="R10" s="7"/>
      <c r="S10" s="7">
        <v>-5.424945383571111</v>
      </c>
      <c r="T10" s="7">
        <v>-5.4249453835711714</v>
      </c>
      <c r="U10" s="7">
        <v>-3.6029040775112851</v>
      </c>
      <c r="V10" s="7">
        <v>-2.6542725466102621</v>
      </c>
      <c r="W10" s="7">
        <v>-2.6542725466102315</v>
      </c>
      <c r="X10" s="22"/>
      <c r="Z10" s="7">
        <v>0.1244891288925345</v>
      </c>
      <c r="AA10" s="7">
        <v>0.12448912889252747</v>
      </c>
      <c r="AB10" s="7">
        <v>0.1244891288925345</v>
      </c>
      <c r="AC10" s="7">
        <v>3.6447108785143456</v>
      </c>
      <c r="AD10" s="7">
        <v>3.6160036171318581</v>
      </c>
      <c r="AE10" s="7">
        <v>0.1244891288925345</v>
      </c>
      <c r="AF10" s="7">
        <v>0.63661507811376339</v>
      </c>
      <c r="AG10" s="7">
        <v>0.63661507811375662</v>
      </c>
      <c r="AH10" s="7">
        <v>0.1244891288925345</v>
      </c>
      <c r="AI10" s="7">
        <v>2.0285216387103873</v>
      </c>
      <c r="AJ10" s="7">
        <v>2.0285216387103366</v>
      </c>
      <c r="AK10" s="7">
        <v>0.1244891288925345</v>
      </c>
      <c r="AL10" s="7">
        <v>0.98239112465772394</v>
      </c>
      <c r="AM10" s="7">
        <v>0.98239112465772105</v>
      </c>
      <c r="AN10" s="7"/>
      <c r="AO10" s="7">
        <v>-1.9326459535226235</v>
      </c>
      <c r="AP10" s="7">
        <v>-1.9326459535226541</v>
      </c>
      <c r="AQ10" s="7">
        <v>0.1244891288925345</v>
      </c>
      <c r="AR10" s="7">
        <v>1.4356298607142151</v>
      </c>
      <c r="AS10" s="7">
        <v>1.4356298607142792</v>
      </c>
    </row>
    <row r="11" spans="1:45" s="28" customFormat="1" ht="9.75" customHeight="1">
      <c r="A11" s="19"/>
      <c r="B11" s="53"/>
      <c r="C11" s="141"/>
      <c r="D11" s="9"/>
      <c r="E11" s="9"/>
      <c r="F11" s="22"/>
      <c r="G11" s="9"/>
      <c r="H11" s="9"/>
      <c r="I11" s="22"/>
      <c r="J11" s="9"/>
      <c r="K11" s="9"/>
      <c r="L11" s="22"/>
      <c r="M11" s="9"/>
      <c r="N11" s="9"/>
      <c r="O11" s="22"/>
      <c r="P11" s="9"/>
      <c r="Q11" s="9"/>
      <c r="R11" s="22"/>
      <c r="S11" s="9"/>
      <c r="T11" s="9"/>
      <c r="U11" s="22"/>
      <c r="V11" s="9"/>
      <c r="W11" s="9"/>
      <c r="X11" s="22"/>
      <c r="Z11" s="9"/>
      <c r="AA11" s="9"/>
      <c r="AB11" s="22"/>
      <c r="AC11" s="9"/>
      <c r="AD11" s="9"/>
      <c r="AE11" s="22"/>
      <c r="AF11" s="9"/>
      <c r="AG11" s="9"/>
      <c r="AH11" s="22"/>
      <c r="AI11" s="9"/>
      <c r="AJ11" s="9"/>
      <c r="AK11" s="22"/>
      <c r="AL11" s="9"/>
      <c r="AM11" s="9"/>
      <c r="AN11" s="22"/>
      <c r="AO11" s="9"/>
      <c r="AP11" s="9"/>
      <c r="AQ11" s="22"/>
      <c r="AR11" s="9"/>
      <c r="AS11" s="9"/>
    </row>
    <row r="12" spans="1:45" s="30" customFormat="1" ht="29.25" customHeight="1">
      <c r="A12" s="25"/>
      <c r="B12" s="127" t="s">
        <v>1</v>
      </c>
      <c r="C12" s="36" t="s">
        <v>33</v>
      </c>
      <c r="D12" s="7">
        <v>-6.2358141201767969</v>
      </c>
      <c r="E12" s="7">
        <v>-0.47755403650844946</v>
      </c>
      <c r="F12" s="123"/>
      <c r="G12" s="7">
        <v>-3.7338764426340885</v>
      </c>
      <c r="H12" s="7">
        <v>-0.27059888832425988</v>
      </c>
      <c r="I12" s="123">
        <v>-0.47755403650844946</v>
      </c>
      <c r="J12" s="7">
        <v>-7.5187851483120651</v>
      </c>
      <c r="K12" s="7">
        <v>-0.90327934173092128</v>
      </c>
      <c r="L12" s="123">
        <v>-0.47755403650844946</v>
      </c>
      <c r="M12" s="7">
        <v>-9.1407678244980903E-2</v>
      </c>
      <c r="N12" s="7">
        <v>-6.3978675449846926E-3</v>
      </c>
      <c r="O12" s="123">
        <v>-0.47755403650844946</v>
      </c>
      <c r="P12" s="7">
        <v>-4.1841004184100399</v>
      </c>
      <c r="Q12" s="7">
        <v>-0.44111228914331313</v>
      </c>
      <c r="R12" s="123"/>
      <c r="S12" s="7">
        <v>-13.64171293283678</v>
      </c>
      <c r="T12" s="7">
        <v>-1.2122091449561467</v>
      </c>
      <c r="U12" s="123">
        <v>-0.47755403650844946</v>
      </c>
      <c r="V12" s="7">
        <v>-6.388774996496732</v>
      </c>
      <c r="W12" s="7">
        <v>-0.41760283677130255</v>
      </c>
      <c r="X12" s="22"/>
      <c r="Z12" s="7">
        <v>-0.53545118050813301</v>
      </c>
      <c r="AA12" s="7">
        <v>-4.1050114769046658E-2</v>
      </c>
      <c r="AB12" s="123">
        <v>-0.53545118050813301</v>
      </c>
      <c r="AC12" s="7">
        <v>-1.4738292011019212</v>
      </c>
      <c r="AD12" s="7">
        <v>-0.10591989544566605</v>
      </c>
      <c r="AE12" s="123">
        <v>-0.53545118050813301</v>
      </c>
      <c r="AF12" s="7">
        <v>-2.3546414674818834</v>
      </c>
      <c r="AG12" s="7">
        <v>-0.2810986190143886</v>
      </c>
      <c r="AH12" s="123">
        <v>-0.53545118050813301</v>
      </c>
      <c r="AI12" s="7">
        <v>7.7503681885125104</v>
      </c>
      <c r="AJ12" s="7">
        <v>0.54094601176035184</v>
      </c>
      <c r="AK12" s="123">
        <v>-0.53545118050813301</v>
      </c>
      <c r="AL12" s="7">
        <v>-0.36491228070174486</v>
      </c>
      <c r="AM12" s="7">
        <v>-3.8784351513154312E-2</v>
      </c>
      <c r="AN12" s="123"/>
      <c r="AO12" s="7">
        <v>-8.7459594373369072</v>
      </c>
      <c r="AP12" s="7">
        <v>-0.76914809815333574</v>
      </c>
      <c r="AQ12" s="123">
        <v>-0.53545118050813301</v>
      </c>
      <c r="AR12" s="7">
        <v>-0.74411343827242149</v>
      </c>
      <c r="AS12" s="7">
        <v>-4.8281006191481367E-2</v>
      </c>
    </row>
    <row r="13" spans="1:45" s="28" customFormat="1" ht="47.25" customHeight="1">
      <c r="A13" s="26"/>
      <c r="B13" s="53" t="s">
        <v>0</v>
      </c>
      <c r="C13" s="35" t="s">
        <v>44</v>
      </c>
      <c r="D13" s="9">
        <v>-6.7610631906259</v>
      </c>
      <c r="E13" s="9">
        <v>-0.61615906390540565</v>
      </c>
      <c r="F13" s="22"/>
      <c r="G13" s="9">
        <v>-9.1138672203827369</v>
      </c>
      <c r="H13" s="9">
        <v>-0.61461901348055525</v>
      </c>
      <c r="I13" s="22">
        <v>-0.61615906390540565</v>
      </c>
      <c r="J13" s="9">
        <v>-7.0449680152713894</v>
      </c>
      <c r="K13" s="9">
        <v>-0.41308616804239912</v>
      </c>
      <c r="L13" s="22">
        <v>-0.61615906390540565</v>
      </c>
      <c r="M13" s="9">
        <v>-2.8598298636344293</v>
      </c>
      <c r="N13" s="9">
        <v>-0.18609449511279919</v>
      </c>
      <c r="O13" s="22">
        <v>-0.61615906390540565</v>
      </c>
      <c r="P13" s="9">
        <v>-3.7990263114709046</v>
      </c>
      <c r="Q13" s="9">
        <v>-0.27850225891820829</v>
      </c>
      <c r="R13" s="22"/>
      <c r="S13" s="9">
        <v>-5.4810313562069917</v>
      </c>
      <c r="T13" s="9">
        <v>-0.4849373435594922</v>
      </c>
      <c r="U13" s="22">
        <v>-0.61615906390540565</v>
      </c>
      <c r="V13" s="9">
        <v>-8.3450494578066863</v>
      </c>
      <c r="W13" s="9">
        <v>-0.58819496643009828</v>
      </c>
      <c r="X13" s="22"/>
      <c r="Z13" s="9">
        <v>-2.9908992189914301</v>
      </c>
      <c r="AA13" s="9">
        <v>-0.2729456109836142</v>
      </c>
      <c r="AB13" s="22">
        <v>-2.9908992189914301</v>
      </c>
      <c r="AC13" s="9">
        <v>-4.8431565776798351</v>
      </c>
      <c r="AD13" s="9">
        <v>-0.33306514930218872</v>
      </c>
      <c r="AE13" s="22">
        <v>-2.9908992189914301</v>
      </c>
      <c r="AF13" s="9">
        <v>-4.2569974539289603</v>
      </c>
      <c r="AG13" s="9">
        <v>-0.25177528554840028</v>
      </c>
      <c r="AH13" s="22">
        <v>-2.9908992189914301</v>
      </c>
      <c r="AI13" s="9">
        <v>3.1348665481961859</v>
      </c>
      <c r="AJ13" s="9">
        <v>0.20301536783405044</v>
      </c>
      <c r="AK13" s="22">
        <v>-2.9908992189914301</v>
      </c>
      <c r="AL13" s="9">
        <v>-0.58329794866538975</v>
      </c>
      <c r="AM13" s="9">
        <v>-4.3218786109239973E-2</v>
      </c>
      <c r="AN13" s="22"/>
      <c r="AO13" s="9">
        <v>-0.35464900132402022</v>
      </c>
      <c r="AP13" s="9">
        <v>-3.0745771143104984E-2</v>
      </c>
      <c r="AQ13" s="22">
        <v>-2.9908992189914301</v>
      </c>
      <c r="AR13" s="9">
        <v>-3.6641551245969595</v>
      </c>
      <c r="AS13" s="9">
        <v>-0.26118791659316598</v>
      </c>
    </row>
    <row r="14" spans="1:45" s="28" customFormat="1" ht="48" customHeight="1">
      <c r="A14" s="25"/>
      <c r="B14" s="127">
        <v>3</v>
      </c>
      <c r="C14" s="101" t="s">
        <v>45</v>
      </c>
      <c r="D14" s="7">
        <v>1.1807333663339379</v>
      </c>
      <c r="E14" s="7">
        <v>0.61412874043603805</v>
      </c>
      <c r="F14" s="123"/>
      <c r="G14" s="7">
        <v>9.7479501973883824</v>
      </c>
      <c r="H14" s="7">
        <v>4.737940535568387</v>
      </c>
      <c r="I14" s="123">
        <v>0.61412874043603805</v>
      </c>
      <c r="J14" s="7">
        <v>3.6305442059036084</v>
      </c>
      <c r="K14" s="7">
        <v>1.7981687014484147</v>
      </c>
      <c r="L14" s="123">
        <v>0.61412874043603805</v>
      </c>
      <c r="M14" s="7">
        <v>-0.63188154255031759</v>
      </c>
      <c r="N14" s="7">
        <v>-0.3726757844953309</v>
      </c>
      <c r="O14" s="123">
        <v>0.61412874043603805</v>
      </c>
      <c r="P14" s="7">
        <v>2.9950654366015872</v>
      </c>
      <c r="Q14" s="7">
        <v>1.2829015742584693</v>
      </c>
      <c r="R14" s="123"/>
      <c r="S14" s="7">
        <v>1.0995052226486656E-2</v>
      </c>
      <c r="T14" s="7">
        <v>5.454305500152223E-3</v>
      </c>
      <c r="U14" s="123">
        <v>0.61412874043603805</v>
      </c>
      <c r="V14" s="7">
        <v>4.137064071370621</v>
      </c>
      <c r="W14" s="7">
        <v>2.0266063368007017</v>
      </c>
      <c r="X14" s="22"/>
      <c r="Z14" s="7">
        <v>2.9199182185250265</v>
      </c>
      <c r="AA14" s="7">
        <v>1.5152070965967146</v>
      </c>
      <c r="AB14" s="123">
        <v>2.9199182185250265</v>
      </c>
      <c r="AC14" s="7">
        <v>13.22390833075255</v>
      </c>
      <c r="AD14" s="7">
        <v>6.3403451432662994</v>
      </c>
      <c r="AE14" s="123">
        <v>2.9199182185250265</v>
      </c>
      <c r="AF14" s="7">
        <v>4.51640213547293</v>
      </c>
      <c r="AG14" s="7">
        <v>2.2300161804545597</v>
      </c>
      <c r="AH14" s="123">
        <v>2.9199182185250265</v>
      </c>
      <c r="AI14" s="7">
        <v>0.69416892629546112</v>
      </c>
      <c r="AJ14" s="7">
        <v>0.40747625648334668</v>
      </c>
      <c r="AK14" s="123">
        <v>2.9199182185250265</v>
      </c>
      <c r="AL14" s="7">
        <v>7.2281345511800055</v>
      </c>
      <c r="AM14" s="7">
        <v>3.0559458507168462</v>
      </c>
      <c r="AN14" s="123"/>
      <c r="AO14" s="7">
        <v>0.36337959316689705</v>
      </c>
      <c r="AP14" s="7">
        <v>0.18123878541906471</v>
      </c>
      <c r="AQ14" s="123">
        <v>2.9199182185250265</v>
      </c>
      <c r="AR14" s="7">
        <v>5.423886733415074</v>
      </c>
      <c r="AS14" s="7">
        <v>2.6408012861075321</v>
      </c>
    </row>
    <row r="15" spans="1:45" s="28" customFormat="1" ht="54" customHeight="1">
      <c r="A15" s="26"/>
      <c r="B15" s="53">
        <v>4</v>
      </c>
      <c r="C15" s="35" t="s">
        <v>46</v>
      </c>
      <c r="D15" s="9">
        <v>-7.762523733021748</v>
      </c>
      <c r="E15" s="9">
        <v>-0.97249030806222447</v>
      </c>
      <c r="F15" s="22"/>
      <c r="G15" s="9">
        <v>-12.117838485912484</v>
      </c>
      <c r="H15" s="9">
        <v>-1.3923542799230075</v>
      </c>
      <c r="I15" s="22">
        <v>-0.97249030806222447</v>
      </c>
      <c r="J15" s="9">
        <v>-5.521726437576473</v>
      </c>
      <c r="K15" s="9">
        <v>-0.53126813688008212</v>
      </c>
      <c r="L15" s="22">
        <v>-0.97249030806222447</v>
      </c>
      <c r="M15" s="9">
        <v>11.62368011078417</v>
      </c>
      <c r="N15" s="9">
        <v>1.4320560188189466</v>
      </c>
      <c r="O15" s="22">
        <v>-0.97249030806222447</v>
      </c>
      <c r="P15" s="9">
        <v>-8.9108910891089064</v>
      </c>
      <c r="Q15" s="9">
        <v>-1.1910031806869452</v>
      </c>
      <c r="R15" s="22"/>
      <c r="S15" s="9">
        <v>-10.273686343545366</v>
      </c>
      <c r="T15" s="9">
        <v>-1.3544487617534913</v>
      </c>
      <c r="U15" s="22">
        <v>-0.97249030806222447</v>
      </c>
      <c r="V15" s="9">
        <v>-5.8358874172113602</v>
      </c>
      <c r="W15" s="9">
        <v>-0.87092472555093747</v>
      </c>
      <c r="X15" s="22"/>
      <c r="Z15" s="9">
        <v>-2.9178632127996025</v>
      </c>
      <c r="AA15" s="9">
        <v>-0.36577764457519812</v>
      </c>
      <c r="AB15" s="22">
        <v>-2.9178632127996025</v>
      </c>
      <c r="AC15" s="9">
        <v>-6.870849933598933</v>
      </c>
      <c r="AD15" s="9">
        <v>-0.81944382663479176</v>
      </c>
      <c r="AE15" s="22">
        <v>-2.9178632127996025</v>
      </c>
      <c r="AF15" s="9">
        <v>0.58827072751807918</v>
      </c>
      <c r="AG15" s="9">
        <v>5.6133107261061833E-2</v>
      </c>
      <c r="AH15" s="22">
        <v>-2.9178632127996025</v>
      </c>
      <c r="AI15" s="9">
        <v>14.878817614213659</v>
      </c>
      <c r="AJ15" s="9">
        <v>1.8346336036227027</v>
      </c>
      <c r="AK15" s="22">
        <v>-2.9178632127996025</v>
      </c>
      <c r="AL15" s="9">
        <v>-6.7191084890199875</v>
      </c>
      <c r="AM15" s="9">
        <v>-0.91739908386886559</v>
      </c>
      <c r="AN15" s="22"/>
      <c r="AO15" s="9">
        <v>-4.3244816767473964</v>
      </c>
      <c r="AP15" s="9">
        <v>-0.57657386828390988</v>
      </c>
      <c r="AQ15" s="22">
        <v>-2.9178632127996025</v>
      </c>
      <c r="AR15" s="9">
        <v>-1.3439364212696461</v>
      </c>
      <c r="AS15" s="9">
        <v>-0.20172058907435592</v>
      </c>
    </row>
    <row r="16" spans="1:45" s="28" customFormat="1" ht="42.75" customHeight="1">
      <c r="A16" s="26"/>
      <c r="B16" s="50">
        <v>5</v>
      </c>
      <c r="C16" s="101" t="s">
        <v>47</v>
      </c>
      <c r="D16" s="7">
        <v>-12.163293140324239</v>
      </c>
      <c r="E16" s="7">
        <v>-0.27614530493061556</v>
      </c>
      <c r="F16" s="123"/>
      <c r="G16" s="7">
        <v>-27.643171806167423</v>
      </c>
      <c r="H16" s="7">
        <v>-1.2349149267161661</v>
      </c>
      <c r="I16" s="123">
        <v>-0.27614530493061556</v>
      </c>
      <c r="J16" s="7">
        <v>-14.81571169882803</v>
      </c>
      <c r="K16" s="7">
        <v>-0.77079873208222549</v>
      </c>
      <c r="L16" s="123">
        <v>-0.27614530493061556</v>
      </c>
      <c r="M16" s="7">
        <v>-17.391304347826065</v>
      </c>
      <c r="N16" s="7">
        <v>-0.15354882107961842</v>
      </c>
      <c r="O16" s="123">
        <v>-0.27614530493061556</v>
      </c>
      <c r="P16" s="7">
        <v>-19.024390243902445</v>
      </c>
      <c r="Q16" s="7">
        <v>-0.57344597588630741</v>
      </c>
      <c r="R16" s="123"/>
      <c r="S16" s="7">
        <v>-23.023562903004542</v>
      </c>
      <c r="T16" s="7">
        <v>-0.69739789040352151</v>
      </c>
      <c r="U16" s="123">
        <v>-0.27614530493061556</v>
      </c>
      <c r="V16" s="7">
        <v>-13.687150837988824</v>
      </c>
      <c r="W16" s="7">
        <v>-0.29630678059333243</v>
      </c>
      <c r="X16" s="22"/>
      <c r="Z16" s="7">
        <v>-8.8275383660504758</v>
      </c>
      <c r="AA16" s="7">
        <v>-0.20496094130255318</v>
      </c>
      <c r="AB16" s="123">
        <v>-8.8275383660504758</v>
      </c>
      <c r="AC16" s="7">
        <v>-14.155052264808376</v>
      </c>
      <c r="AD16" s="7">
        <v>-0.6434386171933022</v>
      </c>
      <c r="AE16" s="123">
        <v>-8.8275383660504758</v>
      </c>
      <c r="AF16" s="7">
        <v>-4.1885295116682215</v>
      </c>
      <c r="AG16" s="7">
        <v>-0.21754125574784924</v>
      </c>
      <c r="AH16" s="123">
        <v>-8.8275383660504758</v>
      </c>
      <c r="AI16" s="7">
        <v>-9.0128755364806779</v>
      </c>
      <c r="AJ16" s="7">
        <v>-8.094916565534957E-2</v>
      </c>
      <c r="AK16" s="123">
        <v>-8.8275383660504758</v>
      </c>
      <c r="AL16" s="7">
        <v>-7.7656026679371166</v>
      </c>
      <c r="AM16" s="7">
        <v>-0.24314804987093544</v>
      </c>
      <c r="AN16" s="123"/>
      <c r="AO16" s="7">
        <v>-7.4349970463045878</v>
      </c>
      <c r="AP16" s="7">
        <v>-0.22146504925948868</v>
      </c>
      <c r="AQ16" s="123">
        <v>-8.8275383660504758</v>
      </c>
      <c r="AR16" s="7">
        <v>-2.9303943773787466</v>
      </c>
      <c r="AS16" s="7">
        <v>-6.6207017887137024E-2</v>
      </c>
    </row>
    <row r="17" spans="1:45" s="28" customFormat="1" ht="47.25" customHeight="1">
      <c r="A17" s="26"/>
      <c r="B17" s="53">
        <v>6</v>
      </c>
      <c r="C17" s="35" t="s">
        <v>34</v>
      </c>
      <c r="D17" s="9">
        <v>-20.678401369643161</v>
      </c>
      <c r="E17" s="9">
        <v>-2.0471072657951979</v>
      </c>
      <c r="F17" s="22"/>
      <c r="G17" s="9">
        <v>-21.224260876532298</v>
      </c>
      <c r="H17" s="9">
        <v>-2.5341995889882476</v>
      </c>
      <c r="I17" s="22">
        <v>-2.0471072657951979</v>
      </c>
      <c r="J17" s="9">
        <v>-14.130644518403415</v>
      </c>
      <c r="K17" s="9">
        <v>-1.8082709246890749</v>
      </c>
      <c r="L17" s="22">
        <v>-2.0471072657951979</v>
      </c>
      <c r="M17" s="9">
        <v>-13.77708306195998</v>
      </c>
      <c r="N17" s="9">
        <v>-1.3097054013054594</v>
      </c>
      <c r="O17" s="22">
        <v>-2.0471072657951979</v>
      </c>
      <c r="P17" s="9">
        <v>-21.835081266464542</v>
      </c>
      <c r="Q17" s="9">
        <v>-2.6913976197313558</v>
      </c>
      <c r="R17" s="22"/>
      <c r="S17" s="9">
        <v>-14.037923802866125</v>
      </c>
      <c r="T17" s="9">
        <v>-1.2517631122862343</v>
      </c>
      <c r="U17" s="22">
        <v>-2.0471072657951979</v>
      </c>
      <c r="V17" s="9">
        <v>-20.138386437945925</v>
      </c>
      <c r="W17" s="9">
        <v>-2.3124548873385971</v>
      </c>
      <c r="X17" s="22"/>
      <c r="Z17" s="9">
        <v>-7.1591933182679384</v>
      </c>
      <c r="AA17" s="9">
        <v>-0.71110998296024097</v>
      </c>
      <c r="AB17" s="22">
        <v>-7.1591933182679384</v>
      </c>
      <c r="AC17" s="9">
        <v>-6.9894956486568844</v>
      </c>
      <c r="AD17" s="9">
        <v>-0.83633271546727284</v>
      </c>
      <c r="AE17" s="22">
        <v>-7.1591933182679384</v>
      </c>
      <c r="AF17" s="9">
        <v>-6.2341781998652834</v>
      </c>
      <c r="AG17" s="9">
        <v>-0.81038698825066435</v>
      </c>
      <c r="AH17" s="22">
        <v>-7.1591933182679384</v>
      </c>
      <c r="AI17" s="9">
        <v>-7.621993386393072</v>
      </c>
      <c r="AJ17" s="9">
        <v>-0.75378470384443985</v>
      </c>
      <c r="AK17" s="22">
        <v>-7.1591933182679384</v>
      </c>
      <c r="AL17" s="9">
        <v>-3.7757517051298493</v>
      </c>
      <c r="AM17" s="9">
        <v>-0.47001164445910099</v>
      </c>
      <c r="AN17" s="22"/>
      <c r="AO17" s="9">
        <v>-4.935417965233043</v>
      </c>
      <c r="AP17" s="9">
        <v>-0.44127367741798662</v>
      </c>
      <c r="AQ17" s="22">
        <v>-7.1591933182679384</v>
      </c>
      <c r="AR17" s="9">
        <v>-6.2866513587235033</v>
      </c>
      <c r="AS17" s="9">
        <v>-0.73170624549370178</v>
      </c>
    </row>
    <row r="18" spans="1:45" s="28" customFormat="1" ht="33" customHeight="1">
      <c r="A18" s="26"/>
      <c r="B18" s="129">
        <v>7</v>
      </c>
      <c r="C18" s="130" t="s">
        <v>10</v>
      </c>
      <c r="D18" s="131">
        <v>2.6453978004557297</v>
      </c>
      <c r="E18" s="131">
        <v>0.17242316125457002</v>
      </c>
      <c r="F18" s="132"/>
      <c r="G18" s="131">
        <v>0.9660169052958536</v>
      </c>
      <c r="H18" s="131">
        <v>9.1839622703992083E-2</v>
      </c>
      <c r="I18" s="132">
        <v>0.17242316125457002</v>
      </c>
      <c r="J18" s="131">
        <v>-3.8505447191597439</v>
      </c>
      <c r="K18" s="131">
        <v>-0.19149165177576563</v>
      </c>
      <c r="L18" s="132">
        <v>0.17242316125457002</v>
      </c>
      <c r="M18" s="131">
        <v>-3.7057583490513664</v>
      </c>
      <c r="N18" s="131">
        <v>-0.17807398000205749</v>
      </c>
      <c r="O18" s="132">
        <v>0.17242316125457002</v>
      </c>
      <c r="P18" s="131">
        <v>-5.9027777777777759</v>
      </c>
      <c r="Q18" s="131">
        <v>-0.62490907628636028</v>
      </c>
      <c r="R18" s="132"/>
      <c r="S18" s="131">
        <v>-5.7059480938780585</v>
      </c>
      <c r="T18" s="131">
        <v>-0.4296434361124371</v>
      </c>
      <c r="U18" s="132">
        <v>0.17242316125457002</v>
      </c>
      <c r="V18" s="131">
        <v>-2.2060549800173082</v>
      </c>
      <c r="W18" s="131">
        <v>-0.19539468672666582</v>
      </c>
      <c r="X18" s="22"/>
      <c r="Z18" s="131">
        <v>3.1436481286468307</v>
      </c>
      <c r="AA18" s="131">
        <v>0.20512632688646601</v>
      </c>
      <c r="AB18" s="132">
        <v>3.1436481286468307</v>
      </c>
      <c r="AC18" s="131">
        <v>0.14507772020726861</v>
      </c>
      <c r="AD18" s="131">
        <v>1.3858677908780209E-2</v>
      </c>
      <c r="AE18" s="132">
        <v>3.1436481286468307</v>
      </c>
      <c r="AF18" s="131">
        <v>-1.7617051757349458</v>
      </c>
      <c r="AG18" s="131">
        <v>-8.8732061040562388E-2</v>
      </c>
      <c r="AH18" s="132">
        <v>3.1436481286468307</v>
      </c>
      <c r="AI18" s="131">
        <v>-2.5986089399397372</v>
      </c>
      <c r="AJ18" s="131">
        <v>-0.12281573149032546</v>
      </c>
      <c r="AK18" s="132">
        <v>3.1436481286468307</v>
      </c>
      <c r="AL18" s="131">
        <v>-3.4541821296031827</v>
      </c>
      <c r="AM18" s="131">
        <v>-0.36099281023782887</v>
      </c>
      <c r="AN18" s="132"/>
      <c r="AO18" s="131">
        <v>-1.0080746276142207</v>
      </c>
      <c r="AP18" s="131">
        <v>-7.4678274683892862E-2</v>
      </c>
      <c r="AQ18" s="132">
        <v>3.1436481286468307</v>
      </c>
      <c r="AR18" s="131">
        <v>1.1827837854211651</v>
      </c>
      <c r="AS18" s="131">
        <v>0.10393134984658901</v>
      </c>
    </row>
    <row r="19" spans="1:45" s="28" customFormat="1" ht="3" customHeight="1">
      <c r="A19" s="25"/>
      <c r="B19" s="29"/>
      <c r="C19" s="26"/>
      <c r="D19" s="9"/>
      <c r="E19" s="9"/>
      <c r="F19" s="22"/>
      <c r="G19" s="9"/>
      <c r="H19" s="9"/>
      <c r="I19" s="22"/>
      <c r="J19" s="9"/>
      <c r="K19" s="9"/>
      <c r="L19" s="22"/>
      <c r="M19" s="9"/>
      <c r="N19" s="9"/>
      <c r="O19" s="22"/>
      <c r="P19" s="9"/>
      <c r="Q19" s="9"/>
      <c r="R19" s="22"/>
      <c r="S19" s="9"/>
      <c r="T19" s="9"/>
      <c r="U19" s="22"/>
      <c r="V19" s="9"/>
      <c r="W19" s="9"/>
      <c r="X19" s="22"/>
      <c r="Z19" s="9"/>
      <c r="AA19" s="9"/>
      <c r="AB19" s="22"/>
      <c r="AC19" s="9"/>
      <c r="AD19" s="9"/>
      <c r="AE19" s="22"/>
      <c r="AF19" s="9"/>
      <c r="AG19" s="9"/>
      <c r="AH19" s="22"/>
      <c r="AI19" s="9"/>
      <c r="AJ19" s="9"/>
      <c r="AK19" s="22"/>
      <c r="AL19" s="9"/>
      <c r="AM19" s="9"/>
      <c r="AN19" s="22"/>
      <c r="AO19" s="9"/>
      <c r="AP19" s="9"/>
      <c r="AQ19" s="22"/>
      <c r="AR19" s="9"/>
      <c r="AS19" s="9"/>
    </row>
    <row r="20" spans="1:45" s="8" customFormat="1" ht="53.25" customHeight="1">
      <c r="B20" s="190" t="s">
        <v>36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98"/>
      <c r="X20" s="124"/>
      <c r="AL20" s="98"/>
    </row>
    <row r="21" spans="1:45" s="8" customFormat="1" ht="11.25" customHeight="1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98"/>
      <c r="X21" s="124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98"/>
    </row>
    <row r="22" spans="1:45" s="12" customFormat="1" ht="13.5" customHeight="1">
      <c r="A22" s="30"/>
      <c r="B22" s="11" t="s">
        <v>79</v>
      </c>
      <c r="X22" s="136"/>
    </row>
    <row r="23" spans="1:45" ht="15">
      <c r="A23" s="31"/>
      <c r="B23" s="13" t="s">
        <v>12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34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</row>
    <row r="24" spans="1:45" ht="14.25" customHeight="1">
      <c r="A24" s="14"/>
      <c r="B24" s="191" t="str">
        <f>'1.1 '!C23</f>
        <v>Actualizado 15 de julio de 2020</v>
      </c>
      <c r="C24" s="191"/>
      <c r="D24" s="158"/>
      <c r="E24" s="158"/>
      <c r="F24" s="15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37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</row>
    <row r="25" spans="1:45">
      <c r="A25" s="14"/>
    </row>
  </sheetData>
  <mergeCells count="23">
    <mergeCell ref="B24:C24"/>
    <mergeCell ref="B4:C4"/>
    <mergeCell ref="B20:O20"/>
    <mergeCell ref="B2:G2"/>
    <mergeCell ref="Z5:AS5"/>
    <mergeCell ref="Z6:AS6"/>
    <mergeCell ref="Z7:AA7"/>
    <mergeCell ref="AC7:AD7"/>
    <mergeCell ref="AF7:AG7"/>
    <mergeCell ref="AI7:AJ7"/>
    <mergeCell ref="AL7:AM7"/>
    <mergeCell ref="AO7:AP7"/>
    <mergeCell ref="AR7:AS7"/>
    <mergeCell ref="B5:C8"/>
    <mergeCell ref="D5:W5"/>
    <mergeCell ref="D6:W6"/>
    <mergeCell ref="S7:T7"/>
    <mergeCell ref="V7:W7"/>
    <mergeCell ref="D7:E7"/>
    <mergeCell ref="G7:H7"/>
    <mergeCell ref="J7:K7"/>
    <mergeCell ref="M7:N7"/>
    <mergeCell ref="P7:Q7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8"/>
  <sheetViews>
    <sheetView topLeftCell="A19" zoomScale="85" zoomScaleNormal="85" zoomScaleSheetLayoutView="80" workbookViewId="0">
      <selection activeCell="B24" sqref="B24"/>
    </sheetView>
  </sheetViews>
  <sheetFormatPr baseColWidth="10" defaultColWidth="11.28515625" defaultRowHeight="14.25"/>
  <cols>
    <col min="1" max="1" width="1.85546875" style="14" customWidth="1"/>
    <col min="2" max="2" width="2.5703125" style="1" customWidth="1"/>
    <col min="3" max="3" width="49.28515625" style="1" customWidth="1"/>
    <col min="4" max="5" width="12" style="1" customWidth="1"/>
    <col min="6" max="6" width="2.28515625" style="1" customWidth="1"/>
    <col min="7" max="8" width="12" style="1" customWidth="1"/>
    <col min="9" max="9" width="2.28515625" style="1" customWidth="1"/>
    <col min="10" max="11" width="12" style="1" customWidth="1"/>
    <col min="12" max="12" width="2.28515625" style="1" customWidth="1"/>
    <col min="13" max="14" width="12" style="1" customWidth="1"/>
    <col min="15" max="15" width="2.28515625" style="1" customWidth="1"/>
    <col min="16" max="17" width="12" style="1" customWidth="1"/>
    <col min="18" max="18" width="2.28515625" style="1" customWidth="1"/>
    <col min="19" max="20" width="12" style="1" customWidth="1"/>
    <col min="21" max="21" width="2.28515625" style="1" customWidth="1"/>
    <col min="22" max="23" width="12" style="1" customWidth="1"/>
    <col min="24" max="24" width="1.85546875" style="3" customWidth="1"/>
    <col min="25" max="26" width="12" style="1" customWidth="1"/>
    <col min="27" max="27" width="2.28515625" style="1" customWidth="1"/>
    <col min="28" max="29" width="12" style="1" customWidth="1"/>
    <col min="30" max="30" width="2.28515625" style="1" customWidth="1"/>
    <col min="31" max="32" width="12" style="1" customWidth="1"/>
    <col min="33" max="33" width="2.28515625" style="1" customWidth="1"/>
    <col min="34" max="35" width="12" style="1" customWidth="1"/>
    <col min="36" max="36" width="2.28515625" style="1" customWidth="1"/>
    <col min="37" max="38" width="12" style="1" customWidth="1"/>
    <col min="39" max="39" width="2.28515625" style="1" customWidth="1"/>
    <col min="40" max="41" width="12" style="1" customWidth="1"/>
    <col min="42" max="42" width="2.28515625" style="1" customWidth="1"/>
    <col min="43" max="44" width="12" style="1" customWidth="1"/>
    <col min="45" max="45" width="2.28515625" style="3" customWidth="1"/>
    <col min="46" max="274" width="11.28515625" style="1"/>
    <col min="275" max="275" width="1.28515625" style="1" customWidth="1"/>
    <col min="276" max="276" width="4.42578125" style="1" customWidth="1"/>
    <col min="277" max="277" width="45.140625" style="1" customWidth="1"/>
    <col min="278" max="279" width="12" style="1" customWidth="1"/>
    <col min="280" max="280" width="13.28515625" style="1" customWidth="1"/>
    <col min="281" max="281" width="3" style="1" customWidth="1"/>
    <col min="282" max="283" width="12.28515625" style="1" customWidth="1"/>
    <col min="284" max="284" width="13.28515625" style="1" customWidth="1"/>
    <col min="285" max="285" width="2.28515625" style="1" customWidth="1"/>
    <col min="286" max="286" width="13.28515625" style="1" customWidth="1"/>
    <col min="287" max="287" width="12.140625" style="1" customWidth="1"/>
    <col min="288" max="288" width="13.85546875" style="1" customWidth="1"/>
    <col min="289" max="530" width="11.28515625" style="1"/>
    <col min="531" max="531" width="1.28515625" style="1" customWidth="1"/>
    <col min="532" max="532" width="4.42578125" style="1" customWidth="1"/>
    <col min="533" max="533" width="45.140625" style="1" customWidth="1"/>
    <col min="534" max="535" width="12" style="1" customWidth="1"/>
    <col min="536" max="536" width="13.28515625" style="1" customWidth="1"/>
    <col min="537" max="537" width="3" style="1" customWidth="1"/>
    <col min="538" max="539" width="12.28515625" style="1" customWidth="1"/>
    <col min="540" max="540" width="13.28515625" style="1" customWidth="1"/>
    <col min="541" max="541" width="2.28515625" style="1" customWidth="1"/>
    <col min="542" max="542" width="13.28515625" style="1" customWidth="1"/>
    <col min="543" max="543" width="12.140625" style="1" customWidth="1"/>
    <col min="544" max="544" width="13.85546875" style="1" customWidth="1"/>
    <col min="545" max="786" width="11.28515625" style="1"/>
    <col min="787" max="787" width="1.28515625" style="1" customWidth="1"/>
    <col min="788" max="788" width="4.42578125" style="1" customWidth="1"/>
    <col min="789" max="789" width="45.140625" style="1" customWidth="1"/>
    <col min="790" max="791" width="12" style="1" customWidth="1"/>
    <col min="792" max="792" width="13.28515625" style="1" customWidth="1"/>
    <col min="793" max="793" width="3" style="1" customWidth="1"/>
    <col min="794" max="795" width="12.28515625" style="1" customWidth="1"/>
    <col min="796" max="796" width="13.28515625" style="1" customWidth="1"/>
    <col min="797" max="797" width="2.28515625" style="1" customWidth="1"/>
    <col min="798" max="798" width="13.28515625" style="1" customWidth="1"/>
    <col min="799" max="799" width="12.140625" style="1" customWidth="1"/>
    <col min="800" max="800" width="13.85546875" style="1" customWidth="1"/>
    <col min="801" max="1042" width="11.28515625" style="1"/>
    <col min="1043" max="1043" width="1.28515625" style="1" customWidth="1"/>
    <col min="1044" max="1044" width="4.42578125" style="1" customWidth="1"/>
    <col min="1045" max="1045" width="45.140625" style="1" customWidth="1"/>
    <col min="1046" max="1047" width="12" style="1" customWidth="1"/>
    <col min="1048" max="1048" width="13.28515625" style="1" customWidth="1"/>
    <col min="1049" max="1049" width="3" style="1" customWidth="1"/>
    <col min="1050" max="1051" width="12.28515625" style="1" customWidth="1"/>
    <col min="1052" max="1052" width="13.28515625" style="1" customWidth="1"/>
    <col min="1053" max="1053" width="2.28515625" style="1" customWidth="1"/>
    <col min="1054" max="1054" width="13.28515625" style="1" customWidth="1"/>
    <col min="1055" max="1055" width="12.140625" style="1" customWidth="1"/>
    <col min="1056" max="1056" width="13.85546875" style="1" customWidth="1"/>
    <col min="1057" max="1298" width="11.28515625" style="1"/>
    <col min="1299" max="1299" width="1.28515625" style="1" customWidth="1"/>
    <col min="1300" max="1300" width="4.42578125" style="1" customWidth="1"/>
    <col min="1301" max="1301" width="45.140625" style="1" customWidth="1"/>
    <col min="1302" max="1303" width="12" style="1" customWidth="1"/>
    <col min="1304" max="1304" width="13.28515625" style="1" customWidth="1"/>
    <col min="1305" max="1305" width="3" style="1" customWidth="1"/>
    <col min="1306" max="1307" width="12.28515625" style="1" customWidth="1"/>
    <col min="1308" max="1308" width="13.28515625" style="1" customWidth="1"/>
    <col min="1309" max="1309" width="2.28515625" style="1" customWidth="1"/>
    <col min="1310" max="1310" width="13.28515625" style="1" customWidth="1"/>
    <col min="1311" max="1311" width="12.140625" style="1" customWidth="1"/>
    <col min="1312" max="1312" width="13.85546875" style="1" customWidth="1"/>
    <col min="1313" max="1554" width="11.28515625" style="1"/>
    <col min="1555" max="1555" width="1.28515625" style="1" customWidth="1"/>
    <col min="1556" max="1556" width="4.42578125" style="1" customWidth="1"/>
    <col min="1557" max="1557" width="45.140625" style="1" customWidth="1"/>
    <col min="1558" max="1559" width="12" style="1" customWidth="1"/>
    <col min="1560" max="1560" width="13.28515625" style="1" customWidth="1"/>
    <col min="1561" max="1561" width="3" style="1" customWidth="1"/>
    <col min="1562" max="1563" width="12.28515625" style="1" customWidth="1"/>
    <col min="1564" max="1564" width="13.28515625" style="1" customWidth="1"/>
    <col min="1565" max="1565" width="2.28515625" style="1" customWidth="1"/>
    <col min="1566" max="1566" width="13.28515625" style="1" customWidth="1"/>
    <col min="1567" max="1567" width="12.140625" style="1" customWidth="1"/>
    <col min="1568" max="1568" width="13.85546875" style="1" customWidth="1"/>
    <col min="1569" max="1810" width="11.28515625" style="1"/>
    <col min="1811" max="1811" width="1.28515625" style="1" customWidth="1"/>
    <col min="1812" max="1812" width="4.42578125" style="1" customWidth="1"/>
    <col min="1813" max="1813" width="45.140625" style="1" customWidth="1"/>
    <col min="1814" max="1815" width="12" style="1" customWidth="1"/>
    <col min="1816" max="1816" width="13.28515625" style="1" customWidth="1"/>
    <col min="1817" max="1817" width="3" style="1" customWidth="1"/>
    <col min="1818" max="1819" width="12.28515625" style="1" customWidth="1"/>
    <col min="1820" max="1820" width="13.28515625" style="1" customWidth="1"/>
    <col min="1821" max="1821" width="2.28515625" style="1" customWidth="1"/>
    <col min="1822" max="1822" width="13.28515625" style="1" customWidth="1"/>
    <col min="1823" max="1823" width="12.140625" style="1" customWidth="1"/>
    <col min="1824" max="1824" width="13.85546875" style="1" customWidth="1"/>
    <col min="1825" max="2066" width="11.28515625" style="1"/>
    <col min="2067" max="2067" width="1.28515625" style="1" customWidth="1"/>
    <col min="2068" max="2068" width="4.42578125" style="1" customWidth="1"/>
    <col min="2069" max="2069" width="45.140625" style="1" customWidth="1"/>
    <col min="2070" max="2071" width="12" style="1" customWidth="1"/>
    <col min="2072" max="2072" width="13.28515625" style="1" customWidth="1"/>
    <col min="2073" max="2073" width="3" style="1" customWidth="1"/>
    <col min="2074" max="2075" width="12.28515625" style="1" customWidth="1"/>
    <col min="2076" max="2076" width="13.28515625" style="1" customWidth="1"/>
    <col min="2077" max="2077" width="2.28515625" style="1" customWidth="1"/>
    <col min="2078" max="2078" width="13.28515625" style="1" customWidth="1"/>
    <col min="2079" max="2079" width="12.140625" style="1" customWidth="1"/>
    <col min="2080" max="2080" width="13.85546875" style="1" customWidth="1"/>
    <col min="2081" max="2322" width="11.28515625" style="1"/>
    <col min="2323" max="2323" width="1.28515625" style="1" customWidth="1"/>
    <col min="2324" max="2324" width="4.42578125" style="1" customWidth="1"/>
    <col min="2325" max="2325" width="45.140625" style="1" customWidth="1"/>
    <col min="2326" max="2327" width="12" style="1" customWidth="1"/>
    <col min="2328" max="2328" width="13.28515625" style="1" customWidth="1"/>
    <col min="2329" max="2329" width="3" style="1" customWidth="1"/>
    <col min="2330" max="2331" width="12.28515625" style="1" customWidth="1"/>
    <col min="2332" max="2332" width="13.28515625" style="1" customWidth="1"/>
    <col min="2333" max="2333" width="2.28515625" style="1" customWidth="1"/>
    <col min="2334" max="2334" width="13.28515625" style="1" customWidth="1"/>
    <col min="2335" max="2335" width="12.140625" style="1" customWidth="1"/>
    <col min="2336" max="2336" width="13.85546875" style="1" customWidth="1"/>
    <col min="2337" max="2578" width="11.28515625" style="1"/>
    <col min="2579" max="2579" width="1.28515625" style="1" customWidth="1"/>
    <col min="2580" max="2580" width="4.42578125" style="1" customWidth="1"/>
    <col min="2581" max="2581" width="45.140625" style="1" customWidth="1"/>
    <col min="2582" max="2583" width="12" style="1" customWidth="1"/>
    <col min="2584" max="2584" width="13.28515625" style="1" customWidth="1"/>
    <col min="2585" max="2585" width="3" style="1" customWidth="1"/>
    <col min="2586" max="2587" width="12.28515625" style="1" customWidth="1"/>
    <col min="2588" max="2588" width="13.28515625" style="1" customWidth="1"/>
    <col min="2589" max="2589" width="2.28515625" style="1" customWidth="1"/>
    <col min="2590" max="2590" width="13.28515625" style="1" customWidth="1"/>
    <col min="2591" max="2591" width="12.140625" style="1" customWidth="1"/>
    <col min="2592" max="2592" width="13.85546875" style="1" customWidth="1"/>
    <col min="2593" max="2834" width="11.28515625" style="1"/>
    <col min="2835" max="2835" width="1.28515625" style="1" customWidth="1"/>
    <col min="2836" max="2836" width="4.42578125" style="1" customWidth="1"/>
    <col min="2837" max="2837" width="45.140625" style="1" customWidth="1"/>
    <col min="2838" max="2839" width="12" style="1" customWidth="1"/>
    <col min="2840" max="2840" width="13.28515625" style="1" customWidth="1"/>
    <col min="2841" max="2841" width="3" style="1" customWidth="1"/>
    <col min="2842" max="2843" width="12.28515625" style="1" customWidth="1"/>
    <col min="2844" max="2844" width="13.28515625" style="1" customWidth="1"/>
    <col min="2845" max="2845" width="2.28515625" style="1" customWidth="1"/>
    <col min="2846" max="2846" width="13.28515625" style="1" customWidth="1"/>
    <col min="2847" max="2847" width="12.140625" style="1" customWidth="1"/>
    <col min="2848" max="2848" width="13.85546875" style="1" customWidth="1"/>
    <col min="2849" max="3090" width="11.28515625" style="1"/>
    <col min="3091" max="3091" width="1.28515625" style="1" customWidth="1"/>
    <col min="3092" max="3092" width="4.42578125" style="1" customWidth="1"/>
    <col min="3093" max="3093" width="45.140625" style="1" customWidth="1"/>
    <col min="3094" max="3095" width="12" style="1" customWidth="1"/>
    <col min="3096" max="3096" width="13.28515625" style="1" customWidth="1"/>
    <col min="3097" max="3097" width="3" style="1" customWidth="1"/>
    <col min="3098" max="3099" width="12.28515625" style="1" customWidth="1"/>
    <col min="3100" max="3100" width="13.28515625" style="1" customWidth="1"/>
    <col min="3101" max="3101" width="2.28515625" style="1" customWidth="1"/>
    <col min="3102" max="3102" width="13.28515625" style="1" customWidth="1"/>
    <col min="3103" max="3103" width="12.140625" style="1" customWidth="1"/>
    <col min="3104" max="3104" width="13.85546875" style="1" customWidth="1"/>
    <col min="3105" max="3346" width="11.28515625" style="1"/>
    <col min="3347" max="3347" width="1.28515625" style="1" customWidth="1"/>
    <col min="3348" max="3348" width="4.42578125" style="1" customWidth="1"/>
    <col min="3349" max="3349" width="45.140625" style="1" customWidth="1"/>
    <col min="3350" max="3351" width="12" style="1" customWidth="1"/>
    <col min="3352" max="3352" width="13.28515625" style="1" customWidth="1"/>
    <col min="3353" max="3353" width="3" style="1" customWidth="1"/>
    <col min="3354" max="3355" width="12.28515625" style="1" customWidth="1"/>
    <col min="3356" max="3356" width="13.28515625" style="1" customWidth="1"/>
    <col min="3357" max="3357" width="2.28515625" style="1" customWidth="1"/>
    <col min="3358" max="3358" width="13.28515625" style="1" customWidth="1"/>
    <col min="3359" max="3359" width="12.140625" style="1" customWidth="1"/>
    <col min="3360" max="3360" width="13.85546875" style="1" customWidth="1"/>
    <col min="3361" max="3602" width="11.28515625" style="1"/>
    <col min="3603" max="3603" width="1.28515625" style="1" customWidth="1"/>
    <col min="3604" max="3604" width="4.42578125" style="1" customWidth="1"/>
    <col min="3605" max="3605" width="45.140625" style="1" customWidth="1"/>
    <col min="3606" max="3607" width="12" style="1" customWidth="1"/>
    <col min="3608" max="3608" width="13.28515625" style="1" customWidth="1"/>
    <col min="3609" max="3609" width="3" style="1" customWidth="1"/>
    <col min="3610" max="3611" width="12.28515625" style="1" customWidth="1"/>
    <col min="3612" max="3612" width="13.28515625" style="1" customWidth="1"/>
    <col min="3613" max="3613" width="2.28515625" style="1" customWidth="1"/>
    <col min="3614" max="3614" width="13.28515625" style="1" customWidth="1"/>
    <col min="3615" max="3615" width="12.140625" style="1" customWidth="1"/>
    <col min="3616" max="3616" width="13.85546875" style="1" customWidth="1"/>
    <col min="3617" max="3858" width="11.28515625" style="1"/>
    <col min="3859" max="3859" width="1.28515625" style="1" customWidth="1"/>
    <col min="3860" max="3860" width="4.42578125" style="1" customWidth="1"/>
    <col min="3861" max="3861" width="45.140625" style="1" customWidth="1"/>
    <col min="3862" max="3863" width="12" style="1" customWidth="1"/>
    <col min="3864" max="3864" width="13.28515625" style="1" customWidth="1"/>
    <col min="3865" max="3865" width="3" style="1" customWidth="1"/>
    <col min="3866" max="3867" width="12.28515625" style="1" customWidth="1"/>
    <col min="3868" max="3868" width="13.28515625" style="1" customWidth="1"/>
    <col min="3869" max="3869" width="2.28515625" style="1" customWidth="1"/>
    <col min="3870" max="3870" width="13.28515625" style="1" customWidth="1"/>
    <col min="3871" max="3871" width="12.140625" style="1" customWidth="1"/>
    <col min="3872" max="3872" width="13.85546875" style="1" customWidth="1"/>
    <col min="3873" max="4114" width="11.28515625" style="1"/>
    <col min="4115" max="4115" width="1.28515625" style="1" customWidth="1"/>
    <col min="4116" max="4116" width="4.42578125" style="1" customWidth="1"/>
    <col min="4117" max="4117" width="45.140625" style="1" customWidth="1"/>
    <col min="4118" max="4119" width="12" style="1" customWidth="1"/>
    <col min="4120" max="4120" width="13.28515625" style="1" customWidth="1"/>
    <col min="4121" max="4121" width="3" style="1" customWidth="1"/>
    <col min="4122" max="4123" width="12.28515625" style="1" customWidth="1"/>
    <col min="4124" max="4124" width="13.28515625" style="1" customWidth="1"/>
    <col min="4125" max="4125" width="2.28515625" style="1" customWidth="1"/>
    <col min="4126" max="4126" width="13.28515625" style="1" customWidth="1"/>
    <col min="4127" max="4127" width="12.140625" style="1" customWidth="1"/>
    <col min="4128" max="4128" width="13.85546875" style="1" customWidth="1"/>
    <col min="4129" max="4370" width="11.28515625" style="1"/>
    <col min="4371" max="4371" width="1.28515625" style="1" customWidth="1"/>
    <col min="4372" max="4372" width="4.42578125" style="1" customWidth="1"/>
    <col min="4373" max="4373" width="45.140625" style="1" customWidth="1"/>
    <col min="4374" max="4375" width="12" style="1" customWidth="1"/>
    <col min="4376" max="4376" width="13.28515625" style="1" customWidth="1"/>
    <col min="4377" max="4377" width="3" style="1" customWidth="1"/>
    <col min="4378" max="4379" width="12.28515625" style="1" customWidth="1"/>
    <col min="4380" max="4380" width="13.28515625" style="1" customWidth="1"/>
    <col min="4381" max="4381" width="2.28515625" style="1" customWidth="1"/>
    <col min="4382" max="4382" width="13.28515625" style="1" customWidth="1"/>
    <col min="4383" max="4383" width="12.140625" style="1" customWidth="1"/>
    <col min="4384" max="4384" width="13.85546875" style="1" customWidth="1"/>
    <col min="4385" max="4626" width="11.28515625" style="1"/>
    <col min="4627" max="4627" width="1.28515625" style="1" customWidth="1"/>
    <col min="4628" max="4628" width="4.42578125" style="1" customWidth="1"/>
    <col min="4629" max="4629" width="45.140625" style="1" customWidth="1"/>
    <col min="4630" max="4631" width="12" style="1" customWidth="1"/>
    <col min="4632" max="4632" width="13.28515625" style="1" customWidth="1"/>
    <col min="4633" max="4633" width="3" style="1" customWidth="1"/>
    <col min="4634" max="4635" width="12.28515625" style="1" customWidth="1"/>
    <col min="4636" max="4636" width="13.28515625" style="1" customWidth="1"/>
    <col min="4637" max="4637" width="2.28515625" style="1" customWidth="1"/>
    <col min="4638" max="4638" width="13.28515625" style="1" customWidth="1"/>
    <col min="4639" max="4639" width="12.140625" style="1" customWidth="1"/>
    <col min="4640" max="4640" width="13.85546875" style="1" customWidth="1"/>
    <col min="4641" max="4882" width="11.28515625" style="1"/>
    <col min="4883" max="4883" width="1.28515625" style="1" customWidth="1"/>
    <col min="4884" max="4884" width="4.42578125" style="1" customWidth="1"/>
    <col min="4885" max="4885" width="45.140625" style="1" customWidth="1"/>
    <col min="4886" max="4887" width="12" style="1" customWidth="1"/>
    <col min="4888" max="4888" width="13.28515625" style="1" customWidth="1"/>
    <col min="4889" max="4889" width="3" style="1" customWidth="1"/>
    <col min="4890" max="4891" width="12.28515625" style="1" customWidth="1"/>
    <col min="4892" max="4892" width="13.28515625" style="1" customWidth="1"/>
    <col min="4893" max="4893" width="2.28515625" style="1" customWidth="1"/>
    <col min="4894" max="4894" width="13.28515625" style="1" customWidth="1"/>
    <col min="4895" max="4895" width="12.140625" style="1" customWidth="1"/>
    <col min="4896" max="4896" width="13.85546875" style="1" customWidth="1"/>
    <col min="4897" max="5138" width="11.28515625" style="1"/>
    <col min="5139" max="5139" width="1.28515625" style="1" customWidth="1"/>
    <col min="5140" max="5140" width="4.42578125" style="1" customWidth="1"/>
    <col min="5141" max="5141" width="45.140625" style="1" customWidth="1"/>
    <col min="5142" max="5143" width="12" style="1" customWidth="1"/>
    <col min="5144" max="5144" width="13.28515625" style="1" customWidth="1"/>
    <col min="5145" max="5145" width="3" style="1" customWidth="1"/>
    <col min="5146" max="5147" width="12.28515625" style="1" customWidth="1"/>
    <col min="5148" max="5148" width="13.28515625" style="1" customWidth="1"/>
    <col min="5149" max="5149" width="2.28515625" style="1" customWidth="1"/>
    <col min="5150" max="5150" width="13.28515625" style="1" customWidth="1"/>
    <col min="5151" max="5151" width="12.140625" style="1" customWidth="1"/>
    <col min="5152" max="5152" width="13.85546875" style="1" customWidth="1"/>
    <col min="5153" max="5394" width="11.28515625" style="1"/>
    <col min="5395" max="5395" width="1.28515625" style="1" customWidth="1"/>
    <col min="5396" max="5396" width="4.42578125" style="1" customWidth="1"/>
    <col min="5397" max="5397" width="45.140625" style="1" customWidth="1"/>
    <col min="5398" max="5399" width="12" style="1" customWidth="1"/>
    <col min="5400" max="5400" width="13.28515625" style="1" customWidth="1"/>
    <col min="5401" max="5401" width="3" style="1" customWidth="1"/>
    <col min="5402" max="5403" width="12.28515625" style="1" customWidth="1"/>
    <col min="5404" max="5404" width="13.28515625" style="1" customWidth="1"/>
    <col min="5405" max="5405" width="2.28515625" style="1" customWidth="1"/>
    <col min="5406" max="5406" width="13.28515625" style="1" customWidth="1"/>
    <col min="5407" max="5407" width="12.140625" style="1" customWidth="1"/>
    <col min="5408" max="5408" width="13.85546875" style="1" customWidth="1"/>
    <col min="5409" max="5650" width="11.28515625" style="1"/>
    <col min="5651" max="5651" width="1.28515625" style="1" customWidth="1"/>
    <col min="5652" max="5652" width="4.42578125" style="1" customWidth="1"/>
    <col min="5653" max="5653" width="45.140625" style="1" customWidth="1"/>
    <col min="5654" max="5655" width="12" style="1" customWidth="1"/>
    <col min="5656" max="5656" width="13.28515625" style="1" customWidth="1"/>
    <col min="5657" max="5657" width="3" style="1" customWidth="1"/>
    <col min="5658" max="5659" width="12.28515625" style="1" customWidth="1"/>
    <col min="5660" max="5660" width="13.28515625" style="1" customWidth="1"/>
    <col min="5661" max="5661" width="2.28515625" style="1" customWidth="1"/>
    <col min="5662" max="5662" width="13.28515625" style="1" customWidth="1"/>
    <col min="5663" max="5663" width="12.140625" style="1" customWidth="1"/>
    <col min="5664" max="5664" width="13.85546875" style="1" customWidth="1"/>
    <col min="5665" max="5906" width="11.28515625" style="1"/>
    <col min="5907" max="5907" width="1.28515625" style="1" customWidth="1"/>
    <col min="5908" max="5908" width="4.42578125" style="1" customWidth="1"/>
    <col min="5909" max="5909" width="45.140625" style="1" customWidth="1"/>
    <col min="5910" max="5911" width="12" style="1" customWidth="1"/>
    <col min="5912" max="5912" width="13.28515625" style="1" customWidth="1"/>
    <col min="5913" max="5913" width="3" style="1" customWidth="1"/>
    <col min="5914" max="5915" width="12.28515625" style="1" customWidth="1"/>
    <col min="5916" max="5916" width="13.28515625" style="1" customWidth="1"/>
    <col min="5917" max="5917" width="2.28515625" style="1" customWidth="1"/>
    <col min="5918" max="5918" width="13.28515625" style="1" customWidth="1"/>
    <col min="5919" max="5919" width="12.140625" style="1" customWidth="1"/>
    <col min="5920" max="5920" width="13.85546875" style="1" customWidth="1"/>
    <col min="5921" max="6162" width="11.28515625" style="1"/>
    <col min="6163" max="6163" width="1.28515625" style="1" customWidth="1"/>
    <col min="6164" max="6164" width="4.42578125" style="1" customWidth="1"/>
    <col min="6165" max="6165" width="45.140625" style="1" customWidth="1"/>
    <col min="6166" max="6167" width="12" style="1" customWidth="1"/>
    <col min="6168" max="6168" width="13.28515625" style="1" customWidth="1"/>
    <col min="6169" max="6169" width="3" style="1" customWidth="1"/>
    <col min="6170" max="6171" width="12.28515625" style="1" customWidth="1"/>
    <col min="6172" max="6172" width="13.28515625" style="1" customWidth="1"/>
    <col min="6173" max="6173" width="2.28515625" style="1" customWidth="1"/>
    <col min="6174" max="6174" width="13.28515625" style="1" customWidth="1"/>
    <col min="6175" max="6175" width="12.140625" style="1" customWidth="1"/>
    <col min="6176" max="6176" width="13.85546875" style="1" customWidth="1"/>
    <col min="6177" max="6418" width="11.28515625" style="1"/>
    <col min="6419" max="6419" width="1.28515625" style="1" customWidth="1"/>
    <col min="6420" max="6420" width="4.42578125" style="1" customWidth="1"/>
    <col min="6421" max="6421" width="45.140625" style="1" customWidth="1"/>
    <col min="6422" max="6423" width="12" style="1" customWidth="1"/>
    <col min="6424" max="6424" width="13.28515625" style="1" customWidth="1"/>
    <col min="6425" max="6425" width="3" style="1" customWidth="1"/>
    <col min="6426" max="6427" width="12.28515625" style="1" customWidth="1"/>
    <col min="6428" max="6428" width="13.28515625" style="1" customWidth="1"/>
    <col min="6429" max="6429" width="2.28515625" style="1" customWidth="1"/>
    <col min="6430" max="6430" width="13.28515625" style="1" customWidth="1"/>
    <col min="6431" max="6431" width="12.140625" style="1" customWidth="1"/>
    <col min="6432" max="6432" width="13.85546875" style="1" customWidth="1"/>
    <col min="6433" max="6674" width="11.28515625" style="1"/>
    <col min="6675" max="6675" width="1.28515625" style="1" customWidth="1"/>
    <col min="6676" max="6676" width="4.42578125" style="1" customWidth="1"/>
    <col min="6677" max="6677" width="45.140625" style="1" customWidth="1"/>
    <col min="6678" max="6679" width="12" style="1" customWidth="1"/>
    <col min="6680" max="6680" width="13.28515625" style="1" customWidth="1"/>
    <col min="6681" max="6681" width="3" style="1" customWidth="1"/>
    <col min="6682" max="6683" width="12.28515625" style="1" customWidth="1"/>
    <col min="6684" max="6684" width="13.28515625" style="1" customWidth="1"/>
    <col min="6685" max="6685" width="2.28515625" style="1" customWidth="1"/>
    <col min="6686" max="6686" width="13.28515625" style="1" customWidth="1"/>
    <col min="6687" max="6687" width="12.140625" style="1" customWidth="1"/>
    <col min="6688" max="6688" width="13.85546875" style="1" customWidth="1"/>
    <col min="6689" max="6930" width="11.28515625" style="1"/>
    <col min="6931" max="6931" width="1.28515625" style="1" customWidth="1"/>
    <col min="6932" max="6932" width="4.42578125" style="1" customWidth="1"/>
    <col min="6933" max="6933" width="45.140625" style="1" customWidth="1"/>
    <col min="6934" max="6935" width="12" style="1" customWidth="1"/>
    <col min="6936" max="6936" width="13.28515625" style="1" customWidth="1"/>
    <col min="6937" max="6937" width="3" style="1" customWidth="1"/>
    <col min="6938" max="6939" width="12.28515625" style="1" customWidth="1"/>
    <col min="6940" max="6940" width="13.28515625" style="1" customWidth="1"/>
    <col min="6941" max="6941" width="2.28515625" style="1" customWidth="1"/>
    <col min="6942" max="6942" width="13.28515625" style="1" customWidth="1"/>
    <col min="6943" max="6943" width="12.140625" style="1" customWidth="1"/>
    <col min="6944" max="6944" width="13.85546875" style="1" customWidth="1"/>
    <col min="6945" max="7186" width="11.28515625" style="1"/>
    <col min="7187" max="7187" width="1.28515625" style="1" customWidth="1"/>
    <col min="7188" max="7188" width="4.42578125" style="1" customWidth="1"/>
    <col min="7189" max="7189" width="45.140625" style="1" customWidth="1"/>
    <col min="7190" max="7191" width="12" style="1" customWidth="1"/>
    <col min="7192" max="7192" width="13.28515625" style="1" customWidth="1"/>
    <col min="7193" max="7193" width="3" style="1" customWidth="1"/>
    <col min="7194" max="7195" width="12.28515625" style="1" customWidth="1"/>
    <col min="7196" max="7196" width="13.28515625" style="1" customWidth="1"/>
    <col min="7197" max="7197" width="2.28515625" style="1" customWidth="1"/>
    <col min="7198" max="7198" width="13.28515625" style="1" customWidth="1"/>
    <col min="7199" max="7199" width="12.140625" style="1" customWidth="1"/>
    <col min="7200" max="7200" width="13.85546875" style="1" customWidth="1"/>
    <col min="7201" max="7442" width="11.28515625" style="1"/>
    <col min="7443" max="7443" width="1.28515625" style="1" customWidth="1"/>
    <col min="7444" max="7444" width="4.42578125" style="1" customWidth="1"/>
    <col min="7445" max="7445" width="45.140625" style="1" customWidth="1"/>
    <col min="7446" max="7447" width="12" style="1" customWidth="1"/>
    <col min="7448" max="7448" width="13.28515625" style="1" customWidth="1"/>
    <col min="7449" max="7449" width="3" style="1" customWidth="1"/>
    <col min="7450" max="7451" width="12.28515625" style="1" customWidth="1"/>
    <col min="7452" max="7452" width="13.28515625" style="1" customWidth="1"/>
    <col min="7453" max="7453" width="2.28515625" style="1" customWidth="1"/>
    <col min="7454" max="7454" width="13.28515625" style="1" customWidth="1"/>
    <col min="7455" max="7455" width="12.140625" style="1" customWidth="1"/>
    <col min="7456" max="7456" width="13.85546875" style="1" customWidth="1"/>
    <col min="7457" max="7698" width="11.28515625" style="1"/>
    <col min="7699" max="7699" width="1.28515625" style="1" customWidth="1"/>
    <col min="7700" max="7700" width="4.42578125" style="1" customWidth="1"/>
    <col min="7701" max="7701" width="45.140625" style="1" customWidth="1"/>
    <col min="7702" max="7703" width="12" style="1" customWidth="1"/>
    <col min="7704" max="7704" width="13.28515625" style="1" customWidth="1"/>
    <col min="7705" max="7705" width="3" style="1" customWidth="1"/>
    <col min="7706" max="7707" width="12.28515625" style="1" customWidth="1"/>
    <col min="7708" max="7708" width="13.28515625" style="1" customWidth="1"/>
    <col min="7709" max="7709" width="2.28515625" style="1" customWidth="1"/>
    <col min="7710" max="7710" width="13.28515625" style="1" customWidth="1"/>
    <col min="7711" max="7711" width="12.140625" style="1" customWidth="1"/>
    <col min="7712" max="7712" width="13.85546875" style="1" customWidth="1"/>
    <col min="7713" max="7954" width="11.28515625" style="1"/>
    <col min="7955" max="7955" width="1.28515625" style="1" customWidth="1"/>
    <col min="7956" max="7956" width="4.42578125" style="1" customWidth="1"/>
    <col min="7957" max="7957" width="45.140625" style="1" customWidth="1"/>
    <col min="7958" max="7959" width="12" style="1" customWidth="1"/>
    <col min="7960" max="7960" width="13.28515625" style="1" customWidth="1"/>
    <col min="7961" max="7961" width="3" style="1" customWidth="1"/>
    <col min="7962" max="7963" width="12.28515625" style="1" customWidth="1"/>
    <col min="7964" max="7964" width="13.28515625" style="1" customWidth="1"/>
    <col min="7965" max="7965" width="2.28515625" style="1" customWidth="1"/>
    <col min="7966" max="7966" width="13.28515625" style="1" customWidth="1"/>
    <col min="7967" max="7967" width="12.140625" style="1" customWidth="1"/>
    <col min="7968" max="7968" width="13.85546875" style="1" customWidth="1"/>
    <col min="7969" max="8210" width="11.28515625" style="1"/>
    <col min="8211" max="8211" width="1.28515625" style="1" customWidth="1"/>
    <col min="8212" max="8212" width="4.42578125" style="1" customWidth="1"/>
    <col min="8213" max="8213" width="45.140625" style="1" customWidth="1"/>
    <col min="8214" max="8215" width="12" style="1" customWidth="1"/>
    <col min="8216" max="8216" width="13.28515625" style="1" customWidth="1"/>
    <col min="8217" max="8217" width="3" style="1" customWidth="1"/>
    <col min="8218" max="8219" width="12.28515625" style="1" customWidth="1"/>
    <col min="8220" max="8220" width="13.28515625" style="1" customWidth="1"/>
    <col min="8221" max="8221" width="2.28515625" style="1" customWidth="1"/>
    <col min="8222" max="8222" width="13.28515625" style="1" customWidth="1"/>
    <col min="8223" max="8223" width="12.140625" style="1" customWidth="1"/>
    <col min="8224" max="8224" width="13.85546875" style="1" customWidth="1"/>
    <col min="8225" max="8466" width="11.28515625" style="1"/>
    <col min="8467" max="8467" width="1.28515625" style="1" customWidth="1"/>
    <col min="8468" max="8468" width="4.42578125" style="1" customWidth="1"/>
    <col min="8469" max="8469" width="45.140625" style="1" customWidth="1"/>
    <col min="8470" max="8471" width="12" style="1" customWidth="1"/>
    <col min="8472" max="8472" width="13.28515625" style="1" customWidth="1"/>
    <col min="8473" max="8473" width="3" style="1" customWidth="1"/>
    <col min="8474" max="8475" width="12.28515625" style="1" customWidth="1"/>
    <col min="8476" max="8476" width="13.28515625" style="1" customWidth="1"/>
    <col min="8477" max="8477" width="2.28515625" style="1" customWidth="1"/>
    <col min="8478" max="8478" width="13.28515625" style="1" customWidth="1"/>
    <col min="8479" max="8479" width="12.140625" style="1" customWidth="1"/>
    <col min="8480" max="8480" width="13.85546875" style="1" customWidth="1"/>
    <col min="8481" max="8722" width="11.28515625" style="1"/>
    <col min="8723" max="8723" width="1.28515625" style="1" customWidth="1"/>
    <col min="8724" max="8724" width="4.42578125" style="1" customWidth="1"/>
    <col min="8725" max="8725" width="45.140625" style="1" customWidth="1"/>
    <col min="8726" max="8727" width="12" style="1" customWidth="1"/>
    <col min="8728" max="8728" width="13.28515625" style="1" customWidth="1"/>
    <col min="8729" max="8729" width="3" style="1" customWidth="1"/>
    <col min="8730" max="8731" width="12.28515625" style="1" customWidth="1"/>
    <col min="8732" max="8732" width="13.28515625" style="1" customWidth="1"/>
    <col min="8733" max="8733" width="2.28515625" style="1" customWidth="1"/>
    <col min="8734" max="8734" width="13.28515625" style="1" customWidth="1"/>
    <col min="8735" max="8735" width="12.140625" style="1" customWidth="1"/>
    <col min="8736" max="8736" width="13.85546875" style="1" customWidth="1"/>
    <col min="8737" max="8978" width="11.28515625" style="1"/>
    <col min="8979" max="8979" width="1.28515625" style="1" customWidth="1"/>
    <col min="8980" max="8980" width="4.42578125" style="1" customWidth="1"/>
    <col min="8981" max="8981" width="45.140625" style="1" customWidth="1"/>
    <col min="8982" max="8983" width="12" style="1" customWidth="1"/>
    <col min="8984" max="8984" width="13.28515625" style="1" customWidth="1"/>
    <col min="8985" max="8985" width="3" style="1" customWidth="1"/>
    <col min="8986" max="8987" width="12.28515625" style="1" customWidth="1"/>
    <col min="8988" max="8988" width="13.28515625" style="1" customWidth="1"/>
    <col min="8989" max="8989" width="2.28515625" style="1" customWidth="1"/>
    <col min="8990" max="8990" width="13.28515625" style="1" customWidth="1"/>
    <col min="8991" max="8991" width="12.140625" style="1" customWidth="1"/>
    <col min="8992" max="8992" width="13.85546875" style="1" customWidth="1"/>
    <col min="8993" max="9234" width="11.28515625" style="1"/>
    <col min="9235" max="9235" width="1.28515625" style="1" customWidth="1"/>
    <col min="9236" max="9236" width="4.42578125" style="1" customWidth="1"/>
    <col min="9237" max="9237" width="45.140625" style="1" customWidth="1"/>
    <col min="9238" max="9239" width="12" style="1" customWidth="1"/>
    <col min="9240" max="9240" width="13.28515625" style="1" customWidth="1"/>
    <col min="9241" max="9241" width="3" style="1" customWidth="1"/>
    <col min="9242" max="9243" width="12.28515625" style="1" customWidth="1"/>
    <col min="9244" max="9244" width="13.28515625" style="1" customWidth="1"/>
    <col min="9245" max="9245" width="2.28515625" style="1" customWidth="1"/>
    <col min="9246" max="9246" width="13.28515625" style="1" customWidth="1"/>
    <col min="9247" max="9247" width="12.140625" style="1" customWidth="1"/>
    <col min="9248" max="9248" width="13.85546875" style="1" customWidth="1"/>
    <col min="9249" max="9490" width="11.28515625" style="1"/>
    <col min="9491" max="9491" width="1.28515625" style="1" customWidth="1"/>
    <col min="9492" max="9492" width="4.42578125" style="1" customWidth="1"/>
    <col min="9493" max="9493" width="45.140625" style="1" customWidth="1"/>
    <col min="9494" max="9495" width="12" style="1" customWidth="1"/>
    <col min="9496" max="9496" width="13.28515625" style="1" customWidth="1"/>
    <col min="9497" max="9497" width="3" style="1" customWidth="1"/>
    <col min="9498" max="9499" width="12.28515625" style="1" customWidth="1"/>
    <col min="9500" max="9500" width="13.28515625" style="1" customWidth="1"/>
    <col min="9501" max="9501" width="2.28515625" style="1" customWidth="1"/>
    <col min="9502" max="9502" width="13.28515625" style="1" customWidth="1"/>
    <col min="9503" max="9503" width="12.140625" style="1" customWidth="1"/>
    <col min="9504" max="9504" width="13.85546875" style="1" customWidth="1"/>
    <col min="9505" max="9746" width="11.28515625" style="1"/>
    <col min="9747" max="9747" width="1.28515625" style="1" customWidth="1"/>
    <col min="9748" max="9748" width="4.42578125" style="1" customWidth="1"/>
    <col min="9749" max="9749" width="45.140625" style="1" customWidth="1"/>
    <col min="9750" max="9751" width="12" style="1" customWidth="1"/>
    <col min="9752" max="9752" width="13.28515625" style="1" customWidth="1"/>
    <col min="9753" max="9753" width="3" style="1" customWidth="1"/>
    <col min="9754" max="9755" width="12.28515625" style="1" customWidth="1"/>
    <col min="9756" max="9756" width="13.28515625" style="1" customWidth="1"/>
    <col min="9757" max="9757" width="2.28515625" style="1" customWidth="1"/>
    <col min="9758" max="9758" width="13.28515625" style="1" customWidth="1"/>
    <col min="9759" max="9759" width="12.140625" style="1" customWidth="1"/>
    <col min="9760" max="9760" width="13.85546875" style="1" customWidth="1"/>
    <col min="9761" max="10002" width="11.28515625" style="1"/>
    <col min="10003" max="10003" width="1.28515625" style="1" customWidth="1"/>
    <col min="10004" max="10004" width="4.42578125" style="1" customWidth="1"/>
    <col min="10005" max="10005" width="45.140625" style="1" customWidth="1"/>
    <col min="10006" max="10007" width="12" style="1" customWidth="1"/>
    <col min="10008" max="10008" width="13.28515625" style="1" customWidth="1"/>
    <col min="10009" max="10009" width="3" style="1" customWidth="1"/>
    <col min="10010" max="10011" width="12.28515625" style="1" customWidth="1"/>
    <col min="10012" max="10012" width="13.28515625" style="1" customWidth="1"/>
    <col min="10013" max="10013" width="2.28515625" style="1" customWidth="1"/>
    <col min="10014" max="10014" width="13.28515625" style="1" customWidth="1"/>
    <col min="10015" max="10015" width="12.140625" style="1" customWidth="1"/>
    <col min="10016" max="10016" width="13.85546875" style="1" customWidth="1"/>
    <col min="10017" max="10258" width="11.28515625" style="1"/>
    <col min="10259" max="10259" width="1.28515625" style="1" customWidth="1"/>
    <col min="10260" max="10260" width="4.42578125" style="1" customWidth="1"/>
    <col min="10261" max="10261" width="45.140625" style="1" customWidth="1"/>
    <col min="10262" max="10263" width="12" style="1" customWidth="1"/>
    <col min="10264" max="10264" width="13.28515625" style="1" customWidth="1"/>
    <col min="10265" max="10265" width="3" style="1" customWidth="1"/>
    <col min="10266" max="10267" width="12.28515625" style="1" customWidth="1"/>
    <col min="10268" max="10268" width="13.28515625" style="1" customWidth="1"/>
    <col min="10269" max="10269" width="2.28515625" style="1" customWidth="1"/>
    <col min="10270" max="10270" width="13.28515625" style="1" customWidth="1"/>
    <col min="10271" max="10271" width="12.140625" style="1" customWidth="1"/>
    <col min="10272" max="10272" width="13.85546875" style="1" customWidth="1"/>
    <col min="10273" max="10514" width="11.28515625" style="1"/>
    <col min="10515" max="10515" width="1.28515625" style="1" customWidth="1"/>
    <col min="10516" max="10516" width="4.42578125" style="1" customWidth="1"/>
    <col min="10517" max="10517" width="45.140625" style="1" customWidth="1"/>
    <col min="10518" max="10519" width="12" style="1" customWidth="1"/>
    <col min="10520" max="10520" width="13.28515625" style="1" customWidth="1"/>
    <col min="10521" max="10521" width="3" style="1" customWidth="1"/>
    <col min="10522" max="10523" width="12.28515625" style="1" customWidth="1"/>
    <col min="10524" max="10524" width="13.28515625" style="1" customWidth="1"/>
    <col min="10525" max="10525" width="2.28515625" style="1" customWidth="1"/>
    <col min="10526" max="10526" width="13.28515625" style="1" customWidth="1"/>
    <col min="10527" max="10527" width="12.140625" style="1" customWidth="1"/>
    <col min="10528" max="10528" width="13.85546875" style="1" customWidth="1"/>
    <col min="10529" max="10770" width="11.28515625" style="1"/>
    <col min="10771" max="10771" width="1.28515625" style="1" customWidth="1"/>
    <col min="10772" max="10772" width="4.42578125" style="1" customWidth="1"/>
    <col min="10773" max="10773" width="45.140625" style="1" customWidth="1"/>
    <col min="10774" max="10775" width="12" style="1" customWidth="1"/>
    <col min="10776" max="10776" width="13.28515625" style="1" customWidth="1"/>
    <col min="10777" max="10777" width="3" style="1" customWidth="1"/>
    <col min="10778" max="10779" width="12.28515625" style="1" customWidth="1"/>
    <col min="10780" max="10780" width="13.28515625" style="1" customWidth="1"/>
    <col min="10781" max="10781" width="2.28515625" style="1" customWidth="1"/>
    <col min="10782" max="10782" width="13.28515625" style="1" customWidth="1"/>
    <col min="10783" max="10783" width="12.140625" style="1" customWidth="1"/>
    <col min="10784" max="10784" width="13.85546875" style="1" customWidth="1"/>
    <col min="10785" max="11026" width="11.28515625" style="1"/>
    <col min="11027" max="11027" width="1.28515625" style="1" customWidth="1"/>
    <col min="11028" max="11028" width="4.42578125" style="1" customWidth="1"/>
    <col min="11029" max="11029" width="45.140625" style="1" customWidth="1"/>
    <col min="11030" max="11031" width="12" style="1" customWidth="1"/>
    <col min="11032" max="11032" width="13.28515625" style="1" customWidth="1"/>
    <col min="11033" max="11033" width="3" style="1" customWidth="1"/>
    <col min="11034" max="11035" width="12.28515625" style="1" customWidth="1"/>
    <col min="11036" max="11036" width="13.28515625" style="1" customWidth="1"/>
    <col min="11037" max="11037" width="2.28515625" style="1" customWidth="1"/>
    <col min="11038" max="11038" width="13.28515625" style="1" customWidth="1"/>
    <col min="11039" max="11039" width="12.140625" style="1" customWidth="1"/>
    <col min="11040" max="11040" width="13.85546875" style="1" customWidth="1"/>
    <col min="11041" max="11282" width="11.28515625" style="1"/>
    <col min="11283" max="11283" width="1.28515625" style="1" customWidth="1"/>
    <col min="11284" max="11284" width="4.42578125" style="1" customWidth="1"/>
    <col min="11285" max="11285" width="45.140625" style="1" customWidth="1"/>
    <col min="11286" max="11287" width="12" style="1" customWidth="1"/>
    <col min="11288" max="11288" width="13.28515625" style="1" customWidth="1"/>
    <col min="11289" max="11289" width="3" style="1" customWidth="1"/>
    <col min="11290" max="11291" width="12.28515625" style="1" customWidth="1"/>
    <col min="11292" max="11292" width="13.28515625" style="1" customWidth="1"/>
    <col min="11293" max="11293" width="2.28515625" style="1" customWidth="1"/>
    <col min="11294" max="11294" width="13.28515625" style="1" customWidth="1"/>
    <col min="11295" max="11295" width="12.140625" style="1" customWidth="1"/>
    <col min="11296" max="11296" width="13.85546875" style="1" customWidth="1"/>
    <col min="11297" max="11538" width="11.28515625" style="1"/>
    <col min="11539" max="11539" width="1.28515625" style="1" customWidth="1"/>
    <col min="11540" max="11540" width="4.42578125" style="1" customWidth="1"/>
    <col min="11541" max="11541" width="45.140625" style="1" customWidth="1"/>
    <col min="11542" max="11543" width="12" style="1" customWidth="1"/>
    <col min="11544" max="11544" width="13.28515625" style="1" customWidth="1"/>
    <col min="11545" max="11545" width="3" style="1" customWidth="1"/>
    <col min="11546" max="11547" width="12.28515625" style="1" customWidth="1"/>
    <col min="11548" max="11548" width="13.28515625" style="1" customWidth="1"/>
    <col min="11549" max="11549" width="2.28515625" style="1" customWidth="1"/>
    <col min="11550" max="11550" width="13.28515625" style="1" customWidth="1"/>
    <col min="11551" max="11551" width="12.140625" style="1" customWidth="1"/>
    <col min="11552" max="11552" width="13.85546875" style="1" customWidth="1"/>
    <col min="11553" max="11794" width="11.28515625" style="1"/>
    <col min="11795" max="11795" width="1.28515625" style="1" customWidth="1"/>
    <col min="11796" max="11796" width="4.42578125" style="1" customWidth="1"/>
    <col min="11797" max="11797" width="45.140625" style="1" customWidth="1"/>
    <col min="11798" max="11799" width="12" style="1" customWidth="1"/>
    <col min="11800" max="11800" width="13.28515625" style="1" customWidth="1"/>
    <col min="11801" max="11801" width="3" style="1" customWidth="1"/>
    <col min="11802" max="11803" width="12.28515625" style="1" customWidth="1"/>
    <col min="11804" max="11804" width="13.28515625" style="1" customWidth="1"/>
    <col min="11805" max="11805" width="2.28515625" style="1" customWidth="1"/>
    <col min="11806" max="11806" width="13.28515625" style="1" customWidth="1"/>
    <col min="11807" max="11807" width="12.140625" style="1" customWidth="1"/>
    <col min="11808" max="11808" width="13.85546875" style="1" customWidth="1"/>
    <col min="11809" max="12050" width="11.28515625" style="1"/>
    <col min="12051" max="12051" width="1.28515625" style="1" customWidth="1"/>
    <col min="12052" max="12052" width="4.42578125" style="1" customWidth="1"/>
    <col min="12053" max="12053" width="45.140625" style="1" customWidth="1"/>
    <col min="12054" max="12055" width="12" style="1" customWidth="1"/>
    <col min="12056" max="12056" width="13.28515625" style="1" customWidth="1"/>
    <col min="12057" max="12057" width="3" style="1" customWidth="1"/>
    <col min="12058" max="12059" width="12.28515625" style="1" customWidth="1"/>
    <col min="12060" max="12060" width="13.28515625" style="1" customWidth="1"/>
    <col min="12061" max="12061" width="2.28515625" style="1" customWidth="1"/>
    <col min="12062" max="12062" width="13.28515625" style="1" customWidth="1"/>
    <col min="12063" max="12063" width="12.140625" style="1" customWidth="1"/>
    <col min="12064" max="12064" width="13.85546875" style="1" customWidth="1"/>
    <col min="12065" max="12306" width="11.28515625" style="1"/>
    <col min="12307" max="12307" width="1.28515625" style="1" customWidth="1"/>
    <col min="12308" max="12308" width="4.42578125" style="1" customWidth="1"/>
    <col min="12309" max="12309" width="45.140625" style="1" customWidth="1"/>
    <col min="12310" max="12311" width="12" style="1" customWidth="1"/>
    <col min="12312" max="12312" width="13.28515625" style="1" customWidth="1"/>
    <col min="12313" max="12313" width="3" style="1" customWidth="1"/>
    <col min="12314" max="12315" width="12.28515625" style="1" customWidth="1"/>
    <col min="12316" max="12316" width="13.28515625" style="1" customWidth="1"/>
    <col min="12317" max="12317" width="2.28515625" style="1" customWidth="1"/>
    <col min="12318" max="12318" width="13.28515625" style="1" customWidth="1"/>
    <col min="12319" max="12319" width="12.140625" style="1" customWidth="1"/>
    <col min="12320" max="12320" width="13.85546875" style="1" customWidth="1"/>
    <col min="12321" max="12562" width="11.28515625" style="1"/>
    <col min="12563" max="12563" width="1.28515625" style="1" customWidth="1"/>
    <col min="12564" max="12564" width="4.42578125" style="1" customWidth="1"/>
    <col min="12565" max="12565" width="45.140625" style="1" customWidth="1"/>
    <col min="12566" max="12567" width="12" style="1" customWidth="1"/>
    <col min="12568" max="12568" width="13.28515625" style="1" customWidth="1"/>
    <col min="12569" max="12569" width="3" style="1" customWidth="1"/>
    <col min="12570" max="12571" width="12.28515625" style="1" customWidth="1"/>
    <col min="12572" max="12572" width="13.28515625" style="1" customWidth="1"/>
    <col min="12573" max="12573" width="2.28515625" style="1" customWidth="1"/>
    <col min="12574" max="12574" width="13.28515625" style="1" customWidth="1"/>
    <col min="12575" max="12575" width="12.140625" style="1" customWidth="1"/>
    <col min="12576" max="12576" width="13.85546875" style="1" customWidth="1"/>
    <col min="12577" max="12818" width="11.28515625" style="1"/>
    <col min="12819" max="12819" width="1.28515625" style="1" customWidth="1"/>
    <col min="12820" max="12820" width="4.42578125" style="1" customWidth="1"/>
    <col min="12821" max="12821" width="45.140625" style="1" customWidth="1"/>
    <col min="12822" max="12823" width="12" style="1" customWidth="1"/>
    <col min="12824" max="12824" width="13.28515625" style="1" customWidth="1"/>
    <col min="12825" max="12825" width="3" style="1" customWidth="1"/>
    <col min="12826" max="12827" width="12.28515625" style="1" customWidth="1"/>
    <col min="12828" max="12828" width="13.28515625" style="1" customWidth="1"/>
    <col min="12829" max="12829" width="2.28515625" style="1" customWidth="1"/>
    <col min="12830" max="12830" width="13.28515625" style="1" customWidth="1"/>
    <col min="12831" max="12831" width="12.140625" style="1" customWidth="1"/>
    <col min="12832" max="12832" width="13.85546875" style="1" customWidth="1"/>
    <col min="12833" max="13074" width="11.28515625" style="1"/>
    <col min="13075" max="13075" width="1.28515625" style="1" customWidth="1"/>
    <col min="13076" max="13076" width="4.42578125" style="1" customWidth="1"/>
    <col min="13077" max="13077" width="45.140625" style="1" customWidth="1"/>
    <col min="13078" max="13079" width="12" style="1" customWidth="1"/>
    <col min="13080" max="13080" width="13.28515625" style="1" customWidth="1"/>
    <col min="13081" max="13081" width="3" style="1" customWidth="1"/>
    <col min="13082" max="13083" width="12.28515625" style="1" customWidth="1"/>
    <col min="13084" max="13084" width="13.28515625" style="1" customWidth="1"/>
    <col min="13085" max="13085" width="2.28515625" style="1" customWidth="1"/>
    <col min="13086" max="13086" width="13.28515625" style="1" customWidth="1"/>
    <col min="13087" max="13087" width="12.140625" style="1" customWidth="1"/>
    <col min="13088" max="13088" width="13.85546875" style="1" customWidth="1"/>
    <col min="13089" max="13330" width="11.28515625" style="1"/>
    <col min="13331" max="13331" width="1.28515625" style="1" customWidth="1"/>
    <col min="13332" max="13332" width="4.42578125" style="1" customWidth="1"/>
    <col min="13333" max="13333" width="45.140625" style="1" customWidth="1"/>
    <col min="13334" max="13335" width="12" style="1" customWidth="1"/>
    <col min="13336" max="13336" width="13.28515625" style="1" customWidth="1"/>
    <col min="13337" max="13337" width="3" style="1" customWidth="1"/>
    <col min="13338" max="13339" width="12.28515625" style="1" customWidth="1"/>
    <col min="13340" max="13340" width="13.28515625" style="1" customWidth="1"/>
    <col min="13341" max="13341" width="2.28515625" style="1" customWidth="1"/>
    <col min="13342" max="13342" width="13.28515625" style="1" customWidth="1"/>
    <col min="13343" max="13343" width="12.140625" style="1" customWidth="1"/>
    <col min="13344" max="13344" width="13.85546875" style="1" customWidth="1"/>
    <col min="13345" max="13586" width="11.28515625" style="1"/>
    <col min="13587" max="13587" width="1.28515625" style="1" customWidth="1"/>
    <col min="13588" max="13588" width="4.42578125" style="1" customWidth="1"/>
    <col min="13589" max="13589" width="45.140625" style="1" customWidth="1"/>
    <col min="13590" max="13591" width="12" style="1" customWidth="1"/>
    <col min="13592" max="13592" width="13.28515625" style="1" customWidth="1"/>
    <col min="13593" max="13593" width="3" style="1" customWidth="1"/>
    <col min="13594" max="13595" width="12.28515625" style="1" customWidth="1"/>
    <col min="13596" max="13596" width="13.28515625" style="1" customWidth="1"/>
    <col min="13597" max="13597" width="2.28515625" style="1" customWidth="1"/>
    <col min="13598" max="13598" width="13.28515625" style="1" customWidth="1"/>
    <col min="13599" max="13599" width="12.140625" style="1" customWidth="1"/>
    <col min="13600" max="13600" width="13.85546875" style="1" customWidth="1"/>
    <col min="13601" max="13842" width="11.28515625" style="1"/>
    <col min="13843" max="13843" width="1.28515625" style="1" customWidth="1"/>
    <col min="13844" max="13844" width="4.42578125" style="1" customWidth="1"/>
    <col min="13845" max="13845" width="45.140625" style="1" customWidth="1"/>
    <col min="13846" max="13847" width="12" style="1" customWidth="1"/>
    <col min="13848" max="13848" width="13.28515625" style="1" customWidth="1"/>
    <col min="13849" max="13849" width="3" style="1" customWidth="1"/>
    <col min="13850" max="13851" width="12.28515625" style="1" customWidth="1"/>
    <col min="13852" max="13852" width="13.28515625" style="1" customWidth="1"/>
    <col min="13853" max="13853" width="2.28515625" style="1" customWidth="1"/>
    <col min="13854" max="13854" width="13.28515625" style="1" customWidth="1"/>
    <col min="13855" max="13855" width="12.140625" style="1" customWidth="1"/>
    <col min="13856" max="13856" width="13.85546875" style="1" customWidth="1"/>
    <col min="13857" max="14098" width="11.28515625" style="1"/>
    <col min="14099" max="14099" width="1.28515625" style="1" customWidth="1"/>
    <col min="14100" max="14100" width="4.42578125" style="1" customWidth="1"/>
    <col min="14101" max="14101" width="45.140625" style="1" customWidth="1"/>
    <col min="14102" max="14103" width="12" style="1" customWidth="1"/>
    <col min="14104" max="14104" width="13.28515625" style="1" customWidth="1"/>
    <col min="14105" max="14105" width="3" style="1" customWidth="1"/>
    <col min="14106" max="14107" width="12.28515625" style="1" customWidth="1"/>
    <col min="14108" max="14108" width="13.28515625" style="1" customWidth="1"/>
    <col min="14109" max="14109" width="2.28515625" style="1" customWidth="1"/>
    <col min="14110" max="14110" width="13.28515625" style="1" customWidth="1"/>
    <col min="14111" max="14111" width="12.140625" style="1" customWidth="1"/>
    <col min="14112" max="14112" width="13.85546875" style="1" customWidth="1"/>
    <col min="14113" max="14354" width="11.28515625" style="1"/>
    <col min="14355" max="14355" width="1.28515625" style="1" customWidth="1"/>
    <col min="14356" max="14356" width="4.42578125" style="1" customWidth="1"/>
    <col min="14357" max="14357" width="45.140625" style="1" customWidth="1"/>
    <col min="14358" max="14359" width="12" style="1" customWidth="1"/>
    <col min="14360" max="14360" width="13.28515625" style="1" customWidth="1"/>
    <col min="14361" max="14361" width="3" style="1" customWidth="1"/>
    <col min="14362" max="14363" width="12.28515625" style="1" customWidth="1"/>
    <col min="14364" max="14364" width="13.28515625" style="1" customWidth="1"/>
    <col min="14365" max="14365" width="2.28515625" style="1" customWidth="1"/>
    <col min="14366" max="14366" width="13.28515625" style="1" customWidth="1"/>
    <col min="14367" max="14367" width="12.140625" style="1" customWidth="1"/>
    <col min="14368" max="14368" width="13.85546875" style="1" customWidth="1"/>
    <col min="14369" max="14610" width="11.28515625" style="1"/>
    <col min="14611" max="14611" width="1.28515625" style="1" customWidth="1"/>
    <col min="14612" max="14612" width="4.42578125" style="1" customWidth="1"/>
    <col min="14613" max="14613" width="45.140625" style="1" customWidth="1"/>
    <col min="14614" max="14615" width="12" style="1" customWidth="1"/>
    <col min="14616" max="14616" width="13.28515625" style="1" customWidth="1"/>
    <col min="14617" max="14617" width="3" style="1" customWidth="1"/>
    <col min="14618" max="14619" width="12.28515625" style="1" customWidth="1"/>
    <col min="14620" max="14620" width="13.28515625" style="1" customWidth="1"/>
    <col min="14621" max="14621" width="2.28515625" style="1" customWidth="1"/>
    <col min="14622" max="14622" width="13.28515625" style="1" customWidth="1"/>
    <col min="14623" max="14623" width="12.140625" style="1" customWidth="1"/>
    <col min="14624" max="14624" width="13.85546875" style="1" customWidth="1"/>
    <col min="14625" max="14866" width="11.28515625" style="1"/>
    <col min="14867" max="14867" width="1.28515625" style="1" customWidth="1"/>
    <col min="14868" max="14868" width="4.42578125" style="1" customWidth="1"/>
    <col min="14869" max="14869" width="45.140625" style="1" customWidth="1"/>
    <col min="14870" max="14871" width="12" style="1" customWidth="1"/>
    <col min="14872" max="14872" width="13.28515625" style="1" customWidth="1"/>
    <col min="14873" max="14873" width="3" style="1" customWidth="1"/>
    <col min="14874" max="14875" width="12.28515625" style="1" customWidth="1"/>
    <col min="14876" max="14876" width="13.28515625" style="1" customWidth="1"/>
    <col min="14877" max="14877" width="2.28515625" style="1" customWidth="1"/>
    <col min="14878" max="14878" width="13.28515625" style="1" customWidth="1"/>
    <col min="14879" max="14879" width="12.140625" style="1" customWidth="1"/>
    <col min="14880" max="14880" width="13.85546875" style="1" customWidth="1"/>
    <col min="14881" max="15122" width="11.28515625" style="1"/>
    <col min="15123" max="15123" width="1.28515625" style="1" customWidth="1"/>
    <col min="15124" max="15124" width="4.42578125" style="1" customWidth="1"/>
    <col min="15125" max="15125" width="45.140625" style="1" customWidth="1"/>
    <col min="15126" max="15127" width="12" style="1" customWidth="1"/>
    <col min="15128" max="15128" width="13.28515625" style="1" customWidth="1"/>
    <col min="15129" max="15129" width="3" style="1" customWidth="1"/>
    <col min="15130" max="15131" width="12.28515625" style="1" customWidth="1"/>
    <col min="15132" max="15132" width="13.28515625" style="1" customWidth="1"/>
    <col min="15133" max="15133" width="2.28515625" style="1" customWidth="1"/>
    <col min="15134" max="15134" width="13.28515625" style="1" customWidth="1"/>
    <col min="15135" max="15135" width="12.140625" style="1" customWidth="1"/>
    <col min="15136" max="15136" width="13.85546875" style="1" customWidth="1"/>
    <col min="15137" max="15378" width="11.28515625" style="1"/>
    <col min="15379" max="15379" width="1.28515625" style="1" customWidth="1"/>
    <col min="15380" max="15380" width="4.42578125" style="1" customWidth="1"/>
    <col min="15381" max="15381" width="45.140625" style="1" customWidth="1"/>
    <col min="15382" max="15383" width="12" style="1" customWidth="1"/>
    <col min="15384" max="15384" width="13.28515625" style="1" customWidth="1"/>
    <col min="15385" max="15385" width="3" style="1" customWidth="1"/>
    <col min="15386" max="15387" width="12.28515625" style="1" customWidth="1"/>
    <col min="15388" max="15388" width="13.28515625" style="1" customWidth="1"/>
    <col min="15389" max="15389" width="2.28515625" style="1" customWidth="1"/>
    <col min="15390" max="15390" width="13.28515625" style="1" customWidth="1"/>
    <col min="15391" max="15391" width="12.140625" style="1" customWidth="1"/>
    <col min="15392" max="15392" width="13.85546875" style="1" customWidth="1"/>
    <col min="15393" max="15634" width="11.28515625" style="1"/>
    <col min="15635" max="15635" width="1.28515625" style="1" customWidth="1"/>
    <col min="15636" max="15636" width="4.42578125" style="1" customWidth="1"/>
    <col min="15637" max="15637" width="45.140625" style="1" customWidth="1"/>
    <col min="15638" max="15639" width="12" style="1" customWidth="1"/>
    <col min="15640" max="15640" width="13.28515625" style="1" customWidth="1"/>
    <col min="15641" max="15641" width="3" style="1" customWidth="1"/>
    <col min="15642" max="15643" width="12.28515625" style="1" customWidth="1"/>
    <col min="15644" max="15644" width="13.28515625" style="1" customWidth="1"/>
    <col min="15645" max="15645" width="2.28515625" style="1" customWidth="1"/>
    <col min="15646" max="15646" width="13.28515625" style="1" customWidth="1"/>
    <col min="15647" max="15647" width="12.140625" style="1" customWidth="1"/>
    <col min="15648" max="15648" width="13.85546875" style="1" customWidth="1"/>
    <col min="15649" max="15890" width="11.28515625" style="1"/>
    <col min="15891" max="15891" width="1.28515625" style="1" customWidth="1"/>
    <col min="15892" max="15892" width="4.42578125" style="1" customWidth="1"/>
    <col min="15893" max="15893" width="45.140625" style="1" customWidth="1"/>
    <col min="15894" max="15895" width="12" style="1" customWidth="1"/>
    <col min="15896" max="15896" width="13.28515625" style="1" customWidth="1"/>
    <col min="15897" max="15897" width="3" style="1" customWidth="1"/>
    <col min="15898" max="15899" width="12.28515625" style="1" customWidth="1"/>
    <col min="15900" max="15900" width="13.28515625" style="1" customWidth="1"/>
    <col min="15901" max="15901" width="2.28515625" style="1" customWidth="1"/>
    <col min="15902" max="15902" width="13.28515625" style="1" customWidth="1"/>
    <col min="15903" max="15903" width="12.140625" style="1" customWidth="1"/>
    <col min="15904" max="15904" width="13.85546875" style="1" customWidth="1"/>
    <col min="15905" max="16146" width="11.28515625" style="1"/>
    <col min="16147" max="16147" width="1.28515625" style="1" customWidth="1"/>
    <col min="16148" max="16148" width="4.42578125" style="1" customWidth="1"/>
    <col min="16149" max="16149" width="45.140625" style="1" customWidth="1"/>
    <col min="16150" max="16151" width="12" style="1" customWidth="1"/>
    <col min="16152" max="16152" width="13.28515625" style="1" customWidth="1"/>
    <col min="16153" max="16153" width="3" style="1" customWidth="1"/>
    <col min="16154" max="16155" width="12.28515625" style="1" customWidth="1"/>
    <col min="16156" max="16156" width="13.28515625" style="1" customWidth="1"/>
    <col min="16157" max="16157" width="2.28515625" style="1" customWidth="1"/>
    <col min="16158" max="16158" width="13.28515625" style="1" customWidth="1"/>
    <col min="16159" max="16159" width="12.140625" style="1" customWidth="1"/>
    <col min="16160" max="16160" width="13.85546875" style="1" customWidth="1"/>
    <col min="16161" max="16384" width="11.28515625" style="1"/>
  </cols>
  <sheetData>
    <row r="1" spans="1:67" ht="76.5" customHeight="1">
      <c r="H1" s="113"/>
      <c r="K1" s="113"/>
      <c r="AC1" s="113"/>
      <c r="AF1" s="113"/>
    </row>
    <row r="2" spans="1:67" ht="24" customHeight="1">
      <c r="A2" s="1"/>
      <c r="B2" s="195" t="str">
        <f>[2]Contenido!B5</f>
        <v>Encuesta Mensual de Comercio - EMC</v>
      </c>
      <c r="C2" s="196"/>
      <c r="D2" s="196"/>
      <c r="E2" s="196"/>
      <c r="F2" s="196"/>
      <c r="G2" s="196"/>
      <c r="H2" s="196"/>
      <c r="I2" s="196"/>
      <c r="X2" s="1"/>
      <c r="AE2" s="3"/>
      <c r="AS2" s="1"/>
      <c r="BO2" s="3"/>
    </row>
    <row r="3" spans="1:67" s="2" customFormat="1" ht="15.75">
      <c r="A3" s="15"/>
      <c r="B3" s="202" t="s">
        <v>73</v>
      </c>
      <c r="C3" s="202"/>
      <c r="D3" s="202"/>
      <c r="E3" s="202"/>
      <c r="F3" s="202"/>
      <c r="G3" s="202"/>
      <c r="H3" s="202"/>
      <c r="I3" s="202"/>
      <c r="J3" s="16"/>
      <c r="K3" s="16"/>
      <c r="L3" s="1"/>
      <c r="M3" s="16"/>
      <c r="N3" s="16"/>
      <c r="O3" s="1"/>
      <c r="P3" s="16"/>
      <c r="Q3" s="16"/>
      <c r="R3" s="1"/>
      <c r="S3" s="16"/>
      <c r="T3" s="16"/>
      <c r="U3" s="1"/>
      <c r="V3" s="16"/>
      <c r="W3" s="16"/>
      <c r="X3" s="3"/>
      <c r="Y3" s="16"/>
      <c r="Z3" s="16"/>
      <c r="AA3" s="1"/>
      <c r="AB3" s="16"/>
      <c r="AC3" s="16"/>
      <c r="AD3" s="1"/>
      <c r="AE3" s="16"/>
      <c r="AF3" s="16"/>
      <c r="AG3" s="1"/>
      <c r="AH3" s="16"/>
      <c r="AI3" s="16"/>
      <c r="AJ3" s="1"/>
      <c r="AK3" s="16"/>
      <c r="AL3" s="16"/>
      <c r="AM3" s="1"/>
      <c r="AN3" s="16"/>
      <c r="AO3" s="16"/>
      <c r="AP3" s="1"/>
      <c r="AQ3" s="16"/>
      <c r="AR3" s="16"/>
      <c r="AS3" s="3"/>
    </row>
    <row r="4" spans="1:67">
      <c r="A4" s="15"/>
      <c r="B4" s="180" t="str">
        <f>[2]Contenido!B9</f>
        <v>Mayo 2020</v>
      </c>
      <c r="C4" s="181"/>
      <c r="D4" s="181"/>
      <c r="E4" s="181"/>
      <c r="F4" s="181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3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35"/>
    </row>
    <row r="5" spans="1:67" s="5" customFormat="1" ht="25.5" customHeight="1">
      <c r="A5" s="15"/>
      <c r="B5" s="194" t="s">
        <v>11</v>
      </c>
      <c r="C5" s="194"/>
      <c r="D5" s="184" t="s">
        <v>76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3"/>
      <c r="Y5" s="184" t="s">
        <v>77</v>
      </c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3"/>
    </row>
    <row r="6" spans="1:67" s="4" customFormat="1" ht="17.25" customHeight="1">
      <c r="A6" s="17"/>
      <c r="B6" s="192"/>
      <c r="C6" s="192"/>
      <c r="D6" s="200" t="s">
        <v>3</v>
      </c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18"/>
      <c r="Y6" s="201" t="s">
        <v>2</v>
      </c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18"/>
    </row>
    <row r="7" spans="1:67" s="5" customFormat="1">
      <c r="A7" s="18"/>
      <c r="B7" s="192"/>
      <c r="C7" s="192"/>
      <c r="D7" s="197" t="s">
        <v>37</v>
      </c>
      <c r="E7" s="197"/>
      <c r="F7" s="120"/>
      <c r="G7" s="199" t="s">
        <v>38</v>
      </c>
      <c r="H7" s="199"/>
      <c r="I7" s="120"/>
      <c r="J7" s="197" t="s">
        <v>39</v>
      </c>
      <c r="K7" s="197"/>
      <c r="L7" s="121"/>
      <c r="M7" s="189" t="s">
        <v>40</v>
      </c>
      <c r="N7" s="189"/>
      <c r="O7" s="121"/>
      <c r="P7" s="197" t="s">
        <v>41</v>
      </c>
      <c r="Q7" s="197"/>
      <c r="R7" s="121"/>
      <c r="S7" s="189" t="s">
        <v>42</v>
      </c>
      <c r="T7" s="189"/>
      <c r="U7" s="121"/>
      <c r="V7" s="197" t="s">
        <v>48</v>
      </c>
      <c r="W7" s="197"/>
      <c r="X7" s="121"/>
      <c r="Y7" s="197" t="s">
        <v>37</v>
      </c>
      <c r="Z7" s="197"/>
      <c r="AA7" s="120"/>
      <c r="AB7" s="199" t="s">
        <v>38</v>
      </c>
      <c r="AC7" s="199"/>
      <c r="AD7" s="120"/>
      <c r="AE7" s="197" t="s">
        <v>39</v>
      </c>
      <c r="AF7" s="197"/>
      <c r="AG7" s="121"/>
      <c r="AH7" s="189" t="s">
        <v>40</v>
      </c>
      <c r="AI7" s="189"/>
      <c r="AJ7" s="121"/>
      <c r="AK7" s="197" t="s">
        <v>41</v>
      </c>
      <c r="AL7" s="197"/>
      <c r="AM7" s="121"/>
      <c r="AN7" s="189" t="s">
        <v>42</v>
      </c>
      <c r="AO7" s="189"/>
      <c r="AP7" s="121"/>
      <c r="AQ7" s="197" t="s">
        <v>48</v>
      </c>
      <c r="AR7" s="197"/>
      <c r="AS7" s="121"/>
    </row>
    <row r="8" spans="1:67" s="5" customFormat="1">
      <c r="A8" s="17"/>
      <c r="B8" s="193"/>
      <c r="C8" s="193"/>
      <c r="D8" s="114" t="s">
        <v>4</v>
      </c>
      <c r="E8" s="114" t="s">
        <v>6</v>
      </c>
      <c r="F8" s="49"/>
      <c r="G8" s="110" t="s">
        <v>4</v>
      </c>
      <c r="H8" s="110" t="s">
        <v>6</v>
      </c>
      <c r="I8" s="49"/>
      <c r="J8" s="114" t="s">
        <v>4</v>
      </c>
      <c r="K8" s="114" t="s">
        <v>6</v>
      </c>
      <c r="L8" s="119"/>
      <c r="M8" s="110" t="s">
        <v>4</v>
      </c>
      <c r="N8" s="110" t="s">
        <v>6</v>
      </c>
      <c r="O8" s="119"/>
      <c r="P8" s="114" t="s">
        <v>4</v>
      </c>
      <c r="Q8" s="114" t="s">
        <v>6</v>
      </c>
      <c r="R8" s="119"/>
      <c r="S8" s="110" t="s">
        <v>4</v>
      </c>
      <c r="T8" s="110" t="s">
        <v>6</v>
      </c>
      <c r="U8" s="119"/>
      <c r="V8" s="114" t="s">
        <v>4</v>
      </c>
      <c r="W8" s="114" t="s">
        <v>6</v>
      </c>
      <c r="X8" s="121"/>
      <c r="Y8" s="114" t="s">
        <v>4</v>
      </c>
      <c r="Z8" s="114" t="s">
        <v>6</v>
      </c>
      <c r="AA8" s="49"/>
      <c r="AB8" s="110" t="s">
        <v>4</v>
      </c>
      <c r="AC8" s="110" t="s">
        <v>6</v>
      </c>
      <c r="AD8" s="49"/>
      <c r="AE8" s="114" t="s">
        <v>4</v>
      </c>
      <c r="AF8" s="114" t="s">
        <v>6</v>
      </c>
      <c r="AG8" s="119"/>
      <c r="AH8" s="110" t="s">
        <v>4</v>
      </c>
      <c r="AI8" s="110" t="s">
        <v>6</v>
      </c>
      <c r="AJ8" s="119"/>
      <c r="AK8" s="114" t="s">
        <v>4</v>
      </c>
      <c r="AL8" s="114" t="s">
        <v>6</v>
      </c>
      <c r="AM8" s="119"/>
      <c r="AN8" s="110" t="s">
        <v>4</v>
      </c>
      <c r="AO8" s="110" t="s">
        <v>6</v>
      </c>
      <c r="AP8" s="119"/>
      <c r="AQ8" s="114" t="s">
        <v>4</v>
      </c>
      <c r="AR8" s="114" t="s">
        <v>6</v>
      </c>
      <c r="AS8" s="121"/>
    </row>
    <row r="9" spans="1:67" s="8" customFormat="1" ht="3" customHeight="1">
      <c r="A9" s="17"/>
      <c r="B9" s="106"/>
      <c r="C9" s="37"/>
      <c r="D9" s="106"/>
      <c r="E9" s="106"/>
      <c r="F9" s="122"/>
      <c r="G9" s="106"/>
      <c r="H9" s="106"/>
      <c r="I9" s="122"/>
      <c r="J9" s="106"/>
      <c r="K9" s="106"/>
      <c r="L9" s="122"/>
      <c r="M9" s="106"/>
      <c r="N9" s="106"/>
      <c r="O9" s="122"/>
      <c r="P9" s="106"/>
      <c r="Q9" s="106"/>
      <c r="R9" s="122"/>
      <c r="S9" s="106"/>
      <c r="T9" s="106"/>
      <c r="U9" s="122"/>
      <c r="V9" s="106"/>
      <c r="W9" s="106"/>
      <c r="X9" s="17"/>
      <c r="Y9" s="106"/>
      <c r="Z9" s="106"/>
      <c r="AA9" s="122"/>
      <c r="AB9" s="106"/>
      <c r="AC9" s="106"/>
      <c r="AD9" s="122"/>
      <c r="AE9" s="106"/>
      <c r="AF9" s="106"/>
      <c r="AG9" s="122"/>
      <c r="AH9" s="106"/>
      <c r="AI9" s="106"/>
      <c r="AJ9" s="122"/>
      <c r="AK9" s="106"/>
      <c r="AL9" s="106"/>
      <c r="AM9" s="122"/>
      <c r="AN9" s="106"/>
      <c r="AO9" s="106"/>
      <c r="AP9" s="122"/>
      <c r="AQ9" s="106"/>
      <c r="AR9" s="106"/>
      <c r="AS9" s="17"/>
    </row>
    <row r="10" spans="1:67" s="8" customFormat="1" ht="43.5" customHeight="1">
      <c r="A10" s="19"/>
      <c r="B10" s="50"/>
      <c r="C10" s="6" t="s">
        <v>49</v>
      </c>
      <c r="D10" s="154">
        <v>0.57662914718685687</v>
      </c>
      <c r="E10" s="154">
        <v>0.56926568171463876</v>
      </c>
      <c r="F10" s="154"/>
      <c r="G10" s="154">
        <v>0.37822839176385192</v>
      </c>
      <c r="H10" s="154">
        <v>0.37540467251651755</v>
      </c>
      <c r="I10" s="154"/>
      <c r="J10" s="154">
        <v>1.0207837050819391</v>
      </c>
      <c r="K10" s="154">
        <v>1.1119226162498002</v>
      </c>
      <c r="L10" s="154"/>
      <c r="M10" s="154">
        <v>0.50388137556822754</v>
      </c>
      <c r="N10" s="154">
        <v>0.5378598490558486</v>
      </c>
      <c r="O10" s="154"/>
      <c r="P10" s="154">
        <v>0.32596947148859523</v>
      </c>
      <c r="Q10" s="154">
        <v>0.33075759374769043</v>
      </c>
      <c r="R10" s="154"/>
      <c r="S10" s="154">
        <v>0.43122445779908752</v>
      </c>
      <c r="T10" s="154">
        <v>0.4137053328953274</v>
      </c>
      <c r="U10" s="154"/>
      <c r="V10" s="154">
        <v>0.7732676032126744</v>
      </c>
      <c r="W10" s="154">
        <v>0.72218437597385166</v>
      </c>
      <c r="X10" s="155"/>
      <c r="Y10" s="154">
        <v>0.13329393782022131</v>
      </c>
      <c r="Z10" s="154">
        <v>0.13171418886235703</v>
      </c>
      <c r="AA10" s="154"/>
      <c r="AB10" s="154">
        <v>6.3818647011081989E-2</v>
      </c>
      <c r="AC10" s="154">
        <v>6.0005001921735551E-2</v>
      </c>
      <c r="AD10" s="154"/>
      <c r="AE10" s="154">
        <v>0.25630853852765312</v>
      </c>
      <c r="AF10" s="154">
        <v>0.28844434240711725</v>
      </c>
      <c r="AG10" s="154"/>
      <c r="AH10" s="154">
        <v>0.1095178111222717</v>
      </c>
      <c r="AI10" s="154">
        <v>0.11202541406309408</v>
      </c>
      <c r="AJ10" s="154"/>
      <c r="AK10" s="154">
        <v>6.294726517855008E-2</v>
      </c>
      <c r="AL10" s="154">
        <v>6.3231215292991194E-2</v>
      </c>
      <c r="AM10" s="154"/>
      <c r="AN10" s="154">
        <v>9.247685051910251E-2</v>
      </c>
      <c r="AO10" s="154">
        <v>9.4299317829979509E-2</v>
      </c>
      <c r="AP10" s="154"/>
      <c r="AQ10" s="154">
        <v>0.18077635272255235</v>
      </c>
      <c r="AR10" s="154">
        <v>0.17567201295183849</v>
      </c>
      <c r="AS10" s="155"/>
    </row>
    <row r="11" spans="1:67" s="8" customFormat="1" ht="33" customHeight="1">
      <c r="A11" s="35"/>
      <c r="B11" s="124"/>
      <c r="C11" s="2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"/>
      <c r="V11" s="1"/>
      <c r="W11" s="1"/>
      <c r="X11" s="155"/>
      <c r="Y11" s="1"/>
      <c r="Z11" s="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34"/>
      <c r="AN11" s="1"/>
      <c r="AO11" s="1"/>
      <c r="AP11" s="1"/>
      <c r="AQ11" s="1"/>
      <c r="AR11" s="1"/>
      <c r="AS11" s="155"/>
    </row>
    <row r="12" spans="1:67" s="8" customFormat="1" ht="13.5" customHeight="1">
      <c r="A12" s="23"/>
      <c r="B12" s="107"/>
      <c r="C12" s="108" t="s">
        <v>7</v>
      </c>
      <c r="D12" s="24"/>
      <c r="E12" s="24"/>
      <c r="F12" s="125"/>
      <c r="G12" s="24"/>
      <c r="H12" s="24"/>
      <c r="I12" s="125"/>
      <c r="J12" s="24"/>
      <c r="K12" s="24"/>
      <c r="L12" s="125"/>
      <c r="M12" s="24"/>
      <c r="N12" s="24"/>
      <c r="O12" s="125"/>
      <c r="P12" s="24"/>
      <c r="Q12" s="24"/>
      <c r="R12" s="125"/>
      <c r="S12" s="24"/>
      <c r="T12" s="24"/>
      <c r="U12" s="125"/>
      <c r="V12" s="24"/>
      <c r="W12" s="24"/>
      <c r="X12" s="155"/>
      <c r="Y12" s="24"/>
      <c r="Z12" s="24"/>
      <c r="AA12" s="125"/>
      <c r="AB12" s="24"/>
      <c r="AC12" s="24"/>
      <c r="AD12" s="125"/>
      <c r="AE12" s="24"/>
      <c r="AF12" s="24"/>
      <c r="AG12" s="125"/>
      <c r="AH12" s="24"/>
      <c r="AI12" s="24"/>
      <c r="AJ12" s="125"/>
      <c r="AK12" s="24"/>
      <c r="AL12" s="24"/>
      <c r="AM12" s="125"/>
      <c r="AN12" s="24"/>
      <c r="AO12" s="24"/>
      <c r="AP12" s="125"/>
      <c r="AQ12" s="24"/>
      <c r="AR12" s="24"/>
      <c r="AS12" s="155"/>
    </row>
    <row r="13" spans="1:67" s="28" customFormat="1" ht="29.25" customHeight="1">
      <c r="A13" s="25"/>
      <c r="B13" s="151">
        <v>1</v>
      </c>
      <c r="C13" s="36" t="s">
        <v>33</v>
      </c>
      <c r="D13" s="154">
        <v>0.78383254142166003</v>
      </c>
      <c r="E13" s="154">
        <v>0.81671887205240579</v>
      </c>
      <c r="F13" s="154"/>
      <c r="G13" s="154">
        <v>0</v>
      </c>
      <c r="H13" s="154">
        <v>0</v>
      </c>
      <c r="I13" s="128"/>
      <c r="J13" s="154">
        <v>2.9665394690459097</v>
      </c>
      <c r="K13" s="154">
        <v>3.4679466761271907</v>
      </c>
      <c r="L13" s="128"/>
      <c r="M13" s="154">
        <v>0</v>
      </c>
      <c r="N13" s="154">
        <v>0</v>
      </c>
      <c r="O13" s="128"/>
      <c r="P13" s="154">
        <v>0</v>
      </c>
      <c r="Q13" s="154">
        <v>0</v>
      </c>
      <c r="R13" s="128"/>
      <c r="S13" s="154">
        <v>1.6719348128891254</v>
      </c>
      <c r="T13" s="154">
        <v>1.8065238627927389</v>
      </c>
      <c r="U13" s="128"/>
      <c r="V13" s="154">
        <v>3.3818245862133445</v>
      </c>
      <c r="W13" s="154">
        <v>1.8666552860307373</v>
      </c>
      <c r="X13" s="155"/>
      <c r="Y13" s="154">
        <v>0.37148459225513564</v>
      </c>
      <c r="Z13" s="154">
        <v>0.36279254096511276</v>
      </c>
      <c r="AA13" s="128"/>
      <c r="AB13" s="154">
        <v>0</v>
      </c>
      <c r="AC13" s="154">
        <v>0</v>
      </c>
      <c r="AD13" s="128"/>
      <c r="AE13" s="154">
        <v>0.77821292966110578</v>
      </c>
      <c r="AF13" s="154">
        <v>0.9265623223513344</v>
      </c>
      <c r="AG13" s="128"/>
      <c r="AH13" s="154">
        <v>0</v>
      </c>
      <c r="AI13" s="154">
        <v>0</v>
      </c>
      <c r="AJ13" s="128"/>
      <c r="AK13" s="154">
        <v>0</v>
      </c>
      <c r="AL13" s="154">
        <v>0</v>
      </c>
      <c r="AM13" s="128"/>
      <c r="AN13" s="154">
        <v>0.4974693624764685</v>
      </c>
      <c r="AO13" s="154">
        <v>0.53235251270789097</v>
      </c>
      <c r="AP13" s="128"/>
      <c r="AQ13" s="154">
        <v>0.81673754853360636</v>
      </c>
      <c r="AR13" s="154">
        <v>0.81463528045980849</v>
      </c>
      <c r="AS13" s="155"/>
    </row>
    <row r="14" spans="1:67" s="28" customFormat="1" ht="47.25" customHeight="1">
      <c r="A14" s="25"/>
      <c r="B14" s="152">
        <v>2</v>
      </c>
      <c r="C14" s="35" t="s">
        <v>44</v>
      </c>
      <c r="D14" s="9">
        <v>2.0514323463112549</v>
      </c>
      <c r="E14" s="9">
        <v>1.8423800294076067</v>
      </c>
      <c r="F14" s="9"/>
      <c r="G14" s="9">
        <v>4.7543661731765585</v>
      </c>
      <c r="H14" s="9">
        <v>4.912071794599707</v>
      </c>
      <c r="I14" s="155"/>
      <c r="J14" s="9">
        <v>2.4640379652006343</v>
      </c>
      <c r="K14" s="9">
        <v>2.5157339876768008</v>
      </c>
      <c r="L14" s="155"/>
      <c r="M14" s="9">
        <v>1.9667193566470422</v>
      </c>
      <c r="N14" s="9">
        <v>2.0271424815254</v>
      </c>
      <c r="O14" s="155"/>
      <c r="P14" s="9">
        <v>1.5657413457799751</v>
      </c>
      <c r="Q14" s="9">
        <v>1.6600062621807028</v>
      </c>
      <c r="R14" s="155"/>
      <c r="S14" s="9">
        <v>1.519396866405669</v>
      </c>
      <c r="T14" s="9">
        <v>1.6315985430101936</v>
      </c>
      <c r="U14" s="155"/>
      <c r="V14" s="9">
        <v>2.5157988812470533</v>
      </c>
      <c r="W14" s="9">
        <v>0.7259120730892602</v>
      </c>
      <c r="X14" s="155"/>
      <c r="Y14" s="9">
        <v>0.4927111391930859</v>
      </c>
      <c r="Z14" s="9">
        <v>0.45856562458797656</v>
      </c>
      <c r="AA14" s="155"/>
      <c r="AB14" s="9">
        <v>0.74660996337049623</v>
      </c>
      <c r="AC14" s="9">
        <v>0.76221924885398429</v>
      </c>
      <c r="AD14" s="155"/>
      <c r="AE14" s="9">
        <v>0.74259185677993167</v>
      </c>
      <c r="AF14" s="9">
        <v>0.73966800208103112</v>
      </c>
      <c r="AG14" s="155"/>
      <c r="AH14" s="9">
        <v>0.70517700520641236</v>
      </c>
      <c r="AI14" s="9">
        <v>0.72281321826339739</v>
      </c>
      <c r="AJ14" s="155"/>
      <c r="AK14" s="9">
        <v>0.50539364318434021</v>
      </c>
      <c r="AL14" s="9">
        <v>0.51090420117830038</v>
      </c>
      <c r="AM14" s="155"/>
      <c r="AN14" s="9">
        <v>0.49839071107409327</v>
      </c>
      <c r="AO14" s="9">
        <v>0.51444886227658349</v>
      </c>
      <c r="AP14" s="155"/>
      <c r="AQ14" s="9">
        <v>0.61473859856351598</v>
      </c>
      <c r="AR14" s="9">
        <v>0.60119793230595919</v>
      </c>
      <c r="AS14" s="155"/>
    </row>
    <row r="15" spans="1:67" s="28" customFormat="1" ht="18.75" customHeight="1">
      <c r="A15" s="25"/>
      <c r="B15" s="107"/>
      <c r="C15" s="116" t="s">
        <v>8</v>
      </c>
      <c r="D15" s="117"/>
      <c r="E15" s="117"/>
      <c r="F15" s="100"/>
      <c r="G15" s="117"/>
      <c r="H15" s="117"/>
      <c r="I15" s="100"/>
      <c r="J15" s="117"/>
      <c r="K15" s="117"/>
      <c r="L15" s="100"/>
      <c r="M15" s="117"/>
      <c r="N15" s="117"/>
      <c r="O15" s="100"/>
      <c r="P15" s="117"/>
      <c r="Q15" s="117"/>
      <c r="R15" s="100"/>
      <c r="S15" s="117"/>
      <c r="T15" s="117"/>
      <c r="U15" s="100"/>
      <c r="V15" s="117"/>
      <c r="W15" s="117"/>
      <c r="X15" s="155"/>
      <c r="Y15" s="117"/>
      <c r="Z15" s="117"/>
      <c r="AA15" s="100"/>
      <c r="AB15" s="117"/>
      <c r="AC15" s="117"/>
      <c r="AD15" s="100"/>
      <c r="AE15" s="117"/>
      <c r="AF15" s="117"/>
      <c r="AG15" s="100"/>
      <c r="AH15" s="117"/>
      <c r="AI15" s="117"/>
      <c r="AJ15" s="100"/>
      <c r="AK15" s="117"/>
      <c r="AL15" s="117"/>
      <c r="AM15" s="100"/>
      <c r="AN15" s="117"/>
      <c r="AO15" s="117"/>
      <c r="AP15" s="100"/>
      <c r="AQ15" s="117"/>
      <c r="AR15" s="117"/>
      <c r="AS15" s="155"/>
    </row>
    <row r="16" spans="1:67" s="28" customFormat="1" ht="48" customHeight="1">
      <c r="A16" s="25"/>
      <c r="B16" s="127">
        <v>3</v>
      </c>
      <c r="C16" s="101" t="s">
        <v>45</v>
      </c>
      <c r="D16" s="154">
        <v>0.75786187788886383</v>
      </c>
      <c r="E16" s="154">
        <v>0.77197376751166635</v>
      </c>
      <c r="F16" s="123"/>
      <c r="G16" s="154">
        <v>0</v>
      </c>
      <c r="H16" s="154">
        <v>0</v>
      </c>
      <c r="I16" s="123"/>
      <c r="J16" s="154">
        <v>1.0458832438439034</v>
      </c>
      <c r="K16" s="154">
        <v>1.0312800022086839</v>
      </c>
      <c r="L16" s="123"/>
      <c r="M16" s="154">
        <v>0.73248719882934765</v>
      </c>
      <c r="N16" s="154">
        <v>0.78266380314277395</v>
      </c>
      <c r="O16" s="123"/>
      <c r="P16" s="154">
        <v>0.2144654072523268</v>
      </c>
      <c r="Q16" s="154">
        <v>0.23096369470640143</v>
      </c>
      <c r="R16" s="123"/>
      <c r="S16" s="154">
        <v>0.3447980919694712</v>
      </c>
      <c r="T16" s="154">
        <v>0.25196740071023077</v>
      </c>
      <c r="U16" s="123"/>
      <c r="V16" s="154">
        <v>1.1398391830683856</v>
      </c>
      <c r="W16" s="154">
        <v>0.66889179503332019</v>
      </c>
      <c r="X16" s="155"/>
      <c r="Y16" s="154">
        <v>0.17431428464660176</v>
      </c>
      <c r="Z16" s="154">
        <v>0.17871081993735088</v>
      </c>
      <c r="AA16" s="123"/>
      <c r="AB16" s="154">
        <v>0</v>
      </c>
      <c r="AC16" s="154">
        <v>0</v>
      </c>
      <c r="AD16" s="123"/>
      <c r="AE16" s="154">
        <v>0.21151072600223128</v>
      </c>
      <c r="AF16" s="154">
        <v>0.20853432761865925</v>
      </c>
      <c r="AG16" s="123"/>
      <c r="AH16" s="154">
        <v>0.13888725495258236</v>
      </c>
      <c r="AI16" s="154">
        <v>0.14983232968014437</v>
      </c>
      <c r="AJ16" s="123"/>
      <c r="AK16" s="154">
        <v>5.8043778782878211E-2</v>
      </c>
      <c r="AL16" s="154">
        <v>6.2965402261978679E-2</v>
      </c>
      <c r="AM16" s="123"/>
      <c r="AN16" s="154">
        <v>5.4238810044981468E-2</v>
      </c>
      <c r="AO16" s="154">
        <v>4.5467555309532726E-2</v>
      </c>
      <c r="AP16" s="123"/>
      <c r="AQ16" s="154">
        <v>0.61473859856351598</v>
      </c>
      <c r="AR16" s="153">
        <v>0.60119793230595919</v>
      </c>
      <c r="AS16" s="155"/>
    </row>
    <row r="17" spans="1:46" s="28" customFormat="1" ht="15" customHeight="1">
      <c r="A17" s="25"/>
      <c r="B17" s="115"/>
      <c r="C17" s="51" t="s">
        <v>9</v>
      </c>
      <c r="D17" s="52"/>
      <c r="E17" s="52"/>
      <c r="F17" s="155"/>
      <c r="G17" s="52"/>
      <c r="H17" s="52"/>
      <c r="I17" s="155"/>
      <c r="J17" s="52"/>
      <c r="K17" s="52"/>
      <c r="L17" s="155"/>
      <c r="M17" s="52"/>
      <c r="N17" s="52"/>
      <c r="O17" s="155"/>
      <c r="P17" s="52"/>
      <c r="Q17" s="52"/>
      <c r="R17" s="155"/>
      <c r="S17" s="52"/>
      <c r="T17" s="52"/>
      <c r="U17" s="155"/>
      <c r="V17" s="52"/>
      <c r="W17" s="52"/>
      <c r="X17" s="155"/>
      <c r="Y17" s="52"/>
      <c r="Z17" s="52"/>
      <c r="AA17" s="155"/>
      <c r="AB17" s="52"/>
      <c r="AC17" s="52"/>
      <c r="AD17" s="155"/>
      <c r="AE17" s="52"/>
      <c r="AF17" s="52"/>
      <c r="AG17" s="155"/>
      <c r="AH17" s="52"/>
      <c r="AI17" s="52"/>
      <c r="AJ17" s="155"/>
      <c r="AK17" s="52"/>
      <c r="AL17" s="52"/>
      <c r="AM17" s="155"/>
      <c r="AN17" s="52"/>
      <c r="AO17" s="52"/>
      <c r="AP17" s="155"/>
      <c r="AQ17" s="52"/>
      <c r="AR17" s="52"/>
      <c r="AS17" s="155"/>
    </row>
    <row r="18" spans="1:46" s="28" customFormat="1" ht="54" customHeight="1">
      <c r="A18" s="25"/>
      <c r="B18" s="53">
        <v>4</v>
      </c>
      <c r="C18" s="35" t="s">
        <v>46</v>
      </c>
      <c r="D18" s="9">
        <v>1.4687647312321017</v>
      </c>
      <c r="E18" s="9">
        <v>1.5262747996566315</v>
      </c>
      <c r="F18" s="155"/>
      <c r="G18" s="9">
        <v>1.9946832179719642</v>
      </c>
      <c r="H18" s="9">
        <v>1.976217125939264</v>
      </c>
      <c r="I18" s="9"/>
      <c r="J18" s="9">
        <v>1.9168208010723287</v>
      </c>
      <c r="K18" s="9">
        <v>1.904547093637426</v>
      </c>
      <c r="L18" s="155"/>
      <c r="M18" s="9">
        <v>4.6410405558271437</v>
      </c>
      <c r="N18" s="9">
        <v>4.6643121803194951</v>
      </c>
      <c r="O18" s="155"/>
      <c r="P18" s="9">
        <v>0.71551710161250026</v>
      </c>
      <c r="Q18" s="9">
        <v>0.73193055704620114</v>
      </c>
      <c r="R18" s="155"/>
      <c r="S18" s="9">
        <v>3.8417367828959192</v>
      </c>
      <c r="T18" s="9">
        <v>3.6866685061906428</v>
      </c>
      <c r="U18" s="155"/>
      <c r="V18" s="9">
        <v>1.8108652501756206</v>
      </c>
      <c r="W18" s="9">
        <v>1.2306621606176869</v>
      </c>
      <c r="X18" s="155"/>
      <c r="Y18" s="9">
        <v>0.40232526654081474</v>
      </c>
      <c r="Z18" s="9">
        <v>0.40379307682565913</v>
      </c>
      <c r="AA18" s="155"/>
      <c r="AB18" s="9">
        <v>0.39043005403255371</v>
      </c>
      <c r="AC18" s="9">
        <v>0.32908377447285375</v>
      </c>
      <c r="AD18" s="155"/>
      <c r="AE18" s="9">
        <v>0.55864960129446162</v>
      </c>
      <c r="AF18" s="9">
        <v>0.47292830273854036</v>
      </c>
      <c r="AG18" s="155"/>
      <c r="AH18" s="9">
        <v>0.64076784711332202</v>
      </c>
      <c r="AI18" s="9">
        <v>0.61319157337625696</v>
      </c>
      <c r="AJ18" s="155"/>
      <c r="AK18" s="9">
        <v>0.33315475172121967</v>
      </c>
      <c r="AL18" s="9">
        <v>0.33362616791560612</v>
      </c>
      <c r="AM18" s="155"/>
      <c r="AN18" s="9">
        <v>0.5680111805464777</v>
      </c>
      <c r="AO18" s="9">
        <v>0.54825668730600485</v>
      </c>
      <c r="AP18" s="155"/>
      <c r="AQ18" s="9">
        <v>0.21742412605805422</v>
      </c>
      <c r="AR18" s="9">
        <v>0.51765671394949342</v>
      </c>
      <c r="AS18" s="155"/>
    </row>
    <row r="19" spans="1:46" s="28" customFormat="1" ht="54" customHeight="1">
      <c r="A19" s="25"/>
      <c r="B19" s="50">
        <v>5</v>
      </c>
      <c r="C19" s="101" t="s">
        <v>47</v>
      </c>
      <c r="D19" s="154">
        <v>8.0595591272437392</v>
      </c>
      <c r="E19" s="154">
        <v>7.9042483220780451</v>
      </c>
      <c r="F19" s="123"/>
      <c r="G19" s="154">
        <v>0</v>
      </c>
      <c r="H19" s="154">
        <v>0</v>
      </c>
      <c r="I19" s="154"/>
      <c r="J19" s="154">
        <v>3.4763003129395806</v>
      </c>
      <c r="K19" s="154">
        <v>3.6323922188034747</v>
      </c>
      <c r="L19" s="123"/>
      <c r="M19" s="154">
        <v>0</v>
      </c>
      <c r="N19" s="154">
        <v>0</v>
      </c>
      <c r="O19" s="123"/>
      <c r="P19" s="154">
        <v>0</v>
      </c>
      <c r="Q19" s="154">
        <v>0</v>
      </c>
      <c r="R19" s="123"/>
      <c r="S19" s="154">
        <v>1.7267603495562205</v>
      </c>
      <c r="T19" s="154">
        <v>1.7958268490850249</v>
      </c>
      <c r="U19" s="123"/>
      <c r="V19" s="154">
        <v>14.810271399497466</v>
      </c>
      <c r="W19" s="154">
        <v>1.852080885956896</v>
      </c>
      <c r="X19" s="155"/>
      <c r="Y19" s="154">
        <v>0.69782564520113388</v>
      </c>
      <c r="Z19" s="154">
        <v>0.72458099904362805</v>
      </c>
      <c r="AA19" s="123"/>
      <c r="AB19" s="154">
        <v>0</v>
      </c>
      <c r="AC19" s="154">
        <v>0</v>
      </c>
      <c r="AD19" s="123"/>
      <c r="AE19" s="154">
        <v>0.6988840912834654</v>
      </c>
      <c r="AF19" s="154">
        <v>0.70307310910135312</v>
      </c>
      <c r="AG19" s="123"/>
      <c r="AH19" s="154">
        <v>0</v>
      </c>
      <c r="AI19" s="154">
        <v>0</v>
      </c>
      <c r="AJ19" s="123"/>
      <c r="AK19" s="154">
        <v>0</v>
      </c>
      <c r="AL19" s="154">
        <v>0</v>
      </c>
      <c r="AM19" s="123"/>
      <c r="AN19" s="154">
        <v>0.34137181985201653</v>
      </c>
      <c r="AO19" s="154">
        <v>0.33762214009038277</v>
      </c>
      <c r="AP19" s="123"/>
      <c r="AQ19" s="154">
        <v>0.86959539991460777</v>
      </c>
      <c r="AR19" s="154">
        <v>0.86272828883886021</v>
      </c>
      <c r="AS19" s="155"/>
    </row>
    <row r="20" spans="1:46" s="28" customFormat="1" ht="42.75" customHeight="1">
      <c r="A20" s="25"/>
      <c r="B20" s="53">
        <v>6</v>
      </c>
      <c r="C20" s="35" t="s">
        <v>34</v>
      </c>
      <c r="D20" s="9">
        <v>2.8254319222286965</v>
      </c>
      <c r="E20" s="9">
        <v>3.2584529290665487</v>
      </c>
      <c r="F20" s="155"/>
      <c r="G20" s="9">
        <v>6.0811998683428969</v>
      </c>
      <c r="H20" s="9">
        <v>6.2935630172587995</v>
      </c>
      <c r="I20" s="9"/>
      <c r="J20" s="9">
        <v>2.5593181243939473</v>
      </c>
      <c r="K20" s="9">
        <v>0.83739278016925955</v>
      </c>
      <c r="L20" s="155"/>
      <c r="M20" s="9">
        <v>2.1290900618662052</v>
      </c>
      <c r="N20" s="9">
        <v>2.2372203244841291</v>
      </c>
      <c r="O20" s="155"/>
      <c r="P20" s="9">
        <v>1.6756231883023074</v>
      </c>
      <c r="Q20" s="9">
        <v>1.8007544998289118</v>
      </c>
      <c r="R20" s="155"/>
      <c r="S20" s="9">
        <v>4.8050191717732869</v>
      </c>
      <c r="T20" s="9">
        <v>5.0048435471688508</v>
      </c>
      <c r="U20" s="155"/>
      <c r="V20" s="9">
        <v>14.018670921329631</v>
      </c>
      <c r="W20" s="9">
        <v>4.3552483913293294</v>
      </c>
      <c r="X20" s="155"/>
      <c r="Y20" s="9">
        <v>0.5763108667051845</v>
      </c>
      <c r="Z20" s="9">
        <v>0.58405921795480076</v>
      </c>
      <c r="AA20" s="155"/>
      <c r="AB20" s="9">
        <v>0.77418893276432366</v>
      </c>
      <c r="AC20" s="9">
        <v>0.77022965964192669</v>
      </c>
      <c r="AD20" s="155"/>
      <c r="AE20" s="9">
        <v>0.77621174783053748</v>
      </c>
      <c r="AF20" s="9">
        <v>0.73815055853231393</v>
      </c>
      <c r="AG20" s="155"/>
      <c r="AH20" s="9">
        <v>0.43068495713143734</v>
      </c>
      <c r="AI20" s="9">
        <v>0.42201624895818202</v>
      </c>
      <c r="AJ20" s="155"/>
      <c r="AK20" s="9">
        <v>0.43989101009436776</v>
      </c>
      <c r="AL20" s="9">
        <v>0.38206340728368315</v>
      </c>
      <c r="AM20" s="155"/>
      <c r="AN20" s="9">
        <v>0.65917193937157348</v>
      </c>
      <c r="AO20" s="9">
        <v>0.66687725800828179</v>
      </c>
      <c r="AP20" s="155"/>
      <c r="AQ20" s="9">
        <v>2.0570572371657998</v>
      </c>
      <c r="AR20" s="9">
        <v>1.8877952094253536</v>
      </c>
      <c r="AS20" s="155"/>
    </row>
    <row r="21" spans="1:46" s="28" customFormat="1" ht="47.25" customHeight="1">
      <c r="A21" s="25"/>
      <c r="B21" s="129">
        <v>7</v>
      </c>
      <c r="C21" s="130" t="s">
        <v>10</v>
      </c>
      <c r="D21" s="131">
        <v>1.4615940609967013</v>
      </c>
      <c r="E21" s="131">
        <v>1.4938736433863651</v>
      </c>
      <c r="F21" s="132"/>
      <c r="G21" s="131">
        <v>0.20400639725508665</v>
      </c>
      <c r="H21" s="131">
        <v>0.28934277112454027</v>
      </c>
      <c r="I21" s="131"/>
      <c r="J21" s="131">
        <v>0.86685187131374775</v>
      </c>
      <c r="K21" s="131">
        <v>0.85175827101369939</v>
      </c>
      <c r="L21" s="132"/>
      <c r="M21" s="131">
        <v>0.39996428257670313</v>
      </c>
      <c r="N21" s="131">
        <v>0.38424644080447345</v>
      </c>
      <c r="O21" s="132"/>
      <c r="P21" s="131">
        <v>0</v>
      </c>
      <c r="Q21" s="131">
        <v>0</v>
      </c>
      <c r="R21" s="132"/>
      <c r="S21" s="131">
        <v>1.8766704702593653</v>
      </c>
      <c r="T21" s="131">
        <v>1.8750114641691982</v>
      </c>
      <c r="U21" s="132"/>
      <c r="V21" s="131">
        <v>3.0047069851236192</v>
      </c>
      <c r="W21" s="131">
        <v>1.3747068505106697</v>
      </c>
      <c r="X21" s="155"/>
      <c r="Y21" s="131">
        <v>0.21408310114036364</v>
      </c>
      <c r="Z21" s="131">
        <v>0.21831040300981774</v>
      </c>
      <c r="AA21" s="132"/>
      <c r="AB21" s="131">
        <v>4.523140854524426E-2</v>
      </c>
      <c r="AC21" s="131">
        <v>0.77022965964192669</v>
      </c>
      <c r="AD21" s="132"/>
      <c r="AE21" s="131">
        <v>0.30530624966311443</v>
      </c>
      <c r="AF21" s="131">
        <v>0.19457081403751175</v>
      </c>
      <c r="AG21" s="132"/>
      <c r="AH21" s="131">
        <v>8.994552260708219E-2</v>
      </c>
      <c r="AI21" s="131">
        <v>8.8841601921315169E-2</v>
      </c>
      <c r="AJ21" s="132"/>
      <c r="AK21" s="131">
        <v>0</v>
      </c>
      <c r="AL21" s="131">
        <v>0</v>
      </c>
      <c r="AM21" s="132"/>
      <c r="AN21" s="131">
        <v>0.42020888100915593</v>
      </c>
      <c r="AO21" s="131">
        <v>0.41932975532072236</v>
      </c>
      <c r="AP21" s="132"/>
      <c r="AQ21" s="131">
        <v>0.47071621797548102</v>
      </c>
      <c r="AR21" s="131">
        <v>0.30941054539477458</v>
      </c>
      <c r="AS21" s="155"/>
    </row>
    <row r="22" spans="1:46" s="28" customFormat="1" ht="12">
      <c r="A22" s="25"/>
      <c r="B22" s="29"/>
      <c r="C22" s="26"/>
      <c r="D22" s="9"/>
      <c r="E22" s="9"/>
      <c r="F22" s="155"/>
      <c r="G22" s="9"/>
      <c r="H22" s="9"/>
      <c r="I22" s="155"/>
      <c r="J22" s="9"/>
      <c r="K22" s="9"/>
      <c r="L22" s="155"/>
      <c r="M22" s="9"/>
      <c r="N22" s="9"/>
      <c r="O22" s="155"/>
      <c r="P22" s="9"/>
      <c r="Q22" s="9"/>
      <c r="R22" s="155"/>
      <c r="S22" s="9"/>
      <c r="T22" s="9"/>
      <c r="U22" s="155"/>
      <c r="V22" s="9"/>
      <c r="W22" s="9"/>
      <c r="X22" s="155"/>
      <c r="Y22" s="9"/>
      <c r="Z22" s="9"/>
      <c r="AA22" s="155"/>
      <c r="AB22" s="9"/>
      <c r="AC22" s="9"/>
      <c r="AD22" s="155"/>
      <c r="AE22" s="9"/>
      <c r="AF22" s="9"/>
      <c r="AG22" s="155"/>
      <c r="AH22" s="9"/>
      <c r="AI22" s="9"/>
      <c r="AJ22" s="155"/>
      <c r="AK22" s="9"/>
      <c r="AL22" s="9"/>
      <c r="AM22" s="155"/>
      <c r="AN22" s="9"/>
      <c r="AO22" s="9"/>
      <c r="AP22" s="155"/>
      <c r="AQ22" s="9"/>
      <c r="AR22" s="9"/>
      <c r="AS22" s="155"/>
    </row>
    <row r="23" spans="1:46" s="55" customFormat="1" ht="19.5" customHeight="1">
      <c r="B23" s="203" t="s">
        <v>13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X23" s="138"/>
      <c r="AS23" s="138"/>
    </row>
    <row r="24" spans="1:46" s="12" customFormat="1" ht="19.5" customHeight="1">
      <c r="A24" s="30"/>
      <c r="B24" s="11" t="s">
        <v>79</v>
      </c>
      <c r="X24" s="136"/>
      <c r="AB24" s="11"/>
      <c r="AC24" s="11"/>
    </row>
    <row r="25" spans="1:46" ht="13.5" customHeight="1">
      <c r="A25" s="31"/>
      <c r="B25" s="13" t="s">
        <v>12</v>
      </c>
      <c r="C25" s="11"/>
      <c r="D25" s="11"/>
      <c r="E25" s="11"/>
      <c r="F25" s="11"/>
      <c r="G25" s="35"/>
      <c r="H25" s="35"/>
      <c r="I25" s="35"/>
      <c r="K25" s="35"/>
      <c r="L25" s="35"/>
      <c r="M25" s="35"/>
      <c r="O25" s="11"/>
      <c r="P25" s="11"/>
      <c r="Q25" s="11"/>
      <c r="R25" s="11"/>
      <c r="S25" s="11"/>
      <c r="T25" s="11"/>
      <c r="U25" s="11"/>
      <c r="V25" s="11"/>
      <c r="W25" s="11"/>
      <c r="X25" s="34"/>
      <c r="AA25" s="11"/>
      <c r="AB25" s="11"/>
      <c r="AC25" s="11"/>
      <c r="AD25" s="11"/>
    </row>
    <row r="26" spans="1:46">
      <c r="A26" s="1"/>
      <c r="B26" s="191" t="str">
        <f>+'1.1 '!C23</f>
        <v>Actualizado 15 de julio de 2020</v>
      </c>
      <c r="C26" s="191"/>
      <c r="D26" s="54"/>
      <c r="E26" s="54"/>
      <c r="F26" s="54"/>
      <c r="G26" s="54"/>
      <c r="H26" s="54"/>
      <c r="I26" s="54"/>
      <c r="K26" s="54"/>
      <c r="L26" s="54"/>
      <c r="M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AS26" s="54"/>
      <c r="AT26" s="54"/>
    </row>
    <row r="27" spans="1:46" ht="14.25" customHeight="1">
      <c r="B27" s="164"/>
      <c r="D27" s="164"/>
      <c r="E27" s="164"/>
      <c r="F27" s="164"/>
      <c r="G27" s="164"/>
      <c r="H27" s="164"/>
      <c r="I27" s="164"/>
      <c r="K27" s="164"/>
      <c r="L27" s="164"/>
      <c r="M27" s="164"/>
      <c r="O27" s="164"/>
      <c r="P27" s="164"/>
      <c r="Q27" s="164"/>
      <c r="R27" s="164"/>
      <c r="S27" s="164"/>
      <c r="T27" s="164"/>
      <c r="U27" s="164"/>
      <c r="V27" s="164"/>
      <c r="W27" s="164"/>
      <c r="X27" s="137"/>
      <c r="AA27" s="164"/>
      <c r="AB27" s="164"/>
      <c r="AC27" s="164"/>
      <c r="AD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37"/>
    </row>
    <row r="28" spans="1:46" ht="29.25" customHeight="1"/>
  </sheetData>
  <mergeCells count="24">
    <mergeCell ref="B26:C26"/>
    <mergeCell ref="B23:M23"/>
    <mergeCell ref="AB7:AC7"/>
    <mergeCell ref="AE7:AF7"/>
    <mergeCell ref="AH7:AI7"/>
    <mergeCell ref="AK7:AL7"/>
    <mergeCell ref="B2:I2"/>
    <mergeCell ref="B3:I3"/>
    <mergeCell ref="B4:F4"/>
    <mergeCell ref="B5:C8"/>
    <mergeCell ref="D5:W5"/>
    <mergeCell ref="J7:K7"/>
    <mergeCell ref="M7:N7"/>
    <mergeCell ref="P7:Q7"/>
    <mergeCell ref="S7:T7"/>
    <mergeCell ref="V7:W7"/>
    <mergeCell ref="Y5:AR5"/>
    <mergeCell ref="D6:W6"/>
    <mergeCell ref="Y6:AR6"/>
    <mergeCell ref="D7:E7"/>
    <mergeCell ref="G7:H7"/>
    <mergeCell ref="AN7:AO7"/>
    <mergeCell ref="AQ7:AR7"/>
    <mergeCell ref="Y7:Z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6"/>
  <sheetViews>
    <sheetView topLeftCell="A11" zoomScale="85" zoomScaleNormal="85" zoomScaleSheetLayoutView="80" workbookViewId="0">
      <selection activeCell="A22" sqref="A22:XFD23"/>
    </sheetView>
  </sheetViews>
  <sheetFormatPr baseColWidth="10" defaultColWidth="11.28515625" defaultRowHeight="14.25"/>
  <cols>
    <col min="1" max="1" width="2.5703125" style="14" customWidth="1"/>
    <col min="2" max="2" width="2.5703125" style="1" customWidth="1"/>
    <col min="3" max="3" width="49.28515625" style="1" customWidth="1"/>
    <col min="4" max="4" width="10.42578125" style="1" customWidth="1"/>
    <col min="5" max="5" width="2.28515625" style="1" customWidth="1"/>
    <col min="6" max="6" width="9.7109375" style="1" customWidth="1"/>
    <col min="7" max="7" width="2.28515625" style="1" customWidth="1"/>
    <col min="8" max="8" width="8" style="1" customWidth="1"/>
    <col min="9" max="9" width="2.28515625" style="1" customWidth="1"/>
    <col min="10" max="10" width="15" style="1" customWidth="1"/>
    <col min="11" max="11" width="2.28515625" style="1" customWidth="1"/>
    <col min="12" max="12" width="11.28515625" style="1" customWidth="1"/>
    <col min="13" max="13" width="2.28515625" style="1" customWidth="1"/>
    <col min="14" max="14" width="16.140625" style="1" customWidth="1"/>
    <col min="15" max="15" width="2.28515625" style="1" customWidth="1"/>
    <col min="16" max="16" width="21.140625" style="1" customWidth="1"/>
    <col min="17" max="17" width="1.85546875" style="3" customWidth="1"/>
    <col min="18" max="18" width="10.42578125" style="1" customWidth="1"/>
    <col min="19" max="19" width="2.28515625" style="1" customWidth="1"/>
    <col min="20" max="20" width="9.7109375" style="1" customWidth="1"/>
    <col min="21" max="21" width="2.28515625" style="1" customWidth="1"/>
    <col min="22" max="22" width="8" style="1" customWidth="1"/>
    <col min="23" max="23" width="2.28515625" style="1" customWidth="1"/>
    <col min="24" max="24" width="15" style="1" customWidth="1"/>
    <col min="25" max="25" width="2.28515625" style="1" customWidth="1"/>
    <col min="26" max="26" width="11.28515625" style="1" customWidth="1"/>
    <col min="27" max="27" width="2.28515625" style="1" customWidth="1"/>
    <col min="28" max="28" width="16.140625" style="1" customWidth="1"/>
    <col min="29" max="29" width="2.28515625" style="1" customWidth="1"/>
    <col min="30" max="30" width="21.140625" style="1" customWidth="1"/>
    <col min="31" max="31" width="2.28515625" style="3" customWidth="1"/>
    <col min="32" max="260" width="11.28515625" style="1"/>
    <col min="261" max="261" width="1.28515625" style="1" customWidth="1"/>
    <col min="262" max="262" width="4.42578125" style="1" customWidth="1"/>
    <col min="263" max="263" width="45.140625" style="1" customWidth="1"/>
    <col min="264" max="265" width="12" style="1" customWidth="1"/>
    <col min="266" max="266" width="13.28515625" style="1" customWidth="1"/>
    <col min="267" max="267" width="3" style="1" customWidth="1"/>
    <col min="268" max="269" width="12.28515625" style="1" customWidth="1"/>
    <col min="270" max="270" width="13.28515625" style="1" customWidth="1"/>
    <col min="271" max="271" width="2.28515625" style="1" customWidth="1"/>
    <col min="272" max="272" width="13.28515625" style="1" customWidth="1"/>
    <col min="273" max="273" width="12.140625" style="1" customWidth="1"/>
    <col min="274" max="274" width="13.85546875" style="1" customWidth="1"/>
    <col min="275" max="516" width="11.28515625" style="1"/>
    <col min="517" max="517" width="1.28515625" style="1" customWidth="1"/>
    <col min="518" max="518" width="4.42578125" style="1" customWidth="1"/>
    <col min="519" max="519" width="45.140625" style="1" customWidth="1"/>
    <col min="520" max="521" width="12" style="1" customWidth="1"/>
    <col min="522" max="522" width="13.28515625" style="1" customWidth="1"/>
    <col min="523" max="523" width="3" style="1" customWidth="1"/>
    <col min="524" max="525" width="12.28515625" style="1" customWidth="1"/>
    <col min="526" max="526" width="13.28515625" style="1" customWidth="1"/>
    <col min="527" max="527" width="2.28515625" style="1" customWidth="1"/>
    <col min="528" max="528" width="13.28515625" style="1" customWidth="1"/>
    <col min="529" max="529" width="12.140625" style="1" customWidth="1"/>
    <col min="530" max="530" width="13.85546875" style="1" customWidth="1"/>
    <col min="531" max="772" width="11.28515625" style="1"/>
    <col min="773" max="773" width="1.28515625" style="1" customWidth="1"/>
    <col min="774" max="774" width="4.42578125" style="1" customWidth="1"/>
    <col min="775" max="775" width="45.140625" style="1" customWidth="1"/>
    <col min="776" max="777" width="12" style="1" customWidth="1"/>
    <col min="778" max="778" width="13.28515625" style="1" customWidth="1"/>
    <col min="779" max="779" width="3" style="1" customWidth="1"/>
    <col min="780" max="781" width="12.28515625" style="1" customWidth="1"/>
    <col min="782" max="782" width="13.28515625" style="1" customWidth="1"/>
    <col min="783" max="783" width="2.28515625" style="1" customWidth="1"/>
    <col min="784" max="784" width="13.28515625" style="1" customWidth="1"/>
    <col min="785" max="785" width="12.140625" style="1" customWidth="1"/>
    <col min="786" max="786" width="13.85546875" style="1" customWidth="1"/>
    <col min="787" max="1028" width="11.28515625" style="1"/>
    <col min="1029" max="1029" width="1.28515625" style="1" customWidth="1"/>
    <col min="1030" max="1030" width="4.42578125" style="1" customWidth="1"/>
    <col min="1031" max="1031" width="45.140625" style="1" customWidth="1"/>
    <col min="1032" max="1033" width="12" style="1" customWidth="1"/>
    <col min="1034" max="1034" width="13.28515625" style="1" customWidth="1"/>
    <col min="1035" max="1035" width="3" style="1" customWidth="1"/>
    <col min="1036" max="1037" width="12.28515625" style="1" customWidth="1"/>
    <col min="1038" max="1038" width="13.28515625" style="1" customWidth="1"/>
    <col min="1039" max="1039" width="2.28515625" style="1" customWidth="1"/>
    <col min="1040" max="1040" width="13.28515625" style="1" customWidth="1"/>
    <col min="1041" max="1041" width="12.140625" style="1" customWidth="1"/>
    <col min="1042" max="1042" width="13.85546875" style="1" customWidth="1"/>
    <col min="1043" max="1284" width="11.28515625" style="1"/>
    <col min="1285" max="1285" width="1.28515625" style="1" customWidth="1"/>
    <col min="1286" max="1286" width="4.42578125" style="1" customWidth="1"/>
    <col min="1287" max="1287" width="45.140625" style="1" customWidth="1"/>
    <col min="1288" max="1289" width="12" style="1" customWidth="1"/>
    <col min="1290" max="1290" width="13.28515625" style="1" customWidth="1"/>
    <col min="1291" max="1291" width="3" style="1" customWidth="1"/>
    <col min="1292" max="1293" width="12.28515625" style="1" customWidth="1"/>
    <col min="1294" max="1294" width="13.28515625" style="1" customWidth="1"/>
    <col min="1295" max="1295" width="2.28515625" style="1" customWidth="1"/>
    <col min="1296" max="1296" width="13.28515625" style="1" customWidth="1"/>
    <col min="1297" max="1297" width="12.140625" style="1" customWidth="1"/>
    <col min="1298" max="1298" width="13.85546875" style="1" customWidth="1"/>
    <col min="1299" max="1540" width="11.28515625" style="1"/>
    <col min="1541" max="1541" width="1.28515625" style="1" customWidth="1"/>
    <col min="1542" max="1542" width="4.42578125" style="1" customWidth="1"/>
    <col min="1543" max="1543" width="45.140625" style="1" customWidth="1"/>
    <col min="1544" max="1545" width="12" style="1" customWidth="1"/>
    <col min="1546" max="1546" width="13.28515625" style="1" customWidth="1"/>
    <col min="1547" max="1547" width="3" style="1" customWidth="1"/>
    <col min="1548" max="1549" width="12.28515625" style="1" customWidth="1"/>
    <col min="1550" max="1550" width="13.28515625" style="1" customWidth="1"/>
    <col min="1551" max="1551" width="2.28515625" style="1" customWidth="1"/>
    <col min="1552" max="1552" width="13.28515625" style="1" customWidth="1"/>
    <col min="1553" max="1553" width="12.140625" style="1" customWidth="1"/>
    <col min="1554" max="1554" width="13.85546875" style="1" customWidth="1"/>
    <col min="1555" max="1796" width="11.28515625" style="1"/>
    <col min="1797" max="1797" width="1.28515625" style="1" customWidth="1"/>
    <col min="1798" max="1798" width="4.42578125" style="1" customWidth="1"/>
    <col min="1799" max="1799" width="45.140625" style="1" customWidth="1"/>
    <col min="1800" max="1801" width="12" style="1" customWidth="1"/>
    <col min="1802" max="1802" width="13.28515625" style="1" customWidth="1"/>
    <col min="1803" max="1803" width="3" style="1" customWidth="1"/>
    <col min="1804" max="1805" width="12.28515625" style="1" customWidth="1"/>
    <col min="1806" max="1806" width="13.28515625" style="1" customWidth="1"/>
    <col min="1807" max="1807" width="2.28515625" style="1" customWidth="1"/>
    <col min="1808" max="1808" width="13.28515625" style="1" customWidth="1"/>
    <col min="1809" max="1809" width="12.140625" style="1" customWidth="1"/>
    <col min="1810" max="1810" width="13.85546875" style="1" customWidth="1"/>
    <col min="1811" max="2052" width="11.28515625" style="1"/>
    <col min="2053" max="2053" width="1.28515625" style="1" customWidth="1"/>
    <col min="2054" max="2054" width="4.42578125" style="1" customWidth="1"/>
    <col min="2055" max="2055" width="45.140625" style="1" customWidth="1"/>
    <col min="2056" max="2057" width="12" style="1" customWidth="1"/>
    <col min="2058" max="2058" width="13.28515625" style="1" customWidth="1"/>
    <col min="2059" max="2059" width="3" style="1" customWidth="1"/>
    <col min="2060" max="2061" width="12.28515625" style="1" customWidth="1"/>
    <col min="2062" max="2062" width="13.28515625" style="1" customWidth="1"/>
    <col min="2063" max="2063" width="2.28515625" style="1" customWidth="1"/>
    <col min="2064" max="2064" width="13.28515625" style="1" customWidth="1"/>
    <col min="2065" max="2065" width="12.140625" style="1" customWidth="1"/>
    <col min="2066" max="2066" width="13.85546875" style="1" customWidth="1"/>
    <col min="2067" max="2308" width="11.28515625" style="1"/>
    <col min="2309" max="2309" width="1.28515625" style="1" customWidth="1"/>
    <col min="2310" max="2310" width="4.42578125" style="1" customWidth="1"/>
    <col min="2311" max="2311" width="45.140625" style="1" customWidth="1"/>
    <col min="2312" max="2313" width="12" style="1" customWidth="1"/>
    <col min="2314" max="2314" width="13.28515625" style="1" customWidth="1"/>
    <col min="2315" max="2315" width="3" style="1" customWidth="1"/>
    <col min="2316" max="2317" width="12.28515625" style="1" customWidth="1"/>
    <col min="2318" max="2318" width="13.28515625" style="1" customWidth="1"/>
    <col min="2319" max="2319" width="2.28515625" style="1" customWidth="1"/>
    <col min="2320" max="2320" width="13.28515625" style="1" customWidth="1"/>
    <col min="2321" max="2321" width="12.140625" style="1" customWidth="1"/>
    <col min="2322" max="2322" width="13.85546875" style="1" customWidth="1"/>
    <col min="2323" max="2564" width="11.28515625" style="1"/>
    <col min="2565" max="2565" width="1.28515625" style="1" customWidth="1"/>
    <col min="2566" max="2566" width="4.42578125" style="1" customWidth="1"/>
    <col min="2567" max="2567" width="45.140625" style="1" customWidth="1"/>
    <col min="2568" max="2569" width="12" style="1" customWidth="1"/>
    <col min="2570" max="2570" width="13.28515625" style="1" customWidth="1"/>
    <col min="2571" max="2571" width="3" style="1" customWidth="1"/>
    <col min="2572" max="2573" width="12.28515625" style="1" customWidth="1"/>
    <col min="2574" max="2574" width="13.28515625" style="1" customWidth="1"/>
    <col min="2575" max="2575" width="2.28515625" style="1" customWidth="1"/>
    <col min="2576" max="2576" width="13.28515625" style="1" customWidth="1"/>
    <col min="2577" max="2577" width="12.140625" style="1" customWidth="1"/>
    <col min="2578" max="2578" width="13.85546875" style="1" customWidth="1"/>
    <col min="2579" max="2820" width="11.28515625" style="1"/>
    <col min="2821" max="2821" width="1.28515625" style="1" customWidth="1"/>
    <col min="2822" max="2822" width="4.42578125" style="1" customWidth="1"/>
    <col min="2823" max="2823" width="45.140625" style="1" customWidth="1"/>
    <col min="2824" max="2825" width="12" style="1" customWidth="1"/>
    <col min="2826" max="2826" width="13.28515625" style="1" customWidth="1"/>
    <col min="2827" max="2827" width="3" style="1" customWidth="1"/>
    <col min="2828" max="2829" width="12.28515625" style="1" customWidth="1"/>
    <col min="2830" max="2830" width="13.28515625" style="1" customWidth="1"/>
    <col min="2831" max="2831" width="2.28515625" style="1" customWidth="1"/>
    <col min="2832" max="2832" width="13.28515625" style="1" customWidth="1"/>
    <col min="2833" max="2833" width="12.140625" style="1" customWidth="1"/>
    <col min="2834" max="2834" width="13.85546875" style="1" customWidth="1"/>
    <col min="2835" max="3076" width="11.28515625" style="1"/>
    <col min="3077" max="3077" width="1.28515625" style="1" customWidth="1"/>
    <col min="3078" max="3078" width="4.42578125" style="1" customWidth="1"/>
    <col min="3079" max="3079" width="45.140625" style="1" customWidth="1"/>
    <col min="3080" max="3081" width="12" style="1" customWidth="1"/>
    <col min="3082" max="3082" width="13.28515625" style="1" customWidth="1"/>
    <col min="3083" max="3083" width="3" style="1" customWidth="1"/>
    <col min="3084" max="3085" width="12.28515625" style="1" customWidth="1"/>
    <col min="3086" max="3086" width="13.28515625" style="1" customWidth="1"/>
    <col min="3087" max="3087" width="2.28515625" style="1" customWidth="1"/>
    <col min="3088" max="3088" width="13.28515625" style="1" customWidth="1"/>
    <col min="3089" max="3089" width="12.140625" style="1" customWidth="1"/>
    <col min="3090" max="3090" width="13.85546875" style="1" customWidth="1"/>
    <col min="3091" max="3332" width="11.28515625" style="1"/>
    <col min="3333" max="3333" width="1.28515625" style="1" customWidth="1"/>
    <col min="3334" max="3334" width="4.42578125" style="1" customWidth="1"/>
    <col min="3335" max="3335" width="45.140625" style="1" customWidth="1"/>
    <col min="3336" max="3337" width="12" style="1" customWidth="1"/>
    <col min="3338" max="3338" width="13.28515625" style="1" customWidth="1"/>
    <col min="3339" max="3339" width="3" style="1" customWidth="1"/>
    <col min="3340" max="3341" width="12.28515625" style="1" customWidth="1"/>
    <col min="3342" max="3342" width="13.28515625" style="1" customWidth="1"/>
    <col min="3343" max="3343" width="2.28515625" style="1" customWidth="1"/>
    <col min="3344" max="3344" width="13.28515625" style="1" customWidth="1"/>
    <col min="3345" max="3345" width="12.140625" style="1" customWidth="1"/>
    <col min="3346" max="3346" width="13.85546875" style="1" customWidth="1"/>
    <col min="3347" max="3588" width="11.28515625" style="1"/>
    <col min="3589" max="3589" width="1.28515625" style="1" customWidth="1"/>
    <col min="3590" max="3590" width="4.42578125" style="1" customWidth="1"/>
    <col min="3591" max="3591" width="45.140625" style="1" customWidth="1"/>
    <col min="3592" max="3593" width="12" style="1" customWidth="1"/>
    <col min="3594" max="3594" width="13.28515625" style="1" customWidth="1"/>
    <col min="3595" max="3595" width="3" style="1" customWidth="1"/>
    <col min="3596" max="3597" width="12.28515625" style="1" customWidth="1"/>
    <col min="3598" max="3598" width="13.28515625" style="1" customWidth="1"/>
    <col min="3599" max="3599" width="2.28515625" style="1" customWidth="1"/>
    <col min="3600" max="3600" width="13.28515625" style="1" customWidth="1"/>
    <col min="3601" max="3601" width="12.140625" style="1" customWidth="1"/>
    <col min="3602" max="3602" width="13.85546875" style="1" customWidth="1"/>
    <col min="3603" max="3844" width="11.28515625" style="1"/>
    <col min="3845" max="3845" width="1.28515625" style="1" customWidth="1"/>
    <col min="3846" max="3846" width="4.42578125" style="1" customWidth="1"/>
    <col min="3847" max="3847" width="45.140625" style="1" customWidth="1"/>
    <col min="3848" max="3849" width="12" style="1" customWidth="1"/>
    <col min="3850" max="3850" width="13.28515625" style="1" customWidth="1"/>
    <col min="3851" max="3851" width="3" style="1" customWidth="1"/>
    <col min="3852" max="3853" width="12.28515625" style="1" customWidth="1"/>
    <col min="3854" max="3854" width="13.28515625" style="1" customWidth="1"/>
    <col min="3855" max="3855" width="2.28515625" style="1" customWidth="1"/>
    <col min="3856" max="3856" width="13.28515625" style="1" customWidth="1"/>
    <col min="3857" max="3857" width="12.140625" style="1" customWidth="1"/>
    <col min="3858" max="3858" width="13.85546875" style="1" customWidth="1"/>
    <col min="3859" max="4100" width="11.28515625" style="1"/>
    <col min="4101" max="4101" width="1.28515625" style="1" customWidth="1"/>
    <col min="4102" max="4102" width="4.42578125" style="1" customWidth="1"/>
    <col min="4103" max="4103" width="45.140625" style="1" customWidth="1"/>
    <col min="4104" max="4105" width="12" style="1" customWidth="1"/>
    <col min="4106" max="4106" width="13.28515625" style="1" customWidth="1"/>
    <col min="4107" max="4107" width="3" style="1" customWidth="1"/>
    <col min="4108" max="4109" width="12.28515625" style="1" customWidth="1"/>
    <col min="4110" max="4110" width="13.28515625" style="1" customWidth="1"/>
    <col min="4111" max="4111" width="2.28515625" style="1" customWidth="1"/>
    <col min="4112" max="4112" width="13.28515625" style="1" customWidth="1"/>
    <col min="4113" max="4113" width="12.140625" style="1" customWidth="1"/>
    <col min="4114" max="4114" width="13.85546875" style="1" customWidth="1"/>
    <col min="4115" max="4356" width="11.28515625" style="1"/>
    <col min="4357" max="4357" width="1.28515625" style="1" customWidth="1"/>
    <col min="4358" max="4358" width="4.42578125" style="1" customWidth="1"/>
    <col min="4359" max="4359" width="45.140625" style="1" customWidth="1"/>
    <col min="4360" max="4361" width="12" style="1" customWidth="1"/>
    <col min="4362" max="4362" width="13.28515625" style="1" customWidth="1"/>
    <col min="4363" max="4363" width="3" style="1" customWidth="1"/>
    <col min="4364" max="4365" width="12.28515625" style="1" customWidth="1"/>
    <col min="4366" max="4366" width="13.28515625" style="1" customWidth="1"/>
    <col min="4367" max="4367" width="2.28515625" style="1" customWidth="1"/>
    <col min="4368" max="4368" width="13.28515625" style="1" customWidth="1"/>
    <col min="4369" max="4369" width="12.140625" style="1" customWidth="1"/>
    <col min="4370" max="4370" width="13.85546875" style="1" customWidth="1"/>
    <col min="4371" max="4612" width="11.28515625" style="1"/>
    <col min="4613" max="4613" width="1.28515625" style="1" customWidth="1"/>
    <col min="4614" max="4614" width="4.42578125" style="1" customWidth="1"/>
    <col min="4615" max="4615" width="45.140625" style="1" customWidth="1"/>
    <col min="4616" max="4617" width="12" style="1" customWidth="1"/>
    <col min="4618" max="4618" width="13.28515625" style="1" customWidth="1"/>
    <col min="4619" max="4619" width="3" style="1" customWidth="1"/>
    <col min="4620" max="4621" width="12.28515625" style="1" customWidth="1"/>
    <col min="4622" max="4622" width="13.28515625" style="1" customWidth="1"/>
    <col min="4623" max="4623" width="2.28515625" style="1" customWidth="1"/>
    <col min="4624" max="4624" width="13.28515625" style="1" customWidth="1"/>
    <col min="4625" max="4625" width="12.140625" style="1" customWidth="1"/>
    <col min="4626" max="4626" width="13.85546875" style="1" customWidth="1"/>
    <col min="4627" max="4868" width="11.28515625" style="1"/>
    <col min="4869" max="4869" width="1.28515625" style="1" customWidth="1"/>
    <col min="4870" max="4870" width="4.42578125" style="1" customWidth="1"/>
    <col min="4871" max="4871" width="45.140625" style="1" customWidth="1"/>
    <col min="4872" max="4873" width="12" style="1" customWidth="1"/>
    <col min="4874" max="4874" width="13.28515625" style="1" customWidth="1"/>
    <col min="4875" max="4875" width="3" style="1" customWidth="1"/>
    <col min="4876" max="4877" width="12.28515625" style="1" customWidth="1"/>
    <col min="4878" max="4878" width="13.28515625" style="1" customWidth="1"/>
    <col min="4879" max="4879" width="2.28515625" style="1" customWidth="1"/>
    <col min="4880" max="4880" width="13.28515625" style="1" customWidth="1"/>
    <col min="4881" max="4881" width="12.140625" style="1" customWidth="1"/>
    <col min="4882" max="4882" width="13.85546875" style="1" customWidth="1"/>
    <col min="4883" max="5124" width="11.28515625" style="1"/>
    <col min="5125" max="5125" width="1.28515625" style="1" customWidth="1"/>
    <col min="5126" max="5126" width="4.42578125" style="1" customWidth="1"/>
    <col min="5127" max="5127" width="45.140625" style="1" customWidth="1"/>
    <col min="5128" max="5129" width="12" style="1" customWidth="1"/>
    <col min="5130" max="5130" width="13.28515625" style="1" customWidth="1"/>
    <col min="5131" max="5131" width="3" style="1" customWidth="1"/>
    <col min="5132" max="5133" width="12.28515625" style="1" customWidth="1"/>
    <col min="5134" max="5134" width="13.28515625" style="1" customWidth="1"/>
    <col min="5135" max="5135" width="2.28515625" style="1" customWidth="1"/>
    <col min="5136" max="5136" width="13.28515625" style="1" customWidth="1"/>
    <col min="5137" max="5137" width="12.140625" style="1" customWidth="1"/>
    <col min="5138" max="5138" width="13.85546875" style="1" customWidth="1"/>
    <col min="5139" max="5380" width="11.28515625" style="1"/>
    <col min="5381" max="5381" width="1.28515625" style="1" customWidth="1"/>
    <col min="5382" max="5382" width="4.42578125" style="1" customWidth="1"/>
    <col min="5383" max="5383" width="45.140625" style="1" customWidth="1"/>
    <col min="5384" max="5385" width="12" style="1" customWidth="1"/>
    <col min="5386" max="5386" width="13.28515625" style="1" customWidth="1"/>
    <col min="5387" max="5387" width="3" style="1" customWidth="1"/>
    <col min="5388" max="5389" width="12.28515625" style="1" customWidth="1"/>
    <col min="5390" max="5390" width="13.28515625" style="1" customWidth="1"/>
    <col min="5391" max="5391" width="2.28515625" style="1" customWidth="1"/>
    <col min="5392" max="5392" width="13.28515625" style="1" customWidth="1"/>
    <col min="5393" max="5393" width="12.140625" style="1" customWidth="1"/>
    <col min="5394" max="5394" width="13.85546875" style="1" customWidth="1"/>
    <col min="5395" max="5636" width="11.28515625" style="1"/>
    <col min="5637" max="5637" width="1.28515625" style="1" customWidth="1"/>
    <col min="5638" max="5638" width="4.42578125" style="1" customWidth="1"/>
    <col min="5639" max="5639" width="45.140625" style="1" customWidth="1"/>
    <col min="5640" max="5641" width="12" style="1" customWidth="1"/>
    <col min="5642" max="5642" width="13.28515625" style="1" customWidth="1"/>
    <col min="5643" max="5643" width="3" style="1" customWidth="1"/>
    <col min="5644" max="5645" width="12.28515625" style="1" customWidth="1"/>
    <col min="5646" max="5646" width="13.28515625" style="1" customWidth="1"/>
    <col min="5647" max="5647" width="2.28515625" style="1" customWidth="1"/>
    <col min="5648" max="5648" width="13.28515625" style="1" customWidth="1"/>
    <col min="5649" max="5649" width="12.140625" style="1" customWidth="1"/>
    <col min="5650" max="5650" width="13.85546875" style="1" customWidth="1"/>
    <col min="5651" max="5892" width="11.28515625" style="1"/>
    <col min="5893" max="5893" width="1.28515625" style="1" customWidth="1"/>
    <col min="5894" max="5894" width="4.42578125" style="1" customWidth="1"/>
    <col min="5895" max="5895" width="45.140625" style="1" customWidth="1"/>
    <col min="5896" max="5897" width="12" style="1" customWidth="1"/>
    <col min="5898" max="5898" width="13.28515625" style="1" customWidth="1"/>
    <col min="5899" max="5899" width="3" style="1" customWidth="1"/>
    <col min="5900" max="5901" width="12.28515625" style="1" customWidth="1"/>
    <col min="5902" max="5902" width="13.28515625" style="1" customWidth="1"/>
    <col min="5903" max="5903" width="2.28515625" style="1" customWidth="1"/>
    <col min="5904" max="5904" width="13.28515625" style="1" customWidth="1"/>
    <col min="5905" max="5905" width="12.140625" style="1" customWidth="1"/>
    <col min="5906" max="5906" width="13.85546875" style="1" customWidth="1"/>
    <col min="5907" max="6148" width="11.28515625" style="1"/>
    <col min="6149" max="6149" width="1.28515625" style="1" customWidth="1"/>
    <col min="6150" max="6150" width="4.42578125" style="1" customWidth="1"/>
    <col min="6151" max="6151" width="45.140625" style="1" customWidth="1"/>
    <col min="6152" max="6153" width="12" style="1" customWidth="1"/>
    <col min="6154" max="6154" width="13.28515625" style="1" customWidth="1"/>
    <col min="6155" max="6155" width="3" style="1" customWidth="1"/>
    <col min="6156" max="6157" width="12.28515625" style="1" customWidth="1"/>
    <col min="6158" max="6158" width="13.28515625" style="1" customWidth="1"/>
    <col min="6159" max="6159" width="2.28515625" style="1" customWidth="1"/>
    <col min="6160" max="6160" width="13.28515625" style="1" customWidth="1"/>
    <col min="6161" max="6161" width="12.140625" style="1" customWidth="1"/>
    <col min="6162" max="6162" width="13.85546875" style="1" customWidth="1"/>
    <col min="6163" max="6404" width="11.28515625" style="1"/>
    <col min="6405" max="6405" width="1.28515625" style="1" customWidth="1"/>
    <col min="6406" max="6406" width="4.42578125" style="1" customWidth="1"/>
    <col min="6407" max="6407" width="45.140625" style="1" customWidth="1"/>
    <col min="6408" max="6409" width="12" style="1" customWidth="1"/>
    <col min="6410" max="6410" width="13.28515625" style="1" customWidth="1"/>
    <col min="6411" max="6411" width="3" style="1" customWidth="1"/>
    <col min="6412" max="6413" width="12.28515625" style="1" customWidth="1"/>
    <col min="6414" max="6414" width="13.28515625" style="1" customWidth="1"/>
    <col min="6415" max="6415" width="2.28515625" style="1" customWidth="1"/>
    <col min="6416" max="6416" width="13.28515625" style="1" customWidth="1"/>
    <col min="6417" max="6417" width="12.140625" style="1" customWidth="1"/>
    <col min="6418" max="6418" width="13.85546875" style="1" customWidth="1"/>
    <col min="6419" max="6660" width="11.28515625" style="1"/>
    <col min="6661" max="6661" width="1.28515625" style="1" customWidth="1"/>
    <col min="6662" max="6662" width="4.42578125" style="1" customWidth="1"/>
    <col min="6663" max="6663" width="45.140625" style="1" customWidth="1"/>
    <col min="6664" max="6665" width="12" style="1" customWidth="1"/>
    <col min="6666" max="6666" width="13.28515625" style="1" customWidth="1"/>
    <col min="6667" max="6667" width="3" style="1" customWidth="1"/>
    <col min="6668" max="6669" width="12.28515625" style="1" customWidth="1"/>
    <col min="6670" max="6670" width="13.28515625" style="1" customWidth="1"/>
    <col min="6671" max="6671" width="2.28515625" style="1" customWidth="1"/>
    <col min="6672" max="6672" width="13.28515625" style="1" customWidth="1"/>
    <col min="6673" max="6673" width="12.140625" style="1" customWidth="1"/>
    <col min="6674" max="6674" width="13.85546875" style="1" customWidth="1"/>
    <col min="6675" max="6916" width="11.28515625" style="1"/>
    <col min="6917" max="6917" width="1.28515625" style="1" customWidth="1"/>
    <col min="6918" max="6918" width="4.42578125" style="1" customWidth="1"/>
    <col min="6919" max="6919" width="45.140625" style="1" customWidth="1"/>
    <col min="6920" max="6921" width="12" style="1" customWidth="1"/>
    <col min="6922" max="6922" width="13.28515625" style="1" customWidth="1"/>
    <col min="6923" max="6923" width="3" style="1" customWidth="1"/>
    <col min="6924" max="6925" width="12.28515625" style="1" customWidth="1"/>
    <col min="6926" max="6926" width="13.28515625" style="1" customWidth="1"/>
    <col min="6927" max="6927" width="2.28515625" style="1" customWidth="1"/>
    <col min="6928" max="6928" width="13.28515625" style="1" customWidth="1"/>
    <col min="6929" max="6929" width="12.140625" style="1" customWidth="1"/>
    <col min="6930" max="6930" width="13.85546875" style="1" customWidth="1"/>
    <col min="6931" max="7172" width="11.28515625" style="1"/>
    <col min="7173" max="7173" width="1.28515625" style="1" customWidth="1"/>
    <col min="7174" max="7174" width="4.42578125" style="1" customWidth="1"/>
    <col min="7175" max="7175" width="45.140625" style="1" customWidth="1"/>
    <col min="7176" max="7177" width="12" style="1" customWidth="1"/>
    <col min="7178" max="7178" width="13.28515625" style="1" customWidth="1"/>
    <col min="7179" max="7179" width="3" style="1" customWidth="1"/>
    <col min="7180" max="7181" width="12.28515625" style="1" customWidth="1"/>
    <col min="7182" max="7182" width="13.28515625" style="1" customWidth="1"/>
    <col min="7183" max="7183" width="2.28515625" style="1" customWidth="1"/>
    <col min="7184" max="7184" width="13.28515625" style="1" customWidth="1"/>
    <col min="7185" max="7185" width="12.140625" style="1" customWidth="1"/>
    <col min="7186" max="7186" width="13.85546875" style="1" customWidth="1"/>
    <col min="7187" max="7428" width="11.28515625" style="1"/>
    <col min="7429" max="7429" width="1.28515625" style="1" customWidth="1"/>
    <col min="7430" max="7430" width="4.42578125" style="1" customWidth="1"/>
    <col min="7431" max="7431" width="45.140625" style="1" customWidth="1"/>
    <col min="7432" max="7433" width="12" style="1" customWidth="1"/>
    <col min="7434" max="7434" width="13.28515625" style="1" customWidth="1"/>
    <col min="7435" max="7435" width="3" style="1" customWidth="1"/>
    <col min="7436" max="7437" width="12.28515625" style="1" customWidth="1"/>
    <col min="7438" max="7438" width="13.28515625" style="1" customWidth="1"/>
    <col min="7439" max="7439" width="2.28515625" style="1" customWidth="1"/>
    <col min="7440" max="7440" width="13.28515625" style="1" customWidth="1"/>
    <col min="7441" max="7441" width="12.140625" style="1" customWidth="1"/>
    <col min="7442" max="7442" width="13.85546875" style="1" customWidth="1"/>
    <col min="7443" max="7684" width="11.28515625" style="1"/>
    <col min="7685" max="7685" width="1.28515625" style="1" customWidth="1"/>
    <col min="7686" max="7686" width="4.42578125" style="1" customWidth="1"/>
    <col min="7687" max="7687" width="45.140625" style="1" customWidth="1"/>
    <col min="7688" max="7689" width="12" style="1" customWidth="1"/>
    <col min="7690" max="7690" width="13.28515625" style="1" customWidth="1"/>
    <col min="7691" max="7691" width="3" style="1" customWidth="1"/>
    <col min="7692" max="7693" width="12.28515625" style="1" customWidth="1"/>
    <col min="7694" max="7694" width="13.28515625" style="1" customWidth="1"/>
    <col min="7695" max="7695" width="2.28515625" style="1" customWidth="1"/>
    <col min="7696" max="7696" width="13.28515625" style="1" customWidth="1"/>
    <col min="7697" max="7697" width="12.140625" style="1" customWidth="1"/>
    <col min="7698" max="7698" width="13.85546875" style="1" customWidth="1"/>
    <col min="7699" max="7940" width="11.28515625" style="1"/>
    <col min="7941" max="7941" width="1.28515625" style="1" customWidth="1"/>
    <col min="7942" max="7942" width="4.42578125" style="1" customWidth="1"/>
    <col min="7943" max="7943" width="45.140625" style="1" customWidth="1"/>
    <col min="7944" max="7945" width="12" style="1" customWidth="1"/>
    <col min="7946" max="7946" width="13.28515625" style="1" customWidth="1"/>
    <col min="7947" max="7947" width="3" style="1" customWidth="1"/>
    <col min="7948" max="7949" width="12.28515625" style="1" customWidth="1"/>
    <col min="7950" max="7950" width="13.28515625" style="1" customWidth="1"/>
    <col min="7951" max="7951" width="2.28515625" style="1" customWidth="1"/>
    <col min="7952" max="7952" width="13.28515625" style="1" customWidth="1"/>
    <col min="7953" max="7953" width="12.140625" style="1" customWidth="1"/>
    <col min="7954" max="7954" width="13.85546875" style="1" customWidth="1"/>
    <col min="7955" max="8196" width="11.28515625" style="1"/>
    <col min="8197" max="8197" width="1.28515625" style="1" customWidth="1"/>
    <col min="8198" max="8198" width="4.42578125" style="1" customWidth="1"/>
    <col min="8199" max="8199" width="45.140625" style="1" customWidth="1"/>
    <col min="8200" max="8201" width="12" style="1" customWidth="1"/>
    <col min="8202" max="8202" width="13.28515625" style="1" customWidth="1"/>
    <col min="8203" max="8203" width="3" style="1" customWidth="1"/>
    <col min="8204" max="8205" width="12.28515625" style="1" customWidth="1"/>
    <col min="8206" max="8206" width="13.28515625" style="1" customWidth="1"/>
    <col min="8207" max="8207" width="2.28515625" style="1" customWidth="1"/>
    <col min="8208" max="8208" width="13.28515625" style="1" customWidth="1"/>
    <col min="8209" max="8209" width="12.140625" style="1" customWidth="1"/>
    <col min="8210" max="8210" width="13.85546875" style="1" customWidth="1"/>
    <col min="8211" max="8452" width="11.28515625" style="1"/>
    <col min="8453" max="8453" width="1.28515625" style="1" customWidth="1"/>
    <col min="8454" max="8454" width="4.42578125" style="1" customWidth="1"/>
    <col min="8455" max="8455" width="45.140625" style="1" customWidth="1"/>
    <col min="8456" max="8457" width="12" style="1" customWidth="1"/>
    <col min="8458" max="8458" width="13.28515625" style="1" customWidth="1"/>
    <col min="8459" max="8459" width="3" style="1" customWidth="1"/>
    <col min="8460" max="8461" width="12.28515625" style="1" customWidth="1"/>
    <col min="8462" max="8462" width="13.28515625" style="1" customWidth="1"/>
    <col min="8463" max="8463" width="2.28515625" style="1" customWidth="1"/>
    <col min="8464" max="8464" width="13.28515625" style="1" customWidth="1"/>
    <col min="8465" max="8465" width="12.140625" style="1" customWidth="1"/>
    <col min="8466" max="8466" width="13.85546875" style="1" customWidth="1"/>
    <col min="8467" max="8708" width="11.28515625" style="1"/>
    <col min="8709" max="8709" width="1.28515625" style="1" customWidth="1"/>
    <col min="8710" max="8710" width="4.42578125" style="1" customWidth="1"/>
    <col min="8711" max="8711" width="45.140625" style="1" customWidth="1"/>
    <col min="8712" max="8713" width="12" style="1" customWidth="1"/>
    <col min="8714" max="8714" width="13.28515625" style="1" customWidth="1"/>
    <col min="8715" max="8715" width="3" style="1" customWidth="1"/>
    <col min="8716" max="8717" width="12.28515625" style="1" customWidth="1"/>
    <col min="8718" max="8718" width="13.28515625" style="1" customWidth="1"/>
    <col min="8719" max="8719" width="2.28515625" style="1" customWidth="1"/>
    <col min="8720" max="8720" width="13.28515625" style="1" customWidth="1"/>
    <col min="8721" max="8721" width="12.140625" style="1" customWidth="1"/>
    <col min="8722" max="8722" width="13.85546875" style="1" customWidth="1"/>
    <col min="8723" max="8964" width="11.28515625" style="1"/>
    <col min="8965" max="8965" width="1.28515625" style="1" customWidth="1"/>
    <col min="8966" max="8966" width="4.42578125" style="1" customWidth="1"/>
    <col min="8967" max="8967" width="45.140625" style="1" customWidth="1"/>
    <col min="8968" max="8969" width="12" style="1" customWidth="1"/>
    <col min="8970" max="8970" width="13.28515625" style="1" customWidth="1"/>
    <col min="8971" max="8971" width="3" style="1" customWidth="1"/>
    <col min="8972" max="8973" width="12.28515625" style="1" customWidth="1"/>
    <col min="8974" max="8974" width="13.28515625" style="1" customWidth="1"/>
    <col min="8975" max="8975" width="2.28515625" style="1" customWidth="1"/>
    <col min="8976" max="8976" width="13.28515625" style="1" customWidth="1"/>
    <col min="8977" max="8977" width="12.140625" style="1" customWidth="1"/>
    <col min="8978" max="8978" width="13.85546875" style="1" customWidth="1"/>
    <col min="8979" max="9220" width="11.28515625" style="1"/>
    <col min="9221" max="9221" width="1.28515625" style="1" customWidth="1"/>
    <col min="9222" max="9222" width="4.42578125" style="1" customWidth="1"/>
    <col min="9223" max="9223" width="45.140625" style="1" customWidth="1"/>
    <col min="9224" max="9225" width="12" style="1" customWidth="1"/>
    <col min="9226" max="9226" width="13.28515625" style="1" customWidth="1"/>
    <col min="9227" max="9227" width="3" style="1" customWidth="1"/>
    <col min="9228" max="9229" width="12.28515625" style="1" customWidth="1"/>
    <col min="9230" max="9230" width="13.28515625" style="1" customWidth="1"/>
    <col min="9231" max="9231" width="2.28515625" style="1" customWidth="1"/>
    <col min="9232" max="9232" width="13.28515625" style="1" customWidth="1"/>
    <col min="9233" max="9233" width="12.140625" style="1" customWidth="1"/>
    <col min="9234" max="9234" width="13.85546875" style="1" customWidth="1"/>
    <col min="9235" max="9476" width="11.28515625" style="1"/>
    <col min="9477" max="9477" width="1.28515625" style="1" customWidth="1"/>
    <col min="9478" max="9478" width="4.42578125" style="1" customWidth="1"/>
    <col min="9479" max="9479" width="45.140625" style="1" customWidth="1"/>
    <col min="9480" max="9481" width="12" style="1" customWidth="1"/>
    <col min="9482" max="9482" width="13.28515625" style="1" customWidth="1"/>
    <col min="9483" max="9483" width="3" style="1" customWidth="1"/>
    <col min="9484" max="9485" width="12.28515625" style="1" customWidth="1"/>
    <col min="9486" max="9486" width="13.28515625" style="1" customWidth="1"/>
    <col min="9487" max="9487" width="2.28515625" style="1" customWidth="1"/>
    <col min="9488" max="9488" width="13.28515625" style="1" customWidth="1"/>
    <col min="9489" max="9489" width="12.140625" style="1" customWidth="1"/>
    <col min="9490" max="9490" width="13.85546875" style="1" customWidth="1"/>
    <col min="9491" max="9732" width="11.28515625" style="1"/>
    <col min="9733" max="9733" width="1.28515625" style="1" customWidth="1"/>
    <col min="9734" max="9734" width="4.42578125" style="1" customWidth="1"/>
    <col min="9735" max="9735" width="45.140625" style="1" customWidth="1"/>
    <col min="9736" max="9737" width="12" style="1" customWidth="1"/>
    <col min="9738" max="9738" width="13.28515625" style="1" customWidth="1"/>
    <col min="9739" max="9739" width="3" style="1" customWidth="1"/>
    <col min="9740" max="9741" width="12.28515625" style="1" customWidth="1"/>
    <col min="9742" max="9742" width="13.28515625" style="1" customWidth="1"/>
    <col min="9743" max="9743" width="2.28515625" style="1" customWidth="1"/>
    <col min="9744" max="9744" width="13.28515625" style="1" customWidth="1"/>
    <col min="9745" max="9745" width="12.140625" style="1" customWidth="1"/>
    <col min="9746" max="9746" width="13.85546875" style="1" customWidth="1"/>
    <col min="9747" max="9988" width="11.28515625" style="1"/>
    <col min="9989" max="9989" width="1.28515625" style="1" customWidth="1"/>
    <col min="9990" max="9990" width="4.42578125" style="1" customWidth="1"/>
    <col min="9991" max="9991" width="45.140625" style="1" customWidth="1"/>
    <col min="9992" max="9993" width="12" style="1" customWidth="1"/>
    <col min="9994" max="9994" width="13.28515625" style="1" customWidth="1"/>
    <col min="9995" max="9995" width="3" style="1" customWidth="1"/>
    <col min="9996" max="9997" width="12.28515625" style="1" customWidth="1"/>
    <col min="9998" max="9998" width="13.28515625" style="1" customWidth="1"/>
    <col min="9999" max="9999" width="2.28515625" style="1" customWidth="1"/>
    <col min="10000" max="10000" width="13.28515625" style="1" customWidth="1"/>
    <col min="10001" max="10001" width="12.140625" style="1" customWidth="1"/>
    <col min="10002" max="10002" width="13.85546875" style="1" customWidth="1"/>
    <col min="10003" max="10244" width="11.28515625" style="1"/>
    <col min="10245" max="10245" width="1.28515625" style="1" customWidth="1"/>
    <col min="10246" max="10246" width="4.42578125" style="1" customWidth="1"/>
    <col min="10247" max="10247" width="45.140625" style="1" customWidth="1"/>
    <col min="10248" max="10249" width="12" style="1" customWidth="1"/>
    <col min="10250" max="10250" width="13.28515625" style="1" customWidth="1"/>
    <col min="10251" max="10251" width="3" style="1" customWidth="1"/>
    <col min="10252" max="10253" width="12.28515625" style="1" customWidth="1"/>
    <col min="10254" max="10254" width="13.28515625" style="1" customWidth="1"/>
    <col min="10255" max="10255" width="2.28515625" style="1" customWidth="1"/>
    <col min="10256" max="10256" width="13.28515625" style="1" customWidth="1"/>
    <col min="10257" max="10257" width="12.140625" style="1" customWidth="1"/>
    <col min="10258" max="10258" width="13.85546875" style="1" customWidth="1"/>
    <col min="10259" max="10500" width="11.28515625" style="1"/>
    <col min="10501" max="10501" width="1.28515625" style="1" customWidth="1"/>
    <col min="10502" max="10502" width="4.42578125" style="1" customWidth="1"/>
    <col min="10503" max="10503" width="45.140625" style="1" customWidth="1"/>
    <col min="10504" max="10505" width="12" style="1" customWidth="1"/>
    <col min="10506" max="10506" width="13.28515625" style="1" customWidth="1"/>
    <col min="10507" max="10507" width="3" style="1" customWidth="1"/>
    <col min="10508" max="10509" width="12.28515625" style="1" customWidth="1"/>
    <col min="10510" max="10510" width="13.28515625" style="1" customWidth="1"/>
    <col min="10511" max="10511" width="2.28515625" style="1" customWidth="1"/>
    <col min="10512" max="10512" width="13.28515625" style="1" customWidth="1"/>
    <col min="10513" max="10513" width="12.140625" style="1" customWidth="1"/>
    <col min="10514" max="10514" width="13.85546875" style="1" customWidth="1"/>
    <col min="10515" max="10756" width="11.28515625" style="1"/>
    <col min="10757" max="10757" width="1.28515625" style="1" customWidth="1"/>
    <col min="10758" max="10758" width="4.42578125" style="1" customWidth="1"/>
    <col min="10759" max="10759" width="45.140625" style="1" customWidth="1"/>
    <col min="10760" max="10761" width="12" style="1" customWidth="1"/>
    <col min="10762" max="10762" width="13.28515625" style="1" customWidth="1"/>
    <col min="10763" max="10763" width="3" style="1" customWidth="1"/>
    <col min="10764" max="10765" width="12.28515625" style="1" customWidth="1"/>
    <col min="10766" max="10766" width="13.28515625" style="1" customWidth="1"/>
    <col min="10767" max="10767" width="2.28515625" style="1" customWidth="1"/>
    <col min="10768" max="10768" width="13.28515625" style="1" customWidth="1"/>
    <col min="10769" max="10769" width="12.140625" style="1" customWidth="1"/>
    <col min="10770" max="10770" width="13.85546875" style="1" customWidth="1"/>
    <col min="10771" max="11012" width="11.28515625" style="1"/>
    <col min="11013" max="11013" width="1.28515625" style="1" customWidth="1"/>
    <col min="11014" max="11014" width="4.42578125" style="1" customWidth="1"/>
    <col min="11015" max="11015" width="45.140625" style="1" customWidth="1"/>
    <col min="11016" max="11017" width="12" style="1" customWidth="1"/>
    <col min="11018" max="11018" width="13.28515625" style="1" customWidth="1"/>
    <col min="11019" max="11019" width="3" style="1" customWidth="1"/>
    <col min="11020" max="11021" width="12.28515625" style="1" customWidth="1"/>
    <col min="11022" max="11022" width="13.28515625" style="1" customWidth="1"/>
    <col min="11023" max="11023" width="2.28515625" style="1" customWidth="1"/>
    <col min="11024" max="11024" width="13.28515625" style="1" customWidth="1"/>
    <col min="11025" max="11025" width="12.140625" style="1" customWidth="1"/>
    <col min="11026" max="11026" width="13.85546875" style="1" customWidth="1"/>
    <col min="11027" max="11268" width="11.28515625" style="1"/>
    <col min="11269" max="11269" width="1.28515625" style="1" customWidth="1"/>
    <col min="11270" max="11270" width="4.42578125" style="1" customWidth="1"/>
    <col min="11271" max="11271" width="45.140625" style="1" customWidth="1"/>
    <col min="11272" max="11273" width="12" style="1" customWidth="1"/>
    <col min="11274" max="11274" width="13.28515625" style="1" customWidth="1"/>
    <col min="11275" max="11275" width="3" style="1" customWidth="1"/>
    <col min="11276" max="11277" width="12.28515625" style="1" customWidth="1"/>
    <col min="11278" max="11278" width="13.28515625" style="1" customWidth="1"/>
    <col min="11279" max="11279" width="2.28515625" style="1" customWidth="1"/>
    <col min="11280" max="11280" width="13.28515625" style="1" customWidth="1"/>
    <col min="11281" max="11281" width="12.140625" style="1" customWidth="1"/>
    <col min="11282" max="11282" width="13.85546875" style="1" customWidth="1"/>
    <col min="11283" max="11524" width="11.28515625" style="1"/>
    <col min="11525" max="11525" width="1.28515625" style="1" customWidth="1"/>
    <col min="11526" max="11526" width="4.42578125" style="1" customWidth="1"/>
    <col min="11527" max="11527" width="45.140625" style="1" customWidth="1"/>
    <col min="11528" max="11529" width="12" style="1" customWidth="1"/>
    <col min="11530" max="11530" width="13.28515625" style="1" customWidth="1"/>
    <col min="11531" max="11531" width="3" style="1" customWidth="1"/>
    <col min="11532" max="11533" width="12.28515625" style="1" customWidth="1"/>
    <col min="11534" max="11534" width="13.28515625" style="1" customWidth="1"/>
    <col min="11535" max="11535" width="2.28515625" style="1" customWidth="1"/>
    <col min="11536" max="11536" width="13.28515625" style="1" customWidth="1"/>
    <col min="11537" max="11537" width="12.140625" style="1" customWidth="1"/>
    <col min="11538" max="11538" width="13.85546875" style="1" customWidth="1"/>
    <col min="11539" max="11780" width="11.28515625" style="1"/>
    <col min="11781" max="11781" width="1.28515625" style="1" customWidth="1"/>
    <col min="11782" max="11782" width="4.42578125" style="1" customWidth="1"/>
    <col min="11783" max="11783" width="45.140625" style="1" customWidth="1"/>
    <col min="11784" max="11785" width="12" style="1" customWidth="1"/>
    <col min="11786" max="11786" width="13.28515625" style="1" customWidth="1"/>
    <col min="11787" max="11787" width="3" style="1" customWidth="1"/>
    <col min="11788" max="11789" width="12.28515625" style="1" customWidth="1"/>
    <col min="11790" max="11790" width="13.28515625" style="1" customWidth="1"/>
    <col min="11791" max="11791" width="2.28515625" style="1" customWidth="1"/>
    <col min="11792" max="11792" width="13.28515625" style="1" customWidth="1"/>
    <col min="11793" max="11793" width="12.140625" style="1" customWidth="1"/>
    <col min="11794" max="11794" width="13.85546875" style="1" customWidth="1"/>
    <col min="11795" max="12036" width="11.28515625" style="1"/>
    <col min="12037" max="12037" width="1.28515625" style="1" customWidth="1"/>
    <col min="12038" max="12038" width="4.42578125" style="1" customWidth="1"/>
    <col min="12039" max="12039" width="45.140625" style="1" customWidth="1"/>
    <col min="12040" max="12041" width="12" style="1" customWidth="1"/>
    <col min="12042" max="12042" width="13.28515625" style="1" customWidth="1"/>
    <col min="12043" max="12043" width="3" style="1" customWidth="1"/>
    <col min="12044" max="12045" width="12.28515625" style="1" customWidth="1"/>
    <col min="12046" max="12046" width="13.28515625" style="1" customWidth="1"/>
    <col min="12047" max="12047" width="2.28515625" style="1" customWidth="1"/>
    <col min="12048" max="12048" width="13.28515625" style="1" customWidth="1"/>
    <col min="12049" max="12049" width="12.140625" style="1" customWidth="1"/>
    <col min="12050" max="12050" width="13.85546875" style="1" customWidth="1"/>
    <col min="12051" max="12292" width="11.28515625" style="1"/>
    <col min="12293" max="12293" width="1.28515625" style="1" customWidth="1"/>
    <col min="12294" max="12294" width="4.42578125" style="1" customWidth="1"/>
    <col min="12295" max="12295" width="45.140625" style="1" customWidth="1"/>
    <col min="12296" max="12297" width="12" style="1" customWidth="1"/>
    <col min="12298" max="12298" width="13.28515625" style="1" customWidth="1"/>
    <col min="12299" max="12299" width="3" style="1" customWidth="1"/>
    <col min="12300" max="12301" width="12.28515625" style="1" customWidth="1"/>
    <col min="12302" max="12302" width="13.28515625" style="1" customWidth="1"/>
    <col min="12303" max="12303" width="2.28515625" style="1" customWidth="1"/>
    <col min="12304" max="12304" width="13.28515625" style="1" customWidth="1"/>
    <col min="12305" max="12305" width="12.140625" style="1" customWidth="1"/>
    <col min="12306" max="12306" width="13.85546875" style="1" customWidth="1"/>
    <col min="12307" max="12548" width="11.28515625" style="1"/>
    <col min="12549" max="12549" width="1.28515625" style="1" customWidth="1"/>
    <col min="12550" max="12550" width="4.42578125" style="1" customWidth="1"/>
    <col min="12551" max="12551" width="45.140625" style="1" customWidth="1"/>
    <col min="12552" max="12553" width="12" style="1" customWidth="1"/>
    <col min="12554" max="12554" width="13.28515625" style="1" customWidth="1"/>
    <col min="12555" max="12555" width="3" style="1" customWidth="1"/>
    <col min="12556" max="12557" width="12.28515625" style="1" customWidth="1"/>
    <col min="12558" max="12558" width="13.28515625" style="1" customWidth="1"/>
    <col min="12559" max="12559" width="2.28515625" style="1" customWidth="1"/>
    <col min="12560" max="12560" width="13.28515625" style="1" customWidth="1"/>
    <col min="12561" max="12561" width="12.140625" style="1" customWidth="1"/>
    <col min="12562" max="12562" width="13.85546875" style="1" customWidth="1"/>
    <col min="12563" max="12804" width="11.28515625" style="1"/>
    <col min="12805" max="12805" width="1.28515625" style="1" customWidth="1"/>
    <col min="12806" max="12806" width="4.42578125" style="1" customWidth="1"/>
    <col min="12807" max="12807" width="45.140625" style="1" customWidth="1"/>
    <col min="12808" max="12809" width="12" style="1" customWidth="1"/>
    <col min="12810" max="12810" width="13.28515625" style="1" customWidth="1"/>
    <col min="12811" max="12811" width="3" style="1" customWidth="1"/>
    <col min="12812" max="12813" width="12.28515625" style="1" customWidth="1"/>
    <col min="12814" max="12814" width="13.28515625" style="1" customWidth="1"/>
    <col min="12815" max="12815" width="2.28515625" style="1" customWidth="1"/>
    <col min="12816" max="12816" width="13.28515625" style="1" customWidth="1"/>
    <col min="12817" max="12817" width="12.140625" style="1" customWidth="1"/>
    <col min="12818" max="12818" width="13.85546875" style="1" customWidth="1"/>
    <col min="12819" max="13060" width="11.28515625" style="1"/>
    <col min="13061" max="13061" width="1.28515625" style="1" customWidth="1"/>
    <col min="13062" max="13062" width="4.42578125" style="1" customWidth="1"/>
    <col min="13063" max="13063" width="45.140625" style="1" customWidth="1"/>
    <col min="13064" max="13065" width="12" style="1" customWidth="1"/>
    <col min="13066" max="13066" width="13.28515625" style="1" customWidth="1"/>
    <col min="13067" max="13067" width="3" style="1" customWidth="1"/>
    <col min="13068" max="13069" width="12.28515625" style="1" customWidth="1"/>
    <col min="13070" max="13070" width="13.28515625" style="1" customWidth="1"/>
    <col min="13071" max="13071" width="2.28515625" style="1" customWidth="1"/>
    <col min="13072" max="13072" width="13.28515625" style="1" customWidth="1"/>
    <col min="13073" max="13073" width="12.140625" style="1" customWidth="1"/>
    <col min="13074" max="13074" width="13.85546875" style="1" customWidth="1"/>
    <col min="13075" max="13316" width="11.28515625" style="1"/>
    <col min="13317" max="13317" width="1.28515625" style="1" customWidth="1"/>
    <col min="13318" max="13318" width="4.42578125" style="1" customWidth="1"/>
    <col min="13319" max="13319" width="45.140625" style="1" customWidth="1"/>
    <col min="13320" max="13321" width="12" style="1" customWidth="1"/>
    <col min="13322" max="13322" width="13.28515625" style="1" customWidth="1"/>
    <col min="13323" max="13323" width="3" style="1" customWidth="1"/>
    <col min="13324" max="13325" width="12.28515625" style="1" customWidth="1"/>
    <col min="13326" max="13326" width="13.28515625" style="1" customWidth="1"/>
    <col min="13327" max="13327" width="2.28515625" style="1" customWidth="1"/>
    <col min="13328" max="13328" width="13.28515625" style="1" customWidth="1"/>
    <col min="13329" max="13329" width="12.140625" style="1" customWidth="1"/>
    <col min="13330" max="13330" width="13.85546875" style="1" customWidth="1"/>
    <col min="13331" max="13572" width="11.28515625" style="1"/>
    <col min="13573" max="13573" width="1.28515625" style="1" customWidth="1"/>
    <col min="13574" max="13574" width="4.42578125" style="1" customWidth="1"/>
    <col min="13575" max="13575" width="45.140625" style="1" customWidth="1"/>
    <col min="13576" max="13577" width="12" style="1" customWidth="1"/>
    <col min="13578" max="13578" width="13.28515625" style="1" customWidth="1"/>
    <col min="13579" max="13579" width="3" style="1" customWidth="1"/>
    <col min="13580" max="13581" width="12.28515625" style="1" customWidth="1"/>
    <col min="13582" max="13582" width="13.28515625" style="1" customWidth="1"/>
    <col min="13583" max="13583" width="2.28515625" style="1" customWidth="1"/>
    <col min="13584" max="13584" width="13.28515625" style="1" customWidth="1"/>
    <col min="13585" max="13585" width="12.140625" style="1" customWidth="1"/>
    <col min="13586" max="13586" width="13.85546875" style="1" customWidth="1"/>
    <col min="13587" max="13828" width="11.28515625" style="1"/>
    <col min="13829" max="13829" width="1.28515625" style="1" customWidth="1"/>
    <col min="13830" max="13830" width="4.42578125" style="1" customWidth="1"/>
    <col min="13831" max="13831" width="45.140625" style="1" customWidth="1"/>
    <col min="13832" max="13833" width="12" style="1" customWidth="1"/>
    <col min="13834" max="13834" width="13.28515625" style="1" customWidth="1"/>
    <col min="13835" max="13835" width="3" style="1" customWidth="1"/>
    <col min="13836" max="13837" width="12.28515625" style="1" customWidth="1"/>
    <col min="13838" max="13838" width="13.28515625" style="1" customWidth="1"/>
    <col min="13839" max="13839" width="2.28515625" style="1" customWidth="1"/>
    <col min="13840" max="13840" width="13.28515625" style="1" customWidth="1"/>
    <col min="13841" max="13841" width="12.140625" style="1" customWidth="1"/>
    <col min="13842" max="13842" width="13.85546875" style="1" customWidth="1"/>
    <col min="13843" max="14084" width="11.28515625" style="1"/>
    <col min="14085" max="14085" width="1.28515625" style="1" customWidth="1"/>
    <col min="14086" max="14086" width="4.42578125" style="1" customWidth="1"/>
    <col min="14087" max="14087" width="45.140625" style="1" customWidth="1"/>
    <col min="14088" max="14089" width="12" style="1" customWidth="1"/>
    <col min="14090" max="14090" width="13.28515625" style="1" customWidth="1"/>
    <col min="14091" max="14091" width="3" style="1" customWidth="1"/>
    <col min="14092" max="14093" width="12.28515625" style="1" customWidth="1"/>
    <col min="14094" max="14094" width="13.28515625" style="1" customWidth="1"/>
    <col min="14095" max="14095" width="2.28515625" style="1" customWidth="1"/>
    <col min="14096" max="14096" width="13.28515625" style="1" customWidth="1"/>
    <col min="14097" max="14097" width="12.140625" style="1" customWidth="1"/>
    <col min="14098" max="14098" width="13.85546875" style="1" customWidth="1"/>
    <col min="14099" max="14340" width="11.28515625" style="1"/>
    <col min="14341" max="14341" width="1.28515625" style="1" customWidth="1"/>
    <col min="14342" max="14342" width="4.42578125" style="1" customWidth="1"/>
    <col min="14343" max="14343" width="45.140625" style="1" customWidth="1"/>
    <col min="14344" max="14345" width="12" style="1" customWidth="1"/>
    <col min="14346" max="14346" width="13.28515625" style="1" customWidth="1"/>
    <col min="14347" max="14347" width="3" style="1" customWidth="1"/>
    <col min="14348" max="14349" width="12.28515625" style="1" customWidth="1"/>
    <col min="14350" max="14350" width="13.28515625" style="1" customWidth="1"/>
    <col min="14351" max="14351" width="2.28515625" style="1" customWidth="1"/>
    <col min="14352" max="14352" width="13.28515625" style="1" customWidth="1"/>
    <col min="14353" max="14353" width="12.140625" style="1" customWidth="1"/>
    <col min="14354" max="14354" width="13.85546875" style="1" customWidth="1"/>
    <col min="14355" max="14596" width="11.28515625" style="1"/>
    <col min="14597" max="14597" width="1.28515625" style="1" customWidth="1"/>
    <col min="14598" max="14598" width="4.42578125" style="1" customWidth="1"/>
    <col min="14599" max="14599" width="45.140625" style="1" customWidth="1"/>
    <col min="14600" max="14601" width="12" style="1" customWidth="1"/>
    <col min="14602" max="14602" width="13.28515625" style="1" customWidth="1"/>
    <col min="14603" max="14603" width="3" style="1" customWidth="1"/>
    <col min="14604" max="14605" width="12.28515625" style="1" customWidth="1"/>
    <col min="14606" max="14606" width="13.28515625" style="1" customWidth="1"/>
    <col min="14607" max="14607" width="2.28515625" style="1" customWidth="1"/>
    <col min="14608" max="14608" width="13.28515625" style="1" customWidth="1"/>
    <col min="14609" max="14609" width="12.140625" style="1" customWidth="1"/>
    <col min="14610" max="14610" width="13.85546875" style="1" customWidth="1"/>
    <col min="14611" max="14852" width="11.28515625" style="1"/>
    <col min="14853" max="14853" width="1.28515625" style="1" customWidth="1"/>
    <col min="14854" max="14854" width="4.42578125" style="1" customWidth="1"/>
    <col min="14855" max="14855" width="45.140625" style="1" customWidth="1"/>
    <col min="14856" max="14857" width="12" style="1" customWidth="1"/>
    <col min="14858" max="14858" width="13.28515625" style="1" customWidth="1"/>
    <col min="14859" max="14859" width="3" style="1" customWidth="1"/>
    <col min="14860" max="14861" width="12.28515625" style="1" customWidth="1"/>
    <col min="14862" max="14862" width="13.28515625" style="1" customWidth="1"/>
    <col min="14863" max="14863" width="2.28515625" style="1" customWidth="1"/>
    <col min="14864" max="14864" width="13.28515625" style="1" customWidth="1"/>
    <col min="14865" max="14865" width="12.140625" style="1" customWidth="1"/>
    <col min="14866" max="14866" width="13.85546875" style="1" customWidth="1"/>
    <col min="14867" max="15108" width="11.28515625" style="1"/>
    <col min="15109" max="15109" width="1.28515625" style="1" customWidth="1"/>
    <col min="15110" max="15110" width="4.42578125" style="1" customWidth="1"/>
    <col min="15111" max="15111" width="45.140625" style="1" customWidth="1"/>
    <col min="15112" max="15113" width="12" style="1" customWidth="1"/>
    <col min="15114" max="15114" width="13.28515625" style="1" customWidth="1"/>
    <col min="15115" max="15115" width="3" style="1" customWidth="1"/>
    <col min="15116" max="15117" width="12.28515625" style="1" customWidth="1"/>
    <col min="15118" max="15118" width="13.28515625" style="1" customWidth="1"/>
    <col min="15119" max="15119" width="2.28515625" style="1" customWidth="1"/>
    <col min="15120" max="15120" width="13.28515625" style="1" customWidth="1"/>
    <col min="15121" max="15121" width="12.140625" style="1" customWidth="1"/>
    <col min="15122" max="15122" width="13.85546875" style="1" customWidth="1"/>
    <col min="15123" max="15364" width="11.28515625" style="1"/>
    <col min="15365" max="15365" width="1.28515625" style="1" customWidth="1"/>
    <col min="15366" max="15366" width="4.42578125" style="1" customWidth="1"/>
    <col min="15367" max="15367" width="45.140625" style="1" customWidth="1"/>
    <col min="15368" max="15369" width="12" style="1" customWidth="1"/>
    <col min="15370" max="15370" width="13.28515625" style="1" customWidth="1"/>
    <col min="15371" max="15371" width="3" style="1" customWidth="1"/>
    <col min="15372" max="15373" width="12.28515625" style="1" customWidth="1"/>
    <col min="15374" max="15374" width="13.28515625" style="1" customWidth="1"/>
    <col min="15375" max="15375" width="2.28515625" style="1" customWidth="1"/>
    <col min="15376" max="15376" width="13.28515625" style="1" customWidth="1"/>
    <col min="15377" max="15377" width="12.140625" style="1" customWidth="1"/>
    <col min="15378" max="15378" width="13.85546875" style="1" customWidth="1"/>
    <col min="15379" max="15620" width="11.28515625" style="1"/>
    <col min="15621" max="15621" width="1.28515625" style="1" customWidth="1"/>
    <col min="15622" max="15622" width="4.42578125" style="1" customWidth="1"/>
    <col min="15623" max="15623" width="45.140625" style="1" customWidth="1"/>
    <col min="15624" max="15625" width="12" style="1" customWidth="1"/>
    <col min="15626" max="15626" width="13.28515625" style="1" customWidth="1"/>
    <col min="15627" max="15627" width="3" style="1" customWidth="1"/>
    <col min="15628" max="15629" width="12.28515625" style="1" customWidth="1"/>
    <col min="15630" max="15630" width="13.28515625" style="1" customWidth="1"/>
    <col min="15631" max="15631" width="2.28515625" style="1" customWidth="1"/>
    <col min="15632" max="15632" width="13.28515625" style="1" customWidth="1"/>
    <col min="15633" max="15633" width="12.140625" style="1" customWidth="1"/>
    <col min="15634" max="15634" width="13.85546875" style="1" customWidth="1"/>
    <col min="15635" max="15876" width="11.28515625" style="1"/>
    <col min="15877" max="15877" width="1.28515625" style="1" customWidth="1"/>
    <col min="15878" max="15878" width="4.42578125" style="1" customWidth="1"/>
    <col min="15879" max="15879" width="45.140625" style="1" customWidth="1"/>
    <col min="15880" max="15881" width="12" style="1" customWidth="1"/>
    <col min="15882" max="15882" width="13.28515625" style="1" customWidth="1"/>
    <col min="15883" max="15883" width="3" style="1" customWidth="1"/>
    <col min="15884" max="15885" width="12.28515625" style="1" customWidth="1"/>
    <col min="15886" max="15886" width="13.28515625" style="1" customWidth="1"/>
    <col min="15887" max="15887" width="2.28515625" style="1" customWidth="1"/>
    <col min="15888" max="15888" width="13.28515625" style="1" customWidth="1"/>
    <col min="15889" max="15889" width="12.140625" style="1" customWidth="1"/>
    <col min="15890" max="15890" width="13.85546875" style="1" customWidth="1"/>
    <col min="15891" max="16132" width="11.28515625" style="1"/>
    <col min="16133" max="16133" width="1.28515625" style="1" customWidth="1"/>
    <col min="16134" max="16134" width="4.42578125" style="1" customWidth="1"/>
    <col min="16135" max="16135" width="45.140625" style="1" customWidth="1"/>
    <col min="16136" max="16137" width="12" style="1" customWidth="1"/>
    <col min="16138" max="16138" width="13.28515625" style="1" customWidth="1"/>
    <col min="16139" max="16139" width="3" style="1" customWidth="1"/>
    <col min="16140" max="16141" width="12.28515625" style="1" customWidth="1"/>
    <col min="16142" max="16142" width="13.28515625" style="1" customWidth="1"/>
    <col min="16143" max="16143" width="2.28515625" style="1" customWidth="1"/>
    <col min="16144" max="16144" width="13.28515625" style="1" customWidth="1"/>
    <col min="16145" max="16145" width="12.140625" style="1" customWidth="1"/>
    <col min="16146" max="16146" width="13.85546875" style="1" customWidth="1"/>
    <col min="16147" max="16384" width="11.28515625" style="1"/>
  </cols>
  <sheetData>
    <row r="1" spans="1:53" ht="76.5" customHeight="1"/>
    <row r="2" spans="1:53" ht="24" customHeight="1">
      <c r="A2" s="1"/>
      <c r="B2" s="195" t="str">
        <f>[2]Contenido!B5</f>
        <v>Encuesta Mensual de Comercio - EMC</v>
      </c>
      <c r="C2" s="196"/>
      <c r="D2" s="196"/>
      <c r="E2" s="196"/>
      <c r="F2" s="196"/>
      <c r="G2" s="196"/>
      <c r="Q2" s="1"/>
      <c r="V2" s="3"/>
      <c r="AE2" s="1"/>
      <c r="BA2" s="3"/>
    </row>
    <row r="3" spans="1:53" s="2" customFormat="1" ht="15.75">
      <c r="A3" s="15"/>
      <c r="B3" s="133" t="s">
        <v>72</v>
      </c>
      <c r="C3" s="133"/>
      <c r="D3" s="133"/>
      <c r="E3" s="133"/>
      <c r="F3" s="133"/>
      <c r="G3" s="133"/>
      <c r="H3" s="16"/>
      <c r="I3" s="1"/>
      <c r="J3" s="16"/>
      <c r="K3" s="1"/>
      <c r="L3" s="16"/>
      <c r="M3" s="1"/>
      <c r="N3" s="16"/>
      <c r="O3" s="1"/>
      <c r="P3" s="16"/>
      <c r="Q3" s="3"/>
      <c r="R3" s="16"/>
      <c r="S3" s="1"/>
      <c r="T3" s="16"/>
      <c r="U3" s="1"/>
      <c r="V3" s="16"/>
      <c r="W3" s="1"/>
      <c r="X3" s="16"/>
      <c r="Y3" s="1"/>
      <c r="Z3" s="16"/>
      <c r="AA3" s="1"/>
      <c r="AB3" s="16"/>
      <c r="AC3" s="1"/>
      <c r="AD3" s="16"/>
      <c r="AE3" s="3"/>
    </row>
    <row r="4" spans="1:53">
      <c r="A4" s="15"/>
      <c r="B4" s="180" t="str">
        <f>[2]Contenido!B9</f>
        <v>Mayo 2020</v>
      </c>
      <c r="C4" s="181"/>
      <c r="D4" s="181"/>
      <c r="E4" s="181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3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35"/>
    </row>
    <row r="5" spans="1:53" s="5" customFormat="1" ht="25.5" customHeight="1">
      <c r="A5" s="15"/>
      <c r="B5" s="194" t="s">
        <v>11</v>
      </c>
      <c r="C5" s="194"/>
      <c r="D5" s="184" t="s">
        <v>76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3"/>
      <c r="R5" s="184" t="s">
        <v>77</v>
      </c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3"/>
    </row>
    <row r="6" spans="1:53" s="4" customFormat="1" ht="17.25" customHeight="1">
      <c r="A6" s="17"/>
      <c r="B6" s="192"/>
      <c r="C6" s="192"/>
      <c r="D6" s="200" t="s">
        <v>3</v>
      </c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18"/>
      <c r="R6" s="200" t="s">
        <v>2</v>
      </c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18"/>
    </row>
    <row r="7" spans="1:53" s="5" customFormat="1">
      <c r="A7" s="18"/>
      <c r="B7" s="192"/>
      <c r="C7" s="192"/>
      <c r="D7" s="166" t="s">
        <v>37</v>
      </c>
      <c r="E7" s="120"/>
      <c r="F7" s="167" t="s">
        <v>38</v>
      </c>
      <c r="G7" s="120"/>
      <c r="H7" s="166" t="s">
        <v>39</v>
      </c>
      <c r="I7" s="121"/>
      <c r="J7" s="163" t="s">
        <v>40</v>
      </c>
      <c r="K7" s="121"/>
      <c r="L7" s="166" t="s">
        <v>41</v>
      </c>
      <c r="M7" s="121"/>
      <c r="N7" s="163" t="s">
        <v>42</v>
      </c>
      <c r="O7" s="121"/>
      <c r="P7" s="166" t="s">
        <v>48</v>
      </c>
      <c r="Q7" s="121"/>
      <c r="R7" s="166" t="s">
        <v>37</v>
      </c>
      <c r="S7" s="120"/>
      <c r="T7" s="167" t="s">
        <v>38</v>
      </c>
      <c r="U7" s="120"/>
      <c r="V7" s="166" t="s">
        <v>39</v>
      </c>
      <c r="W7" s="121"/>
      <c r="X7" s="163" t="s">
        <v>40</v>
      </c>
      <c r="Y7" s="121"/>
      <c r="Z7" s="166" t="s">
        <v>41</v>
      </c>
      <c r="AA7" s="121"/>
      <c r="AB7" s="163" t="s">
        <v>42</v>
      </c>
      <c r="AC7" s="121"/>
      <c r="AD7" s="166" t="s">
        <v>48</v>
      </c>
      <c r="AE7" s="121"/>
    </row>
    <row r="8" spans="1:53" s="5" customFormat="1">
      <c r="A8" s="17"/>
      <c r="B8" s="193"/>
      <c r="C8" s="193"/>
      <c r="D8" s="114"/>
      <c r="E8" s="49"/>
      <c r="F8" s="110"/>
      <c r="G8" s="49"/>
      <c r="H8" s="114"/>
      <c r="I8" s="119"/>
      <c r="J8" s="110"/>
      <c r="K8" s="119"/>
      <c r="L8" s="114"/>
      <c r="M8" s="119"/>
      <c r="N8" s="110"/>
      <c r="O8" s="119"/>
      <c r="P8" s="114"/>
      <c r="Q8" s="121"/>
      <c r="R8" s="114"/>
      <c r="S8" s="49"/>
      <c r="T8" s="110"/>
      <c r="U8" s="49"/>
      <c r="V8" s="114"/>
      <c r="W8" s="119"/>
      <c r="X8" s="110"/>
      <c r="Y8" s="119"/>
      <c r="Z8" s="114"/>
      <c r="AA8" s="119"/>
      <c r="AB8" s="110"/>
      <c r="AC8" s="119"/>
      <c r="AD8" s="114"/>
      <c r="AE8" s="121"/>
    </row>
    <row r="9" spans="1:53" s="8" customFormat="1" ht="3" customHeight="1">
      <c r="A9" s="17"/>
      <c r="B9" s="106"/>
      <c r="C9" s="37"/>
      <c r="D9" s="106"/>
      <c r="E9" s="122"/>
      <c r="F9" s="106"/>
      <c r="G9" s="122"/>
      <c r="H9" s="106"/>
      <c r="I9" s="122"/>
      <c r="J9" s="106"/>
      <c r="K9" s="122"/>
      <c r="L9" s="106"/>
      <c r="M9" s="122"/>
      <c r="N9" s="106"/>
      <c r="O9" s="122"/>
      <c r="P9" s="106"/>
      <c r="Q9" s="17"/>
      <c r="R9" s="106"/>
      <c r="S9" s="122"/>
      <c r="T9" s="106"/>
      <c r="U9" s="122"/>
      <c r="V9" s="106"/>
      <c r="W9" s="122"/>
      <c r="X9" s="106"/>
      <c r="Y9" s="122"/>
      <c r="Z9" s="106"/>
      <c r="AA9" s="122"/>
      <c r="AB9" s="106"/>
      <c r="AC9" s="122"/>
      <c r="AD9" s="106"/>
      <c r="AE9" s="17"/>
    </row>
    <row r="10" spans="1:53" s="8" customFormat="1" ht="43.5" customHeight="1">
      <c r="A10" s="19"/>
      <c r="B10" s="50"/>
      <c r="C10" s="6" t="s">
        <v>49</v>
      </c>
      <c r="D10" s="154">
        <v>0.49424587206215642</v>
      </c>
      <c r="E10" s="154"/>
      <c r="F10" s="154">
        <v>0.46463732791270668</v>
      </c>
      <c r="G10" s="154"/>
      <c r="H10" s="154">
        <v>0.45666172177341463</v>
      </c>
      <c r="I10" s="154"/>
      <c r="J10" s="154">
        <v>0.3039268112442407</v>
      </c>
      <c r="K10" s="154"/>
      <c r="L10" s="154">
        <v>0.43903072965783196</v>
      </c>
      <c r="M10" s="154"/>
      <c r="N10" s="154">
        <v>0.3089705324665557</v>
      </c>
      <c r="O10" s="154"/>
      <c r="P10" s="154">
        <v>0.60639185452283806</v>
      </c>
      <c r="Q10" s="155"/>
      <c r="R10" s="154">
        <v>9.7654598582170307E-2</v>
      </c>
      <c r="S10" s="154"/>
      <c r="T10" s="154">
        <v>6.8897781519303661E-2</v>
      </c>
      <c r="U10" s="154"/>
      <c r="V10" s="154">
        <v>8.5258932419480252E-2</v>
      </c>
      <c r="W10" s="154"/>
      <c r="X10" s="154">
        <v>9.259148284937159E-2</v>
      </c>
      <c r="Y10" s="154"/>
      <c r="Z10" s="154">
        <v>7.5595651279392662E-2</v>
      </c>
      <c r="AA10" s="154"/>
      <c r="AB10" s="154">
        <v>4.6066579895887853E-2</v>
      </c>
      <c r="AC10" s="154"/>
      <c r="AD10" s="154">
        <v>0.10305214709482682</v>
      </c>
      <c r="AE10" s="155"/>
    </row>
    <row r="11" spans="1:53" s="8" customFormat="1" ht="2.25" customHeight="1">
      <c r="A11" s="20"/>
      <c r="B11" s="124"/>
      <c r="C11" s="21"/>
      <c r="D11" s="155"/>
      <c r="E11" s="125"/>
      <c r="F11" s="155"/>
      <c r="G11" s="125"/>
      <c r="H11" s="155"/>
      <c r="I11" s="125"/>
      <c r="J11" s="155"/>
      <c r="K11" s="125"/>
      <c r="L11" s="155"/>
      <c r="M11" s="125"/>
      <c r="N11" s="155"/>
      <c r="O11" s="125"/>
      <c r="P11" s="155"/>
      <c r="Q11" s="155"/>
      <c r="R11" s="155"/>
      <c r="S11" s="125"/>
      <c r="T11" s="155"/>
      <c r="U11" s="125"/>
      <c r="V11" s="155"/>
      <c r="W11" s="125"/>
      <c r="X11" s="155"/>
      <c r="Y11" s="125"/>
      <c r="Z11" s="155"/>
      <c r="AA11" s="125"/>
      <c r="AB11" s="155"/>
      <c r="AC11" s="125"/>
      <c r="AD11" s="155"/>
      <c r="AE11" s="155"/>
    </row>
    <row r="12" spans="1:53" s="8" customFormat="1" ht="13.5" customHeight="1">
      <c r="A12" s="23"/>
      <c r="B12" s="107"/>
      <c r="C12" s="108" t="s">
        <v>7</v>
      </c>
      <c r="D12" s="24"/>
      <c r="E12" s="125"/>
      <c r="F12" s="24"/>
      <c r="G12" s="125"/>
      <c r="H12" s="24"/>
      <c r="I12" s="125"/>
      <c r="J12" s="24"/>
      <c r="K12" s="125"/>
      <c r="L12" s="24"/>
      <c r="M12" s="125"/>
      <c r="N12" s="24"/>
      <c r="O12" s="125"/>
      <c r="P12" s="24"/>
      <c r="Q12" s="155"/>
      <c r="R12" s="24"/>
      <c r="S12" s="125"/>
      <c r="T12" s="24"/>
      <c r="U12" s="125"/>
      <c r="V12" s="24"/>
      <c r="W12" s="125"/>
      <c r="X12" s="24"/>
      <c r="Y12" s="125"/>
      <c r="Z12" s="24"/>
      <c r="AA12" s="125"/>
      <c r="AB12" s="24"/>
      <c r="AC12" s="125"/>
      <c r="AD12" s="24"/>
      <c r="AE12" s="155"/>
    </row>
    <row r="13" spans="1:53" s="28" customFormat="1" ht="29.25" customHeight="1">
      <c r="A13" s="25"/>
      <c r="B13" s="127" t="s">
        <v>1</v>
      </c>
      <c r="C13" s="36" t="s">
        <v>33</v>
      </c>
      <c r="D13" s="154">
        <v>0.19731232463388307</v>
      </c>
      <c r="E13" s="128"/>
      <c r="F13" s="154">
        <v>1.1621001483522655</v>
      </c>
      <c r="G13" s="128"/>
      <c r="H13" s="154">
        <v>0.83284300713054571</v>
      </c>
      <c r="I13" s="128"/>
      <c r="J13" s="154">
        <v>0.88091192227616844</v>
      </c>
      <c r="K13" s="128"/>
      <c r="L13" s="154">
        <v>1.0132007979764857</v>
      </c>
      <c r="M13" s="128"/>
      <c r="N13" s="154">
        <v>1.4195871249858416</v>
      </c>
      <c r="O13" s="128"/>
      <c r="P13" s="154">
        <v>0.78679120182505602</v>
      </c>
      <c r="Q13" s="155"/>
      <c r="R13" s="154">
        <v>7.0280362467417729E-2</v>
      </c>
      <c r="S13" s="128"/>
      <c r="T13" s="154">
        <v>0</v>
      </c>
      <c r="U13" s="128"/>
      <c r="V13" s="154">
        <v>0.17098186948381239</v>
      </c>
      <c r="W13" s="128"/>
      <c r="X13" s="154">
        <v>0</v>
      </c>
      <c r="Y13" s="128"/>
      <c r="Z13" s="154">
        <v>0</v>
      </c>
      <c r="AA13" s="128"/>
      <c r="AB13" s="154">
        <v>0.18503351360342263</v>
      </c>
      <c r="AC13" s="128"/>
      <c r="AD13" s="154">
        <v>0.43258680912869035</v>
      </c>
      <c r="AE13" s="155"/>
    </row>
    <row r="14" spans="1:53" s="28" customFormat="1" ht="45" customHeight="1">
      <c r="A14" s="26"/>
      <c r="B14" s="53" t="s">
        <v>0</v>
      </c>
      <c r="C14" s="35" t="s">
        <v>44</v>
      </c>
      <c r="D14" s="9">
        <v>0</v>
      </c>
      <c r="E14" s="155"/>
      <c r="F14" s="9">
        <v>3.7058480639167599</v>
      </c>
      <c r="G14" s="155"/>
      <c r="H14" s="9">
        <v>0</v>
      </c>
      <c r="I14" s="155"/>
      <c r="J14" s="9">
        <v>1.138054831430682</v>
      </c>
      <c r="K14" s="155"/>
      <c r="L14" s="9">
        <v>0</v>
      </c>
      <c r="M14" s="155"/>
      <c r="N14" s="9">
        <v>3.1654821101500801</v>
      </c>
      <c r="O14" s="155"/>
      <c r="P14" s="9">
        <v>1.3308108282815052E-2</v>
      </c>
      <c r="Q14" s="155"/>
      <c r="R14" s="9">
        <v>0.26815586400756797</v>
      </c>
      <c r="S14" s="155"/>
      <c r="T14" s="9">
        <v>0.65827390150388854</v>
      </c>
      <c r="U14" s="155"/>
      <c r="V14" s="9">
        <v>0.42614868600518407</v>
      </c>
      <c r="W14" s="155"/>
      <c r="X14" s="9">
        <v>0.20380926856519818</v>
      </c>
      <c r="Y14" s="155"/>
      <c r="Z14" s="9">
        <v>0.22473069435417409</v>
      </c>
      <c r="AA14" s="155"/>
      <c r="AB14" s="9">
        <v>0.13283113666827934</v>
      </c>
      <c r="AC14" s="155"/>
      <c r="AD14" s="9">
        <v>0.14474722630180437</v>
      </c>
      <c r="AE14" s="155"/>
    </row>
    <row r="15" spans="1:53" s="28" customFormat="1" ht="18" customHeight="1">
      <c r="A15" s="37"/>
      <c r="B15" s="107"/>
      <c r="C15" s="116" t="s">
        <v>8</v>
      </c>
      <c r="D15" s="117"/>
      <c r="E15" s="100"/>
      <c r="F15" s="117"/>
      <c r="G15" s="100"/>
      <c r="H15" s="117"/>
      <c r="I15" s="100"/>
      <c r="J15" s="117"/>
      <c r="K15" s="100"/>
      <c r="L15" s="117"/>
      <c r="M15" s="100"/>
      <c r="N15" s="117"/>
      <c r="O15" s="100"/>
      <c r="P15" s="117"/>
      <c r="Q15" s="155"/>
      <c r="R15" s="117"/>
      <c r="S15" s="100"/>
      <c r="T15" s="117"/>
      <c r="U15" s="100"/>
      <c r="V15" s="117"/>
      <c r="W15" s="100"/>
      <c r="X15" s="117"/>
      <c r="Y15" s="100"/>
      <c r="Z15" s="117"/>
      <c r="AA15" s="100"/>
      <c r="AB15" s="117"/>
      <c r="AC15" s="100"/>
      <c r="AD15" s="117"/>
      <c r="AE15" s="155"/>
    </row>
    <row r="16" spans="1:53" s="28" customFormat="1" ht="48" customHeight="1">
      <c r="A16" s="25"/>
      <c r="B16" s="127">
        <v>3</v>
      </c>
      <c r="C16" s="101" t="s">
        <v>45</v>
      </c>
      <c r="D16" s="154">
        <v>1.2705121091871185</v>
      </c>
      <c r="E16" s="123"/>
      <c r="F16" s="154">
        <v>1.721436254449983</v>
      </c>
      <c r="G16" s="123"/>
      <c r="H16" s="154">
        <v>0.56610226877733505</v>
      </c>
      <c r="I16" s="123"/>
      <c r="J16" s="154">
        <v>1.2071268575602889</v>
      </c>
      <c r="K16" s="123"/>
      <c r="L16" s="154">
        <v>2.3019637793264427</v>
      </c>
      <c r="M16" s="123"/>
      <c r="N16" s="154">
        <v>1.7379444495654348</v>
      </c>
      <c r="O16" s="123"/>
      <c r="P16" s="154">
        <v>2.027780987729241</v>
      </c>
      <c r="Q16" s="155"/>
      <c r="R16" s="154">
        <v>0.16571960263181015</v>
      </c>
      <c r="S16" s="123"/>
      <c r="T16" s="154">
        <v>0</v>
      </c>
      <c r="U16" s="123"/>
      <c r="V16" s="154">
        <v>9.925902432624209E-2</v>
      </c>
      <c r="W16" s="123"/>
      <c r="X16" s="154">
        <v>0.15022253689811071</v>
      </c>
      <c r="Y16" s="123"/>
      <c r="Z16" s="154">
        <v>4.9905892600607543E-2</v>
      </c>
      <c r="AA16" s="123"/>
      <c r="AB16" s="154">
        <v>2.9697071952309397E-2</v>
      </c>
      <c r="AC16" s="123"/>
      <c r="AD16" s="154">
        <v>0.11173073900818742</v>
      </c>
      <c r="AE16" s="155"/>
    </row>
    <row r="17" spans="1:31" s="28" customFormat="1" ht="15" customHeight="1">
      <c r="A17" s="27"/>
      <c r="B17" s="115"/>
      <c r="C17" s="51" t="s">
        <v>9</v>
      </c>
      <c r="D17" s="52"/>
      <c r="E17" s="155"/>
      <c r="F17" s="52"/>
      <c r="G17" s="155"/>
      <c r="H17" s="52"/>
      <c r="I17" s="155"/>
      <c r="J17" s="52"/>
      <c r="K17" s="155"/>
      <c r="L17" s="52"/>
      <c r="M17" s="155"/>
      <c r="N17" s="52"/>
      <c r="O17" s="155"/>
      <c r="P17" s="52"/>
      <c r="Q17" s="155"/>
      <c r="R17" s="52"/>
      <c r="S17" s="155"/>
      <c r="T17" s="52"/>
      <c r="U17" s="155"/>
      <c r="V17" s="52"/>
      <c r="W17" s="155"/>
      <c r="X17" s="52"/>
      <c r="Y17" s="155"/>
      <c r="Z17" s="52"/>
      <c r="AA17" s="155"/>
      <c r="AB17" s="52"/>
      <c r="AC17" s="155"/>
      <c r="AD17" s="52"/>
      <c r="AE17" s="155"/>
    </row>
    <row r="18" spans="1:31" s="28" customFormat="1" ht="33" customHeight="1">
      <c r="A18" s="26"/>
      <c r="B18" s="53">
        <v>4</v>
      </c>
      <c r="C18" s="35" t="s">
        <v>46</v>
      </c>
      <c r="D18" s="9">
        <v>0</v>
      </c>
      <c r="E18" s="155"/>
      <c r="F18" s="9">
        <v>1.2652359458354867</v>
      </c>
      <c r="G18" s="155"/>
      <c r="H18" s="9">
        <v>0.43015538098170386</v>
      </c>
      <c r="I18" s="155"/>
      <c r="J18" s="9">
        <v>0.9482460634422355</v>
      </c>
      <c r="K18" s="155"/>
      <c r="L18" s="9">
        <v>0</v>
      </c>
      <c r="M18" s="155"/>
      <c r="N18" s="9">
        <v>1.1778361061426594</v>
      </c>
      <c r="O18" s="155"/>
      <c r="P18" s="9">
        <v>0.1095918225866576</v>
      </c>
      <c r="Q18" s="155"/>
      <c r="R18" s="9">
        <v>0.18950009754307526</v>
      </c>
      <c r="S18" s="155"/>
      <c r="T18" s="9">
        <v>0.15678339135973282</v>
      </c>
      <c r="U18" s="155"/>
      <c r="V18" s="9">
        <v>0.25016079287940568</v>
      </c>
      <c r="W18" s="155"/>
      <c r="X18" s="9">
        <v>0.22335188285920127</v>
      </c>
      <c r="Y18" s="155"/>
      <c r="Z18" s="9">
        <v>0.12057698414992608</v>
      </c>
      <c r="AA18" s="155"/>
      <c r="AB18" s="9">
        <v>0.17815677949866673</v>
      </c>
      <c r="AC18" s="155"/>
      <c r="AD18" s="9">
        <v>0.26459751597560993</v>
      </c>
      <c r="AE18" s="155"/>
    </row>
    <row r="19" spans="1:31" s="28" customFormat="1" ht="54" customHeight="1">
      <c r="A19" s="26"/>
      <c r="B19" s="50">
        <v>5</v>
      </c>
      <c r="C19" s="101" t="s">
        <v>47</v>
      </c>
      <c r="D19" s="154">
        <v>0</v>
      </c>
      <c r="E19" s="123"/>
      <c r="F19" s="154">
        <v>1.1638759432492292</v>
      </c>
      <c r="G19" s="123"/>
      <c r="H19" s="154">
        <v>9.5629655622311072E-2</v>
      </c>
      <c r="I19" s="123"/>
      <c r="J19" s="154">
        <v>0.71589393961821712</v>
      </c>
      <c r="K19" s="123"/>
      <c r="L19" s="154">
        <v>0</v>
      </c>
      <c r="M19" s="123"/>
      <c r="N19" s="154">
        <v>3.6161063133009335</v>
      </c>
      <c r="O19" s="123"/>
      <c r="P19" s="154">
        <v>0</v>
      </c>
      <c r="Q19" s="155"/>
      <c r="R19" s="154">
        <v>0.22268522343203684</v>
      </c>
      <c r="S19" s="123"/>
      <c r="T19" s="154">
        <v>0</v>
      </c>
      <c r="U19" s="123"/>
      <c r="V19" s="154">
        <v>0.47176673369145361</v>
      </c>
      <c r="W19" s="123"/>
      <c r="X19" s="154">
        <v>0</v>
      </c>
      <c r="Y19" s="123"/>
      <c r="Z19" s="154">
        <v>0</v>
      </c>
      <c r="AA19" s="123"/>
      <c r="AB19" s="154">
        <v>0.15204315635314311</v>
      </c>
      <c r="AC19" s="123"/>
      <c r="AD19" s="154">
        <v>0.44955852526952034</v>
      </c>
      <c r="AE19" s="155"/>
    </row>
    <row r="20" spans="1:31" s="28" customFormat="1" ht="42.75" customHeight="1">
      <c r="A20" s="26"/>
      <c r="B20" s="53">
        <v>6</v>
      </c>
      <c r="C20" s="35" t="s">
        <v>34</v>
      </c>
      <c r="D20" s="9">
        <v>0.91074271331324996</v>
      </c>
      <c r="E20" s="155"/>
      <c r="F20" s="9">
        <v>0.71536764749184123</v>
      </c>
      <c r="G20" s="155"/>
      <c r="H20" s="9">
        <v>9.7267320288797518E-2</v>
      </c>
      <c r="I20" s="155"/>
      <c r="J20" s="9">
        <v>1.2333073969796948</v>
      </c>
      <c r="K20" s="155"/>
      <c r="L20" s="9">
        <v>0.95251733733810118</v>
      </c>
      <c r="M20" s="155"/>
      <c r="N20" s="9">
        <v>1.4425395535257572</v>
      </c>
      <c r="O20" s="155"/>
      <c r="P20" s="9">
        <v>2.8720244524272234</v>
      </c>
      <c r="Q20" s="155"/>
      <c r="R20" s="9">
        <v>0.26728658506594394</v>
      </c>
      <c r="S20" s="155"/>
      <c r="T20" s="9">
        <v>0.43809542760943687</v>
      </c>
      <c r="U20" s="155"/>
      <c r="V20" s="9">
        <v>0.33560186492051042</v>
      </c>
      <c r="W20" s="155"/>
      <c r="X20" s="9">
        <v>0.23939629717013433</v>
      </c>
      <c r="Y20" s="155"/>
      <c r="Z20" s="9">
        <v>0.56950157910410226</v>
      </c>
      <c r="AA20" s="155"/>
      <c r="AB20" s="9">
        <v>0.2665090074204215</v>
      </c>
      <c r="AC20" s="155"/>
      <c r="AD20" s="9">
        <v>0.61430663480552794</v>
      </c>
      <c r="AE20" s="155"/>
    </row>
    <row r="21" spans="1:31" s="28" customFormat="1" ht="47.25" customHeight="1">
      <c r="A21" s="26"/>
      <c r="B21" s="129">
        <v>7</v>
      </c>
      <c r="C21" s="130" t="s">
        <v>10</v>
      </c>
      <c r="D21" s="131">
        <v>1.8666552860307373</v>
      </c>
      <c r="E21" s="132"/>
      <c r="F21" s="131">
        <v>0.7259120730892602</v>
      </c>
      <c r="G21" s="132"/>
      <c r="H21" s="131">
        <v>0.66889179503332019</v>
      </c>
      <c r="I21" s="132"/>
      <c r="J21" s="131">
        <v>1.2306621606176869</v>
      </c>
      <c r="K21" s="132"/>
      <c r="L21" s="131">
        <v>1.852080885956896</v>
      </c>
      <c r="M21" s="132"/>
      <c r="N21" s="131">
        <v>4.3552483913293294</v>
      </c>
      <c r="O21" s="132"/>
      <c r="P21" s="131">
        <v>1.3747068505106697</v>
      </c>
      <c r="Q21" s="155"/>
      <c r="R21" s="131">
        <v>0.13104633521742762</v>
      </c>
      <c r="S21" s="132"/>
      <c r="T21" s="131">
        <v>1.7265351594738434E-2</v>
      </c>
      <c r="U21" s="132"/>
      <c r="V21" s="131">
        <v>0.49353000550594062</v>
      </c>
      <c r="W21" s="132"/>
      <c r="X21" s="131">
        <v>2.4516654344857353E-2</v>
      </c>
      <c r="Y21" s="132"/>
      <c r="Z21" s="131">
        <v>0</v>
      </c>
      <c r="AA21" s="132"/>
      <c r="AB21" s="131">
        <v>0.29031796271746857</v>
      </c>
      <c r="AC21" s="132"/>
      <c r="AD21" s="131">
        <v>0.29581459515692227</v>
      </c>
      <c r="AE21" s="155"/>
    </row>
    <row r="22" spans="1:31" s="55" customFormat="1" ht="19.5" customHeight="1">
      <c r="B22" s="203" t="s">
        <v>13</v>
      </c>
      <c r="C22" s="203"/>
      <c r="D22" s="203"/>
      <c r="E22" s="203"/>
      <c r="F22" s="203"/>
      <c r="G22" s="203"/>
      <c r="H22" s="203"/>
      <c r="I22" s="203"/>
      <c r="J22" s="203"/>
      <c r="Q22" s="138"/>
      <c r="AE22" s="138"/>
    </row>
    <row r="23" spans="1:31" s="12" customFormat="1" ht="19.5" customHeight="1">
      <c r="A23" s="30"/>
      <c r="B23" s="11" t="s">
        <v>79</v>
      </c>
      <c r="Q23" s="136"/>
      <c r="AE23" s="136"/>
    </row>
    <row r="24" spans="1:31" ht="13.5" customHeight="1">
      <c r="A24" s="31"/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34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34"/>
    </row>
    <row r="25" spans="1:31">
      <c r="B25" s="191" t="str">
        <f>+'1.1 '!C23</f>
        <v>Actualizado 15 de julio de 2020</v>
      </c>
      <c r="C25" s="191"/>
      <c r="D25" s="191"/>
      <c r="E25" s="191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37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37"/>
    </row>
    <row r="26" spans="1:31" ht="29.25" customHeight="1"/>
  </sheetData>
  <mergeCells count="9">
    <mergeCell ref="R5:AD5"/>
    <mergeCell ref="D6:P6"/>
    <mergeCell ref="R6:AD6"/>
    <mergeCell ref="B22:J22"/>
    <mergeCell ref="B25:E25"/>
    <mergeCell ref="B2:G2"/>
    <mergeCell ref="B4:E4"/>
    <mergeCell ref="B5:C8"/>
    <mergeCell ref="D5:P5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EQ33"/>
  <sheetViews>
    <sheetView showGridLines="0" topLeftCell="A11" zoomScale="80" zoomScaleNormal="80" zoomScaleSheetLayoutView="25" workbookViewId="0">
      <selection activeCell="C31" sqref="C31"/>
    </sheetView>
  </sheetViews>
  <sheetFormatPr baseColWidth="10" defaultRowHeight="14.25"/>
  <cols>
    <col min="1" max="1" width="2.42578125" style="73" customWidth="1"/>
    <col min="2" max="2" width="13" style="73" customWidth="1"/>
    <col min="3" max="4" width="16.7109375" style="73" customWidth="1"/>
    <col min="5" max="5" width="17" style="73" customWidth="1"/>
    <col min="6" max="6" width="20.7109375" style="73" customWidth="1"/>
    <col min="7" max="7" width="23.140625" style="73" customWidth="1"/>
    <col min="8" max="8" width="23.42578125" style="73" customWidth="1"/>
    <col min="9" max="10" width="18" style="73" customWidth="1"/>
    <col min="11" max="11" width="15.28515625" style="73" customWidth="1"/>
    <col min="12" max="12" width="2" style="73" customWidth="1"/>
    <col min="13" max="13" width="16.7109375" style="73" customWidth="1"/>
    <col min="14" max="14" width="17" style="73" customWidth="1"/>
    <col min="15" max="15" width="20.7109375" style="73" customWidth="1"/>
    <col min="16" max="16" width="23.140625" style="73" customWidth="1"/>
    <col min="17" max="17" width="23.42578125" style="73" customWidth="1"/>
    <col min="18" max="19" width="18" style="73" customWidth="1"/>
    <col min="20" max="20" width="15.28515625" style="73" customWidth="1"/>
    <col min="21" max="21" width="1.5703125" style="73" customWidth="1"/>
    <col min="22" max="22" width="16.7109375" style="73" customWidth="1"/>
    <col min="23" max="23" width="17" style="73" customWidth="1"/>
    <col min="24" max="24" width="20.7109375" style="73" customWidth="1"/>
    <col min="25" max="25" width="23.140625" style="73" customWidth="1"/>
    <col min="26" max="26" width="23.42578125" style="73" customWidth="1"/>
    <col min="27" max="28" width="18" style="73" customWidth="1"/>
    <col min="29" max="29" width="15.28515625" style="73" customWidth="1"/>
    <col min="30" max="30" width="2.42578125" style="73" customWidth="1"/>
    <col min="31" max="31" width="16.7109375" style="73" customWidth="1"/>
    <col min="32" max="32" width="17" style="73" customWidth="1"/>
    <col min="33" max="33" width="20.7109375" style="73" customWidth="1"/>
    <col min="34" max="34" width="23.140625" style="73" customWidth="1"/>
    <col min="35" max="35" width="23.42578125" style="73" customWidth="1"/>
    <col min="36" max="37" width="18" style="73" customWidth="1"/>
    <col min="38" max="38" width="15.28515625" style="73" customWidth="1"/>
    <col min="39" max="39" width="2.42578125" style="73" customWidth="1"/>
    <col min="40" max="40" width="16.7109375" style="73" customWidth="1"/>
    <col min="41" max="41" width="17" style="73" customWidth="1"/>
    <col min="42" max="42" width="20.7109375" style="73" customWidth="1"/>
    <col min="43" max="43" width="23.140625" style="73" customWidth="1"/>
    <col min="44" max="44" width="23.42578125" style="73" customWidth="1"/>
    <col min="45" max="46" width="18" style="73" customWidth="1"/>
    <col min="47" max="47" width="15.28515625" style="73" customWidth="1"/>
    <col min="48" max="48" width="2.28515625" style="73" customWidth="1"/>
    <col min="49" max="49" width="16.7109375" style="73" customWidth="1"/>
    <col min="50" max="50" width="17" style="73" customWidth="1"/>
    <col min="51" max="51" width="20.7109375" style="73" customWidth="1"/>
    <col min="52" max="52" width="23.140625" style="73" customWidth="1"/>
    <col min="53" max="53" width="23.42578125" style="73" customWidth="1"/>
    <col min="54" max="55" width="18" style="73" customWidth="1"/>
    <col min="56" max="56" width="15.28515625" style="73" customWidth="1"/>
    <col min="57" max="57" width="2.140625" style="73" customWidth="1"/>
    <col min="58" max="58" width="16.7109375" style="73" customWidth="1"/>
    <col min="59" max="59" width="17" style="73" customWidth="1"/>
    <col min="60" max="60" width="20.7109375" style="73" customWidth="1"/>
    <col min="61" max="61" width="23.140625" style="73" customWidth="1"/>
    <col min="62" max="62" width="23.42578125" style="73" customWidth="1"/>
    <col min="63" max="64" width="18" style="73" customWidth="1"/>
    <col min="65" max="65" width="15.28515625" style="73" customWidth="1"/>
    <col min="66" max="217" width="11.42578125" style="73"/>
    <col min="218" max="218" width="2.42578125" style="73" customWidth="1"/>
    <col min="219" max="220" width="13" style="73" customWidth="1"/>
    <col min="221" max="221" width="14.5703125" style="73" bestFit="1" customWidth="1"/>
    <col min="222" max="223" width="18" style="73" customWidth="1"/>
    <col min="224" max="224" width="23.140625" style="73" customWidth="1"/>
    <col min="225" max="225" width="20.7109375" style="73" customWidth="1"/>
    <col min="226" max="226" width="21.7109375" style="73" customWidth="1"/>
    <col min="227" max="227" width="23.140625" style="73" customWidth="1"/>
    <col min="228" max="228" width="19.42578125" style="73" customWidth="1"/>
    <col min="229" max="229" width="18" style="73" customWidth="1"/>
    <col min="230" max="230" width="23.42578125" style="73" customWidth="1"/>
    <col min="231" max="233" width="18" style="73" customWidth="1"/>
    <col min="234" max="473" width="11.42578125" style="73"/>
    <col min="474" max="474" width="2.42578125" style="73" customWidth="1"/>
    <col min="475" max="476" width="13" style="73" customWidth="1"/>
    <col min="477" max="477" width="14.5703125" style="73" bestFit="1" customWidth="1"/>
    <col min="478" max="479" width="18" style="73" customWidth="1"/>
    <col min="480" max="480" width="23.140625" style="73" customWidth="1"/>
    <col min="481" max="481" width="20.7109375" style="73" customWidth="1"/>
    <col min="482" max="482" width="21.7109375" style="73" customWidth="1"/>
    <col min="483" max="483" width="23.140625" style="73" customWidth="1"/>
    <col min="484" max="484" width="19.42578125" style="73" customWidth="1"/>
    <col min="485" max="485" width="18" style="73" customWidth="1"/>
    <col min="486" max="486" width="23.42578125" style="73" customWidth="1"/>
    <col min="487" max="489" width="18" style="73" customWidth="1"/>
    <col min="490" max="729" width="11.42578125" style="73"/>
    <col min="730" max="730" width="2.42578125" style="73" customWidth="1"/>
    <col min="731" max="732" width="13" style="73" customWidth="1"/>
    <col min="733" max="733" width="14.5703125" style="73" bestFit="1" customWidth="1"/>
    <col min="734" max="735" width="18" style="73" customWidth="1"/>
    <col min="736" max="736" width="23.140625" style="73" customWidth="1"/>
    <col min="737" max="737" width="20.7109375" style="73" customWidth="1"/>
    <col min="738" max="738" width="21.7109375" style="73" customWidth="1"/>
    <col min="739" max="739" width="23.140625" style="73" customWidth="1"/>
    <col min="740" max="740" width="19.42578125" style="73" customWidth="1"/>
    <col min="741" max="741" width="18" style="73" customWidth="1"/>
    <col min="742" max="742" width="23.42578125" style="73" customWidth="1"/>
    <col min="743" max="745" width="18" style="73" customWidth="1"/>
    <col min="746" max="985" width="11.42578125" style="73"/>
    <col min="986" max="986" width="2.42578125" style="73" customWidth="1"/>
    <col min="987" max="988" width="13" style="73" customWidth="1"/>
    <col min="989" max="989" width="14.5703125" style="73" bestFit="1" customWidth="1"/>
    <col min="990" max="991" width="18" style="73" customWidth="1"/>
    <col min="992" max="992" width="23.140625" style="73" customWidth="1"/>
    <col min="993" max="993" width="20.7109375" style="73" customWidth="1"/>
    <col min="994" max="994" width="21.7109375" style="73" customWidth="1"/>
    <col min="995" max="995" width="23.140625" style="73" customWidth="1"/>
    <col min="996" max="996" width="19.42578125" style="73" customWidth="1"/>
    <col min="997" max="997" width="18" style="73" customWidth="1"/>
    <col min="998" max="998" width="23.42578125" style="73" customWidth="1"/>
    <col min="999" max="1001" width="18" style="73" customWidth="1"/>
    <col min="1002" max="1241" width="11.42578125" style="73"/>
    <col min="1242" max="1242" width="2.42578125" style="73" customWidth="1"/>
    <col min="1243" max="1244" width="13" style="73" customWidth="1"/>
    <col min="1245" max="1245" width="14.5703125" style="73" bestFit="1" customWidth="1"/>
    <col min="1246" max="1247" width="18" style="73" customWidth="1"/>
    <col min="1248" max="1248" width="23.140625" style="73" customWidth="1"/>
    <col min="1249" max="1249" width="20.7109375" style="73" customWidth="1"/>
    <col min="1250" max="1250" width="21.7109375" style="73" customWidth="1"/>
    <col min="1251" max="1251" width="23.140625" style="73" customWidth="1"/>
    <col min="1252" max="1252" width="19.42578125" style="73" customWidth="1"/>
    <col min="1253" max="1253" width="18" style="73" customWidth="1"/>
    <col min="1254" max="1254" width="23.42578125" style="73" customWidth="1"/>
    <col min="1255" max="1257" width="18" style="73" customWidth="1"/>
    <col min="1258" max="1497" width="11.42578125" style="73"/>
    <col min="1498" max="1498" width="2.42578125" style="73" customWidth="1"/>
    <col min="1499" max="1500" width="13" style="73" customWidth="1"/>
    <col min="1501" max="1501" width="14.5703125" style="73" bestFit="1" customWidth="1"/>
    <col min="1502" max="1503" width="18" style="73" customWidth="1"/>
    <col min="1504" max="1504" width="23.140625" style="73" customWidth="1"/>
    <col min="1505" max="1505" width="20.7109375" style="73" customWidth="1"/>
    <col min="1506" max="1506" width="21.7109375" style="73" customWidth="1"/>
    <col min="1507" max="1507" width="23.140625" style="73" customWidth="1"/>
    <col min="1508" max="1508" width="19.42578125" style="73" customWidth="1"/>
    <col min="1509" max="1509" width="18" style="73" customWidth="1"/>
    <col min="1510" max="1510" width="23.42578125" style="73" customWidth="1"/>
    <col min="1511" max="1513" width="18" style="73" customWidth="1"/>
    <col min="1514" max="1753" width="11.42578125" style="73"/>
    <col min="1754" max="1754" width="2.42578125" style="73" customWidth="1"/>
    <col min="1755" max="1756" width="13" style="73" customWidth="1"/>
    <col min="1757" max="1757" width="14.5703125" style="73" bestFit="1" customWidth="1"/>
    <col min="1758" max="1759" width="18" style="73" customWidth="1"/>
    <col min="1760" max="1760" width="23.140625" style="73" customWidth="1"/>
    <col min="1761" max="1761" width="20.7109375" style="73" customWidth="1"/>
    <col min="1762" max="1762" width="21.7109375" style="73" customWidth="1"/>
    <col min="1763" max="1763" width="23.140625" style="73" customWidth="1"/>
    <col min="1764" max="1764" width="19.42578125" style="73" customWidth="1"/>
    <col min="1765" max="1765" width="18" style="73" customWidth="1"/>
    <col min="1766" max="1766" width="23.42578125" style="73" customWidth="1"/>
    <col min="1767" max="1769" width="18" style="73" customWidth="1"/>
    <col min="1770" max="2009" width="11.42578125" style="73"/>
    <col min="2010" max="2010" width="2.42578125" style="73" customWidth="1"/>
    <col min="2011" max="2012" width="13" style="73" customWidth="1"/>
    <col min="2013" max="2013" width="14.5703125" style="73" bestFit="1" customWidth="1"/>
    <col min="2014" max="2015" width="18" style="73" customWidth="1"/>
    <col min="2016" max="2016" width="23.140625" style="73" customWidth="1"/>
    <col min="2017" max="2017" width="20.7109375" style="73" customWidth="1"/>
    <col min="2018" max="2018" width="21.7109375" style="73" customWidth="1"/>
    <col min="2019" max="2019" width="23.140625" style="73" customWidth="1"/>
    <col min="2020" max="2020" width="19.42578125" style="73" customWidth="1"/>
    <col min="2021" max="2021" width="18" style="73" customWidth="1"/>
    <col min="2022" max="2022" width="23.42578125" style="73" customWidth="1"/>
    <col min="2023" max="2025" width="18" style="73" customWidth="1"/>
    <col min="2026" max="2265" width="11.42578125" style="73"/>
    <col min="2266" max="2266" width="2.42578125" style="73" customWidth="1"/>
    <col min="2267" max="2268" width="13" style="73" customWidth="1"/>
    <col min="2269" max="2269" width="14.5703125" style="73" bestFit="1" customWidth="1"/>
    <col min="2270" max="2271" width="18" style="73" customWidth="1"/>
    <col min="2272" max="2272" width="23.140625" style="73" customWidth="1"/>
    <col min="2273" max="2273" width="20.7109375" style="73" customWidth="1"/>
    <col min="2274" max="2274" width="21.7109375" style="73" customWidth="1"/>
    <col min="2275" max="2275" width="23.140625" style="73" customWidth="1"/>
    <col min="2276" max="2276" width="19.42578125" style="73" customWidth="1"/>
    <col min="2277" max="2277" width="18" style="73" customWidth="1"/>
    <col min="2278" max="2278" width="23.42578125" style="73" customWidth="1"/>
    <col min="2279" max="2281" width="18" style="73" customWidth="1"/>
    <col min="2282" max="2521" width="11.42578125" style="73"/>
    <col min="2522" max="2522" width="2.42578125" style="73" customWidth="1"/>
    <col min="2523" max="2524" width="13" style="73" customWidth="1"/>
    <col min="2525" max="2525" width="14.5703125" style="73" bestFit="1" customWidth="1"/>
    <col min="2526" max="2527" width="18" style="73" customWidth="1"/>
    <col min="2528" max="2528" width="23.140625" style="73" customWidth="1"/>
    <col min="2529" max="2529" width="20.7109375" style="73" customWidth="1"/>
    <col min="2530" max="2530" width="21.7109375" style="73" customWidth="1"/>
    <col min="2531" max="2531" width="23.140625" style="73" customWidth="1"/>
    <col min="2532" max="2532" width="19.42578125" style="73" customWidth="1"/>
    <col min="2533" max="2533" width="18" style="73" customWidth="1"/>
    <col min="2534" max="2534" width="23.42578125" style="73" customWidth="1"/>
    <col min="2535" max="2537" width="18" style="73" customWidth="1"/>
    <col min="2538" max="2777" width="11.42578125" style="73"/>
    <col min="2778" max="2778" width="2.42578125" style="73" customWidth="1"/>
    <col min="2779" max="2780" width="13" style="73" customWidth="1"/>
    <col min="2781" max="2781" width="14.5703125" style="73" bestFit="1" customWidth="1"/>
    <col min="2782" max="2783" width="18" style="73" customWidth="1"/>
    <col min="2784" max="2784" width="23.140625" style="73" customWidth="1"/>
    <col min="2785" max="2785" width="20.7109375" style="73" customWidth="1"/>
    <col min="2786" max="2786" width="21.7109375" style="73" customWidth="1"/>
    <col min="2787" max="2787" width="23.140625" style="73" customWidth="1"/>
    <col min="2788" max="2788" width="19.42578125" style="73" customWidth="1"/>
    <col min="2789" max="2789" width="18" style="73" customWidth="1"/>
    <col min="2790" max="2790" width="23.42578125" style="73" customWidth="1"/>
    <col min="2791" max="2793" width="18" style="73" customWidth="1"/>
    <col min="2794" max="3033" width="11.42578125" style="73"/>
    <col min="3034" max="3034" width="2.42578125" style="73" customWidth="1"/>
    <col min="3035" max="3036" width="13" style="73" customWidth="1"/>
    <col min="3037" max="3037" width="14.5703125" style="73" bestFit="1" customWidth="1"/>
    <col min="3038" max="3039" width="18" style="73" customWidth="1"/>
    <col min="3040" max="3040" width="23.140625" style="73" customWidth="1"/>
    <col min="3041" max="3041" width="20.7109375" style="73" customWidth="1"/>
    <col min="3042" max="3042" width="21.7109375" style="73" customWidth="1"/>
    <col min="3043" max="3043" width="23.140625" style="73" customWidth="1"/>
    <col min="3044" max="3044" width="19.42578125" style="73" customWidth="1"/>
    <col min="3045" max="3045" width="18" style="73" customWidth="1"/>
    <col min="3046" max="3046" width="23.42578125" style="73" customWidth="1"/>
    <col min="3047" max="3049" width="18" style="73" customWidth="1"/>
    <col min="3050" max="3289" width="11.42578125" style="73"/>
    <col min="3290" max="3290" width="2.42578125" style="73" customWidth="1"/>
    <col min="3291" max="3292" width="13" style="73" customWidth="1"/>
    <col min="3293" max="3293" width="14.5703125" style="73" bestFit="1" customWidth="1"/>
    <col min="3294" max="3295" width="18" style="73" customWidth="1"/>
    <col min="3296" max="3296" width="23.140625" style="73" customWidth="1"/>
    <col min="3297" max="3297" width="20.7109375" style="73" customWidth="1"/>
    <col min="3298" max="3298" width="21.7109375" style="73" customWidth="1"/>
    <col min="3299" max="3299" width="23.140625" style="73" customWidth="1"/>
    <col min="3300" max="3300" width="19.42578125" style="73" customWidth="1"/>
    <col min="3301" max="3301" width="18" style="73" customWidth="1"/>
    <col min="3302" max="3302" width="23.42578125" style="73" customWidth="1"/>
    <col min="3303" max="3305" width="18" style="73" customWidth="1"/>
    <col min="3306" max="3545" width="11.42578125" style="73"/>
    <col min="3546" max="3546" width="2.42578125" style="73" customWidth="1"/>
    <col min="3547" max="3548" width="13" style="73" customWidth="1"/>
    <col min="3549" max="3549" width="14.5703125" style="73" bestFit="1" customWidth="1"/>
    <col min="3550" max="3551" width="18" style="73" customWidth="1"/>
    <col min="3552" max="3552" width="23.140625" style="73" customWidth="1"/>
    <col min="3553" max="3553" width="20.7109375" style="73" customWidth="1"/>
    <col min="3554" max="3554" width="21.7109375" style="73" customWidth="1"/>
    <col min="3555" max="3555" width="23.140625" style="73" customWidth="1"/>
    <col min="3556" max="3556" width="19.42578125" style="73" customWidth="1"/>
    <col min="3557" max="3557" width="18" style="73" customWidth="1"/>
    <col min="3558" max="3558" width="23.42578125" style="73" customWidth="1"/>
    <col min="3559" max="3561" width="18" style="73" customWidth="1"/>
    <col min="3562" max="3801" width="11.42578125" style="73"/>
    <col min="3802" max="3802" width="2.42578125" style="73" customWidth="1"/>
    <col min="3803" max="3804" width="13" style="73" customWidth="1"/>
    <col min="3805" max="3805" width="14.5703125" style="73" bestFit="1" customWidth="1"/>
    <col min="3806" max="3807" width="18" style="73" customWidth="1"/>
    <col min="3808" max="3808" width="23.140625" style="73" customWidth="1"/>
    <col min="3809" max="3809" width="20.7109375" style="73" customWidth="1"/>
    <col min="3810" max="3810" width="21.7109375" style="73" customWidth="1"/>
    <col min="3811" max="3811" width="23.140625" style="73" customWidth="1"/>
    <col min="3812" max="3812" width="19.42578125" style="73" customWidth="1"/>
    <col min="3813" max="3813" width="18" style="73" customWidth="1"/>
    <col min="3814" max="3814" width="23.42578125" style="73" customWidth="1"/>
    <col min="3815" max="3817" width="18" style="73" customWidth="1"/>
    <col min="3818" max="4057" width="11.42578125" style="73"/>
    <col min="4058" max="4058" width="2.42578125" style="73" customWidth="1"/>
    <col min="4059" max="4060" width="13" style="73" customWidth="1"/>
    <col min="4061" max="4061" width="14.5703125" style="73" bestFit="1" customWidth="1"/>
    <col min="4062" max="4063" width="18" style="73" customWidth="1"/>
    <col min="4064" max="4064" width="23.140625" style="73" customWidth="1"/>
    <col min="4065" max="4065" width="20.7109375" style="73" customWidth="1"/>
    <col min="4066" max="4066" width="21.7109375" style="73" customWidth="1"/>
    <col min="4067" max="4067" width="23.140625" style="73" customWidth="1"/>
    <col min="4068" max="4068" width="19.42578125" style="73" customWidth="1"/>
    <col min="4069" max="4069" width="18" style="73" customWidth="1"/>
    <col min="4070" max="4070" width="23.42578125" style="73" customWidth="1"/>
    <col min="4071" max="4073" width="18" style="73" customWidth="1"/>
    <col min="4074" max="4313" width="11.42578125" style="73"/>
    <col min="4314" max="4314" width="2.42578125" style="73" customWidth="1"/>
    <col min="4315" max="4316" width="13" style="73" customWidth="1"/>
    <col min="4317" max="4317" width="14.5703125" style="73" bestFit="1" customWidth="1"/>
    <col min="4318" max="4319" width="18" style="73" customWidth="1"/>
    <col min="4320" max="4320" width="23.140625" style="73" customWidth="1"/>
    <col min="4321" max="4321" width="20.7109375" style="73" customWidth="1"/>
    <col min="4322" max="4322" width="21.7109375" style="73" customWidth="1"/>
    <col min="4323" max="4323" width="23.140625" style="73" customWidth="1"/>
    <col min="4324" max="4324" width="19.42578125" style="73" customWidth="1"/>
    <col min="4325" max="4325" width="18" style="73" customWidth="1"/>
    <col min="4326" max="4326" width="23.42578125" style="73" customWidth="1"/>
    <col min="4327" max="4329" width="18" style="73" customWidth="1"/>
    <col min="4330" max="4569" width="11.42578125" style="73"/>
    <col min="4570" max="4570" width="2.42578125" style="73" customWidth="1"/>
    <col min="4571" max="4572" width="13" style="73" customWidth="1"/>
    <col min="4573" max="4573" width="14.5703125" style="73" bestFit="1" customWidth="1"/>
    <col min="4574" max="4575" width="18" style="73" customWidth="1"/>
    <col min="4576" max="4576" width="23.140625" style="73" customWidth="1"/>
    <col min="4577" max="4577" width="20.7109375" style="73" customWidth="1"/>
    <col min="4578" max="4578" width="21.7109375" style="73" customWidth="1"/>
    <col min="4579" max="4579" width="23.140625" style="73" customWidth="1"/>
    <col min="4580" max="4580" width="19.42578125" style="73" customWidth="1"/>
    <col min="4581" max="4581" width="18" style="73" customWidth="1"/>
    <col min="4582" max="4582" width="23.42578125" style="73" customWidth="1"/>
    <col min="4583" max="4585" width="18" style="73" customWidth="1"/>
    <col min="4586" max="4825" width="11.42578125" style="73"/>
    <col min="4826" max="4826" width="2.42578125" style="73" customWidth="1"/>
    <col min="4827" max="4828" width="13" style="73" customWidth="1"/>
    <col min="4829" max="4829" width="14.5703125" style="73" bestFit="1" customWidth="1"/>
    <col min="4830" max="4831" width="18" style="73" customWidth="1"/>
    <col min="4832" max="4832" width="23.140625" style="73" customWidth="1"/>
    <col min="4833" max="4833" width="20.7109375" style="73" customWidth="1"/>
    <col min="4834" max="4834" width="21.7109375" style="73" customWidth="1"/>
    <col min="4835" max="4835" width="23.140625" style="73" customWidth="1"/>
    <col min="4836" max="4836" width="19.42578125" style="73" customWidth="1"/>
    <col min="4837" max="4837" width="18" style="73" customWidth="1"/>
    <col min="4838" max="4838" width="23.42578125" style="73" customWidth="1"/>
    <col min="4839" max="4841" width="18" style="73" customWidth="1"/>
    <col min="4842" max="5081" width="11.42578125" style="73"/>
    <col min="5082" max="5082" width="2.42578125" style="73" customWidth="1"/>
    <col min="5083" max="5084" width="13" style="73" customWidth="1"/>
    <col min="5085" max="5085" width="14.5703125" style="73" bestFit="1" customWidth="1"/>
    <col min="5086" max="5087" width="18" style="73" customWidth="1"/>
    <col min="5088" max="5088" width="23.140625" style="73" customWidth="1"/>
    <col min="5089" max="5089" width="20.7109375" style="73" customWidth="1"/>
    <col min="5090" max="5090" width="21.7109375" style="73" customWidth="1"/>
    <col min="5091" max="5091" width="23.140625" style="73" customWidth="1"/>
    <col min="5092" max="5092" width="19.42578125" style="73" customWidth="1"/>
    <col min="5093" max="5093" width="18" style="73" customWidth="1"/>
    <col min="5094" max="5094" width="23.42578125" style="73" customWidth="1"/>
    <col min="5095" max="5097" width="18" style="73" customWidth="1"/>
    <col min="5098" max="5337" width="11.42578125" style="73"/>
    <col min="5338" max="5338" width="2.42578125" style="73" customWidth="1"/>
    <col min="5339" max="5340" width="13" style="73" customWidth="1"/>
    <col min="5341" max="5341" width="14.5703125" style="73" bestFit="1" customWidth="1"/>
    <col min="5342" max="5343" width="18" style="73" customWidth="1"/>
    <col min="5344" max="5344" width="23.140625" style="73" customWidth="1"/>
    <col min="5345" max="5345" width="20.7109375" style="73" customWidth="1"/>
    <col min="5346" max="5346" width="21.7109375" style="73" customWidth="1"/>
    <col min="5347" max="5347" width="23.140625" style="73" customWidth="1"/>
    <col min="5348" max="5348" width="19.42578125" style="73" customWidth="1"/>
    <col min="5349" max="5349" width="18" style="73" customWidth="1"/>
    <col min="5350" max="5350" width="23.42578125" style="73" customWidth="1"/>
    <col min="5351" max="5353" width="18" style="73" customWidth="1"/>
    <col min="5354" max="5593" width="11.42578125" style="73"/>
    <col min="5594" max="5594" width="2.42578125" style="73" customWidth="1"/>
    <col min="5595" max="5596" width="13" style="73" customWidth="1"/>
    <col min="5597" max="5597" width="14.5703125" style="73" bestFit="1" customWidth="1"/>
    <col min="5598" max="5599" width="18" style="73" customWidth="1"/>
    <col min="5600" max="5600" width="23.140625" style="73" customWidth="1"/>
    <col min="5601" max="5601" width="20.7109375" style="73" customWidth="1"/>
    <col min="5602" max="5602" width="21.7109375" style="73" customWidth="1"/>
    <col min="5603" max="5603" width="23.140625" style="73" customWidth="1"/>
    <col min="5604" max="5604" width="19.42578125" style="73" customWidth="1"/>
    <col min="5605" max="5605" width="18" style="73" customWidth="1"/>
    <col min="5606" max="5606" width="23.42578125" style="73" customWidth="1"/>
    <col min="5607" max="5609" width="18" style="73" customWidth="1"/>
    <col min="5610" max="5849" width="11.42578125" style="73"/>
    <col min="5850" max="5850" width="2.42578125" style="73" customWidth="1"/>
    <col min="5851" max="5852" width="13" style="73" customWidth="1"/>
    <col min="5853" max="5853" width="14.5703125" style="73" bestFit="1" customWidth="1"/>
    <col min="5854" max="5855" width="18" style="73" customWidth="1"/>
    <col min="5856" max="5856" width="23.140625" style="73" customWidth="1"/>
    <col min="5857" max="5857" width="20.7109375" style="73" customWidth="1"/>
    <col min="5858" max="5858" width="21.7109375" style="73" customWidth="1"/>
    <col min="5859" max="5859" width="23.140625" style="73" customWidth="1"/>
    <col min="5860" max="5860" width="19.42578125" style="73" customWidth="1"/>
    <col min="5861" max="5861" width="18" style="73" customWidth="1"/>
    <col min="5862" max="5862" width="23.42578125" style="73" customWidth="1"/>
    <col min="5863" max="5865" width="18" style="73" customWidth="1"/>
    <col min="5866" max="6105" width="11.42578125" style="73"/>
    <col min="6106" max="6106" width="2.42578125" style="73" customWidth="1"/>
    <col min="6107" max="6108" width="13" style="73" customWidth="1"/>
    <col min="6109" max="6109" width="14.5703125" style="73" bestFit="1" customWidth="1"/>
    <col min="6110" max="6111" width="18" style="73" customWidth="1"/>
    <col min="6112" max="6112" width="23.140625" style="73" customWidth="1"/>
    <col min="6113" max="6113" width="20.7109375" style="73" customWidth="1"/>
    <col min="6114" max="6114" width="21.7109375" style="73" customWidth="1"/>
    <col min="6115" max="6115" width="23.140625" style="73" customWidth="1"/>
    <col min="6116" max="6116" width="19.42578125" style="73" customWidth="1"/>
    <col min="6117" max="6117" width="18" style="73" customWidth="1"/>
    <col min="6118" max="6118" width="23.42578125" style="73" customWidth="1"/>
    <col min="6119" max="6121" width="18" style="73" customWidth="1"/>
    <col min="6122" max="6361" width="11.42578125" style="73"/>
    <col min="6362" max="6362" width="2.42578125" style="73" customWidth="1"/>
    <col min="6363" max="6364" width="13" style="73" customWidth="1"/>
    <col min="6365" max="6365" width="14.5703125" style="73" bestFit="1" customWidth="1"/>
    <col min="6366" max="6367" width="18" style="73" customWidth="1"/>
    <col min="6368" max="6368" width="23.140625" style="73" customWidth="1"/>
    <col min="6369" max="6369" width="20.7109375" style="73" customWidth="1"/>
    <col min="6370" max="6370" width="21.7109375" style="73" customWidth="1"/>
    <col min="6371" max="6371" width="23.140625" style="73" customWidth="1"/>
    <col min="6372" max="6372" width="19.42578125" style="73" customWidth="1"/>
    <col min="6373" max="6373" width="18" style="73" customWidth="1"/>
    <col min="6374" max="6374" width="23.42578125" style="73" customWidth="1"/>
    <col min="6375" max="6377" width="18" style="73" customWidth="1"/>
    <col min="6378" max="6617" width="11.42578125" style="73"/>
    <col min="6618" max="6618" width="2.42578125" style="73" customWidth="1"/>
    <col min="6619" max="6620" width="13" style="73" customWidth="1"/>
    <col min="6621" max="6621" width="14.5703125" style="73" bestFit="1" customWidth="1"/>
    <col min="6622" max="6623" width="18" style="73" customWidth="1"/>
    <col min="6624" max="6624" width="23.140625" style="73" customWidth="1"/>
    <col min="6625" max="6625" width="20.7109375" style="73" customWidth="1"/>
    <col min="6626" max="6626" width="21.7109375" style="73" customWidth="1"/>
    <col min="6627" max="6627" width="23.140625" style="73" customWidth="1"/>
    <col min="6628" max="6628" width="19.42578125" style="73" customWidth="1"/>
    <col min="6629" max="6629" width="18" style="73" customWidth="1"/>
    <col min="6630" max="6630" width="23.42578125" style="73" customWidth="1"/>
    <col min="6631" max="6633" width="18" style="73" customWidth="1"/>
    <col min="6634" max="6873" width="11.42578125" style="73"/>
    <col min="6874" max="6874" width="2.42578125" style="73" customWidth="1"/>
    <col min="6875" max="6876" width="13" style="73" customWidth="1"/>
    <col min="6877" max="6877" width="14.5703125" style="73" bestFit="1" customWidth="1"/>
    <col min="6878" max="6879" width="18" style="73" customWidth="1"/>
    <col min="6880" max="6880" width="23.140625" style="73" customWidth="1"/>
    <col min="6881" max="6881" width="20.7109375" style="73" customWidth="1"/>
    <col min="6882" max="6882" width="21.7109375" style="73" customWidth="1"/>
    <col min="6883" max="6883" width="23.140625" style="73" customWidth="1"/>
    <col min="6884" max="6884" width="19.42578125" style="73" customWidth="1"/>
    <col min="6885" max="6885" width="18" style="73" customWidth="1"/>
    <col min="6886" max="6886" width="23.42578125" style="73" customWidth="1"/>
    <col min="6887" max="6889" width="18" style="73" customWidth="1"/>
    <col min="6890" max="7129" width="11.42578125" style="73"/>
    <col min="7130" max="7130" width="2.42578125" style="73" customWidth="1"/>
    <col min="7131" max="7132" width="13" style="73" customWidth="1"/>
    <col min="7133" max="7133" width="14.5703125" style="73" bestFit="1" customWidth="1"/>
    <col min="7134" max="7135" width="18" style="73" customWidth="1"/>
    <col min="7136" max="7136" width="23.140625" style="73" customWidth="1"/>
    <col min="7137" max="7137" width="20.7109375" style="73" customWidth="1"/>
    <col min="7138" max="7138" width="21.7109375" style="73" customWidth="1"/>
    <col min="7139" max="7139" width="23.140625" style="73" customWidth="1"/>
    <col min="7140" max="7140" width="19.42578125" style="73" customWidth="1"/>
    <col min="7141" max="7141" width="18" style="73" customWidth="1"/>
    <col min="7142" max="7142" width="23.42578125" style="73" customWidth="1"/>
    <col min="7143" max="7145" width="18" style="73" customWidth="1"/>
    <col min="7146" max="7385" width="11.42578125" style="73"/>
    <col min="7386" max="7386" width="2.42578125" style="73" customWidth="1"/>
    <col min="7387" max="7388" width="13" style="73" customWidth="1"/>
    <col min="7389" max="7389" width="14.5703125" style="73" bestFit="1" customWidth="1"/>
    <col min="7390" max="7391" width="18" style="73" customWidth="1"/>
    <col min="7392" max="7392" width="23.140625" style="73" customWidth="1"/>
    <col min="7393" max="7393" width="20.7109375" style="73" customWidth="1"/>
    <col min="7394" max="7394" width="21.7109375" style="73" customWidth="1"/>
    <col min="7395" max="7395" width="23.140625" style="73" customWidth="1"/>
    <col min="7396" max="7396" width="19.42578125" style="73" customWidth="1"/>
    <col min="7397" max="7397" width="18" style="73" customWidth="1"/>
    <col min="7398" max="7398" width="23.42578125" style="73" customWidth="1"/>
    <col min="7399" max="7401" width="18" style="73" customWidth="1"/>
    <col min="7402" max="7641" width="11.42578125" style="73"/>
    <col min="7642" max="7642" width="2.42578125" style="73" customWidth="1"/>
    <col min="7643" max="7644" width="13" style="73" customWidth="1"/>
    <col min="7645" max="7645" width="14.5703125" style="73" bestFit="1" customWidth="1"/>
    <col min="7646" max="7647" width="18" style="73" customWidth="1"/>
    <col min="7648" max="7648" width="23.140625" style="73" customWidth="1"/>
    <col min="7649" max="7649" width="20.7109375" style="73" customWidth="1"/>
    <col min="7650" max="7650" width="21.7109375" style="73" customWidth="1"/>
    <col min="7651" max="7651" width="23.140625" style="73" customWidth="1"/>
    <col min="7652" max="7652" width="19.42578125" style="73" customWidth="1"/>
    <col min="7653" max="7653" width="18" style="73" customWidth="1"/>
    <col min="7654" max="7654" width="23.42578125" style="73" customWidth="1"/>
    <col min="7655" max="7657" width="18" style="73" customWidth="1"/>
    <col min="7658" max="7897" width="11.42578125" style="73"/>
    <col min="7898" max="7898" width="2.42578125" style="73" customWidth="1"/>
    <col min="7899" max="7900" width="13" style="73" customWidth="1"/>
    <col min="7901" max="7901" width="14.5703125" style="73" bestFit="1" customWidth="1"/>
    <col min="7902" max="7903" width="18" style="73" customWidth="1"/>
    <col min="7904" max="7904" width="23.140625" style="73" customWidth="1"/>
    <col min="7905" max="7905" width="20.7109375" style="73" customWidth="1"/>
    <col min="7906" max="7906" width="21.7109375" style="73" customWidth="1"/>
    <col min="7907" max="7907" width="23.140625" style="73" customWidth="1"/>
    <col min="7908" max="7908" width="19.42578125" style="73" customWidth="1"/>
    <col min="7909" max="7909" width="18" style="73" customWidth="1"/>
    <col min="7910" max="7910" width="23.42578125" style="73" customWidth="1"/>
    <col min="7911" max="7913" width="18" style="73" customWidth="1"/>
    <col min="7914" max="8153" width="11.42578125" style="73"/>
    <col min="8154" max="8154" width="2.42578125" style="73" customWidth="1"/>
    <col min="8155" max="8156" width="13" style="73" customWidth="1"/>
    <col min="8157" max="8157" width="14.5703125" style="73" bestFit="1" customWidth="1"/>
    <col min="8158" max="8159" width="18" style="73" customWidth="1"/>
    <col min="8160" max="8160" width="23.140625" style="73" customWidth="1"/>
    <col min="8161" max="8161" width="20.7109375" style="73" customWidth="1"/>
    <col min="8162" max="8162" width="21.7109375" style="73" customWidth="1"/>
    <col min="8163" max="8163" width="23.140625" style="73" customWidth="1"/>
    <col min="8164" max="8164" width="19.42578125" style="73" customWidth="1"/>
    <col min="8165" max="8165" width="18" style="73" customWidth="1"/>
    <col min="8166" max="8166" width="23.42578125" style="73" customWidth="1"/>
    <col min="8167" max="8169" width="18" style="73" customWidth="1"/>
    <col min="8170" max="8409" width="11.42578125" style="73"/>
    <col min="8410" max="8410" width="2.42578125" style="73" customWidth="1"/>
    <col min="8411" max="8412" width="13" style="73" customWidth="1"/>
    <col min="8413" max="8413" width="14.5703125" style="73" bestFit="1" customWidth="1"/>
    <col min="8414" max="8415" width="18" style="73" customWidth="1"/>
    <col min="8416" max="8416" width="23.140625" style="73" customWidth="1"/>
    <col min="8417" max="8417" width="20.7109375" style="73" customWidth="1"/>
    <col min="8418" max="8418" width="21.7109375" style="73" customWidth="1"/>
    <col min="8419" max="8419" width="23.140625" style="73" customWidth="1"/>
    <col min="8420" max="8420" width="19.42578125" style="73" customWidth="1"/>
    <col min="8421" max="8421" width="18" style="73" customWidth="1"/>
    <col min="8422" max="8422" width="23.42578125" style="73" customWidth="1"/>
    <col min="8423" max="8425" width="18" style="73" customWidth="1"/>
    <col min="8426" max="8665" width="11.42578125" style="73"/>
    <col min="8666" max="8666" width="2.42578125" style="73" customWidth="1"/>
    <col min="8667" max="8668" width="13" style="73" customWidth="1"/>
    <col min="8669" max="8669" width="14.5703125" style="73" bestFit="1" customWidth="1"/>
    <col min="8670" max="8671" width="18" style="73" customWidth="1"/>
    <col min="8672" max="8672" width="23.140625" style="73" customWidth="1"/>
    <col min="8673" max="8673" width="20.7109375" style="73" customWidth="1"/>
    <col min="8674" max="8674" width="21.7109375" style="73" customWidth="1"/>
    <col min="8675" max="8675" width="23.140625" style="73" customWidth="1"/>
    <col min="8676" max="8676" width="19.42578125" style="73" customWidth="1"/>
    <col min="8677" max="8677" width="18" style="73" customWidth="1"/>
    <col min="8678" max="8678" width="23.42578125" style="73" customWidth="1"/>
    <col min="8679" max="8681" width="18" style="73" customWidth="1"/>
    <col min="8682" max="8921" width="11.42578125" style="73"/>
    <col min="8922" max="8922" width="2.42578125" style="73" customWidth="1"/>
    <col min="8923" max="8924" width="13" style="73" customWidth="1"/>
    <col min="8925" max="8925" width="14.5703125" style="73" bestFit="1" customWidth="1"/>
    <col min="8926" max="8927" width="18" style="73" customWidth="1"/>
    <col min="8928" max="8928" width="23.140625" style="73" customWidth="1"/>
    <col min="8929" max="8929" width="20.7109375" style="73" customWidth="1"/>
    <col min="8930" max="8930" width="21.7109375" style="73" customWidth="1"/>
    <col min="8931" max="8931" width="23.140625" style="73" customWidth="1"/>
    <col min="8932" max="8932" width="19.42578125" style="73" customWidth="1"/>
    <col min="8933" max="8933" width="18" style="73" customWidth="1"/>
    <col min="8934" max="8934" width="23.42578125" style="73" customWidth="1"/>
    <col min="8935" max="8937" width="18" style="73" customWidth="1"/>
    <col min="8938" max="9177" width="11.42578125" style="73"/>
    <col min="9178" max="9178" width="2.42578125" style="73" customWidth="1"/>
    <col min="9179" max="9180" width="13" style="73" customWidth="1"/>
    <col min="9181" max="9181" width="14.5703125" style="73" bestFit="1" customWidth="1"/>
    <col min="9182" max="9183" width="18" style="73" customWidth="1"/>
    <col min="9184" max="9184" width="23.140625" style="73" customWidth="1"/>
    <col min="9185" max="9185" width="20.7109375" style="73" customWidth="1"/>
    <col min="9186" max="9186" width="21.7109375" style="73" customWidth="1"/>
    <col min="9187" max="9187" width="23.140625" style="73" customWidth="1"/>
    <col min="9188" max="9188" width="19.42578125" style="73" customWidth="1"/>
    <col min="9189" max="9189" width="18" style="73" customWidth="1"/>
    <col min="9190" max="9190" width="23.42578125" style="73" customWidth="1"/>
    <col min="9191" max="9193" width="18" style="73" customWidth="1"/>
    <col min="9194" max="9433" width="11.42578125" style="73"/>
    <col min="9434" max="9434" width="2.42578125" style="73" customWidth="1"/>
    <col min="9435" max="9436" width="13" style="73" customWidth="1"/>
    <col min="9437" max="9437" width="14.5703125" style="73" bestFit="1" customWidth="1"/>
    <col min="9438" max="9439" width="18" style="73" customWidth="1"/>
    <col min="9440" max="9440" width="23.140625" style="73" customWidth="1"/>
    <col min="9441" max="9441" width="20.7109375" style="73" customWidth="1"/>
    <col min="9442" max="9442" width="21.7109375" style="73" customWidth="1"/>
    <col min="9443" max="9443" width="23.140625" style="73" customWidth="1"/>
    <col min="9444" max="9444" width="19.42578125" style="73" customWidth="1"/>
    <col min="9445" max="9445" width="18" style="73" customWidth="1"/>
    <col min="9446" max="9446" width="23.42578125" style="73" customWidth="1"/>
    <col min="9447" max="9449" width="18" style="73" customWidth="1"/>
    <col min="9450" max="9689" width="11.42578125" style="73"/>
    <col min="9690" max="9690" width="2.42578125" style="73" customWidth="1"/>
    <col min="9691" max="9692" width="13" style="73" customWidth="1"/>
    <col min="9693" max="9693" width="14.5703125" style="73" bestFit="1" customWidth="1"/>
    <col min="9694" max="9695" width="18" style="73" customWidth="1"/>
    <col min="9696" max="9696" width="23.140625" style="73" customWidth="1"/>
    <col min="9697" max="9697" width="20.7109375" style="73" customWidth="1"/>
    <col min="9698" max="9698" width="21.7109375" style="73" customWidth="1"/>
    <col min="9699" max="9699" width="23.140625" style="73" customWidth="1"/>
    <col min="9700" max="9700" width="19.42578125" style="73" customWidth="1"/>
    <col min="9701" max="9701" width="18" style="73" customWidth="1"/>
    <col min="9702" max="9702" width="23.42578125" style="73" customWidth="1"/>
    <col min="9703" max="9705" width="18" style="73" customWidth="1"/>
    <col min="9706" max="9945" width="11.42578125" style="73"/>
    <col min="9946" max="9946" width="2.42578125" style="73" customWidth="1"/>
    <col min="9947" max="9948" width="13" style="73" customWidth="1"/>
    <col min="9949" max="9949" width="14.5703125" style="73" bestFit="1" customWidth="1"/>
    <col min="9950" max="9951" width="18" style="73" customWidth="1"/>
    <col min="9952" max="9952" width="23.140625" style="73" customWidth="1"/>
    <col min="9953" max="9953" width="20.7109375" style="73" customWidth="1"/>
    <col min="9954" max="9954" width="21.7109375" style="73" customWidth="1"/>
    <col min="9955" max="9955" width="23.140625" style="73" customWidth="1"/>
    <col min="9956" max="9956" width="19.42578125" style="73" customWidth="1"/>
    <col min="9957" max="9957" width="18" style="73" customWidth="1"/>
    <col min="9958" max="9958" width="23.42578125" style="73" customWidth="1"/>
    <col min="9959" max="9961" width="18" style="73" customWidth="1"/>
    <col min="9962" max="10201" width="11.42578125" style="73"/>
    <col min="10202" max="10202" width="2.42578125" style="73" customWidth="1"/>
    <col min="10203" max="10204" width="13" style="73" customWidth="1"/>
    <col min="10205" max="10205" width="14.5703125" style="73" bestFit="1" customWidth="1"/>
    <col min="10206" max="10207" width="18" style="73" customWidth="1"/>
    <col min="10208" max="10208" width="23.140625" style="73" customWidth="1"/>
    <col min="10209" max="10209" width="20.7109375" style="73" customWidth="1"/>
    <col min="10210" max="10210" width="21.7109375" style="73" customWidth="1"/>
    <col min="10211" max="10211" width="23.140625" style="73" customWidth="1"/>
    <col min="10212" max="10212" width="19.42578125" style="73" customWidth="1"/>
    <col min="10213" max="10213" width="18" style="73" customWidth="1"/>
    <col min="10214" max="10214" width="23.42578125" style="73" customWidth="1"/>
    <col min="10215" max="10217" width="18" style="73" customWidth="1"/>
    <col min="10218" max="10457" width="11.42578125" style="73"/>
    <col min="10458" max="10458" width="2.42578125" style="73" customWidth="1"/>
    <col min="10459" max="10460" width="13" style="73" customWidth="1"/>
    <col min="10461" max="10461" width="14.5703125" style="73" bestFit="1" customWidth="1"/>
    <col min="10462" max="10463" width="18" style="73" customWidth="1"/>
    <col min="10464" max="10464" width="23.140625" style="73" customWidth="1"/>
    <col min="10465" max="10465" width="20.7109375" style="73" customWidth="1"/>
    <col min="10466" max="10466" width="21.7109375" style="73" customWidth="1"/>
    <col min="10467" max="10467" width="23.140625" style="73" customWidth="1"/>
    <col min="10468" max="10468" width="19.42578125" style="73" customWidth="1"/>
    <col min="10469" max="10469" width="18" style="73" customWidth="1"/>
    <col min="10470" max="10470" width="23.42578125" style="73" customWidth="1"/>
    <col min="10471" max="10473" width="18" style="73" customWidth="1"/>
    <col min="10474" max="10713" width="11.42578125" style="73"/>
    <col min="10714" max="10714" width="2.42578125" style="73" customWidth="1"/>
    <col min="10715" max="10716" width="13" style="73" customWidth="1"/>
    <col min="10717" max="10717" width="14.5703125" style="73" bestFit="1" customWidth="1"/>
    <col min="10718" max="10719" width="18" style="73" customWidth="1"/>
    <col min="10720" max="10720" width="23.140625" style="73" customWidth="1"/>
    <col min="10721" max="10721" width="20.7109375" style="73" customWidth="1"/>
    <col min="10722" max="10722" width="21.7109375" style="73" customWidth="1"/>
    <col min="10723" max="10723" width="23.140625" style="73" customWidth="1"/>
    <col min="10724" max="10724" width="19.42578125" style="73" customWidth="1"/>
    <col min="10725" max="10725" width="18" style="73" customWidth="1"/>
    <col min="10726" max="10726" width="23.42578125" style="73" customWidth="1"/>
    <col min="10727" max="10729" width="18" style="73" customWidth="1"/>
    <col min="10730" max="10969" width="11.42578125" style="73"/>
    <col min="10970" max="10970" width="2.42578125" style="73" customWidth="1"/>
    <col min="10971" max="10972" width="13" style="73" customWidth="1"/>
    <col min="10973" max="10973" width="14.5703125" style="73" bestFit="1" customWidth="1"/>
    <col min="10974" max="10975" width="18" style="73" customWidth="1"/>
    <col min="10976" max="10976" width="23.140625" style="73" customWidth="1"/>
    <col min="10977" max="10977" width="20.7109375" style="73" customWidth="1"/>
    <col min="10978" max="10978" width="21.7109375" style="73" customWidth="1"/>
    <col min="10979" max="10979" width="23.140625" style="73" customWidth="1"/>
    <col min="10980" max="10980" width="19.42578125" style="73" customWidth="1"/>
    <col min="10981" max="10981" width="18" style="73" customWidth="1"/>
    <col min="10982" max="10982" width="23.42578125" style="73" customWidth="1"/>
    <col min="10983" max="10985" width="18" style="73" customWidth="1"/>
    <col min="10986" max="11225" width="11.42578125" style="73"/>
    <col min="11226" max="11226" width="2.42578125" style="73" customWidth="1"/>
    <col min="11227" max="11228" width="13" style="73" customWidth="1"/>
    <col min="11229" max="11229" width="14.5703125" style="73" bestFit="1" customWidth="1"/>
    <col min="11230" max="11231" width="18" style="73" customWidth="1"/>
    <col min="11232" max="11232" width="23.140625" style="73" customWidth="1"/>
    <col min="11233" max="11233" width="20.7109375" style="73" customWidth="1"/>
    <col min="11234" max="11234" width="21.7109375" style="73" customWidth="1"/>
    <col min="11235" max="11235" width="23.140625" style="73" customWidth="1"/>
    <col min="11236" max="11236" width="19.42578125" style="73" customWidth="1"/>
    <col min="11237" max="11237" width="18" style="73" customWidth="1"/>
    <col min="11238" max="11238" width="23.42578125" style="73" customWidth="1"/>
    <col min="11239" max="11241" width="18" style="73" customWidth="1"/>
    <col min="11242" max="11481" width="11.42578125" style="73"/>
    <col min="11482" max="11482" width="2.42578125" style="73" customWidth="1"/>
    <col min="11483" max="11484" width="13" style="73" customWidth="1"/>
    <col min="11485" max="11485" width="14.5703125" style="73" bestFit="1" customWidth="1"/>
    <col min="11486" max="11487" width="18" style="73" customWidth="1"/>
    <col min="11488" max="11488" width="23.140625" style="73" customWidth="1"/>
    <col min="11489" max="11489" width="20.7109375" style="73" customWidth="1"/>
    <col min="11490" max="11490" width="21.7109375" style="73" customWidth="1"/>
    <col min="11491" max="11491" width="23.140625" style="73" customWidth="1"/>
    <col min="11492" max="11492" width="19.42578125" style="73" customWidth="1"/>
    <col min="11493" max="11493" width="18" style="73" customWidth="1"/>
    <col min="11494" max="11494" width="23.42578125" style="73" customWidth="1"/>
    <col min="11495" max="11497" width="18" style="73" customWidth="1"/>
    <col min="11498" max="11737" width="11.42578125" style="73"/>
    <col min="11738" max="11738" width="2.42578125" style="73" customWidth="1"/>
    <col min="11739" max="11740" width="13" style="73" customWidth="1"/>
    <col min="11741" max="11741" width="14.5703125" style="73" bestFit="1" customWidth="1"/>
    <col min="11742" max="11743" width="18" style="73" customWidth="1"/>
    <col min="11744" max="11744" width="23.140625" style="73" customWidth="1"/>
    <col min="11745" max="11745" width="20.7109375" style="73" customWidth="1"/>
    <col min="11746" max="11746" width="21.7109375" style="73" customWidth="1"/>
    <col min="11747" max="11747" width="23.140625" style="73" customWidth="1"/>
    <col min="11748" max="11748" width="19.42578125" style="73" customWidth="1"/>
    <col min="11749" max="11749" width="18" style="73" customWidth="1"/>
    <col min="11750" max="11750" width="23.42578125" style="73" customWidth="1"/>
    <col min="11751" max="11753" width="18" style="73" customWidth="1"/>
    <col min="11754" max="11993" width="11.42578125" style="73"/>
    <col min="11994" max="11994" width="2.42578125" style="73" customWidth="1"/>
    <col min="11995" max="11996" width="13" style="73" customWidth="1"/>
    <col min="11997" max="11997" width="14.5703125" style="73" bestFit="1" customWidth="1"/>
    <col min="11998" max="11999" width="18" style="73" customWidth="1"/>
    <col min="12000" max="12000" width="23.140625" style="73" customWidth="1"/>
    <col min="12001" max="12001" width="20.7109375" style="73" customWidth="1"/>
    <col min="12002" max="12002" width="21.7109375" style="73" customWidth="1"/>
    <col min="12003" max="12003" width="23.140625" style="73" customWidth="1"/>
    <col min="12004" max="12004" width="19.42578125" style="73" customWidth="1"/>
    <col min="12005" max="12005" width="18" style="73" customWidth="1"/>
    <col min="12006" max="12006" width="23.42578125" style="73" customWidth="1"/>
    <col min="12007" max="12009" width="18" style="73" customWidth="1"/>
    <col min="12010" max="12249" width="11.42578125" style="73"/>
    <col min="12250" max="12250" width="2.42578125" style="73" customWidth="1"/>
    <col min="12251" max="12252" width="13" style="73" customWidth="1"/>
    <col min="12253" max="12253" width="14.5703125" style="73" bestFit="1" customWidth="1"/>
    <col min="12254" max="12255" width="18" style="73" customWidth="1"/>
    <col min="12256" max="12256" width="23.140625" style="73" customWidth="1"/>
    <col min="12257" max="12257" width="20.7109375" style="73" customWidth="1"/>
    <col min="12258" max="12258" width="21.7109375" style="73" customWidth="1"/>
    <col min="12259" max="12259" width="23.140625" style="73" customWidth="1"/>
    <col min="12260" max="12260" width="19.42578125" style="73" customWidth="1"/>
    <col min="12261" max="12261" width="18" style="73" customWidth="1"/>
    <col min="12262" max="12262" width="23.42578125" style="73" customWidth="1"/>
    <col min="12263" max="12265" width="18" style="73" customWidth="1"/>
    <col min="12266" max="12505" width="11.42578125" style="73"/>
    <col min="12506" max="12506" width="2.42578125" style="73" customWidth="1"/>
    <col min="12507" max="12508" width="13" style="73" customWidth="1"/>
    <col min="12509" max="12509" width="14.5703125" style="73" bestFit="1" customWidth="1"/>
    <col min="12510" max="12511" width="18" style="73" customWidth="1"/>
    <col min="12512" max="12512" width="23.140625" style="73" customWidth="1"/>
    <col min="12513" max="12513" width="20.7109375" style="73" customWidth="1"/>
    <col min="12514" max="12514" width="21.7109375" style="73" customWidth="1"/>
    <col min="12515" max="12515" width="23.140625" style="73" customWidth="1"/>
    <col min="12516" max="12516" width="19.42578125" style="73" customWidth="1"/>
    <col min="12517" max="12517" width="18" style="73" customWidth="1"/>
    <col min="12518" max="12518" width="23.42578125" style="73" customWidth="1"/>
    <col min="12519" max="12521" width="18" style="73" customWidth="1"/>
    <col min="12522" max="12761" width="11.42578125" style="73"/>
    <col min="12762" max="12762" width="2.42578125" style="73" customWidth="1"/>
    <col min="12763" max="12764" width="13" style="73" customWidth="1"/>
    <col min="12765" max="12765" width="14.5703125" style="73" bestFit="1" customWidth="1"/>
    <col min="12766" max="12767" width="18" style="73" customWidth="1"/>
    <col min="12768" max="12768" width="23.140625" style="73" customWidth="1"/>
    <col min="12769" max="12769" width="20.7109375" style="73" customWidth="1"/>
    <col min="12770" max="12770" width="21.7109375" style="73" customWidth="1"/>
    <col min="12771" max="12771" width="23.140625" style="73" customWidth="1"/>
    <col min="12772" max="12772" width="19.42578125" style="73" customWidth="1"/>
    <col min="12773" max="12773" width="18" style="73" customWidth="1"/>
    <col min="12774" max="12774" width="23.42578125" style="73" customWidth="1"/>
    <col min="12775" max="12777" width="18" style="73" customWidth="1"/>
    <col min="12778" max="13017" width="11.42578125" style="73"/>
    <col min="13018" max="13018" width="2.42578125" style="73" customWidth="1"/>
    <col min="13019" max="13020" width="13" style="73" customWidth="1"/>
    <col min="13021" max="13021" width="14.5703125" style="73" bestFit="1" customWidth="1"/>
    <col min="13022" max="13023" width="18" style="73" customWidth="1"/>
    <col min="13024" max="13024" width="23.140625" style="73" customWidth="1"/>
    <col min="13025" max="13025" width="20.7109375" style="73" customWidth="1"/>
    <col min="13026" max="13026" width="21.7109375" style="73" customWidth="1"/>
    <col min="13027" max="13027" width="23.140625" style="73" customWidth="1"/>
    <col min="13028" max="13028" width="19.42578125" style="73" customWidth="1"/>
    <col min="13029" max="13029" width="18" style="73" customWidth="1"/>
    <col min="13030" max="13030" width="23.42578125" style="73" customWidth="1"/>
    <col min="13031" max="13033" width="18" style="73" customWidth="1"/>
    <col min="13034" max="13273" width="11.42578125" style="73"/>
    <col min="13274" max="13274" width="2.42578125" style="73" customWidth="1"/>
    <col min="13275" max="13276" width="13" style="73" customWidth="1"/>
    <col min="13277" max="13277" width="14.5703125" style="73" bestFit="1" customWidth="1"/>
    <col min="13278" max="13279" width="18" style="73" customWidth="1"/>
    <col min="13280" max="13280" width="23.140625" style="73" customWidth="1"/>
    <col min="13281" max="13281" width="20.7109375" style="73" customWidth="1"/>
    <col min="13282" max="13282" width="21.7109375" style="73" customWidth="1"/>
    <col min="13283" max="13283" width="23.140625" style="73" customWidth="1"/>
    <col min="13284" max="13284" width="19.42578125" style="73" customWidth="1"/>
    <col min="13285" max="13285" width="18" style="73" customWidth="1"/>
    <col min="13286" max="13286" width="23.42578125" style="73" customWidth="1"/>
    <col min="13287" max="13289" width="18" style="73" customWidth="1"/>
    <col min="13290" max="13529" width="11.42578125" style="73"/>
    <col min="13530" max="13530" width="2.42578125" style="73" customWidth="1"/>
    <col min="13531" max="13532" width="13" style="73" customWidth="1"/>
    <col min="13533" max="13533" width="14.5703125" style="73" bestFit="1" customWidth="1"/>
    <col min="13534" max="13535" width="18" style="73" customWidth="1"/>
    <col min="13536" max="13536" width="23.140625" style="73" customWidth="1"/>
    <col min="13537" max="13537" width="20.7109375" style="73" customWidth="1"/>
    <col min="13538" max="13538" width="21.7109375" style="73" customWidth="1"/>
    <col min="13539" max="13539" width="23.140625" style="73" customWidth="1"/>
    <col min="13540" max="13540" width="19.42578125" style="73" customWidth="1"/>
    <col min="13541" max="13541" width="18" style="73" customWidth="1"/>
    <col min="13542" max="13542" width="23.42578125" style="73" customWidth="1"/>
    <col min="13543" max="13545" width="18" style="73" customWidth="1"/>
    <col min="13546" max="13785" width="11.42578125" style="73"/>
    <col min="13786" max="13786" width="2.42578125" style="73" customWidth="1"/>
    <col min="13787" max="13788" width="13" style="73" customWidth="1"/>
    <col min="13789" max="13789" width="14.5703125" style="73" bestFit="1" customWidth="1"/>
    <col min="13790" max="13791" width="18" style="73" customWidth="1"/>
    <col min="13792" max="13792" width="23.140625" style="73" customWidth="1"/>
    <col min="13793" max="13793" width="20.7109375" style="73" customWidth="1"/>
    <col min="13794" max="13794" width="21.7109375" style="73" customWidth="1"/>
    <col min="13795" max="13795" width="23.140625" style="73" customWidth="1"/>
    <col min="13796" max="13796" width="19.42578125" style="73" customWidth="1"/>
    <col min="13797" max="13797" width="18" style="73" customWidth="1"/>
    <col min="13798" max="13798" width="23.42578125" style="73" customWidth="1"/>
    <col min="13799" max="13801" width="18" style="73" customWidth="1"/>
    <col min="13802" max="14041" width="11.42578125" style="73"/>
    <col min="14042" max="14042" width="2.42578125" style="73" customWidth="1"/>
    <col min="14043" max="14044" width="13" style="73" customWidth="1"/>
    <col min="14045" max="14045" width="14.5703125" style="73" bestFit="1" customWidth="1"/>
    <col min="14046" max="14047" width="18" style="73" customWidth="1"/>
    <col min="14048" max="14048" width="23.140625" style="73" customWidth="1"/>
    <col min="14049" max="14049" width="20.7109375" style="73" customWidth="1"/>
    <col min="14050" max="14050" width="21.7109375" style="73" customWidth="1"/>
    <col min="14051" max="14051" width="23.140625" style="73" customWidth="1"/>
    <col min="14052" max="14052" width="19.42578125" style="73" customWidth="1"/>
    <col min="14053" max="14053" width="18" style="73" customWidth="1"/>
    <col min="14054" max="14054" width="23.42578125" style="73" customWidth="1"/>
    <col min="14055" max="14057" width="18" style="73" customWidth="1"/>
    <col min="14058" max="14297" width="11.42578125" style="73"/>
    <col min="14298" max="14298" width="2.42578125" style="73" customWidth="1"/>
    <col min="14299" max="14300" width="13" style="73" customWidth="1"/>
    <col min="14301" max="14301" width="14.5703125" style="73" bestFit="1" customWidth="1"/>
    <col min="14302" max="14303" width="18" style="73" customWidth="1"/>
    <col min="14304" max="14304" width="23.140625" style="73" customWidth="1"/>
    <col min="14305" max="14305" width="20.7109375" style="73" customWidth="1"/>
    <col min="14306" max="14306" width="21.7109375" style="73" customWidth="1"/>
    <col min="14307" max="14307" width="23.140625" style="73" customWidth="1"/>
    <col min="14308" max="14308" width="19.42578125" style="73" customWidth="1"/>
    <col min="14309" max="14309" width="18" style="73" customWidth="1"/>
    <col min="14310" max="14310" width="23.42578125" style="73" customWidth="1"/>
    <col min="14311" max="14313" width="18" style="73" customWidth="1"/>
    <col min="14314" max="14553" width="11.42578125" style="73"/>
    <col min="14554" max="14554" width="2.42578125" style="73" customWidth="1"/>
    <col min="14555" max="14556" width="13" style="73" customWidth="1"/>
    <col min="14557" max="14557" width="14.5703125" style="73" bestFit="1" customWidth="1"/>
    <col min="14558" max="14559" width="18" style="73" customWidth="1"/>
    <col min="14560" max="14560" width="23.140625" style="73" customWidth="1"/>
    <col min="14561" max="14561" width="20.7109375" style="73" customWidth="1"/>
    <col min="14562" max="14562" width="21.7109375" style="73" customWidth="1"/>
    <col min="14563" max="14563" width="23.140625" style="73" customWidth="1"/>
    <col min="14564" max="14564" width="19.42578125" style="73" customWidth="1"/>
    <col min="14565" max="14565" width="18" style="73" customWidth="1"/>
    <col min="14566" max="14566" width="23.42578125" style="73" customWidth="1"/>
    <col min="14567" max="14569" width="18" style="73" customWidth="1"/>
    <col min="14570" max="14809" width="11.42578125" style="73"/>
    <col min="14810" max="14810" width="2.42578125" style="73" customWidth="1"/>
    <col min="14811" max="14812" width="13" style="73" customWidth="1"/>
    <col min="14813" max="14813" width="14.5703125" style="73" bestFit="1" customWidth="1"/>
    <col min="14814" max="14815" width="18" style="73" customWidth="1"/>
    <col min="14816" max="14816" width="23.140625" style="73" customWidth="1"/>
    <col min="14817" max="14817" width="20.7109375" style="73" customWidth="1"/>
    <col min="14818" max="14818" width="21.7109375" style="73" customWidth="1"/>
    <col min="14819" max="14819" width="23.140625" style="73" customWidth="1"/>
    <col min="14820" max="14820" width="19.42578125" style="73" customWidth="1"/>
    <col min="14821" max="14821" width="18" style="73" customWidth="1"/>
    <col min="14822" max="14822" width="23.42578125" style="73" customWidth="1"/>
    <col min="14823" max="14825" width="18" style="73" customWidth="1"/>
    <col min="14826" max="15065" width="11.42578125" style="73"/>
    <col min="15066" max="15066" width="2.42578125" style="73" customWidth="1"/>
    <col min="15067" max="15068" width="13" style="73" customWidth="1"/>
    <col min="15069" max="15069" width="14.5703125" style="73" bestFit="1" customWidth="1"/>
    <col min="15070" max="15071" width="18" style="73" customWidth="1"/>
    <col min="15072" max="15072" width="23.140625" style="73" customWidth="1"/>
    <col min="15073" max="15073" width="20.7109375" style="73" customWidth="1"/>
    <col min="15074" max="15074" width="21.7109375" style="73" customWidth="1"/>
    <col min="15075" max="15075" width="23.140625" style="73" customWidth="1"/>
    <col min="15076" max="15076" width="19.42578125" style="73" customWidth="1"/>
    <col min="15077" max="15077" width="18" style="73" customWidth="1"/>
    <col min="15078" max="15078" width="23.42578125" style="73" customWidth="1"/>
    <col min="15079" max="15081" width="18" style="73" customWidth="1"/>
    <col min="15082" max="15321" width="11.42578125" style="73"/>
    <col min="15322" max="15322" width="2.42578125" style="73" customWidth="1"/>
    <col min="15323" max="15324" width="13" style="73" customWidth="1"/>
    <col min="15325" max="15325" width="14.5703125" style="73" bestFit="1" customWidth="1"/>
    <col min="15326" max="15327" width="18" style="73" customWidth="1"/>
    <col min="15328" max="15328" width="23.140625" style="73" customWidth="1"/>
    <col min="15329" max="15329" width="20.7109375" style="73" customWidth="1"/>
    <col min="15330" max="15330" width="21.7109375" style="73" customWidth="1"/>
    <col min="15331" max="15331" width="23.140625" style="73" customWidth="1"/>
    <col min="15332" max="15332" width="19.42578125" style="73" customWidth="1"/>
    <col min="15333" max="15333" width="18" style="73" customWidth="1"/>
    <col min="15334" max="15334" width="23.42578125" style="73" customWidth="1"/>
    <col min="15335" max="15337" width="18" style="73" customWidth="1"/>
    <col min="15338" max="15577" width="11.42578125" style="73"/>
    <col min="15578" max="15578" width="2.42578125" style="73" customWidth="1"/>
    <col min="15579" max="15580" width="13" style="73" customWidth="1"/>
    <col min="15581" max="15581" width="14.5703125" style="73" bestFit="1" customWidth="1"/>
    <col min="15582" max="15583" width="18" style="73" customWidth="1"/>
    <col min="15584" max="15584" width="23.140625" style="73" customWidth="1"/>
    <col min="15585" max="15585" width="20.7109375" style="73" customWidth="1"/>
    <col min="15586" max="15586" width="21.7109375" style="73" customWidth="1"/>
    <col min="15587" max="15587" width="23.140625" style="73" customWidth="1"/>
    <col min="15588" max="15588" width="19.42578125" style="73" customWidth="1"/>
    <col min="15589" max="15589" width="18" style="73" customWidth="1"/>
    <col min="15590" max="15590" width="23.42578125" style="73" customWidth="1"/>
    <col min="15591" max="15593" width="18" style="73" customWidth="1"/>
    <col min="15594" max="15833" width="11.42578125" style="73"/>
    <col min="15834" max="15834" width="2.42578125" style="73" customWidth="1"/>
    <col min="15835" max="15836" width="13" style="73" customWidth="1"/>
    <col min="15837" max="15837" width="14.5703125" style="73" bestFit="1" customWidth="1"/>
    <col min="15838" max="15839" width="18" style="73" customWidth="1"/>
    <col min="15840" max="15840" width="23.140625" style="73" customWidth="1"/>
    <col min="15841" max="15841" width="20.7109375" style="73" customWidth="1"/>
    <col min="15842" max="15842" width="21.7109375" style="73" customWidth="1"/>
    <col min="15843" max="15843" width="23.140625" style="73" customWidth="1"/>
    <col min="15844" max="15844" width="19.42578125" style="73" customWidth="1"/>
    <col min="15845" max="15845" width="18" style="73" customWidth="1"/>
    <col min="15846" max="15846" width="23.42578125" style="73" customWidth="1"/>
    <col min="15847" max="15849" width="18" style="73" customWidth="1"/>
    <col min="15850" max="16089" width="11.42578125" style="73"/>
    <col min="16090" max="16090" width="2.42578125" style="73" customWidth="1"/>
    <col min="16091" max="16092" width="13" style="73" customWidth="1"/>
    <col min="16093" max="16093" width="14.5703125" style="73" bestFit="1" customWidth="1"/>
    <col min="16094" max="16095" width="18" style="73" customWidth="1"/>
    <col min="16096" max="16096" width="23.140625" style="73" customWidth="1"/>
    <col min="16097" max="16097" width="20.7109375" style="73" customWidth="1"/>
    <col min="16098" max="16098" width="21.7109375" style="73" customWidth="1"/>
    <col min="16099" max="16099" width="23.140625" style="73" customWidth="1"/>
    <col min="16100" max="16100" width="19.42578125" style="73" customWidth="1"/>
    <col min="16101" max="16101" width="18" style="73" customWidth="1"/>
    <col min="16102" max="16102" width="23.42578125" style="73" customWidth="1"/>
    <col min="16103" max="16105" width="18" style="73" customWidth="1"/>
    <col min="16106" max="16384" width="11.42578125" style="73"/>
  </cols>
  <sheetData>
    <row r="1" spans="1:147" s="74" customFormat="1" ht="81" customHeight="1">
      <c r="C1" s="82"/>
      <c r="D1" s="83"/>
      <c r="E1" s="83"/>
      <c r="F1" s="83"/>
      <c r="G1" s="83"/>
      <c r="H1" s="83"/>
      <c r="I1" s="83"/>
      <c r="J1" s="83"/>
      <c r="K1" s="83"/>
      <c r="M1" s="83"/>
      <c r="N1" s="83"/>
      <c r="O1" s="83"/>
      <c r="P1" s="83"/>
      <c r="Q1" s="83"/>
      <c r="R1" s="83"/>
      <c r="S1" s="83"/>
      <c r="T1" s="83"/>
      <c r="V1" s="83"/>
      <c r="W1" s="83"/>
      <c r="X1" s="83"/>
      <c r="Y1" s="83"/>
      <c r="Z1" s="83"/>
      <c r="AA1" s="83"/>
      <c r="AB1" s="83"/>
      <c r="AC1" s="83"/>
      <c r="AE1" s="83"/>
      <c r="AF1" s="83"/>
      <c r="AG1" s="83"/>
      <c r="AH1" s="83"/>
      <c r="AI1" s="83"/>
      <c r="AJ1" s="83"/>
      <c r="AK1" s="83"/>
      <c r="AL1" s="83"/>
      <c r="AN1" s="83"/>
      <c r="AO1" s="83"/>
      <c r="AP1" s="83"/>
      <c r="AQ1" s="83"/>
      <c r="AR1" s="83"/>
      <c r="AS1" s="83"/>
      <c r="AT1" s="83"/>
      <c r="AU1" s="83"/>
      <c r="AW1" s="83"/>
      <c r="AX1" s="83"/>
      <c r="AY1" s="83"/>
      <c r="AZ1" s="83"/>
      <c r="BA1" s="83"/>
      <c r="BB1" s="83"/>
      <c r="BC1" s="83"/>
      <c r="BD1" s="83"/>
      <c r="BF1" s="83"/>
      <c r="BG1" s="83"/>
      <c r="BH1" s="83"/>
      <c r="BI1" s="83"/>
      <c r="BJ1" s="83"/>
      <c r="BK1" s="83"/>
      <c r="BL1" s="83"/>
      <c r="BM1" s="83"/>
    </row>
    <row r="2" spans="1:147" s="74" customFormat="1" ht="10.5" customHeight="1">
      <c r="A2" s="73"/>
      <c r="C2" s="82"/>
      <c r="D2" s="83"/>
      <c r="E2" s="83"/>
      <c r="F2" s="83"/>
      <c r="G2" s="83"/>
      <c r="H2" s="83"/>
      <c r="I2" s="83"/>
      <c r="J2" s="83"/>
      <c r="K2" s="83"/>
      <c r="M2" s="83"/>
      <c r="N2" s="83"/>
      <c r="O2" s="83"/>
      <c r="P2" s="83"/>
      <c r="Q2" s="83"/>
      <c r="R2" s="83"/>
      <c r="S2" s="83"/>
      <c r="T2" s="83"/>
      <c r="V2" s="83"/>
      <c r="W2" s="83"/>
      <c r="X2" s="83"/>
      <c r="Y2" s="83"/>
      <c r="Z2" s="83"/>
      <c r="AA2" s="83"/>
      <c r="AB2" s="83"/>
      <c r="AC2" s="83"/>
      <c r="AE2" s="83"/>
      <c r="AF2" s="83"/>
      <c r="AG2" s="83"/>
      <c r="AH2" s="83"/>
      <c r="AI2" s="83"/>
      <c r="AJ2" s="83"/>
      <c r="AK2" s="83"/>
      <c r="AL2" s="83"/>
      <c r="AN2" s="83"/>
      <c r="AO2" s="83"/>
      <c r="AP2" s="83"/>
      <c r="AQ2" s="83"/>
      <c r="AR2" s="83"/>
      <c r="AS2" s="83"/>
      <c r="AT2" s="83"/>
      <c r="AU2" s="83"/>
      <c r="AW2" s="83"/>
      <c r="AX2" s="83"/>
      <c r="AY2" s="83"/>
      <c r="AZ2" s="83"/>
      <c r="BA2" s="83"/>
      <c r="BB2" s="83"/>
      <c r="BC2" s="83"/>
      <c r="BD2" s="83"/>
      <c r="BF2" s="83"/>
      <c r="BG2" s="83"/>
      <c r="BH2" s="83"/>
      <c r="BI2" s="83"/>
      <c r="BJ2" s="83"/>
      <c r="BK2" s="83"/>
      <c r="BL2" s="83"/>
      <c r="BM2" s="83"/>
    </row>
    <row r="3" spans="1:147" ht="20.25">
      <c r="B3" s="214" t="str">
        <f>Contenido!B5</f>
        <v>Encuesta Mensual de Comercio - EMC</v>
      </c>
      <c r="C3" s="215"/>
      <c r="D3" s="215"/>
      <c r="E3" s="215"/>
      <c r="F3" s="215"/>
    </row>
    <row r="4" spans="1:147" ht="15.75">
      <c r="B4" s="76" t="s">
        <v>50</v>
      </c>
      <c r="C4" s="76"/>
    </row>
    <row r="5" spans="1:147">
      <c r="B5" s="160" t="str">
        <f>+Contenido!B9</f>
        <v>Mayo 2020</v>
      </c>
      <c r="C5" s="77"/>
      <c r="D5" s="77"/>
      <c r="E5" s="77"/>
      <c r="F5" s="77"/>
      <c r="G5" s="77"/>
      <c r="H5" s="77"/>
      <c r="I5" s="77"/>
      <c r="J5" s="77"/>
      <c r="K5" s="77"/>
      <c r="M5" s="77"/>
      <c r="N5" s="77"/>
      <c r="O5" s="77"/>
      <c r="P5" s="77"/>
      <c r="Q5" s="77"/>
      <c r="R5" s="77"/>
      <c r="S5" s="77"/>
      <c r="T5" s="77"/>
      <c r="V5" s="77"/>
      <c r="W5" s="77"/>
      <c r="X5" s="77"/>
      <c r="Y5" s="77"/>
      <c r="Z5" s="77"/>
      <c r="AA5" s="77"/>
      <c r="AB5" s="77"/>
      <c r="AC5" s="77"/>
      <c r="AE5" s="77"/>
      <c r="AF5" s="77"/>
      <c r="AG5" s="77"/>
      <c r="AH5" s="77"/>
      <c r="AI5" s="77"/>
      <c r="AJ5" s="77"/>
      <c r="AK5" s="77"/>
      <c r="AL5" s="77"/>
      <c r="AN5" s="77"/>
      <c r="AO5" s="77"/>
      <c r="AP5" s="77"/>
      <c r="AQ5" s="77"/>
      <c r="AR5" s="77"/>
      <c r="AS5" s="77"/>
      <c r="AT5" s="77"/>
      <c r="AU5" s="77"/>
      <c r="AW5" s="77"/>
      <c r="AX5" s="77"/>
      <c r="AY5" s="77"/>
      <c r="AZ5" s="77"/>
      <c r="BA5" s="77"/>
      <c r="BB5" s="77"/>
      <c r="BC5" s="77"/>
      <c r="BD5" s="77"/>
      <c r="BF5" s="77"/>
      <c r="BG5" s="77"/>
      <c r="BH5" s="77"/>
      <c r="BI5" s="77"/>
      <c r="BJ5" s="77"/>
      <c r="BK5" s="77"/>
      <c r="BL5" s="77"/>
      <c r="BM5" s="77"/>
    </row>
    <row r="6" spans="1:147" ht="5.25" customHeight="1">
      <c r="B6" s="75"/>
      <c r="C6" s="75"/>
      <c r="D6" s="84"/>
      <c r="E6" s="85"/>
      <c r="F6" s="85"/>
      <c r="G6" s="85"/>
      <c r="H6" s="85"/>
      <c r="I6" s="85"/>
      <c r="J6" s="85"/>
      <c r="K6" s="85"/>
      <c r="M6" s="84"/>
      <c r="N6" s="85"/>
      <c r="O6" s="85"/>
      <c r="P6" s="85"/>
      <c r="Q6" s="85"/>
      <c r="R6" s="85"/>
      <c r="S6" s="85"/>
      <c r="T6" s="85"/>
      <c r="V6" s="84"/>
      <c r="W6" s="85"/>
      <c r="X6" s="85"/>
      <c r="Y6" s="85"/>
      <c r="Z6" s="85"/>
      <c r="AA6" s="85"/>
      <c r="AB6" s="85"/>
      <c r="AC6" s="85"/>
      <c r="AE6" s="84"/>
      <c r="AF6" s="85"/>
      <c r="AG6" s="85"/>
      <c r="AH6" s="85"/>
      <c r="AI6" s="85"/>
      <c r="AJ6" s="85"/>
      <c r="AK6" s="85"/>
      <c r="AL6" s="85"/>
      <c r="AN6" s="84"/>
      <c r="AO6" s="85"/>
      <c r="AP6" s="85"/>
      <c r="AQ6" s="85"/>
      <c r="AR6" s="85"/>
      <c r="AS6" s="85"/>
      <c r="AT6" s="85"/>
      <c r="AU6" s="85"/>
      <c r="AW6" s="84"/>
      <c r="AX6" s="85"/>
      <c r="AY6" s="85"/>
      <c r="AZ6" s="85"/>
      <c r="BA6" s="85"/>
      <c r="BB6" s="85"/>
      <c r="BC6" s="85"/>
      <c r="BD6" s="85"/>
      <c r="BF6" s="84"/>
      <c r="BG6" s="85"/>
      <c r="BH6" s="85"/>
      <c r="BI6" s="85"/>
      <c r="BJ6" s="85"/>
      <c r="BK6" s="85"/>
      <c r="BL6" s="85"/>
      <c r="BM6" s="85"/>
    </row>
    <row r="7" spans="1:147" ht="25.5" customHeight="1">
      <c r="B7" s="216" t="s">
        <v>14</v>
      </c>
      <c r="C7" s="216" t="s">
        <v>15</v>
      </c>
      <c r="D7" s="204" t="s">
        <v>37</v>
      </c>
      <c r="E7" s="204"/>
      <c r="F7" s="204"/>
      <c r="G7" s="204"/>
      <c r="H7" s="204"/>
      <c r="I7" s="204"/>
      <c r="J7" s="204"/>
      <c r="K7" s="204"/>
      <c r="L7" s="74"/>
      <c r="M7" s="204" t="s">
        <v>38</v>
      </c>
      <c r="N7" s="204"/>
      <c r="O7" s="204"/>
      <c r="P7" s="204"/>
      <c r="Q7" s="204"/>
      <c r="R7" s="204"/>
      <c r="S7" s="204"/>
      <c r="T7" s="204"/>
      <c r="U7" s="74"/>
      <c r="V7" s="204" t="s">
        <v>39</v>
      </c>
      <c r="W7" s="204"/>
      <c r="X7" s="204"/>
      <c r="Y7" s="204"/>
      <c r="Z7" s="204"/>
      <c r="AA7" s="204"/>
      <c r="AB7" s="204"/>
      <c r="AC7" s="204"/>
      <c r="AD7" s="74"/>
      <c r="AE7" s="204" t="s">
        <v>40</v>
      </c>
      <c r="AF7" s="204"/>
      <c r="AG7" s="204"/>
      <c r="AH7" s="204"/>
      <c r="AI7" s="204"/>
      <c r="AJ7" s="204"/>
      <c r="AK7" s="204"/>
      <c r="AL7" s="204"/>
      <c r="AM7" s="74"/>
      <c r="AN7" s="204" t="s">
        <v>41</v>
      </c>
      <c r="AO7" s="204"/>
      <c r="AP7" s="204"/>
      <c r="AQ7" s="204"/>
      <c r="AR7" s="204"/>
      <c r="AS7" s="204"/>
      <c r="AT7" s="204"/>
      <c r="AU7" s="204"/>
      <c r="AV7" s="74"/>
      <c r="AW7" s="204" t="s">
        <v>42</v>
      </c>
      <c r="AX7" s="204"/>
      <c r="AY7" s="204"/>
      <c r="AZ7" s="204"/>
      <c r="BA7" s="204"/>
      <c r="BB7" s="204"/>
      <c r="BC7" s="204"/>
      <c r="BD7" s="204"/>
      <c r="BE7" s="74"/>
      <c r="BF7" s="204" t="s">
        <v>48</v>
      </c>
      <c r="BG7" s="204"/>
      <c r="BH7" s="204"/>
      <c r="BI7" s="204"/>
      <c r="BJ7" s="204"/>
      <c r="BK7" s="204"/>
      <c r="BL7" s="204"/>
      <c r="BM7" s="204"/>
    </row>
    <row r="8" spans="1:147" ht="24" customHeight="1">
      <c r="B8" s="217"/>
      <c r="C8" s="217"/>
      <c r="D8" s="205" t="s">
        <v>49</v>
      </c>
      <c r="E8" s="208" t="s">
        <v>7</v>
      </c>
      <c r="F8" s="208"/>
      <c r="G8" s="210" t="s">
        <v>8</v>
      </c>
      <c r="H8" s="210"/>
      <c r="I8" s="210"/>
      <c r="J8" s="210"/>
      <c r="K8" s="210"/>
      <c r="L8" s="74"/>
      <c r="M8" s="205" t="s">
        <v>49</v>
      </c>
      <c r="N8" s="208" t="s">
        <v>7</v>
      </c>
      <c r="O8" s="208"/>
      <c r="P8" s="210" t="s">
        <v>8</v>
      </c>
      <c r="Q8" s="210"/>
      <c r="R8" s="210"/>
      <c r="S8" s="210"/>
      <c r="T8" s="210"/>
      <c r="U8" s="74"/>
      <c r="V8" s="205" t="s">
        <v>49</v>
      </c>
      <c r="W8" s="208" t="s">
        <v>7</v>
      </c>
      <c r="X8" s="208"/>
      <c r="Y8" s="210" t="s">
        <v>8</v>
      </c>
      <c r="Z8" s="210"/>
      <c r="AA8" s="210"/>
      <c r="AB8" s="210"/>
      <c r="AC8" s="210"/>
      <c r="AD8" s="74"/>
      <c r="AE8" s="205" t="s">
        <v>49</v>
      </c>
      <c r="AF8" s="208" t="s">
        <v>7</v>
      </c>
      <c r="AG8" s="208"/>
      <c r="AH8" s="210" t="s">
        <v>8</v>
      </c>
      <c r="AI8" s="210"/>
      <c r="AJ8" s="210"/>
      <c r="AK8" s="210"/>
      <c r="AL8" s="210"/>
      <c r="AM8" s="74"/>
      <c r="AN8" s="205" t="s">
        <v>49</v>
      </c>
      <c r="AO8" s="208" t="s">
        <v>7</v>
      </c>
      <c r="AP8" s="208"/>
      <c r="AQ8" s="210" t="s">
        <v>8</v>
      </c>
      <c r="AR8" s="210"/>
      <c r="AS8" s="210"/>
      <c r="AT8" s="210"/>
      <c r="AU8" s="210"/>
      <c r="AV8" s="74"/>
      <c r="AW8" s="205" t="s">
        <v>49</v>
      </c>
      <c r="AX8" s="208" t="s">
        <v>7</v>
      </c>
      <c r="AY8" s="208"/>
      <c r="AZ8" s="210" t="s">
        <v>8</v>
      </c>
      <c r="BA8" s="210"/>
      <c r="BB8" s="210"/>
      <c r="BC8" s="210"/>
      <c r="BD8" s="210"/>
      <c r="BE8" s="74"/>
      <c r="BF8" s="205" t="s">
        <v>49</v>
      </c>
      <c r="BG8" s="208" t="s">
        <v>7</v>
      </c>
      <c r="BH8" s="208"/>
      <c r="BI8" s="210" t="s">
        <v>8</v>
      </c>
      <c r="BJ8" s="210"/>
      <c r="BK8" s="210"/>
      <c r="BL8" s="210"/>
      <c r="BM8" s="210"/>
    </row>
    <row r="9" spans="1:147" ht="24.75" customHeight="1">
      <c r="B9" s="217"/>
      <c r="C9" s="217"/>
      <c r="D9" s="206"/>
      <c r="E9" s="209"/>
      <c r="F9" s="209"/>
      <c r="G9" s="211" t="s">
        <v>9</v>
      </c>
      <c r="H9" s="211"/>
      <c r="I9" s="211"/>
      <c r="J9" s="211"/>
      <c r="K9" s="211"/>
      <c r="L9" s="74"/>
      <c r="M9" s="206"/>
      <c r="N9" s="209"/>
      <c r="O9" s="209"/>
      <c r="P9" s="211" t="s">
        <v>9</v>
      </c>
      <c r="Q9" s="211"/>
      <c r="R9" s="211"/>
      <c r="S9" s="211"/>
      <c r="T9" s="211"/>
      <c r="U9" s="74"/>
      <c r="V9" s="206"/>
      <c r="W9" s="209"/>
      <c r="X9" s="209"/>
      <c r="Y9" s="211" t="s">
        <v>9</v>
      </c>
      <c r="Z9" s="211"/>
      <c r="AA9" s="211"/>
      <c r="AB9" s="211"/>
      <c r="AC9" s="211"/>
      <c r="AD9" s="74"/>
      <c r="AE9" s="206"/>
      <c r="AF9" s="209"/>
      <c r="AG9" s="209"/>
      <c r="AH9" s="211" t="s">
        <v>9</v>
      </c>
      <c r="AI9" s="211"/>
      <c r="AJ9" s="211"/>
      <c r="AK9" s="211"/>
      <c r="AL9" s="211"/>
      <c r="AM9" s="74"/>
      <c r="AN9" s="206"/>
      <c r="AO9" s="209"/>
      <c r="AP9" s="209"/>
      <c r="AQ9" s="35" t="s">
        <v>9</v>
      </c>
      <c r="AR9" s="211"/>
      <c r="AS9" s="211"/>
      <c r="AT9" s="211"/>
      <c r="AU9" s="211"/>
      <c r="AV9" s="74"/>
      <c r="AW9" s="206"/>
      <c r="AX9" s="209"/>
      <c r="AY9" s="209"/>
      <c r="AZ9" s="211" t="s">
        <v>9</v>
      </c>
      <c r="BA9" s="211"/>
      <c r="BB9" s="211"/>
      <c r="BC9" s="211"/>
      <c r="BD9" s="211"/>
      <c r="BE9" s="74"/>
      <c r="BF9" s="206"/>
      <c r="BG9" s="209"/>
      <c r="BH9" s="209"/>
      <c r="BI9" s="211" t="s">
        <v>9</v>
      </c>
      <c r="BJ9" s="211"/>
      <c r="BK9" s="211"/>
      <c r="BL9" s="211"/>
      <c r="BM9" s="211"/>
    </row>
    <row r="10" spans="1:147" s="86" customFormat="1" ht="137.25" customHeight="1">
      <c r="B10" s="218"/>
      <c r="C10" s="218"/>
      <c r="D10" s="207"/>
      <c r="E10" s="168" t="s">
        <v>33</v>
      </c>
      <c r="F10" s="168" t="s">
        <v>44</v>
      </c>
      <c r="G10" s="168" t="s">
        <v>45</v>
      </c>
      <c r="H10" s="168" t="s">
        <v>46</v>
      </c>
      <c r="I10" s="168" t="s">
        <v>47</v>
      </c>
      <c r="J10" s="168" t="s">
        <v>34</v>
      </c>
      <c r="K10" s="168" t="s">
        <v>10</v>
      </c>
      <c r="L10" s="85"/>
      <c r="M10" s="207"/>
      <c r="N10" s="168" t="s">
        <v>33</v>
      </c>
      <c r="O10" s="168" t="s">
        <v>44</v>
      </c>
      <c r="P10" s="168" t="s">
        <v>45</v>
      </c>
      <c r="Q10" s="168" t="s">
        <v>46</v>
      </c>
      <c r="R10" s="168" t="s">
        <v>47</v>
      </c>
      <c r="S10" s="168" t="s">
        <v>34</v>
      </c>
      <c r="T10" s="168" t="s">
        <v>10</v>
      </c>
      <c r="U10" s="85"/>
      <c r="V10" s="207"/>
      <c r="W10" s="168" t="s">
        <v>33</v>
      </c>
      <c r="X10" s="168" t="s">
        <v>44</v>
      </c>
      <c r="Y10" s="168" t="s">
        <v>45</v>
      </c>
      <c r="Z10" s="168" t="s">
        <v>46</v>
      </c>
      <c r="AA10" s="168" t="s">
        <v>47</v>
      </c>
      <c r="AB10" s="168" t="s">
        <v>34</v>
      </c>
      <c r="AC10" s="168" t="s">
        <v>10</v>
      </c>
      <c r="AD10" s="85"/>
      <c r="AE10" s="207"/>
      <c r="AF10" s="168" t="s">
        <v>33</v>
      </c>
      <c r="AG10" s="168" t="s">
        <v>44</v>
      </c>
      <c r="AH10" s="168" t="s">
        <v>45</v>
      </c>
      <c r="AI10" s="168" t="s">
        <v>46</v>
      </c>
      <c r="AJ10" s="168" t="s">
        <v>47</v>
      </c>
      <c r="AK10" s="168" t="s">
        <v>34</v>
      </c>
      <c r="AL10" s="168" t="s">
        <v>10</v>
      </c>
      <c r="AM10" s="85"/>
      <c r="AN10" s="207"/>
      <c r="AO10" s="168" t="s">
        <v>33</v>
      </c>
      <c r="AP10" s="168" t="s">
        <v>44</v>
      </c>
      <c r="AQ10" s="168" t="s">
        <v>45</v>
      </c>
      <c r="AR10" s="168" t="s">
        <v>46</v>
      </c>
      <c r="AS10" s="168" t="s">
        <v>47</v>
      </c>
      <c r="AT10" s="168" t="s">
        <v>34</v>
      </c>
      <c r="AU10" s="168" t="s">
        <v>10</v>
      </c>
      <c r="AV10" s="85"/>
      <c r="AW10" s="207"/>
      <c r="AX10" s="168" t="s">
        <v>33</v>
      </c>
      <c r="AY10" s="168" t="s">
        <v>44</v>
      </c>
      <c r="AZ10" s="168" t="s">
        <v>45</v>
      </c>
      <c r="BA10" s="168" t="s">
        <v>46</v>
      </c>
      <c r="BB10" s="168" t="s">
        <v>47</v>
      </c>
      <c r="BC10" s="168" t="s">
        <v>34</v>
      </c>
      <c r="BD10" s="168" t="s">
        <v>10</v>
      </c>
      <c r="BE10" s="85"/>
      <c r="BF10" s="207"/>
      <c r="BG10" s="168" t="s">
        <v>33</v>
      </c>
      <c r="BH10" s="168" t="s">
        <v>44</v>
      </c>
      <c r="BI10" s="168" t="s">
        <v>45</v>
      </c>
      <c r="BJ10" s="168" t="s">
        <v>46</v>
      </c>
      <c r="BK10" s="168" t="s">
        <v>47</v>
      </c>
      <c r="BL10" s="168" t="s">
        <v>34</v>
      </c>
      <c r="BM10" s="168" t="s">
        <v>10</v>
      </c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</row>
    <row r="11" spans="1:147" s="74" customFormat="1">
      <c r="B11" s="78">
        <v>2019</v>
      </c>
      <c r="C11" s="79" t="s">
        <v>16</v>
      </c>
      <c r="D11" s="80">
        <v>89.12496605447771</v>
      </c>
      <c r="E11" s="80">
        <v>86.627783100644095</v>
      </c>
      <c r="F11" s="80">
        <v>99.080214913089236</v>
      </c>
      <c r="G11" s="80">
        <v>88.359787651601025</v>
      </c>
      <c r="H11" s="80">
        <v>92.610525428429625</v>
      </c>
      <c r="I11" s="80">
        <v>109.90888727363388</v>
      </c>
      <c r="J11" s="80">
        <v>73.185333041970011</v>
      </c>
      <c r="K11" s="80">
        <v>93.68906275318696</v>
      </c>
      <c r="L11" s="80"/>
      <c r="M11" s="80">
        <v>88.027978907627528</v>
      </c>
      <c r="N11" s="80">
        <v>79.089859884063202</v>
      </c>
      <c r="O11" s="80">
        <v>94.606959776561112</v>
      </c>
      <c r="P11" s="80">
        <v>87.752798127923086</v>
      </c>
      <c r="Q11" s="80">
        <v>92.04357690287307</v>
      </c>
      <c r="R11" s="80">
        <v>135.03732134696412</v>
      </c>
      <c r="S11" s="80">
        <v>71.615527714596382</v>
      </c>
      <c r="T11" s="80">
        <v>92.992183773646858</v>
      </c>
      <c r="U11" s="80"/>
      <c r="V11" s="80">
        <v>81.817958379479421</v>
      </c>
      <c r="W11" s="80">
        <v>69.982617866098067</v>
      </c>
      <c r="X11" s="80">
        <v>98.295394944268949</v>
      </c>
      <c r="Y11" s="80">
        <v>87.410971410647591</v>
      </c>
      <c r="Z11" s="80">
        <v>88.675091908202603</v>
      </c>
      <c r="AA11" s="80">
        <v>92.911848742644779</v>
      </c>
      <c r="AB11" s="80">
        <v>84.751480916044002</v>
      </c>
      <c r="AC11" s="80">
        <v>91.830063162240378</v>
      </c>
      <c r="AD11" s="80"/>
      <c r="AE11" s="80">
        <v>81.507221530270186</v>
      </c>
      <c r="AF11" s="80">
        <v>69.217851810295144</v>
      </c>
      <c r="AG11" s="80">
        <v>93.501360190119115</v>
      </c>
      <c r="AH11" s="80">
        <v>83.330181201653843</v>
      </c>
      <c r="AI11" s="80">
        <v>93.11154984907634</v>
      </c>
      <c r="AJ11" s="80">
        <v>87.108420313304208</v>
      </c>
      <c r="AK11" s="80">
        <v>71.934534126396485</v>
      </c>
      <c r="AL11" s="80">
        <v>99.21071208409586</v>
      </c>
      <c r="AM11" s="80"/>
      <c r="AN11" s="80">
        <v>88.414967678182492</v>
      </c>
      <c r="AO11" s="80">
        <v>81.20794554388398</v>
      </c>
      <c r="AP11" s="80">
        <v>101.27214381311715</v>
      </c>
      <c r="AQ11" s="80">
        <v>86.901937929700651</v>
      </c>
      <c r="AR11" s="80">
        <v>94.685072708496492</v>
      </c>
      <c r="AS11" s="80">
        <v>133.43036658156041</v>
      </c>
      <c r="AT11" s="80">
        <v>75.69801186204397</v>
      </c>
      <c r="AU11" s="80">
        <v>96.323687081214274</v>
      </c>
      <c r="AV11" s="80"/>
      <c r="AW11" s="80">
        <v>90.250413293443742</v>
      </c>
      <c r="AX11" s="80">
        <v>86.326636236087467</v>
      </c>
      <c r="AY11" s="80">
        <v>96.90031883649381</v>
      </c>
      <c r="AZ11" s="80">
        <v>90.918579930754333</v>
      </c>
      <c r="BA11" s="80">
        <v>95.454465589283828</v>
      </c>
      <c r="BB11" s="80">
        <v>107.15348918725589</v>
      </c>
      <c r="BC11" s="80">
        <v>68.844333460626643</v>
      </c>
      <c r="BD11" s="80">
        <v>95.184387740308523</v>
      </c>
      <c r="BE11" s="80"/>
      <c r="BF11" s="80">
        <v>89.845556493513413</v>
      </c>
      <c r="BG11" s="80">
        <v>79.21512049043784</v>
      </c>
      <c r="BH11" s="80">
        <v>93.518865178446987</v>
      </c>
      <c r="BI11" s="80">
        <v>90.871623851283502</v>
      </c>
      <c r="BJ11" s="80">
        <v>94.480018166738233</v>
      </c>
      <c r="BK11" s="80">
        <v>132.98545645239153</v>
      </c>
      <c r="BL11" s="80">
        <v>73.617754128907507</v>
      </c>
      <c r="BM11" s="80">
        <v>102.18924795496443</v>
      </c>
    </row>
    <row r="12" spans="1:147" s="74" customFormat="1">
      <c r="A12" s="73"/>
      <c r="B12" s="88"/>
      <c r="C12" s="81" t="s">
        <v>17</v>
      </c>
      <c r="D12" s="89">
        <v>84.134367571295968</v>
      </c>
      <c r="E12" s="89">
        <v>81.732840891568003</v>
      </c>
      <c r="F12" s="89">
        <v>91.672715241135521</v>
      </c>
      <c r="G12" s="89">
        <v>86.151203481046991</v>
      </c>
      <c r="H12" s="89">
        <v>84.883291702856951</v>
      </c>
      <c r="I12" s="89">
        <v>80.736057615565855</v>
      </c>
      <c r="J12" s="89">
        <v>59.434465710965874</v>
      </c>
      <c r="K12" s="89">
        <v>88.637560144874115</v>
      </c>
      <c r="L12" s="89"/>
      <c r="M12" s="89">
        <v>84.847081786922871</v>
      </c>
      <c r="N12" s="89">
        <v>83.413174098522489</v>
      </c>
      <c r="O12" s="89">
        <v>90.92312619981999</v>
      </c>
      <c r="P12" s="89">
        <v>84.465665142863898</v>
      </c>
      <c r="Q12" s="89">
        <v>87.231177929304295</v>
      </c>
      <c r="R12" s="89">
        <v>122.26830415360727</v>
      </c>
      <c r="S12" s="89">
        <v>63.546846479902285</v>
      </c>
      <c r="T12" s="89">
        <v>87.124281648252065</v>
      </c>
      <c r="U12" s="89"/>
      <c r="V12" s="89">
        <v>85.318573101639615</v>
      </c>
      <c r="W12" s="89">
        <v>84.937739318281018</v>
      </c>
      <c r="X12" s="89">
        <v>94.390246614560425</v>
      </c>
      <c r="Y12" s="89">
        <v>86.734431686276864</v>
      </c>
      <c r="Z12" s="89">
        <v>85.535200511021117</v>
      </c>
      <c r="AA12" s="89">
        <v>82.527398694739588</v>
      </c>
      <c r="AB12" s="89">
        <v>71.907709510245709</v>
      </c>
      <c r="AC12" s="89">
        <v>88.464519437654943</v>
      </c>
      <c r="AD12" s="89"/>
      <c r="AE12" s="89">
        <v>81.136269387796474</v>
      </c>
      <c r="AF12" s="89">
        <v>78.547414295956344</v>
      </c>
      <c r="AG12" s="89">
        <v>87.660462107873954</v>
      </c>
      <c r="AH12" s="89">
        <v>82.56994915554985</v>
      </c>
      <c r="AI12" s="89">
        <v>84.9215161306482</v>
      </c>
      <c r="AJ12" s="89">
        <v>77.350437280482126</v>
      </c>
      <c r="AK12" s="89">
        <v>56.631192410669556</v>
      </c>
      <c r="AL12" s="89">
        <v>92.286913817858505</v>
      </c>
      <c r="AM12" s="89"/>
      <c r="AN12" s="89">
        <v>85.215128024433227</v>
      </c>
      <c r="AO12" s="89">
        <v>84.89102154418525</v>
      </c>
      <c r="AP12" s="89">
        <v>93.903570371898141</v>
      </c>
      <c r="AQ12" s="89">
        <v>84.921839397884014</v>
      </c>
      <c r="AR12" s="89">
        <v>91.893576177560305</v>
      </c>
      <c r="AS12" s="89">
        <v>114.2846284159145</v>
      </c>
      <c r="AT12" s="89">
        <v>58.119601761002663</v>
      </c>
      <c r="AU12" s="89">
        <v>84.700980241149352</v>
      </c>
      <c r="AV12" s="89"/>
      <c r="AW12" s="89">
        <v>86.610937768022055</v>
      </c>
      <c r="AX12" s="89">
        <v>91.371056212014153</v>
      </c>
      <c r="AY12" s="89">
        <v>92.311347284426034</v>
      </c>
      <c r="AZ12" s="89">
        <v>86.59697983143397</v>
      </c>
      <c r="BA12" s="89">
        <v>90.60577345704634</v>
      </c>
      <c r="BB12" s="89">
        <v>85.496761895390989</v>
      </c>
      <c r="BC12" s="89">
        <v>58.838595387255772</v>
      </c>
      <c r="BD12" s="89">
        <v>87.074982574074312</v>
      </c>
      <c r="BE12" s="89"/>
      <c r="BF12" s="89">
        <v>84.369732922910401</v>
      </c>
      <c r="BG12" s="89">
        <v>86.466355107625986</v>
      </c>
      <c r="BH12" s="89">
        <v>90.213008892164297</v>
      </c>
      <c r="BI12" s="89">
        <v>84.117820163844144</v>
      </c>
      <c r="BJ12" s="89">
        <v>89.13692157806382</v>
      </c>
      <c r="BK12" s="89">
        <v>111.04223448152104</v>
      </c>
      <c r="BL12" s="89">
        <v>58.123228174431958</v>
      </c>
      <c r="BM12" s="89">
        <v>85.500775912855119</v>
      </c>
    </row>
    <row r="13" spans="1:147" s="74" customFormat="1">
      <c r="B13" s="78"/>
      <c r="C13" s="79" t="s">
        <v>18</v>
      </c>
      <c r="D13" s="80">
        <v>95.105084649141546</v>
      </c>
      <c r="E13" s="80">
        <v>95.96253343613725</v>
      </c>
      <c r="F13" s="80">
        <v>92.613963171981652</v>
      </c>
      <c r="G13" s="80">
        <v>97.225764221250074</v>
      </c>
      <c r="H13" s="80">
        <v>97.900941042835854</v>
      </c>
      <c r="I13" s="80">
        <v>92.36737425037164</v>
      </c>
      <c r="J13" s="80">
        <v>73.759551125118222</v>
      </c>
      <c r="K13" s="80">
        <v>96.476130282204736</v>
      </c>
      <c r="L13" s="80"/>
      <c r="M13" s="80">
        <v>94.723506026268694</v>
      </c>
      <c r="N13" s="80">
        <v>88.558149407328841</v>
      </c>
      <c r="O13" s="80">
        <v>95.460094899088702</v>
      </c>
      <c r="P13" s="80">
        <v>99.264238377717362</v>
      </c>
      <c r="Q13" s="80">
        <v>92.130177812442113</v>
      </c>
      <c r="R13" s="80">
        <v>88.925501183794509</v>
      </c>
      <c r="S13" s="80">
        <v>70.981936785895826</v>
      </c>
      <c r="T13" s="80">
        <v>103.35249672666865</v>
      </c>
      <c r="U13" s="80"/>
      <c r="V13" s="80">
        <v>94.103284940044233</v>
      </c>
      <c r="W13" s="80">
        <v>92.103107210852414</v>
      </c>
      <c r="X13" s="80">
        <v>94.109425369434859</v>
      </c>
      <c r="Y13" s="80">
        <v>96.987669343772822</v>
      </c>
      <c r="Z13" s="80">
        <v>96.895585168994728</v>
      </c>
      <c r="AA13" s="80">
        <v>89.249170494906892</v>
      </c>
      <c r="AB13" s="80">
        <v>83.996550670476864</v>
      </c>
      <c r="AC13" s="80">
        <v>102.89106347576701</v>
      </c>
      <c r="AD13" s="80"/>
      <c r="AE13" s="80">
        <v>95.679628005450581</v>
      </c>
      <c r="AF13" s="80">
        <v>101.43176492811494</v>
      </c>
      <c r="AG13" s="80">
        <v>89.95340251872183</v>
      </c>
      <c r="AH13" s="80">
        <v>95.857823159434233</v>
      </c>
      <c r="AI13" s="80">
        <v>96.816964076165988</v>
      </c>
      <c r="AJ13" s="80">
        <v>108.60259237226745</v>
      </c>
      <c r="AK13" s="80">
        <v>68.282968699812145</v>
      </c>
      <c r="AL13" s="80">
        <v>99.55182001632744</v>
      </c>
      <c r="AM13" s="80"/>
      <c r="AN13" s="80">
        <v>93.3793461121127</v>
      </c>
      <c r="AO13" s="80">
        <v>85.769260582718644</v>
      </c>
      <c r="AP13" s="80">
        <v>99.487660041412823</v>
      </c>
      <c r="AQ13" s="80">
        <v>95.607967640646265</v>
      </c>
      <c r="AR13" s="80">
        <v>97.627839905732046</v>
      </c>
      <c r="AS13" s="80">
        <v>84.454979735083981</v>
      </c>
      <c r="AT13" s="80">
        <v>70.459782350489064</v>
      </c>
      <c r="AU13" s="80">
        <v>110.40445267020601</v>
      </c>
      <c r="AV13" s="80"/>
      <c r="AW13" s="80">
        <v>95.791160795939987</v>
      </c>
      <c r="AX13" s="80">
        <v>98.250632984791878</v>
      </c>
      <c r="AY13" s="80">
        <v>92.597556492468783</v>
      </c>
      <c r="AZ13" s="80">
        <v>99.203751075369709</v>
      </c>
      <c r="BA13" s="80">
        <v>94.166441653234784</v>
      </c>
      <c r="BB13" s="80">
        <v>78.087672799662357</v>
      </c>
      <c r="BC13" s="80">
        <v>67.958536072371388</v>
      </c>
      <c r="BD13" s="80">
        <v>99.40488456105966</v>
      </c>
      <c r="BE13" s="80"/>
      <c r="BF13" s="80">
        <v>94.001170449662894</v>
      </c>
      <c r="BG13" s="80">
        <v>94.738029690818578</v>
      </c>
      <c r="BH13" s="80">
        <v>94.526617938155255</v>
      </c>
      <c r="BI13" s="80">
        <v>96.19108498356772</v>
      </c>
      <c r="BJ13" s="80">
        <v>93.435259781147593</v>
      </c>
      <c r="BK13" s="80">
        <v>93.98973662104612</v>
      </c>
      <c r="BL13" s="80">
        <v>70.411776196368038</v>
      </c>
      <c r="BM13" s="80">
        <v>96.176569960022704</v>
      </c>
    </row>
    <row r="14" spans="1:147" s="74" customFormat="1">
      <c r="A14" s="73"/>
      <c r="B14" s="88"/>
      <c r="C14" s="81" t="s">
        <v>19</v>
      </c>
      <c r="D14" s="89">
        <v>88.609069017743721</v>
      </c>
      <c r="E14" s="89">
        <v>90.945978131818904</v>
      </c>
      <c r="F14" s="89">
        <v>92.128976998137972</v>
      </c>
      <c r="G14" s="89">
        <v>88.470811251187243</v>
      </c>
      <c r="H14" s="89">
        <v>91.004087422611491</v>
      </c>
      <c r="I14" s="89">
        <v>77.380545725619669</v>
      </c>
      <c r="J14" s="89">
        <v>73.30508418004699</v>
      </c>
      <c r="K14" s="89">
        <v>93.267923524096545</v>
      </c>
      <c r="L14" s="89"/>
      <c r="M14" s="89">
        <v>87.152838461006411</v>
      </c>
      <c r="N14" s="89">
        <v>81.307200634462362</v>
      </c>
      <c r="O14" s="89">
        <v>95.292882158484645</v>
      </c>
      <c r="P14" s="89">
        <v>88.415243765918021</v>
      </c>
      <c r="Q14" s="89">
        <v>93.788878335092789</v>
      </c>
      <c r="R14" s="89">
        <v>76.532599777678712</v>
      </c>
      <c r="S14" s="89">
        <v>72.894448161178218</v>
      </c>
      <c r="T14" s="89">
        <v>90.140830810791712</v>
      </c>
      <c r="U14" s="89"/>
      <c r="V14" s="89">
        <v>90.510950693566713</v>
      </c>
      <c r="W14" s="89">
        <v>97.458621596284388</v>
      </c>
      <c r="X14" s="89">
        <v>93.154185126190967</v>
      </c>
      <c r="Y14" s="89">
        <v>88.093163154552485</v>
      </c>
      <c r="Z14" s="89">
        <v>84.736090819116328</v>
      </c>
      <c r="AA14" s="89">
        <v>80.47601241468206</v>
      </c>
      <c r="AB14" s="89">
        <v>73.518294424794519</v>
      </c>
      <c r="AC14" s="89">
        <v>95.020652023797979</v>
      </c>
      <c r="AD14" s="89"/>
      <c r="AE14" s="89">
        <v>89.142992476319819</v>
      </c>
      <c r="AF14" s="89">
        <v>90.81788306907751</v>
      </c>
      <c r="AG14" s="89">
        <v>92.355369335170508</v>
      </c>
      <c r="AH14" s="89">
        <v>89.954758498942581</v>
      </c>
      <c r="AI14" s="89">
        <v>89.927219635270774</v>
      </c>
      <c r="AJ14" s="89">
        <v>83.229338373394995</v>
      </c>
      <c r="AK14" s="89">
        <v>62.634073740196747</v>
      </c>
      <c r="AL14" s="89">
        <v>98.788314881630114</v>
      </c>
      <c r="AM14" s="89"/>
      <c r="AN14" s="89">
        <v>85.656023990169814</v>
      </c>
      <c r="AO14" s="89">
        <v>78.382107269313963</v>
      </c>
      <c r="AP14" s="89">
        <v>90.92334636714385</v>
      </c>
      <c r="AQ14" s="89">
        <v>88.111590953007379</v>
      </c>
      <c r="AR14" s="89">
        <v>93.858244116043309</v>
      </c>
      <c r="AS14" s="89">
        <v>67.120391944450972</v>
      </c>
      <c r="AT14" s="89">
        <v>68.221414548591113</v>
      </c>
      <c r="AU14" s="89">
        <v>90.724079888150257</v>
      </c>
      <c r="AV14" s="89"/>
      <c r="AW14" s="89">
        <v>90.523362435987835</v>
      </c>
      <c r="AX14" s="89">
        <v>94.917133422027604</v>
      </c>
      <c r="AY14" s="89">
        <v>96.785048245807559</v>
      </c>
      <c r="AZ14" s="89">
        <v>91.778529398777422</v>
      </c>
      <c r="BA14" s="89">
        <v>86.926024278997232</v>
      </c>
      <c r="BB14" s="89">
        <v>74.438378265614574</v>
      </c>
      <c r="BC14" s="89">
        <v>67.050403373547184</v>
      </c>
      <c r="BD14" s="89">
        <v>95.092069519419994</v>
      </c>
      <c r="BE14" s="89"/>
      <c r="BF14" s="89">
        <v>89.291526343282214</v>
      </c>
      <c r="BG14" s="89">
        <v>85.601175427274029</v>
      </c>
      <c r="BH14" s="89">
        <v>92.791418274615609</v>
      </c>
      <c r="BI14" s="89">
        <v>91.157172508322901</v>
      </c>
      <c r="BJ14" s="89">
        <v>91.806529276241591</v>
      </c>
      <c r="BK14" s="89">
        <v>72.17468950245555</v>
      </c>
      <c r="BL14" s="89">
        <v>70.210699986488621</v>
      </c>
      <c r="BM14" s="89">
        <v>96.201999752316894</v>
      </c>
    </row>
    <row r="15" spans="1:147" s="74" customFormat="1">
      <c r="B15" s="78"/>
      <c r="C15" s="79" t="s">
        <v>20</v>
      </c>
      <c r="D15" s="80">
        <v>97.556134956102639</v>
      </c>
      <c r="E15" s="80">
        <v>105.3798889584863</v>
      </c>
      <c r="F15" s="80">
        <v>100.00504273263071</v>
      </c>
      <c r="G15" s="80">
        <v>96.397508847939136</v>
      </c>
      <c r="H15" s="80">
        <v>94.858944195755214</v>
      </c>
      <c r="I15" s="80">
        <v>88.539790584765186</v>
      </c>
      <c r="J15" s="80">
        <v>86.492653757876838</v>
      </c>
      <c r="K15" s="80">
        <v>102.20587052420308</v>
      </c>
      <c r="L15" s="80"/>
      <c r="M15" s="80">
        <v>96.27556081534776</v>
      </c>
      <c r="N15" s="80">
        <v>100.36120441137842</v>
      </c>
      <c r="O15" s="80">
        <v>102.68035514091262</v>
      </c>
      <c r="P15" s="80">
        <v>97.576800139722636</v>
      </c>
      <c r="Q15" s="80">
        <v>94.399207665154321</v>
      </c>
      <c r="R15" s="80">
        <v>82.422407223226983</v>
      </c>
      <c r="S15" s="80">
        <v>78.631235065247537</v>
      </c>
      <c r="T15" s="80">
        <v>99.274214545616488</v>
      </c>
      <c r="U15" s="80"/>
      <c r="V15" s="80">
        <v>96.478016831937154</v>
      </c>
      <c r="W15" s="80">
        <v>96.754228346043988</v>
      </c>
      <c r="X15" s="80">
        <v>105.3721674993711</v>
      </c>
      <c r="Y15" s="80">
        <v>96.632925508241485</v>
      </c>
      <c r="Z15" s="80">
        <v>93.276118383718</v>
      </c>
      <c r="AA15" s="80">
        <v>99.177788533730691</v>
      </c>
      <c r="AB15" s="80">
        <v>87.202145354005154</v>
      </c>
      <c r="AC15" s="80">
        <v>103.4272722695396</v>
      </c>
      <c r="AD15" s="80"/>
      <c r="AE15" s="80">
        <v>96.991918673518441</v>
      </c>
      <c r="AF15" s="80">
        <v>98.489564664417472</v>
      </c>
      <c r="AG15" s="80">
        <v>107.68478682485495</v>
      </c>
      <c r="AH15" s="80">
        <v>97.6458846721426</v>
      </c>
      <c r="AI15" s="80">
        <v>94.98522852748593</v>
      </c>
      <c r="AJ15" s="80">
        <v>86.61014947980793</v>
      </c>
      <c r="AK15" s="80">
        <v>71.592413421237254</v>
      </c>
      <c r="AL15" s="80">
        <v>103.20310656170111</v>
      </c>
      <c r="AM15" s="80"/>
      <c r="AN15" s="80">
        <v>95.600203337965183</v>
      </c>
      <c r="AO15" s="80">
        <v>100.6279657745843</v>
      </c>
      <c r="AP15" s="80">
        <v>105.39357280544182</v>
      </c>
      <c r="AQ15" s="80">
        <v>94.001527690600369</v>
      </c>
      <c r="AR15" s="80">
        <v>96.862824748723966</v>
      </c>
      <c r="AS15" s="80">
        <v>75.573631029004886</v>
      </c>
      <c r="AT15" s="80">
        <v>81.134672667030344</v>
      </c>
      <c r="AU15" s="80">
        <v>96.822924399806354</v>
      </c>
      <c r="AV15" s="80"/>
      <c r="AW15" s="80">
        <v>97.615178010500472</v>
      </c>
      <c r="AX15" s="80">
        <v>102.9130679849133</v>
      </c>
      <c r="AY15" s="80">
        <v>105.17201597036988</v>
      </c>
      <c r="AZ15" s="80">
        <v>97.405465680652938</v>
      </c>
      <c r="BA15" s="80">
        <v>93.712919275578827</v>
      </c>
      <c r="BB15" s="80">
        <v>90.114378335044577</v>
      </c>
      <c r="BC15" s="80">
        <v>83.214775468360713</v>
      </c>
      <c r="BD15" s="80">
        <v>99.148644963777727</v>
      </c>
      <c r="BE15" s="80"/>
      <c r="BF15" s="80">
        <v>95.168637663406557</v>
      </c>
      <c r="BG15" s="80">
        <v>99.616201978551388</v>
      </c>
      <c r="BH15" s="80">
        <v>101.12533091483711</v>
      </c>
      <c r="BI15" s="80">
        <v>95.011127190510976</v>
      </c>
      <c r="BJ15" s="80">
        <v>96.012833560332311</v>
      </c>
      <c r="BK15" s="80">
        <v>76.56896832708648</v>
      </c>
      <c r="BL15" s="80">
        <v>79.796800907087714</v>
      </c>
      <c r="BM15" s="80">
        <v>97.000653324249413</v>
      </c>
    </row>
    <row r="16" spans="1:147" s="74" customFormat="1">
      <c r="A16" s="73"/>
      <c r="B16" s="88"/>
      <c r="C16" s="81" t="s">
        <v>21</v>
      </c>
      <c r="D16" s="89">
        <v>96.138848916103484</v>
      </c>
      <c r="E16" s="89">
        <v>89.904932212029649</v>
      </c>
      <c r="F16" s="89">
        <v>88.757954276260961</v>
      </c>
      <c r="G16" s="89">
        <v>100.22703487745635</v>
      </c>
      <c r="H16" s="89">
        <v>92.647076051414317</v>
      </c>
      <c r="I16" s="89">
        <v>86.159945413591331</v>
      </c>
      <c r="J16" s="89">
        <v>95.887247404499774</v>
      </c>
      <c r="K16" s="89">
        <v>100.75101754824203</v>
      </c>
      <c r="L16" s="89"/>
      <c r="M16" s="89">
        <v>96.989050598029181</v>
      </c>
      <c r="N16" s="89">
        <v>88.596597818700729</v>
      </c>
      <c r="O16" s="89">
        <v>92.824123903769859</v>
      </c>
      <c r="P16" s="89">
        <v>101.09008153345647</v>
      </c>
      <c r="Q16" s="89">
        <v>91.760706143397243</v>
      </c>
      <c r="R16" s="89">
        <v>78.328492910161188</v>
      </c>
      <c r="S16" s="89">
        <v>92.72853624736139</v>
      </c>
      <c r="T16" s="89">
        <v>109.1435449041029</v>
      </c>
      <c r="U16" s="89"/>
      <c r="V16" s="89">
        <v>96.692571357988868</v>
      </c>
      <c r="W16" s="89">
        <v>96.955420744642723</v>
      </c>
      <c r="X16" s="89">
        <v>89.656566432454341</v>
      </c>
      <c r="Y16" s="89">
        <v>96.936083399990281</v>
      </c>
      <c r="Z16" s="89">
        <v>94.436342284014273</v>
      </c>
      <c r="AA16" s="89">
        <v>92.659472667037647</v>
      </c>
      <c r="AB16" s="89">
        <v>100.64543653094674</v>
      </c>
      <c r="AC16" s="89">
        <v>103.04316596979177</v>
      </c>
      <c r="AD16" s="89"/>
      <c r="AE16" s="89">
        <v>96.085037702150643</v>
      </c>
      <c r="AF16" s="89">
        <v>85.659661764160688</v>
      </c>
      <c r="AG16" s="89">
        <v>86.932685313422553</v>
      </c>
      <c r="AH16" s="89">
        <v>101.81512142359882</v>
      </c>
      <c r="AI16" s="89">
        <v>92.343028876548743</v>
      </c>
      <c r="AJ16" s="89">
        <v>91.377295859020307</v>
      </c>
      <c r="AK16" s="89">
        <v>96.370769714549056</v>
      </c>
      <c r="AL16" s="89">
        <v>98.342567273459679</v>
      </c>
      <c r="AM16" s="89"/>
      <c r="AN16" s="89">
        <v>95.676832550874252</v>
      </c>
      <c r="AO16" s="89">
        <v>89.15505863252497</v>
      </c>
      <c r="AP16" s="89">
        <v>91.598397915245286</v>
      </c>
      <c r="AQ16" s="89">
        <v>99.207122763304</v>
      </c>
      <c r="AR16" s="89">
        <v>90.732318680418985</v>
      </c>
      <c r="AS16" s="89">
        <v>73.577438728291312</v>
      </c>
      <c r="AT16" s="89">
        <v>94.036539583067324</v>
      </c>
      <c r="AU16" s="89">
        <v>111.4364251224838</v>
      </c>
      <c r="AV16" s="89"/>
      <c r="AW16" s="89">
        <v>97.696095581292539</v>
      </c>
      <c r="AX16" s="89">
        <v>98.463940856970368</v>
      </c>
      <c r="AY16" s="89">
        <v>94.285502559348359</v>
      </c>
      <c r="AZ16" s="89">
        <v>99.560257357962215</v>
      </c>
      <c r="BA16" s="89">
        <v>91.510415973603756</v>
      </c>
      <c r="BB16" s="89">
        <v>87.375298414192926</v>
      </c>
      <c r="BC16" s="89">
        <v>96.470957633268554</v>
      </c>
      <c r="BD16" s="89">
        <v>99.051631189368209</v>
      </c>
      <c r="BE16" s="89"/>
      <c r="BF16" s="89">
        <v>96.202140298033839</v>
      </c>
      <c r="BG16" s="89">
        <v>87.360541584119701</v>
      </c>
      <c r="BH16" s="89">
        <v>90.248420521667811</v>
      </c>
      <c r="BI16" s="89">
        <v>100.50743691356001</v>
      </c>
      <c r="BJ16" s="89">
        <v>93.549468081182653</v>
      </c>
      <c r="BK16" s="89">
        <v>73.713874261805202</v>
      </c>
      <c r="BL16" s="89">
        <v>91.325900316672758</v>
      </c>
      <c r="BM16" s="89">
        <v>101.02843106784535</v>
      </c>
    </row>
    <row r="17" spans="1:65" s="74" customFormat="1">
      <c r="B17" s="78"/>
      <c r="C17" s="79" t="s">
        <v>22</v>
      </c>
      <c r="D17" s="80">
        <v>100.45553933126487</v>
      </c>
      <c r="E17" s="80">
        <v>104.78212979597876</v>
      </c>
      <c r="F17" s="80">
        <v>106.66688955288821</v>
      </c>
      <c r="G17" s="80">
        <v>99.499148463153816</v>
      </c>
      <c r="H17" s="80">
        <v>101.39525271947947</v>
      </c>
      <c r="I17" s="80">
        <v>90.992542761627504</v>
      </c>
      <c r="J17" s="80">
        <v>86.517658852870554</v>
      </c>
      <c r="K17" s="80">
        <v>102.69109905580221</v>
      </c>
      <c r="L17" s="80"/>
      <c r="M17" s="80">
        <v>99.874818475390285</v>
      </c>
      <c r="N17" s="80">
        <v>99.492629917565395</v>
      </c>
      <c r="O17" s="80">
        <v>102.66786632567175</v>
      </c>
      <c r="P17" s="80">
        <v>101.23960511179131</v>
      </c>
      <c r="Q17" s="80">
        <v>98.839453672801341</v>
      </c>
      <c r="R17" s="80">
        <v>93.742051376893045</v>
      </c>
      <c r="S17" s="80">
        <v>88.817759571359133</v>
      </c>
      <c r="T17" s="80">
        <v>103.61035072774277</v>
      </c>
      <c r="U17" s="80"/>
      <c r="V17" s="80">
        <v>100.62421380494391</v>
      </c>
      <c r="W17" s="80">
        <v>103.87517904121243</v>
      </c>
      <c r="X17" s="80">
        <v>104.40406228835988</v>
      </c>
      <c r="Y17" s="80">
        <v>99.035104388723312</v>
      </c>
      <c r="Z17" s="80">
        <v>97.78214768834799</v>
      </c>
      <c r="AA17" s="80">
        <v>89.558458206385708</v>
      </c>
      <c r="AB17" s="80">
        <v>95.070450567456561</v>
      </c>
      <c r="AC17" s="80">
        <v>103.02051754796749</v>
      </c>
      <c r="AD17" s="80"/>
      <c r="AE17" s="80">
        <v>99.911852880391763</v>
      </c>
      <c r="AF17" s="80">
        <v>104.82806022172484</v>
      </c>
      <c r="AG17" s="80">
        <v>111.05761501672831</v>
      </c>
      <c r="AH17" s="80">
        <v>97.470856395246585</v>
      </c>
      <c r="AI17" s="80">
        <v>96.281787594152121</v>
      </c>
      <c r="AJ17" s="80">
        <v>90.919574406628612</v>
      </c>
      <c r="AK17" s="80">
        <v>97.321222082434872</v>
      </c>
      <c r="AL17" s="80">
        <v>104.60021790577053</v>
      </c>
      <c r="AM17" s="80"/>
      <c r="AN17" s="80">
        <v>98.045452341353752</v>
      </c>
      <c r="AO17" s="80">
        <v>98.03559527870317</v>
      </c>
      <c r="AP17" s="80">
        <v>103.3609115169709</v>
      </c>
      <c r="AQ17" s="80">
        <v>98.506976395639327</v>
      </c>
      <c r="AR17" s="80">
        <v>99.116686859387784</v>
      </c>
      <c r="AS17" s="80">
        <v>80.84998602044341</v>
      </c>
      <c r="AT17" s="80">
        <v>88.373044551780183</v>
      </c>
      <c r="AU17" s="80">
        <v>100.21519311603282</v>
      </c>
      <c r="AV17" s="80"/>
      <c r="AW17" s="80">
        <v>100.97198824340538</v>
      </c>
      <c r="AX17" s="80">
        <v>105.47107950969796</v>
      </c>
      <c r="AY17" s="80">
        <v>108.99914123228768</v>
      </c>
      <c r="AZ17" s="80">
        <v>100.07918385254192</v>
      </c>
      <c r="BA17" s="80">
        <v>99.100629910780754</v>
      </c>
      <c r="BB17" s="80">
        <v>90.698280647878249</v>
      </c>
      <c r="BC17" s="80">
        <v>89.56604983758919</v>
      </c>
      <c r="BD17" s="80">
        <v>106.10856279749845</v>
      </c>
      <c r="BE17" s="80"/>
      <c r="BF17" s="80">
        <v>100.51475069263388</v>
      </c>
      <c r="BG17" s="80">
        <v>102.46991692936726</v>
      </c>
      <c r="BH17" s="80">
        <v>105.47747031136878</v>
      </c>
      <c r="BI17" s="80">
        <v>101.1528004363815</v>
      </c>
      <c r="BJ17" s="80">
        <v>99.512681637385441</v>
      </c>
      <c r="BK17" s="80">
        <v>83.017083453368315</v>
      </c>
      <c r="BL17" s="80">
        <v>86.723734904229843</v>
      </c>
      <c r="BM17" s="80">
        <v>104.76506610154323</v>
      </c>
    </row>
    <row r="18" spans="1:65" s="74" customFormat="1">
      <c r="A18" s="73"/>
      <c r="B18" s="88"/>
      <c r="C18" s="81" t="s">
        <v>23</v>
      </c>
      <c r="D18" s="89">
        <v>99.62427842129317</v>
      </c>
      <c r="E18" s="89">
        <v>99.54831794354088</v>
      </c>
      <c r="F18" s="89">
        <v>105.79123707517905</v>
      </c>
      <c r="G18" s="89">
        <v>99.225823463237447</v>
      </c>
      <c r="H18" s="89">
        <v>101.49618406154117</v>
      </c>
      <c r="I18" s="89">
        <v>100.8140221530461</v>
      </c>
      <c r="J18" s="89">
        <v>86.911813012680852</v>
      </c>
      <c r="K18" s="89">
        <v>104.63218934071529</v>
      </c>
      <c r="L18" s="89"/>
      <c r="M18" s="89">
        <v>100.76335090836506</v>
      </c>
      <c r="N18" s="89">
        <v>103.69122578246966</v>
      </c>
      <c r="O18" s="89">
        <v>99.037539014975494</v>
      </c>
      <c r="P18" s="89">
        <v>101.17072641199204</v>
      </c>
      <c r="Q18" s="89">
        <v>101.88413853408437</v>
      </c>
      <c r="R18" s="89">
        <v>107.28796365246036</v>
      </c>
      <c r="S18" s="89">
        <v>85.486203584733772</v>
      </c>
      <c r="T18" s="89">
        <v>105.22007712377129</v>
      </c>
      <c r="U18" s="89"/>
      <c r="V18" s="89">
        <v>107.04375557401956</v>
      </c>
      <c r="W18" s="89">
        <v>114.80471256388996</v>
      </c>
      <c r="X18" s="89">
        <v>105.03069430371225</v>
      </c>
      <c r="Y18" s="89">
        <v>104.26328087830404</v>
      </c>
      <c r="Z18" s="89">
        <v>104.28949294510277</v>
      </c>
      <c r="AA18" s="89">
        <v>106.6232841558714</v>
      </c>
      <c r="AB18" s="89">
        <v>89.030256241773316</v>
      </c>
      <c r="AC18" s="89">
        <v>102.47175502560093</v>
      </c>
      <c r="AD18" s="89"/>
      <c r="AE18" s="89">
        <v>97.674788944701533</v>
      </c>
      <c r="AF18" s="89">
        <v>101.93047251317445</v>
      </c>
      <c r="AG18" s="89">
        <v>105.05330679399373</v>
      </c>
      <c r="AH18" s="89">
        <v>96.167318066894168</v>
      </c>
      <c r="AI18" s="89">
        <v>98.454546073763908</v>
      </c>
      <c r="AJ18" s="89">
        <v>82.504111639907947</v>
      </c>
      <c r="AK18" s="89">
        <v>85.545292935084973</v>
      </c>
      <c r="AL18" s="89">
        <v>99.605952836074437</v>
      </c>
      <c r="AM18" s="89"/>
      <c r="AN18" s="89">
        <v>100.24227738722124</v>
      </c>
      <c r="AO18" s="89">
        <v>102.58110412906707</v>
      </c>
      <c r="AP18" s="89">
        <v>101.12865101271166</v>
      </c>
      <c r="AQ18" s="89">
        <v>100.20527008555038</v>
      </c>
      <c r="AR18" s="89">
        <v>100.51449308761013</v>
      </c>
      <c r="AS18" s="89">
        <v>104.93345463119169</v>
      </c>
      <c r="AT18" s="89">
        <v>88.256133094850853</v>
      </c>
      <c r="AU18" s="89">
        <v>102.06730439284478</v>
      </c>
      <c r="AV18" s="89"/>
      <c r="AW18" s="89">
        <v>101.41543368226714</v>
      </c>
      <c r="AX18" s="89">
        <v>99.423851719050148</v>
      </c>
      <c r="AY18" s="89">
        <v>109.63320893959451</v>
      </c>
      <c r="AZ18" s="89">
        <v>101.02801154597613</v>
      </c>
      <c r="BA18" s="89">
        <v>105.37636507785257</v>
      </c>
      <c r="BB18" s="89">
        <v>116.84511429674096</v>
      </c>
      <c r="BC18" s="89">
        <v>88.097611056472203</v>
      </c>
      <c r="BD18" s="89">
        <v>100.58379924330337</v>
      </c>
      <c r="BE18" s="89"/>
      <c r="BF18" s="89">
        <v>103.55191774209469</v>
      </c>
      <c r="BG18" s="89">
        <v>113.35390041907934</v>
      </c>
      <c r="BH18" s="89">
        <v>104.08581936864977</v>
      </c>
      <c r="BI18" s="89">
        <v>103.22095199183336</v>
      </c>
      <c r="BJ18" s="89">
        <v>100.44156605065942</v>
      </c>
      <c r="BK18" s="89">
        <v>113.42617830407077</v>
      </c>
      <c r="BL18" s="89">
        <v>86.53606484149239</v>
      </c>
      <c r="BM18" s="89">
        <v>102.39882988165196</v>
      </c>
    </row>
    <row r="19" spans="1:65" s="74" customFormat="1">
      <c r="B19" s="78"/>
      <c r="C19" s="79" t="s">
        <v>24</v>
      </c>
      <c r="D19" s="80">
        <v>98.465456972648823</v>
      </c>
      <c r="E19" s="80">
        <v>98.470521624844423</v>
      </c>
      <c r="F19" s="80">
        <v>100.69643362313099</v>
      </c>
      <c r="G19" s="80">
        <v>99.602594139497896</v>
      </c>
      <c r="H19" s="80">
        <v>99.02288232418914</v>
      </c>
      <c r="I19" s="80">
        <v>91.209982860117634</v>
      </c>
      <c r="J19" s="80">
        <v>86.391865844383005</v>
      </c>
      <c r="K19" s="80">
        <v>98.701289170232528</v>
      </c>
      <c r="L19" s="80"/>
      <c r="M19" s="80">
        <v>97.372016611427298</v>
      </c>
      <c r="N19" s="80">
        <v>105.63919723636376</v>
      </c>
      <c r="O19" s="80">
        <v>102.44001462886628</v>
      </c>
      <c r="P19" s="80">
        <v>97.234524148481512</v>
      </c>
      <c r="Q19" s="80">
        <v>97.317492190826911</v>
      </c>
      <c r="R19" s="80">
        <v>81.362471310406093</v>
      </c>
      <c r="S19" s="80">
        <v>84.571462943126591</v>
      </c>
      <c r="T19" s="80">
        <v>96.823335787235919</v>
      </c>
      <c r="U19" s="80"/>
      <c r="V19" s="80">
        <v>101.15372334597359</v>
      </c>
      <c r="W19" s="80">
        <v>107.3581050642079</v>
      </c>
      <c r="X19" s="80">
        <v>103.83837812839506</v>
      </c>
      <c r="Y19" s="80">
        <v>98.25139734551648</v>
      </c>
      <c r="Z19" s="80">
        <v>99.022943159239233</v>
      </c>
      <c r="AA19" s="80">
        <v>89.556353545833488</v>
      </c>
      <c r="AB19" s="80">
        <v>90.508292695497474</v>
      </c>
      <c r="AC19" s="80">
        <v>96.922933375568633</v>
      </c>
      <c r="AD19" s="80"/>
      <c r="AE19" s="80">
        <v>98.667964786563246</v>
      </c>
      <c r="AF19" s="80">
        <v>110.82873811234072</v>
      </c>
      <c r="AG19" s="80">
        <v>101.28013184706157</v>
      </c>
      <c r="AH19" s="80">
        <v>95.067000919761554</v>
      </c>
      <c r="AI19" s="80">
        <v>93.175098135510368</v>
      </c>
      <c r="AJ19" s="80">
        <v>78.429160506334981</v>
      </c>
      <c r="AK19" s="80">
        <v>95.428558848580423</v>
      </c>
      <c r="AL19" s="80">
        <v>93.728330022578859</v>
      </c>
      <c r="AM19" s="80"/>
      <c r="AN19" s="80">
        <v>97.186492546356178</v>
      </c>
      <c r="AO19" s="80">
        <v>98.974663958218329</v>
      </c>
      <c r="AP19" s="80">
        <v>98.431124144470076</v>
      </c>
      <c r="AQ19" s="80">
        <v>99.295661575195567</v>
      </c>
      <c r="AR19" s="80">
        <v>94.366673772349131</v>
      </c>
      <c r="AS19" s="80">
        <v>80.061914435815737</v>
      </c>
      <c r="AT19" s="80">
        <v>90.108151490842474</v>
      </c>
      <c r="AU19" s="80">
        <v>91.062732663573982</v>
      </c>
      <c r="AV19" s="80"/>
      <c r="AW19" s="80">
        <v>97.81910123920585</v>
      </c>
      <c r="AX19" s="80">
        <v>100.45161183564051</v>
      </c>
      <c r="AY19" s="80">
        <v>101.03104387295247</v>
      </c>
      <c r="AZ19" s="80">
        <v>97.622475940564712</v>
      </c>
      <c r="BA19" s="80">
        <v>101.84773594031194</v>
      </c>
      <c r="BB19" s="80">
        <v>94.31504820698531</v>
      </c>
      <c r="BC19" s="80">
        <v>83.014163511924608</v>
      </c>
      <c r="BD19" s="80">
        <v>95.447589097262963</v>
      </c>
      <c r="BE19" s="80"/>
      <c r="BF19" s="80">
        <v>97.111322674117403</v>
      </c>
      <c r="BG19" s="80">
        <v>99.770041793134141</v>
      </c>
      <c r="BH19" s="80">
        <v>103.85545857737951</v>
      </c>
      <c r="BI19" s="80">
        <v>97.681867136780795</v>
      </c>
      <c r="BJ19" s="80">
        <v>95.842720603705033</v>
      </c>
      <c r="BK19" s="80">
        <v>78.641194646202962</v>
      </c>
      <c r="BL19" s="80">
        <v>85.715426466647202</v>
      </c>
      <c r="BM19" s="80">
        <v>95.575805606513683</v>
      </c>
    </row>
    <row r="20" spans="1:65" s="74" customFormat="1">
      <c r="A20" s="73"/>
      <c r="B20" s="88"/>
      <c r="C20" s="81" t="s">
        <v>25</v>
      </c>
      <c r="D20" s="89">
        <v>101.32035311354549</v>
      </c>
      <c r="E20" s="89">
        <v>107.32383537673586</v>
      </c>
      <c r="F20" s="89">
        <v>107.05837300153374</v>
      </c>
      <c r="G20" s="89">
        <v>99.05097321156326</v>
      </c>
      <c r="H20" s="89">
        <v>106.12765973956574</v>
      </c>
      <c r="I20" s="89">
        <v>89.748227592649073</v>
      </c>
      <c r="J20" s="89">
        <v>90.303256431565458</v>
      </c>
      <c r="K20" s="89">
        <v>99.537430957491139</v>
      </c>
      <c r="L20" s="89"/>
      <c r="M20" s="89">
        <v>99.66194191760583</v>
      </c>
      <c r="N20" s="89">
        <v>106.93062789533114</v>
      </c>
      <c r="O20" s="89">
        <v>111.55036158058191</v>
      </c>
      <c r="P20" s="89">
        <v>96.729570513651197</v>
      </c>
      <c r="Q20" s="89">
        <v>106.59975162200101</v>
      </c>
      <c r="R20" s="89">
        <v>81.771081100660439</v>
      </c>
      <c r="S20" s="89">
        <v>89.030513441730847</v>
      </c>
      <c r="T20" s="89">
        <v>105.49956384524134</v>
      </c>
      <c r="U20" s="89"/>
      <c r="V20" s="89">
        <v>103.73907996617518</v>
      </c>
      <c r="W20" s="89">
        <v>111.49818477956836</v>
      </c>
      <c r="X20" s="89">
        <v>104.77607650491825</v>
      </c>
      <c r="Y20" s="89">
        <v>98.060093590783254</v>
      </c>
      <c r="Z20" s="89">
        <v>114.11330442409475</v>
      </c>
      <c r="AA20" s="89">
        <v>90.077030642122892</v>
      </c>
      <c r="AB20" s="89">
        <v>90.341504089277137</v>
      </c>
      <c r="AC20" s="89">
        <v>98.83281083824302</v>
      </c>
      <c r="AD20" s="89"/>
      <c r="AE20" s="89">
        <v>108.29832996265711</v>
      </c>
      <c r="AF20" s="89">
        <v>129.99479646539373</v>
      </c>
      <c r="AG20" s="89">
        <v>110.77241498468663</v>
      </c>
      <c r="AH20" s="89">
        <v>101.69686481759014</v>
      </c>
      <c r="AI20" s="89">
        <v>101.2566509640136</v>
      </c>
      <c r="AJ20" s="89">
        <v>85.05467343458632</v>
      </c>
      <c r="AK20" s="89">
        <v>102.62438152317301</v>
      </c>
      <c r="AL20" s="89">
        <v>95.065777827652084</v>
      </c>
      <c r="AM20" s="89"/>
      <c r="AN20" s="89">
        <v>102.19359597429718</v>
      </c>
      <c r="AO20" s="89">
        <v>113.85670224011557</v>
      </c>
      <c r="AP20" s="89">
        <v>102.9513995412206</v>
      </c>
      <c r="AQ20" s="89">
        <v>96.935581089030322</v>
      </c>
      <c r="AR20" s="89">
        <v>104.19862216811325</v>
      </c>
      <c r="AS20" s="89">
        <v>83.400274141259388</v>
      </c>
      <c r="AT20" s="89">
        <v>92.28604255958777</v>
      </c>
      <c r="AU20" s="89">
        <v>113.97618417517764</v>
      </c>
      <c r="AV20" s="89"/>
      <c r="AW20" s="89">
        <v>101.18764701011818</v>
      </c>
      <c r="AX20" s="89">
        <v>110.01727037481859</v>
      </c>
      <c r="AY20" s="89">
        <v>102.50981081762502</v>
      </c>
      <c r="AZ20" s="89">
        <v>98.537593513048364</v>
      </c>
      <c r="BA20" s="89">
        <v>110.98494543815281</v>
      </c>
      <c r="BB20" s="89">
        <v>95.362132070345325</v>
      </c>
      <c r="BC20" s="89">
        <v>85.37077791909357</v>
      </c>
      <c r="BD20" s="89">
        <v>98.059298184663561</v>
      </c>
      <c r="BE20" s="89"/>
      <c r="BF20" s="89">
        <v>99.101711943191304</v>
      </c>
      <c r="BG20" s="89">
        <v>104.68841997987597</v>
      </c>
      <c r="BH20" s="89">
        <v>102.13580997761261</v>
      </c>
      <c r="BI20" s="89">
        <v>97.359222659450268</v>
      </c>
      <c r="BJ20" s="89">
        <v>104.30418012384897</v>
      </c>
      <c r="BK20" s="89">
        <v>87.759207920490056</v>
      </c>
      <c r="BL20" s="89">
        <v>89.122992629651804</v>
      </c>
      <c r="BM20" s="89">
        <v>99.734850730409789</v>
      </c>
    </row>
    <row r="21" spans="1:65" s="74" customFormat="1">
      <c r="B21" s="78"/>
      <c r="C21" s="79" t="s">
        <v>26</v>
      </c>
      <c r="D21" s="80">
        <v>110.01108936558877</v>
      </c>
      <c r="E21" s="80">
        <v>117.76487825093591</v>
      </c>
      <c r="F21" s="80">
        <v>103.20509020835281</v>
      </c>
      <c r="G21" s="80">
        <v>106.27808842214679</v>
      </c>
      <c r="H21" s="80">
        <v>113.95836678926922</v>
      </c>
      <c r="I21" s="80">
        <v>104.66996338750201</v>
      </c>
      <c r="J21" s="80">
        <v>129.31128809968729</v>
      </c>
      <c r="K21" s="80">
        <v>101.52773547993056</v>
      </c>
      <c r="L21" s="80"/>
      <c r="M21" s="80">
        <v>111.69217633497837</v>
      </c>
      <c r="N21" s="80">
        <v>134.6782701299</v>
      </c>
      <c r="O21" s="80">
        <v>99.275928693125749</v>
      </c>
      <c r="P21" s="80">
        <v>106.68898280707822</v>
      </c>
      <c r="Q21" s="80">
        <v>120.91093693646199</v>
      </c>
      <c r="R21" s="80">
        <v>91.24284183467239</v>
      </c>
      <c r="S21" s="80">
        <v>121.21944793335278</v>
      </c>
      <c r="T21" s="80">
        <v>97.682292371609051</v>
      </c>
      <c r="U21" s="80"/>
      <c r="V21" s="80">
        <v>108.84223220323064</v>
      </c>
      <c r="W21" s="80">
        <v>108.64898017080392</v>
      </c>
      <c r="X21" s="80">
        <v>100.0426707330863</v>
      </c>
      <c r="Y21" s="80">
        <v>109.11894238936854</v>
      </c>
      <c r="Z21" s="80">
        <v>118.6377746252122</v>
      </c>
      <c r="AA21" s="80">
        <v>107.25084625769325</v>
      </c>
      <c r="AB21" s="80">
        <v>109.76318009525389</v>
      </c>
      <c r="AC21" s="80">
        <v>98.316054570896782</v>
      </c>
      <c r="AD21" s="80"/>
      <c r="AE21" s="80">
        <v>117.89142379034664</v>
      </c>
      <c r="AF21" s="80">
        <v>114.87203619978116</v>
      </c>
      <c r="AG21" s="80">
        <v>101.14826605613219</v>
      </c>
      <c r="AH21" s="80">
        <v>119.89408298226732</v>
      </c>
      <c r="AI21" s="80">
        <v>130.34636145615983</v>
      </c>
      <c r="AJ21" s="80">
        <v>115.64254934128114</v>
      </c>
      <c r="AK21" s="80">
        <v>115.90834231267208</v>
      </c>
      <c r="AL21" s="80">
        <v>96.399878993198556</v>
      </c>
      <c r="AM21" s="80"/>
      <c r="AN21" s="80">
        <v>116.62721270054595</v>
      </c>
      <c r="AO21" s="80">
        <v>137.76122291928021</v>
      </c>
      <c r="AP21" s="80">
        <v>102.21616411769111</v>
      </c>
      <c r="AQ21" s="80">
        <v>112.19190469944616</v>
      </c>
      <c r="AR21" s="80">
        <v>111.5340384854715</v>
      </c>
      <c r="AS21" s="80">
        <v>123.71744026575794</v>
      </c>
      <c r="AT21" s="80">
        <v>126.2567683510549</v>
      </c>
      <c r="AU21" s="80">
        <v>98.02921405017085</v>
      </c>
      <c r="AV21" s="80"/>
      <c r="AW21" s="80">
        <v>105.0290931078177</v>
      </c>
      <c r="AX21" s="80">
        <v>102.76862963839665</v>
      </c>
      <c r="AY21" s="80">
        <v>94.330668871026973</v>
      </c>
      <c r="AZ21" s="80">
        <v>104.2395244884367</v>
      </c>
      <c r="BA21" s="80">
        <v>115.62183719687076</v>
      </c>
      <c r="BB21" s="80">
        <v>102.45828706537682</v>
      </c>
      <c r="BC21" s="80">
        <v>116.61452727835021</v>
      </c>
      <c r="BD21" s="80">
        <v>101.12556453725239</v>
      </c>
      <c r="BE21" s="80"/>
      <c r="BF21" s="80">
        <v>108.12620314167161</v>
      </c>
      <c r="BG21" s="80">
        <v>116.7410865924036</v>
      </c>
      <c r="BH21" s="80">
        <v>106.3237026140666</v>
      </c>
      <c r="BI21" s="80">
        <v>103.66252909886238</v>
      </c>
      <c r="BJ21" s="80">
        <v>115.42359334603441</v>
      </c>
      <c r="BK21" s="80">
        <v>105.30697366548762</v>
      </c>
      <c r="BL21" s="80">
        <v>122.37234853065966</v>
      </c>
      <c r="BM21" s="80">
        <v>99.728688950323559</v>
      </c>
    </row>
    <row r="22" spans="1:65" s="74" customFormat="1">
      <c r="A22" s="73"/>
      <c r="B22" s="88"/>
      <c r="C22" s="81" t="s">
        <v>27</v>
      </c>
      <c r="D22" s="89">
        <v>139.45481163079381</v>
      </c>
      <c r="E22" s="89">
        <v>121.55636027727974</v>
      </c>
      <c r="F22" s="89">
        <v>112.32310920567916</v>
      </c>
      <c r="G22" s="89">
        <v>139.51126196991942</v>
      </c>
      <c r="H22" s="89">
        <v>124.09478852205184</v>
      </c>
      <c r="I22" s="89">
        <v>187.4726603815102</v>
      </c>
      <c r="J22" s="89">
        <v>258.49978253833507</v>
      </c>
      <c r="K22" s="89">
        <v>117.88269121902053</v>
      </c>
      <c r="L22" s="89"/>
      <c r="M22" s="89">
        <v>142.6196791570307</v>
      </c>
      <c r="N22" s="89">
        <v>128.24186278391431</v>
      </c>
      <c r="O22" s="89">
        <v>113.24074767814182</v>
      </c>
      <c r="P22" s="89">
        <v>138.37176391940432</v>
      </c>
      <c r="Q22" s="89">
        <v>123.09450225556033</v>
      </c>
      <c r="R22" s="89">
        <v>161.07896412947491</v>
      </c>
      <c r="S22" s="89">
        <v>280.47608207151512</v>
      </c>
      <c r="T22" s="89">
        <v>109.13682773532082</v>
      </c>
      <c r="U22" s="89"/>
      <c r="V22" s="89">
        <v>133.67563980100095</v>
      </c>
      <c r="W22" s="89">
        <v>115.6231032981148</v>
      </c>
      <c r="X22" s="89">
        <v>106.93013205524807</v>
      </c>
      <c r="Y22" s="89">
        <v>138.47593690382277</v>
      </c>
      <c r="Z22" s="89">
        <v>122.59990808293611</v>
      </c>
      <c r="AA22" s="89">
        <v>179.9323356443515</v>
      </c>
      <c r="AB22" s="89">
        <v>223.26469890422874</v>
      </c>
      <c r="AC22" s="89">
        <v>115.75919230293171</v>
      </c>
      <c r="AD22" s="89"/>
      <c r="AE22" s="89">
        <v>137.01257185983383</v>
      </c>
      <c r="AF22" s="89">
        <v>113.38175595556262</v>
      </c>
      <c r="AG22" s="89">
        <v>112.60019901123439</v>
      </c>
      <c r="AH22" s="89">
        <v>138.53015870691863</v>
      </c>
      <c r="AI22" s="89">
        <v>128.3800486812039</v>
      </c>
      <c r="AJ22" s="89">
        <v>213.17169699298418</v>
      </c>
      <c r="AK22" s="89">
        <v>275.72625018519335</v>
      </c>
      <c r="AL22" s="89">
        <v>119.21640777965291</v>
      </c>
      <c r="AM22" s="89"/>
      <c r="AN22" s="89">
        <v>141.76246735648803</v>
      </c>
      <c r="AO22" s="89">
        <v>128.75735212740423</v>
      </c>
      <c r="AP22" s="89">
        <v>109.33305835267653</v>
      </c>
      <c r="AQ22" s="89">
        <v>144.11261977999533</v>
      </c>
      <c r="AR22" s="89">
        <v>124.60960929009315</v>
      </c>
      <c r="AS22" s="89">
        <v>178.59549407122546</v>
      </c>
      <c r="AT22" s="89">
        <v>267.04983717965979</v>
      </c>
      <c r="AU22" s="89">
        <v>104.23682219919006</v>
      </c>
      <c r="AV22" s="89"/>
      <c r="AW22" s="89">
        <v>135.08958883199901</v>
      </c>
      <c r="AX22" s="89">
        <v>109.62508922559179</v>
      </c>
      <c r="AY22" s="89">
        <v>105.44433687759891</v>
      </c>
      <c r="AZ22" s="89">
        <v>133.02964738448162</v>
      </c>
      <c r="BA22" s="89">
        <v>114.69244620828644</v>
      </c>
      <c r="BB22" s="89">
        <v>177.65515881551204</v>
      </c>
      <c r="BC22" s="89">
        <v>294.95926900113977</v>
      </c>
      <c r="BD22" s="89">
        <v>123.71858559201044</v>
      </c>
      <c r="BE22" s="89"/>
      <c r="BF22" s="89">
        <v>142.71532963548148</v>
      </c>
      <c r="BG22" s="89">
        <v>129.97921000731247</v>
      </c>
      <c r="BH22" s="89">
        <v>115.69807743103595</v>
      </c>
      <c r="BI22" s="89">
        <v>139.06636306560247</v>
      </c>
      <c r="BJ22" s="89">
        <v>126.05422779466053</v>
      </c>
      <c r="BK22" s="89">
        <v>171.37440236407448</v>
      </c>
      <c r="BL22" s="89">
        <v>286.0432729173624</v>
      </c>
      <c r="BM22" s="89">
        <v>119.69908075730396</v>
      </c>
    </row>
    <row r="23" spans="1:65" s="74" customFormat="1">
      <c r="B23" s="78">
        <v>2020</v>
      </c>
      <c r="C23" s="79" t="s">
        <v>16</v>
      </c>
      <c r="D23" s="80">
        <v>99.136519287639359</v>
      </c>
      <c r="E23" s="80">
        <v>95.867105614615696</v>
      </c>
      <c r="F23" s="80">
        <v>105.01096672790838</v>
      </c>
      <c r="G23" s="80">
        <v>99.641126648398767</v>
      </c>
      <c r="H23" s="80">
        <v>102.93197826645219</v>
      </c>
      <c r="I23" s="80">
        <v>114.60695903108348</v>
      </c>
      <c r="J23" s="80">
        <v>81.29277509705129</v>
      </c>
      <c r="K23" s="80">
        <v>104.04465742548403</v>
      </c>
      <c r="L23" s="80"/>
      <c r="M23" s="80">
        <v>100.34332127028854</v>
      </c>
      <c r="N23" s="80">
        <v>94.589984135713777</v>
      </c>
      <c r="O23" s="80">
        <v>100.06074328709522</v>
      </c>
      <c r="P23" s="80">
        <v>102.48030029893465</v>
      </c>
      <c r="Q23" s="80">
        <v>103.4078016889241</v>
      </c>
      <c r="R23" s="80">
        <v>128.67165372048512</v>
      </c>
      <c r="S23" s="80">
        <v>77.354602671898604</v>
      </c>
      <c r="T23" s="80">
        <v>101.77780101945852</v>
      </c>
      <c r="U23" s="80"/>
      <c r="V23" s="80">
        <v>89.98694373710039</v>
      </c>
      <c r="W23" s="80">
        <v>81.057413946347808</v>
      </c>
      <c r="X23" s="80">
        <v>96.016107909054426</v>
      </c>
      <c r="Y23" s="80">
        <v>95.668424120138084</v>
      </c>
      <c r="Z23" s="80">
        <v>98.817540096838002</v>
      </c>
      <c r="AA23" s="80">
        <v>91.462612053906</v>
      </c>
      <c r="AB23" s="80">
        <v>88.429979452697197</v>
      </c>
      <c r="AC23" s="80">
        <v>95.204413354862311</v>
      </c>
      <c r="AD23" s="80"/>
      <c r="AE23" s="80">
        <v>98.661649710015681</v>
      </c>
      <c r="AF23" s="80">
        <v>92.926124258304867</v>
      </c>
      <c r="AG23" s="80">
        <v>130.08905760236414</v>
      </c>
      <c r="AH23" s="80">
        <v>96.658921459027923</v>
      </c>
      <c r="AI23" s="80">
        <v>115.10892213566078</v>
      </c>
      <c r="AJ23" s="80">
        <v>83.855997439282973</v>
      </c>
      <c r="AK23" s="80">
        <v>76.492101324342386</v>
      </c>
      <c r="AL23" s="80">
        <v>107.2906724292163</v>
      </c>
      <c r="AM23" s="80"/>
      <c r="AN23" s="80">
        <v>102.84530094940141</v>
      </c>
      <c r="AO23" s="80">
        <v>104.78644754351309</v>
      </c>
      <c r="AP23" s="80">
        <v>115.49885310377613</v>
      </c>
      <c r="AQ23" s="80">
        <v>100.87687969822018</v>
      </c>
      <c r="AR23" s="80">
        <v>99.970970901119685</v>
      </c>
      <c r="AS23" s="80">
        <v>176.22475868815141</v>
      </c>
      <c r="AT23" s="80">
        <v>84.886153602090971</v>
      </c>
      <c r="AU23" s="80">
        <v>100.41005517337658</v>
      </c>
      <c r="AV23" s="80"/>
      <c r="AW23" s="80">
        <v>97.234254049893806</v>
      </c>
      <c r="AX23" s="80">
        <v>92.70837429878587</v>
      </c>
      <c r="AY23" s="80">
        <v>105.88075869973001</v>
      </c>
      <c r="AZ23" s="80">
        <v>98.487680641266252</v>
      </c>
      <c r="BA23" s="80">
        <v>98.448324553526206</v>
      </c>
      <c r="BB23" s="80">
        <v>114.65782413735838</v>
      </c>
      <c r="BC23" s="80">
        <v>75.336339136614924</v>
      </c>
      <c r="BD23" s="80">
        <v>104.23838767779395</v>
      </c>
      <c r="BE23" s="80"/>
      <c r="BF23" s="80">
        <v>102.54464050312735</v>
      </c>
      <c r="BG23" s="80">
        <v>98.856152139149756</v>
      </c>
      <c r="BH23" s="80">
        <v>105.9145594378127</v>
      </c>
      <c r="BI23" s="80">
        <v>104.28114541125065</v>
      </c>
      <c r="BJ23" s="80">
        <v>102.17398119852403</v>
      </c>
      <c r="BK23" s="80">
        <v>137.16192167799724</v>
      </c>
      <c r="BL23" s="80">
        <v>80.539152629064191</v>
      </c>
      <c r="BM23" s="80">
        <v>107.88710999863943</v>
      </c>
    </row>
    <row r="24" spans="1:65" s="74" customFormat="1">
      <c r="B24" s="88"/>
      <c r="C24" s="88" t="s">
        <v>17</v>
      </c>
      <c r="D24" s="89">
        <v>99.532491956908999</v>
      </c>
      <c r="E24" s="89">
        <v>100.6727288148583</v>
      </c>
      <c r="F24" s="89">
        <v>104.28836538157312</v>
      </c>
      <c r="G24" s="89">
        <v>101.36681899183819</v>
      </c>
      <c r="H24" s="89">
        <v>101.62816284345664</v>
      </c>
      <c r="I24" s="89">
        <v>93.635823964882377</v>
      </c>
      <c r="J24" s="89">
        <v>72.280032118847487</v>
      </c>
      <c r="K24" s="89">
        <v>99.258755415357754</v>
      </c>
      <c r="L24" s="89"/>
      <c r="M24" s="89">
        <v>100.58438446759354</v>
      </c>
      <c r="N24" s="89">
        <v>91.107277407735111</v>
      </c>
      <c r="O24" s="89">
        <v>107.77752183827492</v>
      </c>
      <c r="P24" s="89">
        <v>105.55996794806705</v>
      </c>
      <c r="Q24" s="89">
        <v>95.57456492537051</v>
      </c>
      <c r="R24" s="89">
        <v>130.67496333940622</v>
      </c>
      <c r="S24" s="89">
        <v>72.74473999431045</v>
      </c>
      <c r="T24" s="89">
        <v>95.708118669749993</v>
      </c>
      <c r="U24" s="89"/>
      <c r="V24" s="89">
        <v>101.58342274559796</v>
      </c>
      <c r="W24" s="89">
        <v>108.0308214055938</v>
      </c>
      <c r="X24" s="89">
        <v>100.70672698996158</v>
      </c>
      <c r="Y24" s="89">
        <v>100.39353598043996</v>
      </c>
      <c r="Z24" s="89">
        <v>101.18427640503282</v>
      </c>
      <c r="AA24" s="89">
        <v>92.15250306562524</v>
      </c>
      <c r="AB24" s="89">
        <v>80.908225104186243</v>
      </c>
      <c r="AC24" s="89">
        <v>97.032183146592658</v>
      </c>
      <c r="AD24" s="89"/>
      <c r="AE24" s="89">
        <v>99.524190203724302</v>
      </c>
      <c r="AF24" s="89">
        <v>98.77784424717801</v>
      </c>
      <c r="AG24" s="89">
        <v>133.97333592858166</v>
      </c>
      <c r="AH24" s="89">
        <v>97.264582630025885</v>
      </c>
      <c r="AI24" s="89">
        <v>113.67729996173121</v>
      </c>
      <c r="AJ24" s="89">
        <v>80.100634224880991</v>
      </c>
      <c r="AK24" s="89">
        <v>60.069355563515721</v>
      </c>
      <c r="AL24" s="89">
        <v>104.55881953163924</v>
      </c>
      <c r="AM24" s="89"/>
      <c r="AN24" s="89">
        <v>101.97975320941502</v>
      </c>
      <c r="AO24" s="89">
        <v>101.93713462177128</v>
      </c>
      <c r="AP24" s="89">
        <v>112.43907188847513</v>
      </c>
      <c r="AQ24" s="89">
        <v>104.41760127921101</v>
      </c>
      <c r="AR24" s="89">
        <v>105.21644713488608</v>
      </c>
      <c r="AS24" s="89">
        <v>123.56820069871799</v>
      </c>
      <c r="AT24" s="89">
        <v>71.169774979323975</v>
      </c>
      <c r="AU24" s="89">
        <v>90.315028571697724</v>
      </c>
      <c r="AV24" s="89"/>
      <c r="AW24" s="89">
        <v>97.539754277950493</v>
      </c>
      <c r="AX24" s="89">
        <v>93.968618914679922</v>
      </c>
      <c r="AY24" s="89">
        <v>107.90243411725878</v>
      </c>
      <c r="AZ24" s="89">
        <v>99.653063374968895</v>
      </c>
      <c r="BA24" s="89">
        <v>100.97765759235004</v>
      </c>
      <c r="BB24" s="89">
        <v>96.111890873352266</v>
      </c>
      <c r="BC24" s="89">
        <v>67.746260814089666</v>
      </c>
      <c r="BD24" s="89">
        <v>97.437766176361947</v>
      </c>
      <c r="BE24" s="89"/>
      <c r="BF24" s="89">
        <v>100.54820946233394</v>
      </c>
      <c r="BG24" s="89">
        <v>104.03778773105861</v>
      </c>
      <c r="BH24" s="89">
        <v>105.7290114591554</v>
      </c>
      <c r="BI24" s="89">
        <v>102.826983308899</v>
      </c>
      <c r="BJ24" s="89">
        <v>99.458844313883731</v>
      </c>
      <c r="BK24" s="89">
        <v>121.77848102881548</v>
      </c>
      <c r="BL24" s="89">
        <v>66.948491342600178</v>
      </c>
      <c r="BM24" s="89">
        <v>94.682895126779158</v>
      </c>
    </row>
    <row r="25" spans="1:65" s="74" customFormat="1">
      <c r="B25" s="78"/>
      <c r="C25" s="79" t="s">
        <v>18</v>
      </c>
      <c r="D25" s="80">
        <v>96.888665179468731</v>
      </c>
      <c r="E25" s="80">
        <v>80.428967217371607</v>
      </c>
      <c r="F25" s="80">
        <v>73.16417767980974</v>
      </c>
      <c r="G25" s="80">
        <v>118.48845146963581</v>
      </c>
      <c r="H25" s="80">
        <v>73.769508822709611</v>
      </c>
      <c r="I25" s="80">
        <v>54.266312512253748</v>
      </c>
      <c r="J25" s="80">
        <v>41.95827903214969</v>
      </c>
      <c r="K25" s="80">
        <v>112.2771470867026</v>
      </c>
      <c r="L25" s="80"/>
      <c r="M25" s="80">
        <v>100.79043594717254</v>
      </c>
      <c r="N25" s="80">
        <v>78.483843987134321</v>
      </c>
      <c r="O25" s="80">
        <v>73.981697462787693</v>
      </c>
      <c r="P25" s="80">
        <v>123.83611779486924</v>
      </c>
      <c r="Q25" s="80">
        <v>70.388189481680584</v>
      </c>
      <c r="R25" s="80">
        <v>62.131873876061917</v>
      </c>
      <c r="S25" s="80">
        <v>40.545298210967218</v>
      </c>
      <c r="T25" s="80">
        <v>120.83782972248117</v>
      </c>
      <c r="U25" s="80"/>
      <c r="V25" s="80">
        <v>95.206452507131957</v>
      </c>
      <c r="W25" s="80">
        <v>89.109011539504152</v>
      </c>
      <c r="X25" s="80">
        <v>74.557616548623884</v>
      </c>
      <c r="Y25" s="80">
        <v>117.66723466588978</v>
      </c>
      <c r="Z25" s="80">
        <v>73.019627044695852</v>
      </c>
      <c r="AA25" s="80">
        <v>64.886294431684405</v>
      </c>
      <c r="AB25" s="80">
        <v>44.597334337393498</v>
      </c>
      <c r="AC25" s="80">
        <v>109.35063449724325</v>
      </c>
      <c r="AD25" s="80"/>
      <c r="AE25" s="80">
        <v>100.6430100313717</v>
      </c>
      <c r="AF25" s="80">
        <v>68.650707171458322</v>
      </c>
      <c r="AG25" s="80">
        <v>87.615758831251171</v>
      </c>
      <c r="AH25" s="80">
        <v>123.07800947246528</v>
      </c>
      <c r="AI25" s="80">
        <v>82.360659259031337</v>
      </c>
      <c r="AJ25" s="80">
        <v>55.532920967936604</v>
      </c>
      <c r="AK25" s="80">
        <v>38.138471121531516</v>
      </c>
      <c r="AL25" s="80">
        <v>119.6710240666592</v>
      </c>
      <c r="AM25" s="80"/>
      <c r="AN25" s="80">
        <v>97.009553900897089</v>
      </c>
      <c r="AO25" s="80">
        <v>65.969302773888316</v>
      </c>
      <c r="AP25" s="80">
        <v>85.761148461042609</v>
      </c>
      <c r="AQ25" s="80">
        <v>123.35039220018982</v>
      </c>
      <c r="AR25" s="80">
        <v>71.937114483902619</v>
      </c>
      <c r="AS25" s="80">
        <v>55.446667930526999</v>
      </c>
      <c r="AT25" s="80">
        <v>39.243896338811886</v>
      </c>
      <c r="AU25" s="80">
        <v>127.48912116261883</v>
      </c>
      <c r="AV25" s="80"/>
      <c r="AW25" s="80">
        <v>94.541197333524735</v>
      </c>
      <c r="AX25" s="80">
        <v>60.48035159956671</v>
      </c>
      <c r="AY25" s="80">
        <v>77.375040402597733</v>
      </c>
      <c r="AZ25" s="80">
        <v>118.01811573306857</v>
      </c>
      <c r="BA25" s="80">
        <v>70.5869572329769</v>
      </c>
      <c r="BB25" s="80">
        <v>54.421337529591753</v>
      </c>
      <c r="BC25" s="80">
        <v>40.756177419376982</v>
      </c>
      <c r="BD25" s="80">
        <v>108.96264070859338</v>
      </c>
      <c r="BE25" s="80"/>
      <c r="BF25" s="80">
        <v>96.619352067119223</v>
      </c>
      <c r="BG25" s="80">
        <v>67.035877296417212</v>
      </c>
      <c r="BH25" s="80">
        <v>69.941201451824199</v>
      </c>
      <c r="BI25" s="80">
        <v>119.95181162309949</v>
      </c>
      <c r="BJ25" s="80">
        <v>71.496546498414915</v>
      </c>
      <c r="BK25" s="80">
        <v>67.000049586782325</v>
      </c>
      <c r="BL25" s="80">
        <v>36.163359175607496</v>
      </c>
      <c r="BM25" s="80">
        <v>102.39165734975158</v>
      </c>
    </row>
    <row r="26" spans="1:65" s="74" customFormat="1">
      <c r="B26" s="88"/>
      <c r="C26" s="88" t="s">
        <v>70</v>
      </c>
      <c r="D26" s="89">
        <v>54.650491685655425</v>
      </c>
      <c r="E26" s="89">
        <v>10.214719273674305</v>
      </c>
      <c r="F26" s="89">
        <v>29.390604838094866</v>
      </c>
      <c r="G26" s="89">
        <v>85.228137253348606</v>
      </c>
      <c r="H26" s="89">
        <v>25.413688626921946</v>
      </c>
      <c r="I26" s="89">
        <v>8.625140160675528</v>
      </c>
      <c r="J26" s="89">
        <v>5.1481066972807117</v>
      </c>
      <c r="K26" s="89">
        <v>85.254419891561838</v>
      </c>
      <c r="L26" s="89"/>
      <c r="M26" s="89">
        <v>61.658358073821603</v>
      </c>
      <c r="N26" s="89">
        <v>7.8275002519993384</v>
      </c>
      <c r="O26" s="89">
        <v>23.386502407771758</v>
      </c>
      <c r="P26" s="89">
        <v>97.490199611886482</v>
      </c>
      <c r="Q26" s="89">
        <v>15.562890024453527</v>
      </c>
      <c r="R26" s="89">
        <v>17.481919224997078</v>
      </c>
      <c r="S26" s="89">
        <v>1.9131729813073453</v>
      </c>
      <c r="T26" s="89">
        <v>82.480060713551765</v>
      </c>
      <c r="U26" s="89"/>
      <c r="V26" s="89">
        <v>49.718447636267058</v>
      </c>
      <c r="W26" s="89">
        <v>12.208184842424519</v>
      </c>
      <c r="X26" s="89">
        <v>33.834754442760968</v>
      </c>
      <c r="Y26" s="89">
        <v>96.33430357896674</v>
      </c>
      <c r="Z26" s="89">
        <v>39.914998981600895</v>
      </c>
      <c r="AA26" s="89">
        <v>23.489580442421445</v>
      </c>
      <c r="AB26" s="89">
        <v>2.7306526512619582</v>
      </c>
      <c r="AC26" s="89">
        <v>80.687897370122769</v>
      </c>
      <c r="AD26" s="89"/>
      <c r="AE26" s="89">
        <v>76.100307767802448</v>
      </c>
      <c r="AF26" s="89">
        <v>22.002340371420139</v>
      </c>
      <c r="AG26" s="89">
        <v>49.005982408372887</v>
      </c>
      <c r="AH26" s="89">
        <v>110.65428618794571</v>
      </c>
      <c r="AI26" s="89">
        <v>29.423177696939131</v>
      </c>
      <c r="AJ26" s="89">
        <v>11.328943167636989</v>
      </c>
      <c r="AK26" s="89">
        <v>50.063459117587151</v>
      </c>
      <c r="AL26" s="89">
        <v>96.332352422266794</v>
      </c>
      <c r="AM26" s="89"/>
      <c r="AN26" s="89">
        <v>57.031719921614076</v>
      </c>
      <c r="AO26" s="89">
        <v>9.1761399331544968</v>
      </c>
      <c r="AP26" s="89">
        <v>29.0604174488819</v>
      </c>
      <c r="AQ26" s="89">
        <v>93.914665911304624</v>
      </c>
      <c r="AR26" s="89">
        <v>29.330860985677148</v>
      </c>
      <c r="AS26" s="89">
        <v>13.003532947340648</v>
      </c>
      <c r="AT26" s="89">
        <v>2.6902605167243983</v>
      </c>
      <c r="AU26" s="89">
        <v>84.767237340088343</v>
      </c>
      <c r="AV26" s="89"/>
      <c r="AW26" s="89">
        <v>58.390200370690323</v>
      </c>
      <c r="AX26" s="89">
        <v>6.471263642118001</v>
      </c>
      <c r="AY26" s="89">
        <v>24.247211118164167</v>
      </c>
      <c r="AZ26" s="89">
        <v>91.807052772640532</v>
      </c>
      <c r="BA26" s="89">
        <v>21.874585035114769</v>
      </c>
      <c r="BB26" s="89">
        <v>21.266777420191453</v>
      </c>
      <c r="BC26" s="89">
        <v>2.346036776064639</v>
      </c>
      <c r="BD26" s="89">
        <v>80.65673626123511</v>
      </c>
      <c r="BE26" s="89"/>
      <c r="BF26" s="89">
        <v>59.216353874899767</v>
      </c>
      <c r="BG26" s="89">
        <v>8.6251137398127451</v>
      </c>
      <c r="BH26" s="89">
        <v>20.881376837770514</v>
      </c>
      <c r="BI26" s="89">
        <v>90.630841643117293</v>
      </c>
      <c r="BJ26" s="89">
        <v>26.03536190271733</v>
      </c>
      <c r="BK26" s="89">
        <v>14.365563996531577</v>
      </c>
      <c r="BL26" s="89">
        <v>1.2329815110400062</v>
      </c>
      <c r="BM26" s="89">
        <v>74.619471865094582</v>
      </c>
    </row>
    <row r="27" spans="1:65" s="74" customFormat="1">
      <c r="B27" s="169"/>
      <c r="C27" s="170" t="s">
        <v>74</v>
      </c>
      <c r="D27" s="171">
        <v>78.015981186411707</v>
      </c>
      <c r="E27" s="171">
        <v>53.761283514789092</v>
      </c>
      <c r="F27" s="171">
        <v>67.21690014357074</v>
      </c>
      <c r="G27" s="171">
        <v>97.620337623354473</v>
      </c>
      <c r="H27" s="171">
        <v>68.657755567726241</v>
      </c>
      <c r="I27" s="171">
        <v>35.973445034182134</v>
      </c>
      <c r="J27" s="171">
        <v>13.927994225120941</v>
      </c>
      <c r="K27" s="171">
        <v>95.602841338501833</v>
      </c>
      <c r="L27" s="171"/>
      <c r="M27" s="171">
        <v>76.442552349170015</v>
      </c>
      <c r="N27" s="171">
        <v>43.756082261157928</v>
      </c>
      <c r="O27" s="171">
        <v>60.587065047888728</v>
      </c>
      <c r="P27" s="171">
        <v>101.42684916192833</v>
      </c>
      <c r="Q27" s="171">
        <v>50.614286758529921</v>
      </c>
      <c r="R27" s="171">
        <v>29.693491909001587</v>
      </c>
      <c r="S27" s="171">
        <v>6.5192407114844508</v>
      </c>
      <c r="T27" s="171">
        <v>97.784271513229143</v>
      </c>
      <c r="U27" s="171"/>
      <c r="V27" s="171">
        <v>73.272627505338249</v>
      </c>
      <c r="W27" s="171">
        <v>42.979558129558804</v>
      </c>
      <c r="X27" s="171">
        <v>58.483006093163759</v>
      </c>
      <c r="Y27" s="171">
        <v>112.86735470725763</v>
      </c>
      <c r="Z27" s="171">
        <v>88.782517746364519</v>
      </c>
      <c r="AA27" s="171">
        <v>37.699337638473729</v>
      </c>
      <c r="AB27" s="171">
        <v>10.415956394334472</v>
      </c>
      <c r="AC27" s="171">
        <v>89.903463419648446</v>
      </c>
      <c r="AD27" s="171"/>
      <c r="AE27" s="171">
        <v>101.82282416589197</v>
      </c>
      <c r="AF27" s="171">
        <v>58.218748980080754</v>
      </c>
      <c r="AG27" s="171">
        <v>73.066066134711704</v>
      </c>
      <c r="AH27" s="171">
        <v>132.49235973723071</v>
      </c>
      <c r="AI27" s="171">
        <v>63.34698891590476</v>
      </c>
      <c r="AJ27" s="171">
        <v>18.432996595974711</v>
      </c>
      <c r="AK27" s="171">
        <v>71.08131099924185</v>
      </c>
      <c r="AL27" s="171">
        <v>99.010362657794516</v>
      </c>
      <c r="AM27" s="171"/>
      <c r="AN27" s="171">
        <v>69.223313744799356</v>
      </c>
      <c r="AO27" s="171">
        <v>42.947298446402925</v>
      </c>
      <c r="AP27" s="171">
        <v>61.515862215307948</v>
      </c>
      <c r="AQ27" s="171">
        <v>91.82892404803242</v>
      </c>
      <c r="AR27" s="171">
        <v>55.917814049163262</v>
      </c>
      <c r="AS27" s="171">
        <v>34.451130775410356</v>
      </c>
      <c r="AT27" s="171">
        <v>9.0268460200823029</v>
      </c>
      <c r="AU27" s="171">
        <v>86.808479687875135</v>
      </c>
      <c r="AV27" s="171"/>
      <c r="AW27" s="171">
        <v>75.249336913335256</v>
      </c>
      <c r="AX27" s="171">
        <v>47.193530239639287</v>
      </c>
      <c r="AY27" s="171">
        <v>62.527316133353239</v>
      </c>
      <c r="AZ27" s="171">
        <v>95.88117843657281</v>
      </c>
      <c r="BA27" s="171">
        <v>57.788181787463174</v>
      </c>
      <c r="BB27" s="171">
        <v>51.055976301073621</v>
      </c>
      <c r="BC27" s="171">
        <v>9.0637088998416857</v>
      </c>
      <c r="BD27" s="171">
        <v>89.789017324592336</v>
      </c>
      <c r="BE27" s="171"/>
      <c r="BF27" s="171">
        <v>73.173329400973842</v>
      </c>
      <c r="BG27" s="171">
        <v>38.459764807672059</v>
      </c>
      <c r="BH27" s="171">
        <v>55.652373158932555</v>
      </c>
      <c r="BI27" s="171">
        <v>94.776253200437679</v>
      </c>
      <c r="BJ27" s="171">
        <v>60.135873049973426</v>
      </c>
      <c r="BK27" s="171">
        <v>34.162162476747127</v>
      </c>
      <c r="BL27" s="171">
        <v>5.7600002716871357</v>
      </c>
      <c r="BM27" s="171">
        <v>82.502014388857788</v>
      </c>
    </row>
    <row r="28" spans="1:65" s="8" customFormat="1" ht="42" customHeight="1">
      <c r="B28" s="190" t="s">
        <v>36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24"/>
      <c r="N28" s="124"/>
      <c r="O28" s="124"/>
      <c r="P28" s="124"/>
      <c r="Q28" s="124"/>
      <c r="R28" s="124"/>
      <c r="S28" s="124"/>
      <c r="T28" s="124"/>
      <c r="U28" s="98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</row>
    <row r="29" spans="1:65" s="134" customFormat="1" ht="30.75" customHeight="1">
      <c r="B29" s="213" t="s">
        <v>29</v>
      </c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65" s="8" customFormat="1" ht="5.25" customHeight="1">
      <c r="B30" s="111"/>
      <c r="C30" s="111"/>
      <c r="D30" s="111"/>
      <c r="E30" s="111"/>
      <c r="F30" s="145"/>
      <c r="G30" s="145"/>
      <c r="H30" s="145"/>
      <c r="I30" s="145"/>
      <c r="J30" s="145"/>
      <c r="K30" s="145"/>
      <c r="L30" s="111"/>
      <c r="M30" s="111"/>
      <c r="N30" s="111"/>
      <c r="O30" s="111"/>
      <c r="P30" s="111"/>
      <c r="Q30" s="111"/>
      <c r="R30" s="111"/>
      <c r="S30" s="111"/>
      <c r="T30" s="111"/>
      <c r="U30" s="98"/>
      <c r="V30" s="111"/>
      <c r="W30" s="111"/>
      <c r="X30" s="111"/>
      <c r="Y30" s="111"/>
      <c r="Z30" s="111"/>
      <c r="AA30" s="111"/>
      <c r="AB30" s="111"/>
      <c r="AC30" s="111"/>
      <c r="AE30" s="111"/>
      <c r="AF30" s="111"/>
      <c r="AG30" s="111"/>
      <c r="AH30" s="111"/>
      <c r="AI30" s="111"/>
      <c r="AJ30" s="111"/>
      <c r="AK30" s="111"/>
      <c r="AL30" s="111"/>
      <c r="AN30" s="111"/>
      <c r="AO30" s="111"/>
      <c r="AP30" s="111"/>
      <c r="AQ30" s="111"/>
      <c r="AR30" s="111"/>
      <c r="AS30" s="111"/>
      <c r="AT30" s="111"/>
      <c r="AU30" s="111"/>
      <c r="AW30" s="111"/>
      <c r="AX30" s="111"/>
      <c r="AY30" s="111"/>
      <c r="AZ30" s="111"/>
      <c r="BA30" s="111"/>
      <c r="BB30" s="111"/>
      <c r="BC30" s="111"/>
      <c r="BD30" s="111"/>
      <c r="BF30" s="111"/>
      <c r="BG30" s="111"/>
      <c r="BH30" s="111"/>
      <c r="BI30" s="111"/>
      <c r="BJ30" s="111"/>
      <c r="BK30" s="111"/>
      <c r="BL30" s="111"/>
      <c r="BM30" s="111"/>
    </row>
    <row r="31" spans="1:65">
      <c r="B31" s="73" t="s">
        <v>68</v>
      </c>
      <c r="D31" s="156"/>
      <c r="E31" s="156"/>
      <c r="F31" s="156"/>
      <c r="G31" s="156"/>
      <c r="H31" s="156"/>
      <c r="I31" s="156"/>
      <c r="J31" s="156"/>
      <c r="K31" s="156"/>
    </row>
    <row r="32" spans="1:65">
      <c r="B32" s="74" t="s">
        <v>28</v>
      </c>
    </row>
    <row r="33" spans="2:7" ht="14.25" customHeight="1">
      <c r="B33" s="212" t="str">
        <f>'1.1 '!C23</f>
        <v>Actualizado 15 de julio de 2020</v>
      </c>
      <c r="C33" s="212"/>
      <c r="D33" s="158"/>
      <c r="E33" s="158"/>
      <c r="F33" s="158"/>
      <c r="G33" s="158"/>
    </row>
  </sheetData>
  <mergeCells count="41">
    <mergeCell ref="B33:C33"/>
    <mergeCell ref="B29:K29"/>
    <mergeCell ref="G9:K9"/>
    <mergeCell ref="B3:F3"/>
    <mergeCell ref="B7:B10"/>
    <mergeCell ref="C7:C10"/>
    <mergeCell ref="D7:K7"/>
    <mergeCell ref="B28:L28"/>
    <mergeCell ref="E8:F9"/>
    <mergeCell ref="G8:K8"/>
    <mergeCell ref="D8:D10"/>
    <mergeCell ref="M7:T7"/>
    <mergeCell ref="M8:M10"/>
    <mergeCell ref="N8:O9"/>
    <mergeCell ref="P8:T8"/>
    <mergeCell ref="P9:T9"/>
    <mergeCell ref="V7:AC7"/>
    <mergeCell ref="V8:V10"/>
    <mergeCell ref="W8:X9"/>
    <mergeCell ref="Y8:AC8"/>
    <mergeCell ref="Y9:AC9"/>
    <mergeCell ref="AE7:AL7"/>
    <mergeCell ref="AE8:AE10"/>
    <mergeCell ref="AF8:AG9"/>
    <mergeCell ref="AH8:AL8"/>
    <mergeCell ref="AH9:AL9"/>
    <mergeCell ref="AN7:AU7"/>
    <mergeCell ref="AN8:AN10"/>
    <mergeCell ref="AO8:AP9"/>
    <mergeCell ref="AQ8:AU8"/>
    <mergeCell ref="AR9:AU9"/>
    <mergeCell ref="AW7:BD7"/>
    <mergeCell ref="AW8:AW10"/>
    <mergeCell ref="AX8:AY9"/>
    <mergeCell ref="AZ8:BD8"/>
    <mergeCell ref="AZ9:BD9"/>
    <mergeCell ref="BF7:BM7"/>
    <mergeCell ref="BF8:BF10"/>
    <mergeCell ref="BG8:BH9"/>
    <mergeCell ref="BI8:BM8"/>
    <mergeCell ref="BI9:BM9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34"/>
  <sheetViews>
    <sheetView showGridLines="0" topLeftCell="A11" zoomScaleNormal="100" zoomScaleSheetLayoutView="25" workbookViewId="0">
      <selection activeCell="B28" sqref="B28:L28"/>
    </sheetView>
  </sheetViews>
  <sheetFormatPr baseColWidth="10" defaultRowHeight="14.25"/>
  <cols>
    <col min="1" max="1" width="2.42578125" style="73" customWidth="1"/>
    <col min="2" max="3" width="13" style="73" customWidth="1"/>
    <col min="4" max="4" width="16.7109375" style="73" customWidth="1"/>
    <col min="5" max="5" width="17" style="73" customWidth="1"/>
    <col min="6" max="6" width="20.7109375" style="73" customWidth="1"/>
    <col min="7" max="7" width="23.140625" style="73" customWidth="1"/>
    <col min="8" max="8" width="23.42578125" style="73" customWidth="1"/>
    <col min="9" max="10" width="18" style="73" customWidth="1"/>
    <col min="11" max="11" width="15.28515625" style="73" customWidth="1"/>
    <col min="12" max="12" width="2" style="73" customWidth="1"/>
    <col min="13" max="13" width="16.7109375" style="73" customWidth="1"/>
    <col min="14" max="14" width="17" style="73" customWidth="1"/>
    <col min="15" max="15" width="20.7109375" style="73" customWidth="1"/>
    <col min="16" max="16" width="23.140625" style="73" customWidth="1"/>
    <col min="17" max="17" width="23.42578125" style="73" customWidth="1"/>
    <col min="18" max="19" width="18" style="73" customWidth="1"/>
    <col min="20" max="20" width="15.28515625" style="73" customWidth="1"/>
    <col min="21" max="21" width="1.5703125" style="73" customWidth="1"/>
    <col min="22" max="22" width="16.7109375" style="73" customWidth="1"/>
    <col min="23" max="23" width="17" style="73" customWidth="1"/>
    <col min="24" max="24" width="20.7109375" style="73" customWidth="1"/>
    <col min="25" max="25" width="23.140625" style="73" customWidth="1"/>
    <col min="26" max="26" width="23.42578125" style="73" customWidth="1"/>
    <col min="27" max="28" width="18" style="73" customWidth="1"/>
    <col min="29" max="29" width="15.28515625" style="73" customWidth="1"/>
    <col min="30" max="30" width="2.42578125" style="73" customWidth="1"/>
    <col min="31" max="31" width="16.7109375" style="73" customWidth="1"/>
    <col min="32" max="32" width="17" style="73" customWidth="1"/>
    <col min="33" max="33" width="20.7109375" style="73" customWidth="1"/>
    <col min="34" max="34" width="23.140625" style="73" customWidth="1"/>
    <col min="35" max="35" width="23.42578125" style="73" customWidth="1"/>
    <col min="36" max="37" width="18" style="73" customWidth="1"/>
    <col min="38" max="38" width="15.28515625" style="73" customWidth="1"/>
    <col min="39" max="39" width="2.42578125" style="73" customWidth="1"/>
    <col min="40" max="40" width="16.7109375" style="73" customWidth="1"/>
    <col min="41" max="41" width="17" style="73" customWidth="1"/>
    <col min="42" max="42" width="20.7109375" style="73" customWidth="1"/>
    <col min="43" max="43" width="23.140625" style="73" customWidth="1"/>
    <col min="44" max="44" width="23.42578125" style="73" customWidth="1"/>
    <col min="45" max="46" width="18" style="73" customWidth="1"/>
    <col min="47" max="47" width="15.28515625" style="73" customWidth="1"/>
    <col min="48" max="48" width="2.28515625" style="73" customWidth="1"/>
    <col min="49" max="49" width="16.7109375" style="73" customWidth="1"/>
    <col min="50" max="50" width="17" style="73" customWidth="1"/>
    <col min="51" max="51" width="20.7109375" style="73" customWidth="1"/>
    <col min="52" max="52" width="23.140625" style="73" customWidth="1"/>
    <col min="53" max="53" width="23.42578125" style="73" customWidth="1"/>
    <col min="54" max="55" width="18" style="73" customWidth="1"/>
    <col min="56" max="56" width="15.28515625" style="73" customWidth="1"/>
    <col min="57" max="57" width="2.140625" style="73" customWidth="1"/>
    <col min="58" max="58" width="16.7109375" style="73" customWidth="1"/>
    <col min="59" max="59" width="17" style="73" customWidth="1"/>
    <col min="60" max="60" width="20.7109375" style="73" customWidth="1"/>
    <col min="61" max="61" width="23.140625" style="73" customWidth="1"/>
    <col min="62" max="62" width="23.42578125" style="73" customWidth="1"/>
    <col min="63" max="64" width="18" style="73" customWidth="1"/>
    <col min="65" max="65" width="15.28515625" style="73" customWidth="1"/>
    <col min="66" max="217" width="11.42578125" style="73"/>
    <col min="218" max="218" width="2.42578125" style="73" customWidth="1"/>
    <col min="219" max="220" width="13" style="73" customWidth="1"/>
    <col min="221" max="221" width="14.5703125" style="73" bestFit="1" customWidth="1"/>
    <col min="222" max="223" width="18" style="73" customWidth="1"/>
    <col min="224" max="224" width="23.140625" style="73" customWidth="1"/>
    <col min="225" max="225" width="20.7109375" style="73" customWidth="1"/>
    <col min="226" max="226" width="21.7109375" style="73" customWidth="1"/>
    <col min="227" max="227" width="23.140625" style="73" customWidth="1"/>
    <col min="228" max="228" width="19.42578125" style="73" customWidth="1"/>
    <col min="229" max="229" width="18" style="73" customWidth="1"/>
    <col min="230" max="230" width="23.42578125" style="73" customWidth="1"/>
    <col min="231" max="233" width="18" style="73" customWidth="1"/>
    <col min="234" max="473" width="11.42578125" style="73"/>
    <col min="474" max="474" width="2.42578125" style="73" customWidth="1"/>
    <col min="475" max="476" width="13" style="73" customWidth="1"/>
    <col min="477" max="477" width="14.5703125" style="73" bestFit="1" customWidth="1"/>
    <col min="478" max="479" width="18" style="73" customWidth="1"/>
    <col min="480" max="480" width="23.140625" style="73" customWidth="1"/>
    <col min="481" max="481" width="20.7109375" style="73" customWidth="1"/>
    <col min="482" max="482" width="21.7109375" style="73" customWidth="1"/>
    <col min="483" max="483" width="23.140625" style="73" customWidth="1"/>
    <col min="484" max="484" width="19.42578125" style="73" customWidth="1"/>
    <col min="485" max="485" width="18" style="73" customWidth="1"/>
    <col min="486" max="486" width="23.42578125" style="73" customWidth="1"/>
    <col min="487" max="489" width="18" style="73" customWidth="1"/>
    <col min="490" max="729" width="11.42578125" style="73"/>
    <col min="730" max="730" width="2.42578125" style="73" customWidth="1"/>
    <col min="731" max="732" width="13" style="73" customWidth="1"/>
    <col min="733" max="733" width="14.5703125" style="73" bestFit="1" customWidth="1"/>
    <col min="734" max="735" width="18" style="73" customWidth="1"/>
    <col min="736" max="736" width="23.140625" style="73" customWidth="1"/>
    <col min="737" max="737" width="20.7109375" style="73" customWidth="1"/>
    <col min="738" max="738" width="21.7109375" style="73" customWidth="1"/>
    <col min="739" max="739" width="23.140625" style="73" customWidth="1"/>
    <col min="740" max="740" width="19.42578125" style="73" customWidth="1"/>
    <col min="741" max="741" width="18" style="73" customWidth="1"/>
    <col min="742" max="742" width="23.42578125" style="73" customWidth="1"/>
    <col min="743" max="745" width="18" style="73" customWidth="1"/>
    <col min="746" max="985" width="11.42578125" style="73"/>
    <col min="986" max="986" width="2.42578125" style="73" customWidth="1"/>
    <col min="987" max="988" width="13" style="73" customWidth="1"/>
    <col min="989" max="989" width="14.5703125" style="73" bestFit="1" customWidth="1"/>
    <col min="990" max="991" width="18" style="73" customWidth="1"/>
    <col min="992" max="992" width="23.140625" style="73" customWidth="1"/>
    <col min="993" max="993" width="20.7109375" style="73" customWidth="1"/>
    <col min="994" max="994" width="21.7109375" style="73" customWidth="1"/>
    <col min="995" max="995" width="23.140625" style="73" customWidth="1"/>
    <col min="996" max="996" width="19.42578125" style="73" customWidth="1"/>
    <col min="997" max="997" width="18" style="73" customWidth="1"/>
    <col min="998" max="998" width="23.42578125" style="73" customWidth="1"/>
    <col min="999" max="1001" width="18" style="73" customWidth="1"/>
    <col min="1002" max="1241" width="11.42578125" style="73"/>
    <col min="1242" max="1242" width="2.42578125" style="73" customWidth="1"/>
    <col min="1243" max="1244" width="13" style="73" customWidth="1"/>
    <col min="1245" max="1245" width="14.5703125" style="73" bestFit="1" customWidth="1"/>
    <col min="1246" max="1247" width="18" style="73" customWidth="1"/>
    <col min="1248" max="1248" width="23.140625" style="73" customWidth="1"/>
    <col min="1249" max="1249" width="20.7109375" style="73" customWidth="1"/>
    <col min="1250" max="1250" width="21.7109375" style="73" customWidth="1"/>
    <col min="1251" max="1251" width="23.140625" style="73" customWidth="1"/>
    <col min="1252" max="1252" width="19.42578125" style="73" customWidth="1"/>
    <col min="1253" max="1253" width="18" style="73" customWidth="1"/>
    <col min="1254" max="1254" width="23.42578125" style="73" customWidth="1"/>
    <col min="1255" max="1257" width="18" style="73" customWidth="1"/>
    <col min="1258" max="1497" width="11.42578125" style="73"/>
    <col min="1498" max="1498" width="2.42578125" style="73" customWidth="1"/>
    <col min="1499" max="1500" width="13" style="73" customWidth="1"/>
    <col min="1501" max="1501" width="14.5703125" style="73" bestFit="1" customWidth="1"/>
    <col min="1502" max="1503" width="18" style="73" customWidth="1"/>
    <col min="1504" max="1504" width="23.140625" style="73" customWidth="1"/>
    <col min="1505" max="1505" width="20.7109375" style="73" customWidth="1"/>
    <col min="1506" max="1506" width="21.7109375" style="73" customWidth="1"/>
    <col min="1507" max="1507" width="23.140625" style="73" customWidth="1"/>
    <col min="1508" max="1508" width="19.42578125" style="73" customWidth="1"/>
    <col min="1509" max="1509" width="18" style="73" customWidth="1"/>
    <col min="1510" max="1510" width="23.42578125" style="73" customWidth="1"/>
    <col min="1511" max="1513" width="18" style="73" customWidth="1"/>
    <col min="1514" max="1753" width="11.42578125" style="73"/>
    <col min="1754" max="1754" width="2.42578125" style="73" customWidth="1"/>
    <col min="1755" max="1756" width="13" style="73" customWidth="1"/>
    <col min="1757" max="1757" width="14.5703125" style="73" bestFit="1" customWidth="1"/>
    <col min="1758" max="1759" width="18" style="73" customWidth="1"/>
    <col min="1760" max="1760" width="23.140625" style="73" customWidth="1"/>
    <col min="1761" max="1761" width="20.7109375" style="73" customWidth="1"/>
    <col min="1762" max="1762" width="21.7109375" style="73" customWidth="1"/>
    <col min="1763" max="1763" width="23.140625" style="73" customWidth="1"/>
    <col min="1764" max="1764" width="19.42578125" style="73" customWidth="1"/>
    <col min="1765" max="1765" width="18" style="73" customWidth="1"/>
    <col min="1766" max="1766" width="23.42578125" style="73" customWidth="1"/>
    <col min="1767" max="1769" width="18" style="73" customWidth="1"/>
    <col min="1770" max="2009" width="11.42578125" style="73"/>
    <col min="2010" max="2010" width="2.42578125" style="73" customWidth="1"/>
    <col min="2011" max="2012" width="13" style="73" customWidth="1"/>
    <col min="2013" max="2013" width="14.5703125" style="73" bestFit="1" customWidth="1"/>
    <col min="2014" max="2015" width="18" style="73" customWidth="1"/>
    <col min="2016" max="2016" width="23.140625" style="73" customWidth="1"/>
    <col min="2017" max="2017" width="20.7109375" style="73" customWidth="1"/>
    <col min="2018" max="2018" width="21.7109375" style="73" customWidth="1"/>
    <col min="2019" max="2019" width="23.140625" style="73" customWidth="1"/>
    <col min="2020" max="2020" width="19.42578125" style="73" customWidth="1"/>
    <col min="2021" max="2021" width="18" style="73" customWidth="1"/>
    <col min="2022" max="2022" width="23.42578125" style="73" customWidth="1"/>
    <col min="2023" max="2025" width="18" style="73" customWidth="1"/>
    <col min="2026" max="2265" width="11.42578125" style="73"/>
    <col min="2266" max="2266" width="2.42578125" style="73" customWidth="1"/>
    <col min="2267" max="2268" width="13" style="73" customWidth="1"/>
    <col min="2269" max="2269" width="14.5703125" style="73" bestFit="1" customWidth="1"/>
    <col min="2270" max="2271" width="18" style="73" customWidth="1"/>
    <col min="2272" max="2272" width="23.140625" style="73" customWidth="1"/>
    <col min="2273" max="2273" width="20.7109375" style="73" customWidth="1"/>
    <col min="2274" max="2274" width="21.7109375" style="73" customWidth="1"/>
    <col min="2275" max="2275" width="23.140625" style="73" customWidth="1"/>
    <col min="2276" max="2276" width="19.42578125" style="73" customWidth="1"/>
    <col min="2277" max="2277" width="18" style="73" customWidth="1"/>
    <col min="2278" max="2278" width="23.42578125" style="73" customWidth="1"/>
    <col min="2279" max="2281" width="18" style="73" customWidth="1"/>
    <col min="2282" max="2521" width="11.42578125" style="73"/>
    <col min="2522" max="2522" width="2.42578125" style="73" customWidth="1"/>
    <col min="2523" max="2524" width="13" style="73" customWidth="1"/>
    <col min="2525" max="2525" width="14.5703125" style="73" bestFit="1" customWidth="1"/>
    <col min="2526" max="2527" width="18" style="73" customWidth="1"/>
    <col min="2528" max="2528" width="23.140625" style="73" customWidth="1"/>
    <col min="2529" max="2529" width="20.7109375" style="73" customWidth="1"/>
    <col min="2530" max="2530" width="21.7109375" style="73" customWidth="1"/>
    <col min="2531" max="2531" width="23.140625" style="73" customWidth="1"/>
    <col min="2532" max="2532" width="19.42578125" style="73" customWidth="1"/>
    <col min="2533" max="2533" width="18" style="73" customWidth="1"/>
    <col min="2534" max="2534" width="23.42578125" style="73" customWidth="1"/>
    <col min="2535" max="2537" width="18" style="73" customWidth="1"/>
    <col min="2538" max="2777" width="11.42578125" style="73"/>
    <col min="2778" max="2778" width="2.42578125" style="73" customWidth="1"/>
    <col min="2779" max="2780" width="13" style="73" customWidth="1"/>
    <col min="2781" max="2781" width="14.5703125" style="73" bestFit="1" customWidth="1"/>
    <col min="2782" max="2783" width="18" style="73" customWidth="1"/>
    <col min="2784" max="2784" width="23.140625" style="73" customWidth="1"/>
    <col min="2785" max="2785" width="20.7109375" style="73" customWidth="1"/>
    <col min="2786" max="2786" width="21.7109375" style="73" customWidth="1"/>
    <col min="2787" max="2787" width="23.140625" style="73" customWidth="1"/>
    <col min="2788" max="2788" width="19.42578125" style="73" customWidth="1"/>
    <col min="2789" max="2789" width="18" style="73" customWidth="1"/>
    <col min="2790" max="2790" width="23.42578125" style="73" customWidth="1"/>
    <col min="2791" max="2793" width="18" style="73" customWidth="1"/>
    <col min="2794" max="3033" width="11.42578125" style="73"/>
    <col min="3034" max="3034" width="2.42578125" style="73" customWidth="1"/>
    <col min="3035" max="3036" width="13" style="73" customWidth="1"/>
    <col min="3037" max="3037" width="14.5703125" style="73" bestFit="1" customWidth="1"/>
    <col min="3038" max="3039" width="18" style="73" customWidth="1"/>
    <col min="3040" max="3040" width="23.140625" style="73" customWidth="1"/>
    <col min="3041" max="3041" width="20.7109375" style="73" customWidth="1"/>
    <col min="3042" max="3042" width="21.7109375" style="73" customWidth="1"/>
    <col min="3043" max="3043" width="23.140625" style="73" customWidth="1"/>
    <col min="3044" max="3044" width="19.42578125" style="73" customWidth="1"/>
    <col min="3045" max="3045" width="18" style="73" customWidth="1"/>
    <col min="3046" max="3046" width="23.42578125" style="73" customWidth="1"/>
    <col min="3047" max="3049" width="18" style="73" customWidth="1"/>
    <col min="3050" max="3289" width="11.42578125" style="73"/>
    <col min="3290" max="3290" width="2.42578125" style="73" customWidth="1"/>
    <col min="3291" max="3292" width="13" style="73" customWidth="1"/>
    <col min="3293" max="3293" width="14.5703125" style="73" bestFit="1" customWidth="1"/>
    <col min="3294" max="3295" width="18" style="73" customWidth="1"/>
    <col min="3296" max="3296" width="23.140625" style="73" customWidth="1"/>
    <col min="3297" max="3297" width="20.7109375" style="73" customWidth="1"/>
    <col min="3298" max="3298" width="21.7109375" style="73" customWidth="1"/>
    <col min="3299" max="3299" width="23.140625" style="73" customWidth="1"/>
    <col min="3300" max="3300" width="19.42578125" style="73" customWidth="1"/>
    <col min="3301" max="3301" width="18" style="73" customWidth="1"/>
    <col min="3302" max="3302" width="23.42578125" style="73" customWidth="1"/>
    <col min="3303" max="3305" width="18" style="73" customWidth="1"/>
    <col min="3306" max="3545" width="11.42578125" style="73"/>
    <col min="3546" max="3546" width="2.42578125" style="73" customWidth="1"/>
    <col min="3547" max="3548" width="13" style="73" customWidth="1"/>
    <col min="3549" max="3549" width="14.5703125" style="73" bestFit="1" customWidth="1"/>
    <col min="3550" max="3551" width="18" style="73" customWidth="1"/>
    <col min="3552" max="3552" width="23.140625" style="73" customWidth="1"/>
    <col min="3553" max="3553" width="20.7109375" style="73" customWidth="1"/>
    <col min="3554" max="3554" width="21.7109375" style="73" customWidth="1"/>
    <col min="3555" max="3555" width="23.140625" style="73" customWidth="1"/>
    <col min="3556" max="3556" width="19.42578125" style="73" customWidth="1"/>
    <col min="3557" max="3557" width="18" style="73" customWidth="1"/>
    <col min="3558" max="3558" width="23.42578125" style="73" customWidth="1"/>
    <col min="3559" max="3561" width="18" style="73" customWidth="1"/>
    <col min="3562" max="3801" width="11.42578125" style="73"/>
    <col min="3802" max="3802" width="2.42578125" style="73" customWidth="1"/>
    <col min="3803" max="3804" width="13" style="73" customWidth="1"/>
    <col min="3805" max="3805" width="14.5703125" style="73" bestFit="1" customWidth="1"/>
    <col min="3806" max="3807" width="18" style="73" customWidth="1"/>
    <col min="3808" max="3808" width="23.140625" style="73" customWidth="1"/>
    <col min="3809" max="3809" width="20.7109375" style="73" customWidth="1"/>
    <col min="3810" max="3810" width="21.7109375" style="73" customWidth="1"/>
    <col min="3811" max="3811" width="23.140625" style="73" customWidth="1"/>
    <col min="3812" max="3812" width="19.42578125" style="73" customWidth="1"/>
    <col min="3813" max="3813" width="18" style="73" customWidth="1"/>
    <col min="3814" max="3814" width="23.42578125" style="73" customWidth="1"/>
    <col min="3815" max="3817" width="18" style="73" customWidth="1"/>
    <col min="3818" max="4057" width="11.42578125" style="73"/>
    <col min="4058" max="4058" width="2.42578125" style="73" customWidth="1"/>
    <col min="4059" max="4060" width="13" style="73" customWidth="1"/>
    <col min="4061" max="4061" width="14.5703125" style="73" bestFit="1" customWidth="1"/>
    <col min="4062" max="4063" width="18" style="73" customWidth="1"/>
    <col min="4064" max="4064" width="23.140625" style="73" customWidth="1"/>
    <col min="4065" max="4065" width="20.7109375" style="73" customWidth="1"/>
    <col min="4066" max="4066" width="21.7109375" style="73" customWidth="1"/>
    <col min="4067" max="4067" width="23.140625" style="73" customWidth="1"/>
    <col min="4068" max="4068" width="19.42578125" style="73" customWidth="1"/>
    <col min="4069" max="4069" width="18" style="73" customWidth="1"/>
    <col min="4070" max="4070" width="23.42578125" style="73" customWidth="1"/>
    <col min="4071" max="4073" width="18" style="73" customWidth="1"/>
    <col min="4074" max="4313" width="11.42578125" style="73"/>
    <col min="4314" max="4314" width="2.42578125" style="73" customWidth="1"/>
    <col min="4315" max="4316" width="13" style="73" customWidth="1"/>
    <col min="4317" max="4317" width="14.5703125" style="73" bestFit="1" customWidth="1"/>
    <col min="4318" max="4319" width="18" style="73" customWidth="1"/>
    <col min="4320" max="4320" width="23.140625" style="73" customWidth="1"/>
    <col min="4321" max="4321" width="20.7109375" style="73" customWidth="1"/>
    <col min="4322" max="4322" width="21.7109375" style="73" customWidth="1"/>
    <col min="4323" max="4323" width="23.140625" style="73" customWidth="1"/>
    <col min="4324" max="4324" width="19.42578125" style="73" customWidth="1"/>
    <col min="4325" max="4325" width="18" style="73" customWidth="1"/>
    <col min="4326" max="4326" width="23.42578125" style="73" customWidth="1"/>
    <col min="4327" max="4329" width="18" style="73" customWidth="1"/>
    <col min="4330" max="4569" width="11.42578125" style="73"/>
    <col min="4570" max="4570" width="2.42578125" style="73" customWidth="1"/>
    <col min="4571" max="4572" width="13" style="73" customWidth="1"/>
    <col min="4573" max="4573" width="14.5703125" style="73" bestFit="1" customWidth="1"/>
    <col min="4574" max="4575" width="18" style="73" customWidth="1"/>
    <col min="4576" max="4576" width="23.140625" style="73" customWidth="1"/>
    <col min="4577" max="4577" width="20.7109375" style="73" customWidth="1"/>
    <col min="4578" max="4578" width="21.7109375" style="73" customWidth="1"/>
    <col min="4579" max="4579" width="23.140625" style="73" customWidth="1"/>
    <col min="4580" max="4580" width="19.42578125" style="73" customWidth="1"/>
    <col min="4581" max="4581" width="18" style="73" customWidth="1"/>
    <col min="4582" max="4582" width="23.42578125" style="73" customWidth="1"/>
    <col min="4583" max="4585" width="18" style="73" customWidth="1"/>
    <col min="4586" max="4825" width="11.42578125" style="73"/>
    <col min="4826" max="4826" width="2.42578125" style="73" customWidth="1"/>
    <col min="4827" max="4828" width="13" style="73" customWidth="1"/>
    <col min="4829" max="4829" width="14.5703125" style="73" bestFit="1" customWidth="1"/>
    <col min="4830" max="4831" width="18" style="73" customWidth="1"/>
    <col min="4832" max="4832" width="23.140625" style="73" customWidth="1"/>
    <col min="4833" max="4833" width="20.7109375" style="73" customWidth="1"/>
    <col min="4834" max="4834" width="21.7109375" style="73" customWidth="1"/>
    <col min="4835" max="4835" width="23.140625" style="73" customWidth="1"/>
    <col min="4836" max="4836" width="19.42578125" style="73" customWidth="1"/>
    <col min="4837" max="4837" width="18" style="73" customWidth="1"/>
    <col min="4838" max="4838" width="23.42578125" style="73" customWidth="1"/>
    <col min="4839" max="4841" width="18" style="73" customWidth="1"/>
    <col min="4842" max="5081" width="11.42578125" style="73"/>
    <col min="5082" max="5082" width="2.42578125" style="73" customWidth="1"/>
    <col min="5083" max="5084" width="13" style="73" customWidth="1"/>
    <col min="5085" max="5085" width="14.5703125" style="73" bestFit="1" customWidth="1"/>
    <col min="5086" max="5087" width="18" style="73" customWidth="1"/>
    <col min="5088" max="5088" width="23.140625" style="73" customWidth="1"/>
    <col min="5089" max="5089" width="20.7109375" style="73" customWidth="1"/>
    <col min="5090" max="5090" width="21.7109375" style="73" customWidth="1"/>
    <col min="5091" max="5091" width="23.140625" style="73" customWidth="1"/>
    <col min="5092" max="5092" width="19.42578125" style="73" customWidth="1"/>
    <col min="5093" max="5093" width="18" style="73" customWidth="1"/>
    <col min="5094" max="5094" width="23.42578125" style="73" customWidth="1"/>
    <col min="5095" max="5097" width="18" style="73" customWidth="1"/>
    <col min="5098" max="5337" width="11.42578125" style="73"/>
    <col min="5338" max="5338" width="2.42578125" style="73" customWidth="1"/>
    <col min="5339" max="5340" width="13" style="73" customWidth="1"/>
    <col min="5341" max="5341" width="14.5703125" style="73" bestFit="1" customWidth="1"/>
    <col min="5342" max="5343" width="18" style="73" customWidth="1"/>
    <col min="5344" max="5344" width="23.140625" style="73" customWidth="1"/>
    <col min="5345" max="5345" width="20.7109375" style="73" customWidth="1"/>
    <col min="5346" max="5346" width="21.7109375" style="73" customWidth="1"/>
    <col min="5347" max="5347" width="23.140625" style="73" customWidth="1"/>
    <col min="5348" max="5348" width="19.42578125" style="73" customWidth="1"/>
    <col min="5349" max="5349" width="18" style="73" customWidth="1"/>
    <col min="5350" max="5350" width="23.42578125" style="73" customWidth="1"/>
    <col min="5351" max="5353" width="18" style="73" customWidth="1"/>
    <col min="5354" max="5593" width="11.42578125" style="73"/>
    <col min="5594" max="5594" width="2.42578125" style="73" customWidth="1"/>
    <col min="5595" max="5596" width="13" style="73" customWidth="1"/>
    <col min="5597" max="5597" width="14.5703125" style="73" bestFit="1" customWidth="1"/>
    <col min="5598" max="5599" width="18" style="73" customWidth="1"/>
    <col min="5600" max="5600" width="23.140625" style="73" customWidth="1"/>
    <col min="5601" max="5601" width="20.7109375" style="73" customWidth="1"/>
    <col min="5602" max="5602" width="21.7109375" style="73" customWidth="1"/>
    <col min="5603" max="5603" width="23.140625" style="73" customWidth="1"/>
    <col min="5604" max="5604" width="19.42578125" style="73" customWidth="1"/>
    <col min="5605" max="5605" width="18" style="73" customWidth="1"/>
    <col min="5606" max="5606" width="23.42578125" style="73" customWidth="1"/>
    <col min="5607" max="5609" width="18" style="73" customWidth="1"/>
    <col min="5610" max="5849" width="11.42578125" style="73"/>
    <col min="5850" max="5850" width="2.42578125" style="73" customWidth="1"/>
    <col min="5851" max="5852" width="13" style="73" customWidth="1"/>
    <col min="5853" max="5853" width="14.5703125" style="73" bestFit="1" customWidth="1"/>
    <col min="5854" max="5855" width="18" style="73" customWidth="1"/>
    <col min="5856" max="5856" width="23.140625" style="73" customWidth="1"/>
    <col min="5857" max="5857" width="20.7109375" style="73" customWidth="1"/>
    <col min="5858" max="5858" width="21.7109375" style="73" customWidth="1"/>
    <col min="5859" max="5859" width="23.140625" style="73" customWidth="1"/>
    <col min="5860" max="5860" width="19.42578125" style="73" customWidth="1"/>
    <col min="5861" max="5861" width="18" style="73" customWidth="1"/>
    <col min="5862" max="5862" width="23.42578125" style="73" customWidth="1"/>
    <col min="5863" max="5865" width="18" style="73" customWidth="1"/>
    <col min="5866" max="6105" width="11.42578125" style="73"/>
    <col min="6106" max="6106" width="2.42578125" style="73" customWidth="1"/>
    <col min="6107" max="6108" width="13" style="73" customWidth="1"/>
    <col min="6109" max="6109" width="14.5703125" style="73" bestFit="1" customWidth="1"/>
    <col min="6110" max="6111" width="18" style="73" customWidth="1"/>
    <col min="6112" max="6112" width="23.140625" style="73" customWidth="1"/>
    <col min="6113" max="6113" width="20.7109375" style="73" customWidth="1"/>
    <col min="6114" max="6114" width="21.7109375" style="73" customWidth="1"/>
    <col min="6115" max="6115" width="23.140625" style="73" customWidth="1"/>
    <col min="6116" max="6116" width="19.42578125" style="73" customWidth="1"/>
    <col min="6117" max="6117" width="18" style="73" customWidth="1"/>
    <col min="6118" max="6118" width="23.42578125" style="73" customWidth="1"/>
    <col min="6119" max="6121" width="18" style="73" customWidth="1"/>
    <col min="6122" max="6361" width="11.42578125" style="73"/>
    <col min="6362" max="6362" width="2.42578125" style="73" customWidth="1"/>
    <col min="6363" max="6364" width="13" style="73" customWidth="1"/>
    <col min="6365" max="6365" width="14.5703125" style="73" bestFit="1" customWidth="1"/>
    <col min="6366" max="6367" width="18" style="73" customWidth="1"/>
    <col min="6368" max="6368" width="23.140625" style="73" customWidth="1"/>
    <col min="6369" max="6369" width="20.7109375" style="73" customWidth="1"/>
    <col min="6370" max="6370" width="21.7109375" style="73" customWidth="1"/>
    <col min="6371" max="6371" width="23.140625" style="73" customWidth="1"/>
    <col min="6372" max="6372" width="19.42578125" style="73" customWidth="1"/>
    <col min="6373" max="6373" width="18" style="73" customWidth="1"/>
    <col min="6374" max="6374" width="23.42578125" style="73" customWidth="1"/>
    <col min="6375" max="6377" width="18" style="73" customWidth="1"/>
    <col min="6378" max="6617" width="11.42578125" style="73"/>
    <col min="6618" max="6618" width="2.42578125" style="73" customWidth="1"/>
    <col min="6619" max="6620" width="13" style="73" customWidth="1"/>
    <col min="6621" max="6621" width="14.5703125" style="73" bestFit="1" customWidth="1"/>
    <col min="6622" max="6623" width="18" style="73" customWidth="1"/>
    <col min="6624" max="6624" width="23.140625" style="73" customWidth="1"/>
    <col min="6625" max="6625" width="20.7109375" style="73" customWidth="1"/>
    <col min="6626" max="6626" width="21.7109375" style="73" customWidth="1"/>
    <col min="6627" max="6627" width="23.140625" style="73" customWidth="1"/>
    <col min="6628" max="6628" width="19.42578125" style="73" customWidth="1"/>
    <col min="6629" max="6629" width="18" style="73" customWidth="1"/>
    <col min="6630" max="6630" width="23.42578125" style="73" customWidth="1"/>
    <col min="6631" max="6633" width="18" style="73" customWidth="1"/>
    <col min="6634" max="6873" width="11.42578125" style="73"/>
    <col min="6874" max="6874" width="2.42578125" style="73" customWidth="1"/>
    <col min="6875" max="6876" width="13" style="73" customWidth="1"/>
    <col min="6877" max="6877" width="14.5703125" style="73" bestFit="1" customWidth="1"/>
    <col min="6878" max="6879" width="18" style="73" customWidth="1"/>
    <col min="6880" max="6880" width="23.140625" style="73" customWidth="1"/>
    <col min="6881" max="6881" width="20.7109375" style="73" customWidth="1"/>
    <col min="6882" max="6882" width="21.7109375" style="73" customWidth="1"/>
    <col min="6883" max="6883" width="23.140625" style="73" customWidth="1"/>
    <col min="6884" max="6884" width="19.42578125" style="73" customWidth="1"/>
    <col min="6885" max="6885" width="18" style="73" customWidth="1"/>
    <col min="6886" max="6886" width="23.42578125" style="73" customWidth="1"/>
    <col min="6887" max="6889" width="18" style="73" customWidth="1"/>
    <col min="6890" max="7129" width="11.42578125" style="73"/>
    <col min="7130" max="7130" width="2.42578125" style="73" customWidth="1"/>
    <col min="7131" max="7132" width="13" style="73" customWidth="1"/>
    <col min="7133" max="7133" width="14.5703125" style="73" bestFit="1" customWidth="1"/>
    <col min="7134" max="7135" width="18" style="73" customWidth="1"/>
    <col min="7136" max="7136" width="23.140625" style="73" customWidth="1"/>
    <col min="7137" max="7137" width="20.7109375" style="73" customWidth="1"/>
    <col min="7138" max="7138" width="21.7109375" style="73" customWidth="1"/>
    <col min="7139" max="7139" width="23.140625" style="73" customWidth="1"/>
    <col min="7140" max="7140" width="19.42578125" style="73" customWidth="1"/>
    <col min="7141" max="7141" width="18" style="73" customWidth="1"/>
    <col min="7142" max="7142" width="23.42578125" style="73" customWidth="1"/>
    <col min="7143" max="7145" width="18" style="73" customWidth="1"/>
    <col min="7146" max="7385" width="11.42578125" style="73"/>
    <col min="7386" max="7386" width="2.42578125" style="73" customWidth="1"/>
    <col min="7387" max="7388" width="13" style="73" customWidth="1"/>
    <col min="7389" max="7389" width="14.5703125" style="73" bestFit="1" customWidth="1"/>
    <col min="7390" max="7391" width="18" style="73" customWidth="1"/>
    <col min="7392" max="7392" width="23.140625" style="73" customWidth="1"/>
    <col min="7393" max="7393" width="20.7109375" style="73" customWidth="1"/>
    <col min="7394" max="7394" width="21.7109375" style="73" customWidth="1"/>
    <col min="7395" max="7395" width="23.140625" style="73" customWidth="1"/>
    <col min="7396" max="7396" width="19.42578125" style="73" customWidth="1"/>
    <col min="7397" max="7397" width="18" style="73" customWidth="1"/>
    <col min="7398" max="7398" width="23.42578125" style="73" customWidth="1"/>
    <col min="7399" max="7401" width="18" style="73" customWidth="1"/>
    <col min="7402" max="7641" width="11.42578125" style="73"/>
    <col min="7642" max="7642" width="2.42578125" style="73" customWidth="1"/>
    <col min="7643" max="7644" width="13" style="73" customWidth="1"/>
    <col min="7645" max="7645" width="14.5703125" style="73" bestFit="1" customWidth="1"/>
    <col min="7646" max="7647" width="18" style="73" customWidth="1"/>
    <col min="7648" max="7648" width="23.140625" style="73" customWidth="1"/>
    <col min="7649" max="7649" width="20.7109375" style="73" customWidth="1"/>
    <col min="7650" max="7650" width="21.7109375" style="73" customWidth="1"/>
    <col min="7651" max="7651" width="23.140625" style="73" customWidth="1"/>
    <col min="7652" max="7652" width="19.42578125" style="73" customWidth="1"/>
    <col min="7653" max="7653" width="18" style="73" customWidth="1"/>
    <col min="7654" max="7654" width="23.42578125" style="73" customWidth="1"/>
    <col min="7655" max="7657" width="18" style="73" customWidth="1"/>
    <col min="7658" max="7897" width="11.42578125" style="73"/>
    <col min="7898" max="7898" width="2.42578125" style="73" customWidth="1"/>
    <col min="7899" max="7900" width="13" style="73" customWidth="1"/>
    <col min="7901" max="7901" width="14.5703125" style="73" bestFit="1" customWidth="1"/>
    <col min="7902" max="7903" width="18" style="73" customWidth="1"/>
    <col min="7904" max="7904" width="23.140625" style="73" customWidth="1"/>
    <col min="7905" max="7905" width="20.7109375" style="73" customWidth="1"/>
    <col min="7906" max="7906" width="21.7109375" style="73" customWidth="1"/>
    <col min="7907" max="7907" width="23.140625" style="73" customWidth="1"/>
    <col min="7908" max="7908" width="19.42578125" style="73" customWidth="1"/>
    <col min="7909" max="7909" width="18" style="73" customWidth="1"/>
    <col min="7910" max="7910" width="23.42578125" style="73" customWidth="1"/>
    <col min="7911" max="7913" width="18" style="73" customWidth="1"/>
    <col min="7914" max="8153" width="11.42578125" style="73"/>
    <col min="8154" max="8154" width="2.42578125" style="73" customWidth="1"/>
    <col min="8155" max="8156" width="13" style="73" customWidth="1"/>
    <col min="8157" max="8157" width="14.5703125" style="73" bestFit="1" customWidth="1"/>
    <col min="8158" max="8159" width="18" style="73" customWidth="1"/>
    <col min="8160" max="8160" width="23.140625" style="73" customWidth="1"/>
    <col min="8161" max="8161" width="20.7109375" style="73" customWidth="1"/>
    <col min="8162" max="8162" width="21.7109375" style="73" customWidth="1"/>
    <col min="8163" max="8163" width="23.140625" style="73" customWidth="1"/>
    <col min="8164" max="8164" width="19.42578125" style="73" customWidth="1"/>
    <col min="8165" max="8165" width="18" style="73" customWidth="1"/>
    <col min="8166" max="8166" width="23.42578125" style="73" customWidth="1"/>
    <col min="8167" max="8169" width="18" style="73" customWidth="1"/>
    <col min="8170" max="8409" width="11.42578125" style="73"/>
    <col min="8410" max="8410" width="2.42578125" style="73" customWidth="1"/>
    <col min="8411" max="8412" width="13" style="73" customWidth="1"/>
    <col min="8413" max="8413" width="14.5703125" style="73" bestFit="1" customWidth="1"/>
    <col min="8414" max="8415" width="18" style="73" customWidth="1"/>
    <col min="8416" max="8416" width="23.140625" style="73" customWidth="1"/>
    <col min="8417" max="8417" width="20.7109375" style="73" customWidth="1"/>
    <col min="8418" max="8418" width="21.7109375" style="73" customWidth="1"/>
    <col min="8419" max="8419" width="23.140625" style="73" customWidth="1"/>
    <col min="8420" max="8420" width="19.42578125" style="73" customWidth="1"/>
    <col min="8421" max="8421" width="18" style="73" customWidth="1"/>
    <col min="8422" max="8422" width="23.42578125" style="73" customWidth="1"/>
    <col min="8423" max="8425" width="18" style="73" customWidth="1"/>
    <col min="8426" max="8665" width="11.42578125" style="73"/>
    <col min="8666" max="8666" width="2.42578125" style="73" customWidth="1"/>
    <col min="8667" max="8668" width="13" style="73" customWidth="1"/>
    <col min="8669" max="8669" width="14.5703125" style="73" bestFit="1" customWidth="1"/>
    <col min="8670" max="8671" width="18" style="73" customWidth="1"/>
    <col min="8672" max="8672" width="23.140625" style="73" customWidth="1"/>
    <col min="8673" max="8673" width="20.7109375" style="73" customWidth="1"/>
    <col min="8674" max="8674" width="21.7109375" style="73" customWidth="1"/>
    <col min="8675" max="8675" width="23.140625" style="73" customWidth="1"/>
    <col min="8676" max="8676" width="19.42578125" style="73" customWidth="1"/>
    <col min="8677" max="8677" width="18" style="73" customWidth="1"/>
    <col min="8678" max="8678" width="23.42578125" style="73" customWidth="1"/>
    <col min="8679" max="8681" width="18" style="73" customWidth="1"/>
    <col min="8682" max="8921" width="11.42578125" style="73"/>
    <col min="8922" max="8922" width="2.42578125" style="73" customWidth="1"/>
    <col min="8923" max="8924" width="13" style="73" customWidth="1"/>
    <col min="8925" max="8925" width="14.5703125" style="73" bestFit="1" customWidth="1"/>
    <col min="8926" max="8927" width="18" style="73" customWidth="1"/>
    <col min="8928" max="8928" width="23.140625" style="73" customWidth="1"/>
    <col min="8929" max="8929" width="20.7109375" style="73" customWidth="1"/>
    <col min="8930" max="8930" width="21.7109375" style="73" customWidth="1"/>
    <col min="8931" max="8931" width="23.140625" style="73" customWidth="1"/>
    <col min="8932" max="8932" width="19.42578125" style="73" customWidth="1"/>
    <col min="8933" max="8933" width="18" style="73" customWidth="1"/>
    <col min="8934" max="8934" width="23.42578125" style="73" customWidth="1"/>
    <col min="8935" max="8937" width="18" style="73" customWidth="1"/>
    <col min="8938" max="9177" width="11.42578125" style="73"/>
    <col min="9178" max="9178" width="2.42578125" style="73" customWidth="1"/>
    <col min="9179" max="9180" width="13" style="73" customWidth="1"/>
    <col min="9181" max="9181" width="14.5703125" style="73" bestFit="1" customWidth="1"/>
    <col min="9182" max="9183" width="18" style="73" customWidth="1"/>
    <col min="9184" max="9184" width="23.140625" style="73" customWidth="1"/>
    <col min="9185" max="9185" width="20.7109375" style="73" customWidth="1"/>
    <col min="9186" max="9186" width="21.7109375" style="73" customWidth="1"/>
    <col min="9187" max="9187" width="23.140625" style="73" customWidth="1"/>
    <col min="9188" max="9188" width="19.42578125" style="73" customWidth="1"/>
    <col min="9189" max="9189" width="18" style="73" customWidth="1"/>
    <col min="9190" max="9190" width="23.42578125" style="73" customWidth="1"/>
    <col min="9191" max="9193" width="18" style="73" customWidth="1"/>
    <col min="9194" max="9433" width="11.42578125" style="73"/>
    <col min="9434" max="9434" width="2.42578125" style="73" customWidth="1"/>
    <col min="9435" max="9436" width="13" style="73" customWidth="1"/>
    <col min="9437" max="9437" width="14.5703125" style="73" bestFit="1" customWidth="1"/>
    <col min="9438" max="9439" width="18" style="73" customWidth="1"/>
    <col min="9440" max="9440" width="23.140625" style="73" customWidth="1"/>
    <col min="9441" max="9441" width="20.7109375" style="73" customWidth="1"/>
    <col min="9442" max="9442" width="21.7109375" style="73" customWidth="1"/>
    <col min="9443" max="9443" width="23.140625" style="73" customWidth="1"/>
    <col min="9444" max="9444" width="19.42578125" style="73" customWidth="1"/>
    <col min="9445" max="9445" width="18" style="73" customWidth="1"/>
    <col min="9446" max="9446" width="23.42578125" style="73" customWidth="1"/>
    <col min="9447" max="9449" width="18" style="73" customWidth="1"/>
    <col min="9450" max="9689" width="11.42578125" style="73"/>
    <col min="9690" max="9690" width="2.42578125" style="73" customWidth="1"/>
    <col min="9691" max="9692" width="13" style="73" customWidth="1"/>
    <col min="9693" max="9693" width="14.5703125" style="73" bestFit="1" customWidth="1"/>
    <col min="9694" max="9695" width="18" style="73" customWidth="1"/>
    <col min="9696" max="9696" width="23.140625" style="73" customWidth="1"/>
    <col min="9697" max="9697" width="20.7109375" style="73" customWidth="1"/>
    <col min="9698" max="9698" width="21.7109375" style="73" customWidth="1"/>
    <col min="9699" max="9699" width="23.140625" style="73" customWidth="1"/>
    <col min="9700" max="9700" width="19.42578125" style="73" customWidth="1"/>
    <col min="9701" max="9701" width="18" style="73" customWidth="1"/>
    <col min="9702" max="9702" width="23.42578125" style="73" customWidth="1"/>
    <col min="9703" max="9705" width="18" style="73" customWidth="1"/>
    <col min="9706" max="9945" width="11.42578125" style="73"/>
    <col min="9946" max="9946" width="2.42578125" style="73" customWidth="1"/>
    <col min="9947" max="9948" width="13" style="73" customWidth="1"/>
    <col min="9949" max="9949" width="14.5703125" style="73" bestFit="1" customWidth="1"/>
    <col min="9950" max="9951" width="18" style="73" customWidth="1"/>
    <col min="9952" max="9952" width="23.140625" style="73" customWidth="1"/>
    <col min="9953" max="9953" width="20.7109375" style="73" customWidth="1"/>
    <col min="9954" max="9954" width="21.7109375" style="73" customWidth="1"/>
    <col min="9955" max="9955" width="23.140625" style="73" customWidth="1"/>
    <col min="9956" max="9956" width="19.42578125" style="73" customWidth="1"/>
    <col min="9957" max="9957" width="18" style="73" customWidth="1"/>
    <col min="9958" max="9958" width="23.42578125" style="73" customWidth="1"/>
    <col min="9959" max="9961" width="18" style="73" customWidth="1"/>
    <col min="9962" max="10201" width="11.42578125" style="73"/>
    <col min="10202" max="10202" width="2.42578125" style="73" customWidth="1"/>
    <col min="10203" max="10204" width="13" style="73" customWidth="1"/>
    <col min="10205" max="10205" width="14.5703125" style="73" bestFit="1" customWidth="1"/>
    <col min="10206" max="10207" width="18" style="73" customWidth="1"/>
    <col min="10208" max="10208" width="23.140625" style="73" customWidth="1"/>
    <col min="10209" max="10209" width="20.7109375" style="73" customWidth="1"/>
    <col min="10210" max="10210" width="21.7109375" style="73" customWidth="1"/>
    <col min="10211" max="10211" width="23.140625" style="73" customWidth="1"/>
    <col min="10212" max="10212" width="19.42578125" style="73" customWidth="1"/>
    <col min="10213" max="10213" width="18" style="73" customWidth="1"/>
    <col min="10214" max="10214" width="23.42578125" style="73" customWidth="1"/>
    <col min="10215" max="10217" width="18" style="73" customWidth="1"/>
    <col min="10218" max="10457" width="11.42578125" style="73"/>
    <col min="10458" max="10458" width="2.42578125" style="73" customWidth="1"/>
    <col min="10459" max="10460" width="13" style="73" customWidth="1"/>
    <col min="10461" max="10461" width="14.5703125" style="73" bestFit="1" customWidth="1"/>
    <col min="10462" max="10463" width="18" style="73" customWidth="1"/>
    <col min="10464" max="10464" width="23.140625" style="73" customWidth="1"/>
    <col min="10465" max="10465" width="20.7109375" style="73" customWidth="1"/>
    <col min="10466" max="10466" width="21.7109375" style="73" customWidth="1"/>
    <col min="10467" max="10467" width="23.140625" style="73" customWidth="1"/>
    <col min="10468" max="10468" width="19.42578125" style="73" customWidth="1"/>
    <col min="10469" max="10469" width="18" style="73" customWidth="1"/>
    <col min="10470" max="10470" width="23.42578125" style="73" customWidth="1"/>
    <col min="10471" max="10473" width="18" style="73" customWidth="1"/>
    <col min="10474" max="10713" width="11.42578125" style="73"/>
    <col min="10714" max="10714" width="2.42578125" style="73" customWidth="1"/>
    <col min="10715" max="10716" width="13" style="73" customWidth="1"/>
    <col min="10717" max="10717" width="14.5703125" style="73" bestFit="1" customWidth="1"/>
    <col min="10718" max="10719" width="18" style="73" customWidth="1"/>
    <col min="10720" max="10720" width="23.140625" style="73" customWidth="1"/>
    <col min="10721" max="10721" width="20.7109375" style="73" customWidth="1"/>
    <col min="10722" max="10722" width="21.7109375" style="73" customWidth="1"/>
    <col min="10723" max="10723" width="23.140625" style="73" customWidth="1"/>
    <col min="10724" max="10724" width="19.42578125" style="73" customWidth="1"/>
    <col min="10725" max="10725" width="18" style="73" customWidth="1"/>
    <col min="10726" max="10726" width="23.42578125" style="73" customWidth="1"/>
    <col min="10727" max="10729" width="18" style="73" customWidth="1"/>
    <col min="10730" max="10969" width="11.42578125" style="73"/>
    <col min="10970" max="10970" width="2.42578125" style="73" customWidth="1"/>
    <col min="10971" max="10972" width="13" style="73" customWidth="1"/>
    <col min="10973" max="10973" width="14.5703125" style="73" bestFit="1" customWidth="1"/>
    <col min="10974" max="10975" width="18" style="73" customWidth="1"/>
    <col min="10976" max="10976" width="23.140625" style="73" customWidth="1"/>
    <col min="10977" max="10977" width="20.7109375" style="73" customWidth="1"/>
    <col min="10978" max="10978" width="21.7109375" style="73" customWidth="1"/>
    <col min="10979" max="10979" width="23.140625" style="73" customWidth="1"/>
    <col min="10980" max="10980" width="19.42578125" style="73" customWidth="1"/>
    <col min="10981" max="10981" width="18" style="73" customWidth="1"/>
    <col min="10982" max="10982" width="23.42578125" style="73" customWidth="1"/>
    <col min="10983" max="10985" width="18" style="73" customWidth="1"/>
    <col min="10986" max="11225" width="11.42578125" style="73"/>
    <col min="11226" max="11226" width="2.42578125" style="73" customWidth="1"/>
    <col min="11227" max="11228" width="13" style="73" customWidth="1"/>
    <col min="11229" max="11229" width="14.5703125" style="73" bestFit="1" customWidth="1"/>
    <col min="11230" max="11231" width="18" style="73" customWidth="1"/>
    <col min="11232" max="11232" width="23.140625" style="73" customWidth="1"/>
    <col min="11233" max="11233" width="20.7109375" style="73" customWidth="1"/>
    <col min="11234" max="11234" width="21.7109375" style="73" customWidth="1"/>
    <col min="11235" max="11235" width="23.140625" style="73" customWidth="1"/>
    <col min="11236" max="11236" width="19.42578125" style="73" customWidth="1"/>
    <col min="11237" max="11237" width="18" style="73" customWidth="1"/>
    <col min="11238" max="11238" width="23.42578125" style="73" customWidth="1"/>
    <col min="11239" max="11241" width="18" style="73" customWidth="1"/>
    <col min="11242" max="11481" width="11.42578125" style="73"/>
    <col min="11482" max="11482" width="2.42578125" style="73" customWidth="1"/>
    <col min="11483" max="11484" width="13" style="73" customWidth="1"/>
    <col min="11485" max="11485" width="14.5703125" style="73" bestFit="1" customWidth="1"/>
    <col min="11486" max="11487" width="18" style="73" customWidth="1"/>
    <col min="11488" max="11488" width="23.140625" style="73" customWidth="1"/>
    <col min="11489" max="11489" width="20.7109375" style="73" customWidth="1"/>
    <col min="11490" max="11490" width="21.7109375" style="73" customWidth="1"/>
    <col min="11491" max="11491" width="23.140625" style="73" customWidth="1"/>
    <col min="11492" max="11492" width="19.42578125" style="73" customWidth="1"/>
    <col min="11493" max="11493" width="18" style="73" customWidth="1"/>
    <col min="11494" max="11494" width="23.42578125" style="73" customWidth="1"/>
    <col min="11495" max="11497" width="18" style="73" customWidth="1"/>
    <col min="11498" max="11737" width="11.42578125" style="73"/>
    <col min="11738" max="11738" width="2.42578125" style="73" customWidth="1"/>
    <col min="11739" max="11740" width="13" style="73" customWidth="1"/>
    <col min="11741" max="11741" width="14.5703125" style="73" bestFit="1" customWidth="1"/>
    <col min="11742" max="11743" width="18" style="73" customWidth="1"/>
    <col min="11744" max="11744" width="23.140625" style="73" customWidth="1"/>
    <col min="11745" max="11745" width="20.7109375" style="73" customWidth="1"/>
    <col min="11746" max="11746" width="21.7109375" style="73" customWidth="1"/>
    <col min="11747" max="11747" width="23.140625" style="73" customWidth="1"/>
    <col min="11748" max="11748" width="19.42578125" style="73" customWidth="1"/>
    <col min="11749" max="11749" width="18" style="73" customWidth="1"/>
    <col min="11750" max="11750" width="23.42578125" style="73" customWidth="1"/>
    <col min="11751" max="11753" width="18" style="73" customWidth="1"/>
    <col min="11754" max="11993" width="11.42578125" style="73"/>
    <col min="11994" max="11994" width="2.42578125" style="73" customWidth="1"/>
    <col min="11995" max="11996" width="13" style="73" customWidth="1"/>
    <col min="11997" max="11997" width="14.5703125" style="73" bestFit="1" customWidth="1"/>
    <col min="11998" max="11999" width="18" style="73" customWidth="1"/>
    <col min="12000" max="12000" width="23.140625" style="73" customWidth="1"/>
    <col min="12001" max="12001" width="20.7109375" style="73" customWidth="1"/>
    <col min="12002" max="12002" width="21.7109375" style="73" customWidth="1"/>
    <col min="12003" max="12003" width="23.140625" style="73" customWidth="1"/>
    <col min="12004" max="12004" width="19.42578125" style="73" customWidth="1"/>
    <col min="12005" max="12005" width="18" style="73" customWidth="1"/>
    <col min="12006" max="12006" width="23.42578125" style="73" customWidth="1"/>
    <col min="12007" max="12009" width="18" style="73" customWidth="1"/>
    <col min="12010" max="12249" width="11.42578125" style="73"/>
    <col min="12250" max="12250" width="2.42578125" style="73" customWidth="1"/>
    <col min="12251" max="12252" width="13" style="73" customWidth="1"/>
    <col min="12253" max="12253" width="14.5703125" style="73" bestFit="1" customWidth="1"/>
    <col min="12254" max="12255" width="18" style="73" customWidth="1"/>
    <col min="12256" max="12256" width="23.140625" style="73" customWidth="1"/>
    <col min="12257" max="12257" width="20.7109375" style="73" customWidth="1"/>
    <col min="12258" max="12258" width="21.7109375" style="73" customWidth="1"/>
    <col min="12259" max="12259" width="23.140625" style="73" customWidth="1"/>
    <col min="12260" max="12260" width="19.42578125" style="73" customWidth="1"/>
    <col min="12261" max="12261" width="18" style="73" customWidth="1"/>
    <col min="12262" max="12262" width="23.42578125" style="73" customWidth="1"/>
    <col min="12263" max="12265" width="18" style="73" customWidth="1"/>
    <col min="12266" max="12505" width="11.42578125" style="73"/>
    <col min="12506" max="12506" width="2.42578125" style="73" customWidth="1"/>
    <col min="12507" max="12508" width="13" style="73" customWidth="1"/>
    <col min="12509" max="12509" width="14.5703125" style="73" bestFit="1" customWidth="1"/>
    <col min="12510" max="12511" width="18" style="73" customWidth="1"/>
    <col min="12512" max="12512" width="23.140625" style="73" customWidth="1"/>
    <col min="12513" max="12513" width="20.7109375" style="73" customWidth="1"/>
    <col min="12514" max="12514" width="21.7109375" style="73" customWidth="1"/>
    <col min="12515" max="12515" width="23.140625" style="73" customWidth="1"/>
    <col min="12516" max="12516" width="19.42578125" style="73" customWidth="1"/>
    <col min="12517" max="12517" width="18" style="73" customWidth="1"/>
    <col min="12518" max="12518" width="23.42578125" style="73" customWidth="1"/>
    <col min="12519" max="12521" width="18" style="73" customWidth="1"/>
    <col min="12522" max="12761" width="11.42578125" style="73"/>
    <col min="12762" max="12762" width="2.42578125" style="73" customWidth="1"/>
    <col min="12763" max="12764" width="13" style="73" customWidth="1"/>
    <col min="12765" max="12765" width="14.5703125" style="73" bestFit="1" customWidth="1"/>
    <col min="12766" max="12767" width="18" style="73" customWidth="1"/>
    <col min="12768" max="12768" width="23.140625" style="73" customWidth="1"/>
    <col min="12769" max="12769" width="20.7109375" style="73" customWidth="1"/>
    <col min="12770" max="12770" width="21.7109375" style="73" customWidth="1"/>
    <col min="12771" max="12771" width="23.140625" style="73" customWidth="1"/>
    <col min="12772" max="12772" width="19.42578125" style="73" customWidth="1"/>
    <col min="12773" max="12773" width="18" style="73" customWidth="1"/>
    <col min="12774" max="12774" width="23.42578125" style="73" customWidth="1"/>
    <col min="12775" max="12777" width="18" style="73" customWidth="1"/>
    <col min="12778" max="13017" width="11.42578125" style="73"/>
    <col min="13018" max="13018" width="2.42578125" style="73" customWidth="1"/>
    <col min="13019" max="13020" width="13" style="73" customWidth="1"/>
    <col min="13021" max="13021" width="14.5703125" style="73" bestFit="1" customWidth="1"/>
    <col min="13022" max="13023" width="18" style="73" customWidth="1"/>
    <col min="13024" max="13024" width="23.140625" style="73" customWidth="1"/>
    <col min="13025" max="13025" width="20.7109375" style="73" customWidth="1"/>
    <col min="13026" max="13026" width="21.7109375" style="73" customWidth="1"/>
    <col min="13027" max="13027" width="23.140625" style="73" customWidth="1"/>
    <col min="13028" max="13028" width="19.42578125" style="73" customWidth="1"/>
    <col min="13029" max="13029" width="18" style="73" customWidth="1"/>
    <col min="13030" max="13030" width="23.42578125" style="73" customWidth="1"/>
    <col min="13031" max="13033" width="18" style="73" customWidth="1"/>
    <col min="13034" max="13273" width="11.42578125" style="73"/>
    <col min="13274" max="13274" width="2.42578125" style="73" customWidth="1"/>
    <col min="13275" max="13276" width="13" style="73" customWidth="1"/>
    <col min="13277" max="13277" width="14.5703125" style="73" bestFit="1" customWidth="1"/>
    <col min="13278" max="13279" width="18" style="73" customWidth="1"/>
    <col min="13280" max="13280" width="23.140625" style="73" customWidth="1"/>
    <col min="13281" max="13281" width="20.7109375" style="73" customWidth="1"/>
    <col min="13282" max="13282" width="21.7109375" style="73" customWidth="1"/>
    <col min="13283" max="13283" width="23.140625" style="73" customWidth="1"/>
    <col min="13284" max="13284" width="19.42578125" style="73" customWidth="1"/>
    <col min="13285" max="13285" width="18" style="73" customWidth="1"/>
    <col min="13286" max="13286" width="23.42578125" style="73" customWidth="1"/>
    <col min="13287" max="13289" width="18" style="73" customWidth="1"/>
    <col min="13290" max="13529" width="11.42578125" style="73"/>
    <col min="13530" max="13530" width="2.42578125" style="73" customWidth="1"/>
    <col min="13531" max="13532" width="13" style="73" customWidth="1"/>
    <col min="13533" max="13533" width="14.5703125" style="73" bestFit="1" customWidth="1"/>
    <col min="13534" max="13535" width="18" style="73" customWidth="1"/>
    <col min="13536" max="13536" width="23.140625" style="73" customWidth="1"/>
    <col min="13537" max="13537" width="20.7109375" style="73" customWidth="1"/>
    <col min="13538" max="13538" width="21.7109375" style="73" customWidth="1"/>
    <col min="13539" max="13539" width="23.140625" style="73" customWidth="1"/>
    <col min="13540" max="13540" width="19.42578125" style="73" customWidth="1"/>
    <col min="13541" max="13541" width="18" style="73" customWidth="1"/>
    <col min="13542" max="13542" width="23.42578125" style="73" customWidth="1"/>
    <col min="13543" max="13545" width="18" style="73" customWidth="1"/>
    <col min="13546" max="13785" width="11.42578125" style="73"/>
    <col min="13786" max="13786" width="2.42578125" style="73" customWidth="1"/>
    <col min="13787" max="13788" width="13" style="73" customWidth="1"/>
    <col min="13789" max="13789" width="14.5703125" style="73" bestFit="1" customWidth="1"/>
    <col min="13790" max="13791" width="18" style="73" customWidth="1"/>
    <col min="13792" max="13792" width="23.140625" style="73" customWidth="1"/>
    <col min="13793" max="13793" width="20.7109375" style="73" customWidth="1"/>
    <col min="13794" max="13794" width="21.7109375" style="73" customWidth="1"/>
    <col min="13795" max="13795" width="23.140625" style="73" customWidth="1"/>
    <col min="13796" max="13796" width="19.42578125" style="73" customWidth="1"/>
    <col min="13797" max="13797" width="18" style="73" customWidth="1"/>
    <col min="13798" max="13798" width="23.42578125" style="73" customWidth="1"/>
    <col min="13799" max="13801" width="18" style="73" customWidth="1"/>
    <col min="13802" max="14041" width="11.42578125" style="73"/>
    <col min="14042" max="14042" width="2.42578125" style="73" customWidth="1"/>
    <col min="14043" max="14044" width="13" style="73" customWidth="1"/>
    <col min="14045" max="14045" width="14.5703125" style="73" bestFit="1" customWidth="1"/>
    <col min="14046" max="14047" width="18" style="73" customWidth="1"/>
    <col min="14048" max="14048" width="23.140625" style="73" customWidth="1"/>
    <col min="14049" max="14049" width="20.7109375" style="73" customWidth="1"/>
    <col min="14050" max="14050" width="21.7109375" style="73" customWidth="1"/>
    <col min="14051" max="14051" width="23.140625" style="73" customWidth="1"/>
    <col min="14052" max="14052" width="19.42578125" style="73" customWidth="1"/>
    <col min="14053" max="14053" width="18" style="73" customWidth="1"/>
    <col min="14054" max="14054" width="23.42578125" style="73" customWidth="1"/>
    <col min="14055" max="14057" width="18" style="73" customWidth="1"/>
    <col min="14058" max="14297" width="11.42578125" style="73"/>
    <col min="14298" max="14298" width="2.42578125" style="73" customWidth="1"/>
    <col min="14299" max="14300" width="13" style="73" customWidth="1"/>
    <col min="14301" max="14301" width="14.5703125" style="73" bestFit="1" customWidth="1"/>
    <col min="14302" max="14303" width="18" style="73" customWidth="1"/>
    <col min="14304" max="14304" width="23.140625" style="73" customWidth="1"/>
    <col min="14305" max="14305" width="20.7109375" style="73" customWidth="1"/>
    <col min="14306" max="14306" width="21.7109375" style="73" customWidth="1"/>
    <col min="14307" max="14307" width="23.140625" style="73" customWidth="1"/>
    <col min="14308" max="14308" width="19.42578125" style="73" customWidth="1"/>
    <col min="14309" max="14309" width="18" style="73" customWidth="1"/>
    <col min="14310" max="14310" width="23.42578125" style="73" customWidth="1"/>
    <col min="14311" max="14313" width="18" style="73" customWidth="1"/>
    <col min="14314" max="14553" width="11.42578125" style="73"/>
    <col min="14554" max="14554" width="2.42578125" style="73" customWidth="1"/>
    <col min="14555" max="14556" width="13" style="73" customWidth="1"/>
    <col min="14557" max="14557" width="14.5703125" style="73" bestFit="1" customWidth="1"/>
    <col min="14558" max="14559" width="18" style="73" customWidth="1"/>
    <col min="14560" max="14560" width="23.140625" style="73" customWidth="1"/>
    <col min="14561" max="14561" width="20.7109375" style="73" customWidth="1"/>
    <col min="14562" max="14562" width="21.7109375" style="73" customWidth="1"/>
    <col min="14563" max="14563" width="23.140625" style="73" customWidth="1"/>
    <col min="14564" max="14564" width="19.42578125" style="73" customWidth="1"/>
    <col min="14565" max="14565" width="18" style="73" customWidth="1"/>
    <col min="14566" max="14566" width="23.42578125" style="73" customWidth="1"/>
    <col min="14567" max="14569" width="18" style="73" customWidth="1"/>
    <col min="14570" max="14809" width="11.42578125" style="73"/>
    <col min="14810" max="14810" width="2.42578125" style="73" customWidth="1"/>
    <col min="14811" max="14812" width="13" style="73" customWidth="1"/>
    <col min="14813" max="14813" width="14.5703125" style="73" bestFit="1" customWidth="1"/>
    <col min="14814" max="14815" width="18" style="73" customWidth="1"/>
    <col min="14816" max="14816" width="23.140625" style="73" customWidth="1"/>
    <col min="14817" max="14817" width="20.7109375" style="73" customWidth="1"/>
    <col min="14818" max="14818" width="21.7109375" style="73" customWidth="1"/>
    <col min="14819" max="14819" width="23.140625" style="73" customWidth="1"/>
    <col min="14820" max="14820" width="19.42578125" style="73" customWidth="1"/>
    <col min="14821" max="14821" width="18" style="73" customWidth="1"/>
    <col min="14822" max="14822" width="23.42578125" style="73" customWidth="1"/>
    <col min="14823" max="14825" width="18" style="73" customWidth="1"/>
    <col min="14826" max="15065" width="11.42578125" style="73"/>
    <col min="15066" max="15066" width="2.42578125" style="73" customWidth="1"/>
    <col min="15067" max="15068" width="13" style="73" customWidth="1"/>
    <col min="15069" max="15069" width="14.5703125" style="73" bestFit="1" customWidth="1"/>
    <col min="15070" max="15071" width="18" style="73" customWidth="1"/>
    <col min="15072" max="15072" width="23.140625" style="73" customWidth="1"/>
    <col min="15073" max="15073" width="20.7109375" style="73" customWidth="1"/>
    <col min="15074" max="15074" width="21.7109375" style="73" customWidth="1"/>
    <col min="15075" max="15075" width="23.140625" style="73" customWidth="1"/>
    <col min="15076" max="15076" width="19.42578125" style="73" customWidth="1"/>
    <col min="15077" max="15077" width="18" style="73" customWidth="1"/>
    <col min="15078" max="15078" width="23.42578125" style="73" customWidth="1"/>
    <col min="15079" max="15081" width="18" style="73" customWidth="1"/>
    <col min="15082" max="15321" width="11.42578125" style="73"/>
    <col min="15322" max="15322" width="2.42578125" style="73" customWidth="1"/>
    <col min="15323" max="15324" width="13" style="73" customWidth="1"/>
    <col min="15325" max="15325" width="14.5703125" style="73" bestFit="1" customWidth="1"/>
    <col min="15326" max="15327" width="18" style="73" customWidth="1"/>
    <col min="15328" max="15328" width="23.140625" style="73" customWidth="1"/>
    <col min="15329" max="15329" width="20.7109375" style="73" customWidth="1"/>
    <col min="15330" max="15330" width="21.7109375" style="73" customWidth="1"/>
    <col min="15331" max="15331" width="23.140625" style="73" customWidth="1"/>
    <col min="15332" max="15332" width="19.42578125" style="73" customWidth="1"/>
    <col min="15333" max="15333" width="18" style="73" customWidth="1"/>
    <col min="15334" max="15334" width="23.42578125" style="73" customWidth="1"/>
    <col min="15335" max="15337" width="18" style="73" customWidth="1"/>
    <col min="15338" max="15577" width="11.42578125" style="73"/>
    <col min="15578" max="15578" width="2.42578125" style="73" customWidth="1"/>
    <col min="15579" max="15580" width="13" style="73" customWidth="1"/>
    <col min="15581" max="15581" width="14.5703125" style="73" bestFit="1" customWidth="1"/>
    <col min="15582" max="15583" width="18" style="73" customWidth="1"/>
    <col min="15584" max="15584" width="23.140625" style="73" customWidth="1"/>
    <col min="15585" max="15585" width="20.7109375" style="73" customWidth="1"/>
    <col min="15586" max="15586" width="21.7109375" style="73" customWidth="1"/>
    <col min="15587" max="15587" width="23.140625" style="73" customWidth="1"/>
    <col min="15588" max="15588" width="19.42578125" style="73" customWidth="1"/>
    <col min="15589" max="15589" width="18" style="73" customWidth="1"/>
    <col min="15590" max="15590" width="23.42578125" style="73" customWidth="1"/>
    <col min="15591" max="15593" width="18" style="73" customWidth="1"/>
    <col min="15594" max="15833" width="11.42578125" style="73"/>
    <col min="15834" max="15834" width="2.42578125" style="73" customWidth="1"/>
    <col min="15835" max="15836" width="13" style="73" customWidth="1"/>
    <col min="15837" max="15837" width="14.5703125" style="73" bestFit="1" customWidth="1"/>
    <col min="15838" max="15839" width="18" style="73" customWidth="1"/>
    <col min="15840" max="15840" width="23.140625" style="73" customWidth="1"/>
    <col min="15841" max="15841" width="20.7109375" style="73" customWidth="1"/>
    <col min="15842" max="15842" width="21.7109375" style="73" customWidth="1"/>
    <col min="15843" max="15843" width="23.140625" style="73" customWidth="1"/>
    <col min="15844" max="15844" width="19.42578125" style="73" customWidth="1"/>
    <col min="15845" max="15845" width="18" style="73" customWidth="1"/>
    <col min="15846" max="15846" width="23.42578125" style="73" customWidth="1"/>
    <col min="15847" max="15849" width="18" style="73" customWidth="1"/>
    <col min="15850" max="16089" width="11.42578125" style="73"/>
    <col min="16090" max="16090" width="2.42578125" style="73" customWidth="1"/>
    <col min="16091" max="16092" width="13" style="73" customWidth="1"/>
    <col min="16093" max="16093" width="14.5703125" style="73" bestFit="1" customWidth="1"/>
    <col min="16094" max="16095" width="18" style="73" customWidth="1"/>
    <col min="16096" max="16096" width="23.140625" style="73" customWidth="1"/>
    <col min="16097" max="16097" width="20.7109375" style="73" customWidth="1"/>
    <col min="16098" max="16098" width="21.7109375" style="73" customWidth="1"/>
    <col min="16099" max="16099" width="23.140625" style="73" customWidth="1"/>
    <col min="16100" max="16100" width="19.42578125" style="73" customWidth="1"/>
    <col min="16101" max="16101" width="18" style="73" customWidth="1"/>
    <col min="16102" max="16102" width="23.42578125" style="73" customWidth="1"/>
    <col min="16103" max="16105" width="18" style="73" customWidth="1"/>
    <col min="16106" max="16384" width="11.42578125" style="73"/>
  </cols>
  <sheetData>
    <row r="1" spans="1:147" s="74" customFormat="1" ht="81" customHeight="1">
      <c r="C1" s="82"/>
      <c r="D1" s="83"/>
      <c r="E1" s="83"/>
      <c r="F1" s="83"/>
      <c r="G1" s="83"/>
      <c r="H1" s="83"/>
      <c r="I1" s="83"/>
      <c r="J1" s="83"/>
      <c r="K1" s="83"/>
      <c r="M1" s="83"/>
      <c r="N1" s="83"/>
      <c r="O1" s="83"/>
      <c r="P1" s="83"/>
      <c r="Q1" s="83"/>
      <c r="R1" s="83"/>
      <c r="S1" s="83"/>
      <c r="T1" s="83"/>
      <c r="V1" s="83"/>
      <c r="W1" s="83"/>
      <c r="X1" s="83"/>
      <c r="Y1" s="83"/>
      <c r="Z1" s="83"/>
      <c r="AA1" s="83"/>
      <c r="AB1" s="83"/>
      <c r="AC1" s="83"/>
      <c r="AE1" s="83"/>
      <c r="AF1" s="83"/>
      <c r="AG1" s="83"/>
      <c r="AH1" s="83"/>
      <c r="AI1" s="83"/>
      <c r="AJ1" s="83"/>
      <c r="AK1" s="83"/>
      <c r="AL1" s="83"/>
      <c r="AN1" s="83"/>
      <c r="AO1" s="83"/>
      <c r="AP1" s="83"/>
      <c r="AQ1" s="83"/>
      <c r="AR1" s="83"/>
      <c r="AS1" s="83"/>
      <c r="AT1" s="83"/>
      <c r="AU1" s="83"/>
      <c r="AW1" s="83"/>
      <c r="AX1" s="83"/>
      <c r="AY1" s="83"/>
      <c r="AZ1" s="83"/>
      <c r="BA1" s="83"/>
      <c r="BB1" s="83"/>
      <c r="BC1" s="83"/>
      <c r="BD1" s="83"/>
      <c r="BF1" s="83"/>
      <c r="BG1" s="83"/>
      <c r="BH1" s="83"/>
      <c r="BI1" s="83"/>
      <c r="BJ1" s="83"/>
      <c r="BK1" s="83"/>
      <c r="BL1" s="83"/>
      <c r="BM1" s="83"/>
    </row>
    <row r="2" spans="1:147" s="74" customFormat="1" ht="10.5" customHeight="1">
      <c r="A2" s="73"/>
      <c r="C2" s="82"/>
      <c r="D2" s="83"/>
      <c r="E2" s="83"/>
      <c r="F2" s="83"/>
      <c r="G2" s="83"/>
      <c r="H2" s="83"/>
      <c r="I2" s="83"/>
      <c r="J2" s="83"/>
      <c r="K2" s="83"/>
      <c r="M2" s="83"/>
      <c r="N2" s="83"/>
      <c r="O2" s="83"/>
      <c r="P2" s="83"/>
      <c r="Q2" s="83"/>
      <c r="R2" s="83"/>
      <c r="S2" s="83"/>
      <c r="T2" s="83"/>
      <c r="V2" s="83"/>
      <c r="W2" s="83"/>
      <c r="X2" s="83"/>
      <c r="Y2" s="83"/>
      <c r="Z2" s="83"/>
      <c r="AA2" s="83"/>
      <c r="AB2" s="83"/>
      <c r="AC2" s="83"/>
      <c r="AE2" s="83"/>
      <c r="AF2" s="83"/>
      <c r="AG2" s="83"/>
      <c r="AH2" s="83"/>
      <c r="AI2" s="83"/>
      <c r="AJ2" s="83"/>
      <c r="AK2" s="83"/>
      <c r="AL2" s="83"/>
      <c r="AN2" s="83"/>
      <c r="AO2" s="83"/>
      <c r="AP2" s="83"/>
      <c r="AQ2" s="83"/>
      <c r="AR2" s="83"/>
      <c r="AS2" s="83"/>
      <c r="AT2" s="83"/>
      <c r="AU2" s="83"/>
      <c r="AW2" s="83"/>
      <c r="AX2" s="83"/>
      <c r="AY2" s="83"/>
      <c r="AZ2" s="83"/>
      <c r="BA2" s="83"/>
      <c r="BB2" s="83"/>
      <c r="BC2" s="83"/>
      <c r="BD2" s="83"/>
      <c r="BF2" s="83"/>
      <c r="BG2" s="83"/>
      <c r="BH2" s="83"/>
      <c r="BI2" s="83"/>
      <c r="BJ2" s="83"/>
      <c r="BK2" s="83"/>
      <c r="BL2" s="83"/>
      <c r="BM2" s="83"/>
    </row>
    <row r="3" spans="1:147" ht="20.25">
      <c r="B3" s="214" t="str">
        <f>Contenido!B5</f>
        <v>Encuesta Mensual de Comercio - EMC</v>
      </c>
      <c r="C3" s="215"/>
      <c r="D3" s="215"/>
      <c r="E3" s="215"/>
      <c r="F3" s="215"/>
    </row>
    <row r="4" spans="1:147" ht="15.75">
      <c r="B4" s="76" t="s">
        <v>71</v>
      </c>
      <c r="C4" s="76"/>
    </row>
    <row r="5" spans="1:147">
      <c r="B5" s="160" t="str">
        <f>+Contenido!B9</f>
        <v>Mayo 2020</v>
      </c>
      <c r="C5" s="77"/>
      <c r="D5" s="77"/>
      <c r="E5" s="77"/>
      <c r="F5" s="77"/>
      <c r="G5" s="77"/>
      <c r="H5" s="77"/>
      <c r="I5" s="77"/>
      <c r="J5" s="77"/>
      <c r="K5" s="77"/>
      <c r="M5" s="77"/>
      <c r="N5" s="77"/>
      <c r="O5" s="77"/>
      <c r="P5" s="77"/>
      <c r="Q5" s="77"/>
      <c r="R5" s="77"/>
      <c r="S5" s="77"/>
      <c r="T5" s="77"/>
      <c r="V5" s="77"/>
      <c r="W5" s="77"/>
      <c r="X5" s="77"/>
      <c r="Y5" s="77"/>
      <c r="Z5" s="77"/>
      <c r="AA5" s="77"/>
      <c r="AB5" s="77"/>
      <c r="AC5" s="77"/>
      <c r="AE5" s="77"/>
      <c r="AF5" s="77"/>
      <c r="AG5" s="77"/>
      <c r="AH5" s="77"/>
      <c r="AI5" s="77"/>
      <c r="AJ5" s="77"/>
      <c r="AK5" s="77"/>
      <c r="AL5" s="77"/>
      <c r="AN5" s="77"/>
      <c r="AO5" s="77"/>
      <c r="AP5" s="77"/>
      <c r="AQ5" s="77"/>
      <c r="AR5" s="77"/>
      <c r="AS5" s="77"/>
      <c r="AT5" s="77"/>
      <c r="AU5" s="77"/>
      <c r="AW5" s="77"/>
      <c r="AX5" s="77"/>
      <c r="AY5" s="77"/>
      <c r="AZ5" s="77"/>
      <c r="BA5" s="77"/>
      <c r="BB5" s="77"/>
      <c r="BC5" s="77"/>
      <c r="BD5" s="77"/>
      <c r="BF5" s="77"/>
      <c r="BG5" s="77"/>
      <c r="BH5" s="77"/>
      <c r="BI5" s="77"/>
      <c r="BJ5" s="77"/>
      <c r="BK5" s="77"/>
      <c r="BL5" s="77"/>
      <c r="BM5" s="77"/>
    </row>
    <row r="6" spans="1:147" ht="5.25" customHeight="1">
      <c r="B6" s="75"/>
      <c r="C6" s="75"/>
      <c r="D6" s="84"/>
      <c r="E6" s="85"/>
      <c r="F6" s="85"/>
      <c r="G6" s="85"/>
      <c r="H6" s="85"/>
      <c r="I6" s="85"/>
      <c r="J6" s="85"/>
      <c r="K6" s="85"/>
      <c r="M6" s="84"/>
      <c r="N6" s="85"/>
      <c r="O6" s="85"/>
      <c r="P6" s="85"/>
      <c r="Q6" s="85"/>
      <c r="R6" s="85"/>
      <c r="S6" s="85"/>
      <c r="T6" s="85"/>
      <c r="V6" s="84"/>
      <c r="W6" s="85"/>
      <c r="X6" s="85"/>
      <c r="Y6" s="85"/>
      <c r="Z6" s="85"/>
      <c r="AA6" s="85"/>
      <c r="AB6" s="85"/>
      <c r="AC6" s="85"/>
      <c r="AE6" s="84"/>
      <c r="AF6" s="85"/>
      <c r="AG6" s="85"/>
      <c r="AH6" s="85"/>
      <c r="AI6" s="85"/>
      <c r="AJ6" s="85"/>
      <c r="AK6" s="85"/>
      <c r="AL6" s="85"/>
      <c r="AN6" s="84"/>
      <c r="AO6" s="85"/>
      <c r="AP6" s="85"/>
      <c r="AQ6" s="85"/>
      <c r="AR6" s="85"/>
      <c r="AS6" s="85"/>
      <c r="AT6" s="85"/>
      <c r="AU6" s="85"/>
      <c r="AW6" s="84"/>
      <c r="AX6" s="85"/>
      <c r="AY6" s="85"/>
      <c r="AZ6" s="85"/>
      <c r="BA6" s="85"/>
      <c r="BB6" s="85"/>
      <c r="BC6" s="85"/>
      <c r="BD6" s="85"/>
      <c r="BF6" s="84"/>
      <c r="BG6" s="85"/>
      <c r="BH6" s="85"/>
      <c r="BI6" s="85"/>
      <c r="BJ6" s="85"/>
      <c r="BK6" s="85"/>
      <c r="BL6" s="85"/>
      <c r="BM6" s="85"/>
    </row>
    <row r="7" spans="1:147" ht="25.5" customHeight="1">
      <c r="B7" s="216" t="s">
        <v>14</v>
      </c>
      <c r="C7" s="216" t="s">
        <v>15</v>
      </c>
      <c r="D7" s="204" t="s">
        <v>37</v>
      </c>
      <c r="E7" s="204"/>
      <c r="F7" s="204"/>
      <c r="G7" s="204"/>
      <c r="H7" s="204"/>
      <c r="I7" s="204"/>
      <c r="J7" s="204"/>
      <c r="K7" s="204"/>
      <c r="L7" s="74"/>
      <c r="M7" s="204" t="s">
        <v>38</v>
      </c>
      <c r="N7" s="204"/>
      <c r="O7" s="204"/>
      <c r="P7" s="204"/>
      <c r="Q7" s="204"/>
      <c r="R7" s="204"/>
      <c r="S7" s="204"/>
      <c r="T7" s="204"/>
      <c r="U7" s="74"/>
      <c r="V7" s="204" t="s">
        <v>39</v>
      </c>
      <c r="W7" s="204"/>
      <c r="X7" s="204"/>
      <c r="Y7" s="204"/>
      <c r="Z7" s="204"/>
      <c r="AA7" s="204"/>
      <c r="AB7" s="204"/>
      <c r="AC7" s="204"/>
      <c r="AD7" s="74"/>
      <c r="AE7" s="204" t="s">
        <v>40</v>
      </c>
      <c r="AF7" s="204"/>
      <c r="AG7" s="204"/>
      <c r="AH7" s="204"/>
      <c r="AI7" s="204"/>
      <c r="AJ7" s="204"/>
      <c r="AK7" s="204"/>
      <c r="AL7" s="204"/>
      <c r="AM7" s="74"/>
      <c r="AN7" s="204" t="s">
        <v>41</v>
      </c>
      <c r="AO7" s="204"/>
      <c r="AP7" s="204"/>
      <c r="AQ7" s="204"/>
      <c r="AR7" s="204"/>
      <c r="AS7" s="204"/>
      <c r="AT7" s="204"/>
      <c r="AU7" s="204"/>
      <c r="AV7" s="74"/>
      <c r="AW7" s="204" t="s">
        <v>42</v>
      </c>
      <c r="AX7" s="204"/>
      <c r="AY7" s="204"/>
      <c r="AZ7" s="204"/>
      <c r="BA7" s="204"/>
      <c r="BB7" s="204"/>
      <c r="BC7" s="204"/>
      <c r="BD7" s="204"/>
      <c r="BE7" s="74"/>
      <c r="BF7" s="204" t="s">
        <v>48</v>
      </c>
      <c r="BG7" s="204"/>
      <c r="BH7" s="204"/>
      <c r="BI7" s="204"/>
      <c r="BJ7" s="204"/>
      <c r="BK7" s="204"/>
      <c r="BL7" s="204"/>
      <c r="BM7" s="204"/>
    </row>
    <row r="8" spans="1:147" ht="24" customHeight="1">
      <c r="B8" s="217"/>
      <c r="C8" s="217"/>
      <c r="D8" s="205" t="s">
        <v>49</v>
      </c>
      <c r="E8" s="208" t="s">
        <v>7</v>
      </c>
      <c r="F8" s="208"/>
      <c r="G8" s="210" t="s">
        <v>8</v>
      </c>
      <c r="H8" s="210"/>
      <c r="I8" s="210"/>
      <c r="J8" s="210"/>
      <c r="K8" s="210"/>
      <c r="L8" s="74"/>
      <c r="M8" s="205" t="s">
        <v>49</v>
      </c>
      <c r="N8" s="208" t="s">
        <v>7</v>
      </c>
      <c r="O8" s="208"/>
      <c r="P8" s="210" t="s">
        <v>8</v>
      </c>
      <c r="Q8" s="210"/>
      <c r="R8" s="210"/>
      <c r="S8" s="210"/>
      <c r="T8" s="210"/>
      <c r="U8" s="74"/>
      <c r="V8" s="205" t="s">
        <v>49</v>
      </c>
      <c r="W8" s="208" t="s">
        <v>7</v>
      </c>
      <c r="X8" s="208"/>
      <c r="Y8" s="210" t="s">
        <v>8</v>
      </c>
      <c r="Z8" s="210"/>
      <c r="AA8" s="210"/>
      <c r="AB8" s="210"/>
      <c r="AC8" s="210"/>
      <c r="AD8" s="74"/>
      <c r="AE8" s="205" t="s">
        <v>49</v>
      </c>
      <c r="AF8" s="208" t="s">
        <v>7</v>
      </c>
      <c r="AG8" s="208"/>
      <c r="AH8" s="210" t="s">
        <v>8</v>
      </c>
      <c r="AI8" s="210"/>
      <c r="AJ8" s="210"/>
      <c r="AK8" s="210"/>
      <c r="AL8" s="210"/>
      <c r="AM8" s="74"/>
      <c r="AN8" s="205" t="s">
        <v>49</v>
      </c>
      <c r="AO8" s="208" t="s">
        <v>7</v>
      </c>
      <c r="AP8" s="208"/>
      <c r="AQ8" s="210" t="s">
        <v>8</v>
      </c>
      <c r="AR8" s="210"/>
      <c r="AS8" s="210"/>
      <c r="AT8" s="210"/>
      <c r="AU8" s="210"/>
      <c r="AV8" s="74"/>
      <c r="AW8" s="205" t="s">
        <v>49</v>
      </c>
      <c r="AX8" s="208" t="s">
        <v>7</v>
      </c>
      <c r="AY8" s="208"/>
      <c r="AZ8" s="210" t="s">
        <v>8</v>
      </c>
      <c r="BA8" s="210"/>
      <c r="BB8" s="210"/>
      <c r="BC8" s="210"/>
      <c r="BD8" s="210"/>
      <c r="BE8" s="74"/>
      <c r="BF8" s="205" t="s">
        <v>49</v>
      </c>
      <c r="BG8" s="208" t="s">
        <v>7</v>
      </c>
      <c r="BH8" s="208"/>
      <c r="BI8" s="210" t="s">
        <v>8</v>
      </c>
      <c r="BJ8" s="210"/>
      <c r="BK8" s="210"/>
      <c r="BL8" s="210"/>
      <c r="BM8" s="210"/>
    </row>
    <row r="9" spans="1:147" ht="24.75" customHeight="1">
      <c r="B9" s="217"/>
      <c r="C9" s="217"/>
      <c r="D9" s="206"/>
      <c r="E9" s="209"/>
      <c r="F9" s="209"/>
      <c r="G9" s="211" t="s">
        <v>9</v>
      </c>
      <c r="H9" s="211"/>
      <c r="I9" s="211"/>
      <c r="J9" s="211"/>
      <c r="K9" s="211"/>
      <c r="L9" s="74"/>
      <c r="M9" s="206"/>
      <c r="N9" s="209"/>
      <c r="O9" s="209"/>
      <c r="P9" s="211" t="s">
        <v>9</v>
      </c>
      <c r="Q9" s="211"/>
      <c r="R9" s="211"/>
      <c r="S9" s="211"/>
      <c r="T9" s="211"/>
      <c r="U9" s="74"/>
      <c r="V9" s="206"/>
      <c r="W9" s="209"/>
      <c r="X9" s="209"/>
      <c r="Y9" s="211" t="s">
        <v>9</v>
      </c>
      <c r="Z9" s="211"/>
      <c r="AA9" s="211"/>
      <c r="AB9" s="211"/>
      <c r="AC9" s="211"/>
      <c r="AD9" s="74"/>
      <c r="AE9" s="206"/>
      <c r="AF9" s="209"/>
      <c r="AG9" s="209"/>
      <c r="AH9" s="211" t="s">
        <v>9</v>
      </c>
      <c r="AI9" s="211"/>
      <c r="AJ9" s="211"/>
      <c r="AK9" s="211"/>
      <c r="AL9" s="211"/>
      <c r="AM9" s="74"/>
      <c r="AN9" s="206"/>
      <c r="AO9" s="209"/>
      <c r="AP9" s="209"/>
      <c r="AQ9" s="35" t="s">
        <v>9</v>
      </c>
      <c r="AR9" s="211"/>
      <c r="AS9" s="211"/>
      <c r="AT9" s="211"/>
      <c r="AU9" s="211"/>
      <c r="AV9" s="74"/>
      <c r="AW9" s="206"/>
      <c r="AX9" s="209"/>
      <c r="AY9" s="209"/>
      <c r="AZ9" s="211" t="s">
        <v>9</v>
      </c>
      <c r="BA9" s="211"/>
      <c r="BB9" s="211"/>
      <c r="BC9" s="211"/>
      <c r="BD9" s="211"/>
      <c r="BE9" s="74"/>
      <c r="BF9" s="206"/>
      <c r="BG9" s="209"/>
      <c r="BH9" s="209"/>
      <c r="BI9" s="211" t="s">
        <v>9</v>
      </c>
      <c r="BJ9" s="211"/>
      <c r="BK9" s="211"/>
      <c r="BL9" s="211"/>
      <c r="BM9" s="211"/>
    </row>
    <row r="10" spans="1:147" s="86" customFormat="1" ht="139.5" customHeight="1">
      <c r="B10" s="218"/>
      <c r="C10" s="218"/>
      <c r="D10" s="207"/>
      <c r="E10" s="168" t="s">
        <v>33</v>
      </c>
      <c r="F10" s="168" t="s">
        <v>44</v>
      </c>
      <c r="G10" s="168" t="s">
        <v>45</v>
      </c>
      <c r="H10" s="168" t="s">
        <v>46</v>
      </c>
      <c r="I10" s="168" t="s">
        <v>47</v>
      </c>
      <c r="J10" s="168" t="s">
        <v>34</v>
      </c>
      <c r="K10" s="168" t="s">
        <v>10</v>
      </c>
      <c r="L10" s="85"/>
      <c r="M10" s="207"/>
      <c r="N10" s="168" t="s">
        <v>33</v>
      </c>
      <c r="O10" s="168" t="s">
        <v>44</v>
      </c>
      <c r="P10" s="168" t="s">
        <v>45</v>
      </c>
      <c r="Q10" s="168" t="s">
        <v>46</v>
      </c>
      <c r="R10" s="168" t="s">
        <v>47</v>
      </c>
      <c r="S10" s="168" t="s">
        <v>34</v>
      </c>
      <c r="T10" s="168" t="s">
        <v>10</v>
      </c>
      <c r="U10" s="85"/>
      <c r="V10" s="207"/>
      <c r="W10" s="168" t="s">
        <v>33</v>
      </c>
      <c r="X10" s="168" t="s">
        <v>44</v>
      </c>
      <c r="Y10" s="168" t="s">
        <v>45</v>
      </c>
      <c r="Z10" s="168" t="s">
        <v>46</v>
      </c>
      <c r="AA10" s="168" t="s">
        <v>47</v>
      </c>
      <c r="AB10" s="168" t="s">
        <v>34</v>
      </c>
      <c r="AC10" s="168" t="s">
        <v>10</v>
      </c>
      <c r="AD10" s="85"/>
      <c r="AE10" s="207"/>
      <c r="AF10" s="168" t="s">
        <v>33</v>
      </c>
      <c r="AG10" s="168" t="s">
        <v>44</v>
      </c>
      <c r="AH10" s="168" t="s">
        <v>45</v>
      </c>
      <c r="AI10" s="168" t="s">
        <v>46</v>
      </c>
      <c r="AJ10" s="168" t="s">
        <v>47</v>
      </c>
      <c r="AK10" s="168" t="s">
        <v>34</v>
      </c>
      <c r="AL10" s="168" t="s">
        <v>10</v>
      </c>
      <c r="AM10" s="85"/>
      <c r="AN10" s="207"/>
      <c r="AO10" s="168" t="s">
        <v>33</v>
      </c>
      <c r="AP10" s="168" t="s">
        <v>44</v>
      </c>
      <c r="AQ10" s="168" t="s">
        <v>45</v>
      </c>
      <c r="AR10" s="168" t="s">
        <v>46</v>
      </c>
      <c r="AS10" s="168" t="s">
        <v>47</v>
      </c>
      <c r="AT10" s="168" t="s">
        <v>34</v>
      </c>
      <c r="AU10" s="168" t="s">
        <v>10</v>
      </c>
      <c r="AV10" s="85"/>
      <c r="AW10" s="207"/>
      <c r="AX10" s="168" t="s">
        <v>33</v>
      </c>
      <c r="AY10" s="168" t="s">
        <v>44</v>
      </c>
      <c r="AZ10" s="168" t="s">
        <v>45</v>
      </c>
      <c r="BA10" s="168" t="s">
        <v>46</v>
      </c>
      <c r="BB10" s="168" t="s">
        <v>47</v>
      </c>
      <c r="BC10" s="168" t="s">
        <v>34</v>
      </c>
      <c r="BD10" s="168" t="s">
        <v>10</v>
      </c>
      <c r="BE10" s="85"/>
      <c r="BF10" s="207"/>
      <c r="BG10" s="168" t="s">
        <v>33</v>
      </c>
      <c r="BH10" s="168" t="s">
        <v>44</v>
      </c>
      <c r="BI10" s="168" t="s">
        <v>45</v>
      </c>
      <c r="BJ10" s="168" t="s">
        <v>46</v>
      </c>
      <c r="BK10" s="168" t="s">
        <v>47</v>
      </c>
      <c r="BL10" s="168" t="s">
        <v>34</v>
      </c>
      <c r="BM10" s="168" t="s">
        <v>10</v>
      </c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</row>
    <row r="11" spans="1:147" s="74" customFormat="1">
      <c r="B11" s="78">
        <v>2019</v>
      </c>
      <c r="C11" s="79" t="s">
        <v>16</v>
      </c>
      <c r="D11" s="80">
        <v>90.878376745160381</v>
      </c>
      <c r="E11" s="80">
        <v>88.249845116132065</v>
      </c>
      <c r="F11" s="80">
        <v>101.68380220385657</v>
      </c>
      <c r="G11" s="80">
        <v>90.442831613379184</v>
      </c>
      <c r="H11" s="80">
        <v>93.378043236280945</v>
      </c>
      <c r="I11" s="80">
        <v>112.20484034512764</v>
      </c>
      <c r="J11" s="80">
        <v>73.441774493160395</v>
      </c>
      <c r="K11" s="80">
        <v>94.884173100641505</v>
      </c>
      <c r="L11" s="80"/>
      <c r="M11" s="80">
        <v>89.780666723249652</v>
      </c>
      <c r="N11" s="80">
        <v>80.672777038919136</v>
      </c>
      <c r="O11" s="80">
        <v>97.084194214717598</v>
      </c>
      <c r="P11" s="80">
        <v>89.881489894166592</v>
      </c>
      <c r="Q11" s="80">
        <v>92.796913554161421</v>
      </c>
      <c r="R11" s="80">
        <v>137.31091335103886</v>
      </c>
      <c r="S11" s="80">
        <v>71.843698199402198</v>
      </c>
      <c r="T11" s="80">
        <v>94.219791978978861</v>
      </c>
      <c r="U11" s="80"/>
      <c r="V11" s="80">
        <v>83.091377131814909</v>
      </c>
      <c r="W11" s="80">
        <v>70.989494231414</v>
      </c>
      <c r="X11" s="80">
        <v>100.89601753713265</v>
      </c>
      <c r="Y11" s="80">
        <v>89.006287883175546</v>
      </c>
      <c r="Z11" s="80">
        <v>89.223584094782993</v>
      </c>
      <c r="AA11" s="80">
        <v>94.911131541043062</v>
      </c>
      <c r="AB11" s="80">
        <v>85.034507894849128</v>
      </c>
      <c r="AC11" s="80">
        <v>93.129633499739896</v>
      </c>
      <c r="AD11" s="80"/>
      <c r="AE11" s="80">
        <v>83.078533042602544</v>
      </c>
      <c r="AF11" s="80">
        <v>70.209853136225519</v>
      </c>
      <c r="AG11" s="80">
        <v>96.07320304280853</v>
      </c>
      <c r="AH11" s="80">
        <v>85.193589905896673</v>
      </c>
      <c r="AI11" s="80">
        <v>94.411222324606328</v>
      </c>
      <c r="AJ11" s="80">
        <v>88.867617125163918</v>
      </c>
      <c r="AK11" s="80">
        <v>72.210786344722408</v>
      </c>
      <c r="AL11" s="80">
        <v>100.58457206647392</v>
      </c>
      <c r="AM11" s="80"/>
      <c r="AN11" s="80">
        <v>90.049682360720809</v>
      </c>
      <c r="AO11" s="80">
        <v>82.762137973477749</v>
      </c>
      <c r="AP11" s="80">
        <v>103.82149245503582</v>
      </c>
      <c r="AQ11" s="80">
        <v>88.74139801449094</v>
      </c>
      <c r="AR11" s="80">
        <v>95.873810807516293</v>
      </c>
      <c r="AS11" s="80">
        <v>135.9663668114909</v>
      </c>
      <c r="AT11" s="80">
        <v>75.960501052149397</v>
      </c>
      <c r="AU11" s="80">
        <v>97.527293006290591</v>
      </c>
      <c r="AV11" s="80"/>
      <c r="AW11" s="80">
        <v>92.084283072372443</v>
      </c>
      <c r="AX11" s="80">
        <v>87.913242993774318</v>
      </c>
      <c r="AY11" s="80">
        <v>99.366044020131838</v>
      </c>
      <c r="AZ11" s="80">
        <v>93.101603609123472</v>
      </c>
      <c r="BA11" s="80">
        <v>96.376265769598177</v>
      </c>
      <c r="BB11" s="80">
        <v>109.26781473869185</v>
      </c>
      <c r="BC11" s="80">
        <v>69.087610234405034</v>
      </c>
      <c r="BD11" s="80">
        <v>96.525255633322075</v>
      </c>
      <c r="BE11" s="80"/>
      <c r="BF11" s="80">
        <v>91.680773535650715</v>
      </c>
      <c r="BG11" s="80">
        <v>80.633258716267022</v>
      </c>
      <c r="BH11" s="80">
        <v>95.810524976236877</v>
      </c>
      <c r="BI11" s="80">
        <v>93.113208707759782</v>
      </c>
      <c r="BJ11" s="80">
        <v>95.572917995140457</v>
      </c>
      <c r="BK11" s="80">
        <v>135.50872233511009</v>
      </c>
      <c r="BL11" s="80">
        <v>73.86378031001658</v>
      </c>
      <c r="BM11" s="80">
        <v>103.66636263727229</v>
      </c>
    </row>
    <row r="12" spans="1:147" s="74" customFormat="1">
      <c r="A12" s="73"/>
      <c r="B12" s="88"/>
      <c r="C12" s="81" t="s">
        <v>17</v>
      </c>
      <c r="D12" s="89">
        <v>85.40420124207445</v>
      </c>
      <c r="E12" s="89">
        <v>82.995640134611719</v>
      </c>
      <c r="F12" s="89">
        <v>93.767502314474442</v>
      </c>
      <c r="G12" s="89">
        <v>87.592220790223408</v>
      </c>
      <c r="H12" s="89">
        <v>85.416224006183029</v>
      </c>
      <c r="I12" s="89">
        <v>81.743467375040524</v>
      </c>
      <c r="J12" s="89">
        <v>59.683977350420811</v>
      </c>
      <c r="K12" s="89">
        <v>89.691001708450216</v>
      </c>
      <c r="L12" s="89"/>
      <c r="M12" s="89">
        <v>86.098608806568947</v>
      </c>
      <c r="N12" s="89">
        <v>84.762812418044845</v>
      </c>
      <c r="O12" s="89">
        <v>92.960105264839484</v>
      </c>
      <c r="P12" s="89">
        <v>85.912668053955329</v>
      </c>
      <c r="Q12" s="89">
        <v>87.792637574851781</v>
      </c>
      <c r="R12" s="89">
        <v>122.99698709658639</v>
      </c>
      <c r="S12" s="89">
        <v>63.784561668596915</v>
      </c>
      <c r="T12" s="89">
        <v>88.206021985097337</v>
      </c>
      <c r="U12" s="89"/>
      <c r="V12" s="89">
        <v>86.342302117864719</v>
      </c>
      <c r="W12" s="89">
        <v>85.917872160899265</v>
      </c>
      <c r="X12" s="89">
        <v>96.5329511224339</v>
      </c>
      <c r="Y12" s="89">
        <v>87.864950859489852</v>
      </c>
      <c r="Z12" s="89">
        <v>85.978036220977671</v>
      </c>
      <c r="AA12" s="89">
        <v>83.693771561112044</v>
      </c>
      <c r="AB12" s="89">
        <v>72.189705762274002</v>
      </c>
      <c r="AC12" s="89">
        <v>89.556468689874563</v>
      </c>
      <c r="AD12" s="89"/>
      <c r="AE12" s="89">
        <v>82.297573466711725</v>
      </c>
      <c r="AF12" s="89">
        <v>79.446756624689812</v>
      </c>
      <c r="AG12" s="89">
        <v>89.758950213445786</v>
      </c>
      <c r="AH12" s="89">
        <v>83.867585696056153</v>
      </c>
      <c r="AI12" s="89">
        <v>85.790426992008008</v>
      </c>
      <c r="AJ12" s="89">
        <v>78.444118761027696</v>
      </c>
      <c r="AK12" s="89">
        <v>56.877552438241047</v>
      </c>
      <c r="AL12" s="89">
        <v>93.419165177401908</v>
      </c>
      <c r="AM12" s="89"/>
      <c r="AN12" s="89">
        <v>86.421067233200617</v>
      </c>
      <c r="AO12" s="89">
        <v>86.201711245226605</v>
      </c>
      <c r="AP12" s="89">
        <v>95.933014748255658</v>
      </c>
      <c r="AQ12" s="89">
        <v>86.189700683266395</v>
      </c>
      <c r="AR12" s="89">
        <v>92.762100250282543</v>
      </c>
      <c r="AS12" s="89">
        <v>115.22331623428367</v>
      </c>
      <c r="AT12" s="89">
        <v>58.361092970222096</v>
      </c>
      <c r="AU12" s="89">
        <v>85.762390394016322</v>
      </c>
      <c r="AV12" s="89"/>
      <c r="AW12" s="89">
        <v>87.932255261351273</v>
      </c>
      <c r="AX12" s="89">
        <v>92.754897479874487</v>
      </c>
      <c r="AY12" s="89">
        <v>94.313958128110343</v>
      </c>
      <c r="AZ12" s="89">
        <v>88.06926075133471</v>
      </c>
      <c r="BA12" s="89">
        <v>91.276578733651874</v>
      </c>
      <c r="BB12" s="89">
        <v>86.320527426411246</v>
      </c>
      <c r="BC12" s="89">
        <v>59.084084403089818</v>
      </c>
      <c r="BD12" s="89">
        <v>88.168046867915081</v>
      </c>
      <c r="BE12" s="89"/>
      <c r="BF12" s="89">
        <v>85.627507848618052</v>
      </c>
      <c r="BG12" s="89">
        <v>87.708146113005697</v>
      </c>
      <c r="BH12" s="89">
        <v>92.078078040952235</v>
      </c>
      <c r="BI12" s="89">
        <v>85.553330972424448</v>
      </c>
      <c r="BJ12" s="89">
        <v>89.883150613447398</v>
      </c>
      <c r="BK12" s="89">
        <v>111.93720556551564</v>
      </c>
      <c r="BL12" s="89">
        <v>58.361551664201556</v>
      </c>
      <c r="BM12" s="89">
        <v>86.599314966383048</v>
      </c>
    </row>
    <row r="13" spans="1:147" s="74" customFormat="1">
      <c r="B13" s="78"/>
      <c r="C13" s="79" t="s">
        <v>18</v>
      </c>
      <c r="D13" s="80">
        <v>96.139222375489865</v>
      </c>
      <c r="E13" s="80">
        <v>96.935890944279038</v>
      </c>
      <c r="F13" s="80">
        <v>94.199026709047487</v>
      </c>
      <c r="G13" s="80">
        <v>98.427805771586833</v>
      </c>
      <c r="H13" s="80">
        <v>98.248629792586399</v>
      </c>
      <c r="I13" s="80">
        <v>92.963744890815008</v>
      </c>
      <c r="J13" s="80">
        <v>74.083006811708742</v>
      </c>
      <c r="K13" s="80">
        <v>97.599314428105302</v>
      </c>
      <c r="L13" s="80"/>
      <c r="M13" s="80">
        <v>95.774174192615064</v>
      </c>
      <c r="N13" s="80">
        <v>89.49858140263548</v>
      </c>
      <c r="O13" s="80">
        <v>97.072326614796836</v>
      </c>
      <c r="P13" s="80">
        <v>100.52177582286276</v>
      </c>
      <c r="Q13" s="80">
        <v>92.535045205328458</v>
      </c>
      <c r="R13" s="80">
        <v>89.307208237249725</v>
      </c>
      <c r="S13" s="80">
        <v>71.278897335004984</v>
      </c>
      <c r="T13" s="80">
        <v>104.58045837521115</v>
      </c>
      <c r="U13" s="80"/>
      <c r="V13" s="80">
        <v>94.950861500273675</v>
      </c>
      <c r="W13" s="80">
        <v>92.883767016991342</v>
      </c>
      <c r="X13" s="80">
        <v>95.740027144345291</v>
      </c>
      <c r="Y13" s="80">
        <v>97.956139639235758</v>
      </c>
      <c r="Z13" s="80">
        <v>97.242597230290926</v>
      </c>
      <c r="AA13" s="80">
        <v>89.878010586998442</v>
      </c>
      <c r="AB13" s="80">
        <v>84.339247109002358</v>
      </c>
      <c r="AC13" s="80">
        <v>104.05150016541555</v>
      </c>
      <c r="AD13" s="80"/>
      <c r="AE13" s="80">
        <v>96.676750312432077</v>
      </c>
      <c r="AF13" s="80">
        <v>102.26743948150001</v>
      </c>
      <c r="AG13" s="80">
        <v>91.562929824070721</v>
      </c>
      <c r="AH13" s="80">
        <v>96.976245839848275</v>
      </c>
      <c r="AI13" s="80">
        <v>97.418771382642376</v>
      </c>
      <c r="AJ13" s="80">
        <v>109.40639988194553</v>
      </c>
      <c r="AK13" s="80">
        <v>68.588945278324061</v>
      </c>
      <c r="AL13" s="80">
        <v>100.71108315450051</v>
      </c>
      <c r="AM13" s="80"/>
      <c r="AN13" s="80">
        <v>94.359130694741992</v>
      </c>
      <c r="AO13" s="80">
        <v>86.672937421121844</v>
      </c>
      <c r="AP13" s="80">
        <v>101.07049376287134</v>
      </c>
      <c r="AQ13" s="80">
        <v>96.68883984962504</v>
      </c>
      <c r="AR13" s="80">
        <v>98.144345637485287</v>
      </c>
      <c r="AS13" s="80">
        <v>84.9240488718319</v>
      </c>
      <c r="AT13" s="80">
        <v>70.770506513172663</v>
      </c>
      <c r="AU13" s="80">
        <v>111.7691154953657</v>
      </c>
      <c r="AV13" s="80"/>
      <c r="AW13" s="80">
        <v>96.872499266079544</v>
      </c>
      <c r="AX13" s="80">
        <v>99.216797312145474</v>
      </c>
      <c r="AY13" s="80">
        <v>94.092823631263045</v>
      </c>
      <c r="AZ13" s="80">
        <v>100.47499055722707</v>
      </c>
      <c r="BA13" s="80">
        <v>94.626221919109554</v>
      </c>
      <c r="BB13" s="80">
        <v>78.543853380241742</v>
      </c>
      <c r="BC13" s="80">
        <v>68.262819069515231</v>
      </c>
      <c r="BD13" s="80">
        <v>100.58332602122491</v>
      </c>
      <c r="BE13" s="80"/>
      <c r="BF13" s="80">
        <v>95.033682183172445</v>
      </c>
      <c r="BG13" s="80">
        <v>95.651899731365177</v>
      </c>
      <c r="BH13" s="80">
        <v>95.939826217975494</v>
      </c>
      <c r="BI13" s="80">
        <v>97.42238808404683</v>
      </c>
      <c r="BJ13" s="80">
        <v>93.880229918201195</v>
      </c>
      <c r="BK13" s="80">
        <v>94.517030767827961</v>
      </c>
      <c r="BL13" s="80">
        <v>70.710817687753448</v>
      </c>
      <c r="BM13" s="80">
        <v>97.317118549258936</v>
      </c>
    </row>
    <row r="14" spans="1:147" s="74" customFormat="1">
      <c r="A14" s="73"/>
      <c r="B14" s="88"/>
      <c r="C14" s="81" t="s">
        <v>19</v>
      </c>
      <c r="D14" s="89">
        <v>89.195610604835665</v>
      </c>
      <c r="E14" s="89">
        <v>91.71200135729778</v>
      </c>
      <c r="F14" s="89">
        <v>93.381986585000618</v>
      </c>
      <c r="G14" s="89">
        <v>89.030581850420973</v>
      </c>
      <c r="H14" s="89">
        <v>91.048767040533562</v>
      </c>
      <c r="I14" s="89">
        <v>77.591646511905097</v>
      </c>
      <c r="J14" s="89">
        <v>73.576906592158323</v>
      </c>
      <c r="K14" s="89">
        <v>94.090109281789239</v>
      </c>
      <c r="L14" s="89"/>
      <c r="M14" s="89">
        <v>87.733795448414838</v>
      </c>
      <c r="N14" s="89">
        <v>82.040981200446154</v>
      </c>
      <c r="O14" s="89">
        <v>96.565526774313298</v>
      </c>
      <c r="P14" s="89">
        <v>89.005130548342919</v>
      </c>
      <c r="Q14" s="89">
        <v>93.92539846012933</v>
      </c>
      <c r="R14" s="89">
        <v>76.705184572192039</v>
      </c>
      <c r="S14" s="89">
        <v>73.154493397270372</v>
      </c>
      <c r="T14" s="89">
        <v>90.940904629727697</v>
      </c>
      <c r="U14" s="89"/>
      <c r="V14" s="89">
        <v>91.035790975186288</v>
      </c>
      <c r="W14" s="89">
        <v>98.172056280906901</v>
      </c>
      <c r="X14" s="89">
        <v>94.437053594827134</v>
      </c>
      <c r="Y14" s="89">
        <v>88.476968198185773</v>
      </c>
      <c r="Z14" s="89">
        <v>84.756672991658519</v>
      </c>
      <c r="AA14" s="89">
        <v>80.712560672026655</v>
      </c>
      <c r="AB14" s="89">
        <v>73.766772257694726</v>
      </c>
      <c r="AC14" s="89">
        <v>95.806510676542885</v>
      </c>
      <c r="AD14" s="89"/>
      <c r="AE14" s="89">
        <v>89.71618452391246</v>
      </c>
      <c r="AF14" s="89">
        <v>91.482399189614085</v>
      </c>
      <c r="AG14" s="89">
        <v>93.642540620332412</v>
      </c>
      <c r="AH14" s="89">
        <v>90.490782637491137</v>
      </c>
      <c r="AI14" s="89">
        <v>90.171824659573687</v>
      </c>
      <c r="AJ14" s="89">
        <v>83.498047112053797</v>
      </c>
      <c r="AK14" s="89">
        <v>62.869602064699528</v>
      </c>
      <c r="AL14" s="89">
        <v>99.62527231872258</v>
      </c>
      <c r="AM14" s="89"/>
      <c r="AN14" s="89">
        <v>86.205293928921378</v>
      </c>
      <c r="AO14" s="89">
        <v>79.092616908498229</v>
      </c>
      <c r="AP14" s="89">
        <v>92.090283567657423</v>
      </c>
      <c r="AQ14" s="89">
        <v>88.596171679970084</v>
      </c>
      <c r="AR14" s="89">
        <v>94.015860039401517</v>
      </c>
      <c r="AS14" s="89">
        <v>67.2864146781492</v>
      </c>
      <c r="AT14" s="89">
        <v>68.478102963359291</v>
      </c>
      <c r="AU14" s="89">
        <v>91.586010421732894</v>
      </c>
      <c r="AV14" s="89"/>
      <c r="AW14" s="89">
        <v>91.15086578906093</v>
      </c>
      <c r="AX14" s="89">
        <v>95.685463775649239</v>
      </c>
      <c r="AY14" s="89">
        <v>98.03515469512206</v>
      </c>
      <c r="AZ14" s="89">
        <v>92.405542411721029</v>
      </c>
      <c r="BA14" s="89">
        <v>87.089120554915766</v>
      </c>
      <c r="BB14" s="89">
        <v>74.646239968083393</v>
      </c>
      <c r="BC14" s="89">
        <v>67.300510967104813</v>
      </c>
      <c r="BD14" s="89">
        <v>95.889175806296066</v>
      </c>
      <c r="BE14" s="89"/>
      <c r="BF14" s="89">
        <v>89.866486254625713</v>
      </c>
      <c r="BG14" s="89">
        <v>86.317689038184142</v>
      </c>
      <c r="BH14" s="89">
        <v>93.89235533052306</v>
      </c>
      <c r="BI14" s="89">
        <v>91.757743952543436</v>
      </c>
      <c r="BJ14" s="89">
        <v>91.92160707520361</v>
      </c>
      <c r="BK14" s="89">
        <v>72.35214027243795</v>
      </c>
      <c r="BL14" s="89">
        <v>70.454912132469019</v>
      </c>
      <c r="BM14" s="89">
        <v>97.0162242396203</v>
      </c>
    </row>
    <row r="15" spans="1:147" s="74" customFormat="1">
      <c r="B15" s="78"/>
      <c r="C15" s="79" t="s">
        <v>20</v>
      </c>
      <c r="D15" s="80">
        <v>97.82613078074742</v>
      </c>
      <c r="E15" s="80">
        <v>105.90364331321385</v>
      </c>
      <c r="F15" s="80">
        <v>100.71042748168487</v>
      </c>
      <c r="G15" s="80">
        <v>96.599639401125714</v>
      </c>
      <c r="H15" s="80">
        <v>94.742090324368263</v>
      </c>
      <c r="I15" s="80">
        <v>88.698141871239102</v>
      </c>
      <c r="J15" s="80">
        <v>86.572620304685216</v>
      </c>
      <c r="K15" s="80">
        <v>102.74006545559199</v>
      </c>
      <c r="L15" s="80"/>
      <c r="M15" s="80">
        <v>96.550103174136297</v>
      </c>
      <c r="N15" s="80">
        <v>100.93790588709192</v>
      </c>
      <c r="O15" s="80">
        <v>103.37162480237839</v>
      </c>
      <c r="P15" s="80">
        <v>97.805891957432223</v>
      </c>
      <c r="Q15" s="80">
        <v>94.339983811548677</v>
      </c>
      <c r="R15" s="80">
        <v>82.534444263555343</v>
      </c>
      <c r="S15" s="80">
        <v>78.692724756940095</v>
      </c>
      <c r="T15" s="80">
        <v>99.789652554168541</v>
      </c>
      <c r="U15" s="80"/>
      <c r="V15" s="80">
        <v>96.65311919834906</v>
      </c>
      <c r="W15" s="80">
        <v>97.035567767960856</v>
      </c>
      <c r="X15" s="80">
        <v>106.08434219827141</v>
      </c>
      <c r="Y15" s="80">
        <v>96.691831348403369</v>
      </c>
      <c r="Z15" s="80">
        <v>93.131191657987287</v>
      </c>
      <c r="AA15" s="80">
        <v>99.363574818591161</v>
      </c>
      <c r="AB15" s="80">
        <v>87.260625760380492</v>
      </c>
      <c r="AC15" s="80">
        <v>103.90609859549045</v>
      </c>
      <c r="AD15" s="80"/>
      <c r="AE15" s="80">
        <v>97.21345283846955</v>
      </c>
      <c r="AF15" s="80">
        <v>98.771198611552165</v>
      </c>
      <c r="AG15" s="80">
        <v>108.49206867653757</v>
      </c>
      <c r="AH15" s="80">
        <v>97.807970553072821</v>
      </c>
      <c r="AI15" s="80">
        <v>95.047864436827993</v>
      </c>
      <c r="AJ15" s="80">
        <v>86.789734747075968</v>
      </c>
      <c r="AK15" s="80">
        <v>71.673035775682749</v>
      </c>
      <c r="AL15" s="80">
        <v>103.70809584962839</v>
      </c>
      <c r="AM15" s="80"/>
      <c r="AN15" s="80">
        <v>95.863070638567095</v>
      </c>
      <c r="AO15" s="80">
        <v>101.15961977642452</v>
      </c>
      <c r="AP15" s="80">
        <v>106.08723210803257</v>
      </c>
      <c r="AQ15" s="80">
        <v>94.138991499255752</v>
      </c>
      <c r="AR15" s="80">
        <v>96.855132490569503</v>
      </c>
      <c r="AS15" s="80">
        <v>75.683983321598348</v>
      </c>
      <c r="AT15" s="80">
        <v>81.210923077455803</v>
      </c>
      <c r="AU15" s="80">
        <v>97.376246212974209</v>
      </c>
      <c r="AV15" s="80"/>
      <c r="AW15" s="80">
        <v>97.905604925277117</v>
      </c>
      <c r="AX15" s="80">
        <v>103.40528292669299</v>
      </c>
      <c r="AY15" s="80">
        <v>105.87018416086683</v>
      </c>
      <c r="AZ15" s="80">
        <v>97.650409899055504</v>
      </c>
      <c r="BA15" s="80">
        <v>93.69435199420343</v>
      </c>
      <c r="BB15" s="80">
        <v>90.28392535936193</v>
      </c>
      <c r="BC15" s="80">
        <v>83.301296327935603</v>
      </c>
      <c r="BD15" s="80">
        <v>99.634245073782111</v>
      </c>
      <c r="BE15" s="80"/>
      <c r="BF15" s="80">
        <v>95.425092944479871</v>
      </c>
      <c r="BG15" s="80">
        <v>100.09357540785497</v>
      </c>
      <c r="BH15" s="80">
        <v>101.79603652189746</v>
      </c>
      <c r="BI15" s="80">
        <v>95.227003085429928</v>
      </c>
      <c r="BJ15" s="80">
        <v>95.976145655088374</v>
      </c>
      <c r="BK15" s="80">
        <v>76.684895759184997</v>
      </c>
      <c r="BL15" s="80">
        <v>79.888369208082594</v>
      </c>
      <c r="BM15" s="80">
        <v>97.476536248116645</v>
      </c>
    </row>
    <row r="16" spans="1:147" s="74" customFormat="1">
      <c r="A16" s="73"/>
      <c r="B16" s="88"/>
      <c r="C16" s="81" t="s">
        <v>21</v>
      </c>
      <c r="D16" s="89">
        <v>96.007168650042644</v>
      </c>
      <c r="E16" s="89">
        <v>90.049225309246467</v>
      </c>
      <c r="F16" s="89">
        <v>88.893591863018855</v>
      </c>
      <c r="G16" s="89">
        <v>99.90369561040211</v>
      </c>
      <c r="H16" s="89">
        <v>92.509463649834288</v>
      </c>
      <c r="I16" s="89">
        <v>86.375370302211934</v>
      </c>
      <c r="J16" s="89">
        <v>95.894048333715801</v>
      </c>
      <c r="K16" s="89">
        <v>100.95209463883072</v>
      </c>
      <c r="L16" s="89"/>
      <c r="M16" s="89">
        <v>96.854233645868206</v>
      </c>
      <c r="N16" s="89">
        <v>88.77719152195057</v>
      </c>
      <c r="O16" s="89">
        <v>92.966948433916542</v>
      </c>
      <c r="P16" s="89">
        <v>100.77235087001173</v>
      </c>
      <c r="Q16" s="89">
        <v>91.649450590869307</v>
      </c>
      <c r="R16" s="89">
        <v>78.438274396844292</v>
      </c>
      <c r="S16" s="89">
        <v>92.723670182188698</v>
      </c>
      <c r="T16" s="89">
        <v>109.35054719043744</v>
      </c>
      <c r="U16" s="89"/>
      <c r="V16" s="89">
        <v>96.64146741387961</v>
      </c>
      <c r="W16" s="89">
        <v>97.169128204516625</v>
      </c>
      <c r="X16" s="89">
        <v>89.773122951456628</v>
      </c>
      <c r="Y16" s="89">
        <v>96.603764355891954</v>
      </c>
      <c r="Z16" s="89">
        <v>94.274708991896432</v>
      </c>
      <c r="AA16" s="89">
        <v>92.909182284185903</v>
      </c>
      <c r="AB16" s="89">
        <v>100.62855656384926</v>
      </c>
      <c r="AC16" s="89">
        <v>103.16391284270946</v>
      </c>
      <c r="AD16" s="89"/>
      <c r="AE16" s="89">
        <v>95.972543397693656</v>
      </c>
      <c r="AF16" s="89">
        <v>85.849150790696669</v>
      </c>
      <c r="AG16" s="89">
        <v>87.095422409417708</v>
      </c>
      <c r="AH16" s="89">
        <v>101.50673498601904</v>
      </c>
      <c r="AI16" s="89">
        <v>92.33546677179082</v>
      </c>
      <c r="AJ16" s="89">
        <v>91.624511819612493</v>
      </c>
      <c r="AK16" s="89">
        <v>96.398651898925124</v>
      </c>
      <c r="AL16" s="89">
        <v>98.469867802605336</v>
      </c>
      <c r="AM16" s="89"/>
      <c r="AN16" s="89">
        <v>95.58433465838614</v>
      </c>
      <c r="AO16" s="89">
        <v>89.339823079857936</v>
      </c>
      <c r="AP16" s="89">
        <v>91.70645456894016</v>
      </c>
      <c r="AQ16" s="89">
        <v>98.885198237731601</v>
      </c>
      <c r="AR16" s="89">
        <v>90.674585444409445</v>
      </c>
      <c r="AS16" s="89">
        <v>73.691177880481717</v>
      </c>
      <c r="AT16" s="89">
        <v>94.046737531580277</v>
      </c>
      <c r="AU16" s="89">
        <v>111.69016995486412</v>
      </c>
      <c r="AV16" s="89"/>
      <c r="AW16" s="89">
        <v>97.556561608097311</v>
      </c>
      <c r="AX16" s="89">
        <v>98.574053562915509</v>
      </c>
      <c r="AY16" s="89">
        <v>94.396732175289728</v>
      </c>
      <c r="AZ16" s="89">
        <v>99.254456740996503</v>
      </c>
      <c r="BA16" s="89">
        <v>91.434977070802447</v>
      </c>
      <c r="BB16" s="89">
        <v>87.568143222361726</v>
      </c>
      <c r="BC16" s="89">
        <v>96.489680345762594</v>
      </c>
      <c r="BD16" s="89">
        <v>99.191377843283661</v>
      </c>
      <c r="BE16" s="89"/>
      <c r="BF16" s="89">
        <v>96.057233827064053</v>
      </c>
      <c r="BG16" s="89">
        <v>87.52813922435341</v>
      </c>
      <c r="BH16" s="89">
        <v>90.373901552715665</v>
      </c>
      <c r="BI16" s="89">
        <v>100.17762113227849</v>
      </c>
      <c r="BJ16" s="89">
        <v>93.490007449381764</v>
      </c>
      <c r="BK16" s="89">
        <v>73.84015076873041</v>
      </c>
      <c r="BL16" s="89">
        <v>91.351270594815361</v>
      </c>
      <c r="BM16" s="89">
        <v>101.16240990936693</v>
      </c>
    </row>
    <row r="17" spans="1:65" s="74" customFormat="1">
      <c r="B17" s="78"/>
      <c r="C17" s="79" t="s">
        <v>22</v>
      </c>
      <c r="D17" s="80">
        <v>100.06529798357401</v>
      </c>
      <c r="E17" s="80">
        <v>104.61549881167768</v>
      </c>
      <c r="F17" s="80">
        <v>106.3018173757099</v>
      </c>
      <c r="G17" s="80">
        <v>98.867653911397909</v>
      </c>
      <c r="H17" s="80">
        <v>101.17345127466797</v>
      </c>
      <c r="I17" s="80">
        <v>91.177087002286413</v>
      </c>
      <c r="J17" s="80">
        <v>86.711487275791384</v>
      </c>
      <c r="K17" s="80">
        <v>102.74027556713767</v>
      </c>
      <c r="L17" s="80"/>
      <c r="M17" s="80">
        <v>99.495382502751823</v>
      </c>
      <c r="N17" s="80">
        <v>99.340628549745247</v>
      </c>
      <c r="O17" s="80">
        <v>102.33387479939678</v>
      </c>
      <c r="P17" s="80">
        <v>100.62366900011726</v>
      </c>
      <c r="Q17" s="80">
        <v>98.631569475731766</v>
      </c>
      <c r="R17" s="80">
        <v>93.826307103518772</v>
      </c>
      <c r="S17" s="80">
        <v>89.019152856073902</v>
      </c>
      <c r="T17" s="80">
        <v>103.62235369955793</v>
      </c>
      <c r="U17" s="80"/>
      <c r="V17" s="80">
        <v>100.36746804000886</v>
      </c>
      <c r="W17" s="80">
        <v>103.84971120905902</v>
      </c>
      <c r="X17" s="80">
        <v>104.01472640016767</v>
      </c>
      <c r="Y17" s="80">
        <v>98.463431631844401</v>
      </c>
      <c r="Z17" s="80">
        <v>97.526164307518556</v>
      </c>
      <c r="AA17" s="80">
        <v>89.762401447621372</v>
      </c>
      <c r="AB17" s="80">
        <v>95.260701086146398</v>
      </c>
      <c r="AC17" s="80">
        <v>102.99893690568084</v>
      </c>
      <c r="AD17" s="80"/>
      <c r="AE17" s="80">
        <v>99.579695223458288</v>
      </c>
      <c r="AF17" s="80">
        <v>104.81529155339112</v>
      </c>
      <c r="AG17" s="80">
        <v>110.70100653391586</v>
      </c>
      <c r="AH17" s="80">
        <v>96.91015374311246</v>
      </c>
      <c r="AI17" s="80">
        <v>96.167444372480787</v>
      </c>
      <c r="AJ17" s="80">
        <v>91.132970616190931</v>
      </c>
      <c r="AK17" s="80">
        <v>97.544246876846756</v>
      </c>
      <c r="AL17" s="80">
        <v>104.57129368402919</v>
      </c>
      <c r="AM17" s="80"/>
      <c r="AN17" s="80">
        <v>97.716962308324867</v>
      </c>
      <c r="AO17" s="80">
        <v>97.906683910702384</v>
      </c>
      <c r="AP17" s="80">
        <v>102.98009244602925</v>
      </c>
      <c r="AQ17" s="80">
        <v>97.923178046834295</v>
      </c>
      <c r="AR17" s="80">
        <v>98.965075984651705</v>
      </c>
      <c r="AS17" s="80">
        <v>80.953773281870511</v>
      </c>
      <c r="AT17" s="80">
        <v>88.578155049650675</v>
      </c>
      <c r="AU17" s="80">
        <v>100.23215278000899</v>
      </c>
      <c r="AV17" s="80"/>
      <c r="AW17" s="80">
        <v>100.55850985453684</v>
      </c>
      <c r="AX17" s="80">
        <v>105.23057714192963</v>
      </c>
      <c r="AY17" s="80">
        <v>108.5931736404218</v>
      </c>
      <c r="AZ17" s="80">
        <v>99.448296476472407</v>
      </c>
      <c r="BA17" s="80">
        <v>98.970791254686191</v>
      </c>
      <c r="BB17" s="80">
        <v>90.867194548894588</v>
      </c>
      <c r="BC17" s="80">
        <v>89.776114706698621</v>
      </c>
      <c r="BD17" s="80">
        <v>106.10185804655829</v>
      </c>
      <c r="BE17" s="80"/>
      <c r="BF17" s="80">
        <v>100.11319792600413</v>
      </c>
      <c r="BG17" s="80">
        <v>102.34593719768661</v>
      </c>
      <c r="BH17" s="80">
        <v>105.14224039075647</v>
      </c>
      <c r="BI17" s="80">
        <v>100.50248202044813</v>
      </c>
      <c r="BJ17" s="80">
        <v>99.37277600145282</v>
      </c>
      <c r="BK17" s="80">
        <v>83.113819195649711</v>
      </c>
      <c r="BL17" s="80">
        <v>86.91095111680508</v>
      </c>
      <c r="BM17" s="80">
        <v>104.74150931283521</v>
      </c>
    </row>
    <row r="18" spans="1:65" s="74" customFormat="1">
      <c r="A18" s="73"/>
      <c r="B18" s="88"/>
      <c r="C18" s="81" t="s">
        <v>23</v>
      </c>
      <c r="D18" s="89">
        <v>99.124745997870008</v>
      </c>
      <c r="E18" s="89">
        <v>99.132375106455626</v>
      </c>
      <c r="F18" s="89">
        <v>104.81851945490702</v>
      </c>
      <c r="G18" s="89">
        <v>98.618041755792376</v>
      </c>
      <c r="H18" s="89">
        <v>101.34018814770647</v>
      </c>
      <c r="I18" s="89">
        <v>100.62523606978571</v>
      </c>
      <c r="J18" s="89">
        <v>86.923807910922619</v>
      </c>
      <c r="K18" s="89">
        <v>104.31234428721828</v>
      </c>
      <c r="L18" s="89"/>
      <c r="M18" s="89">
        <v>100.28298001697951</v>
      </c>
      <c r="N18" s="89">
        <v>103.30076674707034</v>
      </c>
      <c r="O18" s="89">
        <v>98.142340118562487</v>
      </c>
      <c r="P18" s="89">
        <v>100.55547692266443</v>
      </c>
      <c r="Q18" s="89">
        <v>101.75019357713268</v>
      </c>
      <c r="R18" s="89">
        <v>107.04377366876095</v>
      </c>
      <c r="S18" s="89">
        <v>85.517003062690293</v>
      </c>
      <c r="T18" s="89">
        <v>104.8655092014676</v>
      </c>
      <c r="U18" s="89"/>
      <c r="V18" s="89">
        <v>106.66809348384518</v>
      </c>
      <c r="W18" s="89">
        <v>114.44670001977144</v>
      </c>
      <c r="X18" s="89">
        <v>104.02031619986046</v>
      </c>
      <c r="Y18" s="89">
        <v>103.84144217343446</v>
      </c>
      <c r="Z18" s="89">
        <v>104.16820772516785</v>
      </c>
      <c r="AA18" s="89">
        <v>106.42928033953108</v>
      </c>
      <c r="AB18" s="89">
        <v>89.021076760564171</v>
      </c>
      <c r="AC18" s="89">
        <v>102.11135516408817</v>
      </c>
      <c r="AD18" s="89"/>
      <c r="AE18" s="89">
        <v>97.227215318524387</v>
      </c>
      <c r="AF18" s="89">
        <v>101.60632020986732</v>
      </c>
      <c r="AG18" s="89">
        <v>104.06305300989138</v>
      </c>
      <c r="AH18" s="89">
        <v>95.640162767891454</v>
      </c>
      <c r="AI18" s="89">
        <v>98.241761586215134</v>
      </c>
      <c r="AJ18" s="89">
        <v>82.408056068770307</v>
      </c>
      <c r="AK18" s="89">
        <v>85.564464282260118</v>
      </c>
      <c r="AL18" s="89">
        <v>99.240410761747796</v>
      </c>
      <c r="AM18" s="89"/>
      <c r="AN18" s="89">
        <v>99.816265506078935</v>
      </c>
      <c r="AO18" s="89">
        <v>102.20554925432437</v>
      </c>
      <c r="AP18" s="89">
        <v>100.21448695582895</v>
      </c>
      <c r="AQ18" s="89">
        <v>99.71391686510654</v>
      </c>
      <c r="AR18" s="89">
        <v>100.27720210901069</v>
      </c>
      <c r="AS18" s="89">
        <v>104.67343167904897</v>
      </c>
      <c r="AT18" s="89">
        <v>88.277030100856848</v>
      </c>
      <c r="AU18" s="89">
        <v>101.71019618737401</v>
      </c>
      <c r="AV18" s="89"/>
      <c r="AW18" s="89">
        <v>100.89375407969898</v>
      </c>
      <c r="AX18" s="89">
        <v>98.962581816732808</v>
      </c>
      <c r="AY18" s="89">
        <v>108.65300526965829</v>
      </c>
      <c r="AZ18" s="89">
        <v>100.40737005624759</v>
      </c>
      <c r="BA18" s="89">
        <v>105.20608507895696</v>
      </c>
      <c r="BB18" s="89">
        <v>116.64659668612633</v>
      </c>
      <c r="BC18" s="89">
        <v>88.122358352534761</v>
      </c>
      <c r="BD18" s="89">
        <v>100.23716020678843</v>
      </c>
      <c r="BE18" s="89"/>
      <c r="BF18" s="89">
        <v>103.064182692947</v>
      </c>
      <c r="BG18" s="89">
        <v>112.96004782973384</v>
      </c>
      <c r="BH18" s="89">
        <v>103.28617804453071</v>
      </c>
      <c r="BI18" s="89">
        <v>102.60893283722353</v>
      </c>
      <c r="BJ18" s="89">
        <v>100.25402242998273</v>
      </c>
      <c r="BK18" s="89">
        <v>113.14627873410831</v>
      </c>
      <c r="BL18" s="89">
        <v>86.549738268710541</v>
      </c>
      <c r="BM18" s="89">
        <v>102.03481857959299</v>
      </c>
    </row>
    <row r="19" spans="1:65" s="74" customFormat="1">
      <c r="B19" s="78"/>
      <c r="C19" s="79" t="s">
        <v>24</v>
      </c>
      <c r="D19" s="80">
        <v>97.756868964006827</v>
      </c>
      <c r="E19" s="80">
        <v>97.915294222668479</v>
      </c>
      <c r="F19" s="80">
        <v>99.59787323389817</v>
      </c>
      <c r="G19" s="80">
        <v>98.711616160654771</v>
      </c>
      <c r="H19" s="80">
        <v>98.8006504306626</v>
      </c>
      <c r="I19" s="80">
        <v>90.950544838217738</v>
      </c>
      <c r="J19" s="80">
        <v>86.299054856556864</v>
      </c>
      <c r="K19" s="80">
        <v>98.01842887624494</v>
      </c>
      <c r="L19" s="80"/>
      <c r="M19" s="80">
        <v>96.677349917317343</v>
      </c>
      <c r="N19" s="80">
        <v>105.0967254055447</v>
      </c>
      <c r="O19" s="80">
        <v>101.32731270869294</v>
      </c>
      <c r="P19" s="80">
        <v>96.357188339004878</v>
      </c>
      <c r="Q19" s="80">
        <v>97.075396023271324</v>
      </c>
      <c r="R19" s="80">
        <v>81.080380831933624</v>
      </c>
      <c r="S19" s="80">
        <v>84.502797577338612</v>
      </c>
      <c r="T19" s="80">
        <v>96.125314187920893</v>
      </c>
      <c r="U19" s="80"/>
      <c r="V19" s="80">
        <v>100.58978132890688</v>
      </c>
      <c r="W19" s="80">
        <v>106.86408034545511</v>
      </c>
      <c r="X19" s="80">
        <v>102.64063797067539</v>
      </c>
      <c r="Y19" s="80">
        <v>97.558307523025292</v>
      </c>
      <c r="Z19" s="80">
        <v>98.835385556679967</v>
      </c>
      <c r="AA19" s="80">
        <v>89.324285028282119</v>
      </c>
      <c r="AB19" s="80">
        <v>90.391999638518854</v>
      </c>
      <c r="AC19" s="80">
        <v>96.205423496538813</v>
      </c>
      <c r="AD19" s="80"/>
      <c r="AE19" s="80">
        <v>98.009484711548083</v>
      </c>
      <c r="AF19" s="80">
        <v>110.33181489225139</v>
      </c>
      <c r="AG19" s="80">
        <v>100.14435710742168</v>
      </c>
      <c r="AH19" s="80">
        <v>94.285470256554731</v>
      </c>
      <c r="AI19" s="80">
        <v>92.852215021291073</v>
      </c>
      <c r="AJ19" s="80">
        <v>78.278703040866787</v>
      </c>
      <c r="AK19" s="80">
        <v>95.348107710490495</v>
      </c>
      <c r="AL19" s="80">
        <v>93.021080958618654</v>
      </c>
      <c r="AM19" s="80"/>
      <c r="AN19" s="80">
        <v>96.543644950912423</v>
      </c>
      <c r="AO19" s="80">
        <v>98.459233025821305</v>
      </c>
      <c r="AP19" s="80">
        <v>97.364770560409667</v>
      </c>
      <c r="AQ19" s="80">
        <v>98.503101444399405</v>
      </c>
      <c r="AR19" s="80">
        <v>94.051859515833797</v>
      </c>
      <c r="AS19" s="80">
        <v>79.757879406171767</v>
      </c>
      <c r="AT19" s="80">
        <v>90.018511027770174</v>
      </c>
      <c r="AU19" s="80">
        <v>90.39080182926196</v>
      </c>
      <c r="AV19" s="80"/>
      <c r="AW19" s="80">
        <v>97.071105388152873</v>
      </c>
      <c r="AX19" s="80">
        <v>99.842482143213857</v>
      </c>
      <c r="AY19" s="80">
        <v>99.950488261509861</v>
      </c>
      <c r="AZ19" s="80">
        <v>96.700567938987462</v>
      </c>
      <c r="BA19" s="80">
        <v>101.56011030023841</v>
      </c>
      <c r="BB19" s="80">
        <v>94.04213128391855</v>
      </c>
      <c r="BC19" s="80">
        <v>82.939622406240915</v>
      </c>
      <c r="BD19" s="80">
        <v>94.751448618776038</v>
      </c>
      <c r="BE19" s="80"/>
      <c r="BF19" s="80">
        <v>96.402255479856564</v>
      </c>
      <c r="BG19" s="80">
        <v>99.252751527352544</v>
      </c>
      <c r="BH19" s="80">
        <v>102.88892721871576</v>
      </c>
      <c r="BI19" s="80">
        <v>96.774841013053447</v>
      </c>
      <c r="BJ19" s="80">
        <v>95.572713704495655</v>
      </c>
      <c r="BK19" s="80">
        <v>78.359477180010217</v>
      </c>
      <c r="BL19" s="80">
        <v>85.641867201621963</v>
      </c>
      <c r="BM19" s="80">
        <v>94.867749416574924</v>
      </c>
    </row>
    <row r="20" spans="1:65" s="74" customFormat="1">
      <c r="A20" s="73"/>
      <c r="B20" s="88"/>
      <c r="C20" s="81" t="s">
        <v>25</v>
      </c>
      <c r="D20" s="89">
        <v>100.41126145806982</v>
      </c>
      <c r="E20" s="89">
        <v>106.31530334672155</v>
      </c>
      <c r="F20" s="89">
        <v>105.3041157903143</v>
      </c>
      <c r="G20" s="89">
        <v>98.100029730742364</v>
      </c>
      <c r="H20" s="89">
        <v>105.79859679930475</v>
      </c>
      <c r="I20" s="89">
        <v>89.105096186053089</v>
      </c>
      <c r="J20" s="89">
        <v>90.165701680748924</v>
      </c>
      <c r="K20" s="89">
        <v>98.513901237198212</v>
      </c>
      <c r="L20" s="89"/>
      <c r="M20" s="89">
        <v>98.778533032359789</v>
      </c>
      <c r="N20" s="89">
        <v>105.9596748756973</v>
      </c>
      <c r="O20" s="89">
        <v>109.7595468096896</v>
      </c>
      <c r="P20" s="89">
        <v>95.765113967320929</v>
      </c>
      <c r="Q20" s="89">
        <v>106.28935281981492</v>
      </c>
      <c r="R20" s="89">
        <v>81.248496420461265</v>
      </c>
      <c r="S20" s="89">
        <v>88.924579296071087</v>
      </c>
      <c r="T20" s="89">
        <v>104.36420550497652</v>
      </c>
      <c r="U20" s="89"/>
      <c r="V20" s="89">
        <v>102.99414484990298</v>
      </c>
      <c r="W20" s="89">
        <v>110.67546341283315</v>
      </c>
      <c r="X20" s="89">
        <v>103.01693430437754</v>
      </c>
      <c r="Y20" s="89">
        <v>97.345033715489507</v>
      </c>
      <c r="Z20" s="89">
        <v>113.88912067187563</v>
      </c>
      <c r="AA20" s="89">
        <v>89.409059812339436</v>
      </c>
      <c r="AB20" s="89">
        <v>90.184534946504087</v>
      </c>
      <c r="AC20" s="89">
        <v>97.815246140233285</v>
      </c>
      <c r="AD20" s="89"/>
      <c r="AE20" s="89">
        <v>107.44038119593114</v>
      </c>
      <c r="AF20" s="89">
        <v>129.08814417626783</v>
      </c>
      <c r="AG20" s="89">
        <v>108.92749546203731</v>
      </c>
      <c r="AH20" s="89">
        <v>100.84845115889729</v>
      </c>
      <c r="AI20" s="89">
        <v>100.74344299373793</v>
      </c>
      <c r="AJ20" s="89">
        <v>84.500731161903985</v>
      </c>
      <c r="AK20" s="89">
        <v>102.48513172167637</v>
      </c>
      <c r="AL20" s="89">
        <v>94.047001780494327</v>
      </c>
      <c r="AM20" s="89"/>
      <c r="AN20" s="89">
        <v>101.31129493487857</v>
      </c>
      <c r="AO20" s="89">
        <v>112.82866181568511</v>
      </c>
      <c r="AP20" s="89">
        <v>101.3071513129341</v>
      </c>
      <c r="AQ20" s="89">
        <v>96.106155321286593</v>
      </c>
      <c r="AR20" s="89">
        <v>103.63613226660395</v>
      </c>
      <c r="AS20" s="89">
        <v>82.816825398978224</v>
      </c>
      <c r="AT20" s="89">
        <v>92.157333878819358</v>
      </c>
      <c r="AU20" s="89">
        <v>112.67325265271614</v>
      </c>
      <c r="AV20" s="89"/>
      <c r="AW20" s="89">
        <v>100.22435834293357</v>
      </c>
      <c r="AX20" s="89">
        <v>108.91473792976659</v>
      </c>
      <c r="AY20" s="89">
        <v>100.86900819917112</v>
      </c>
      <c r="AZ20" s="89">
        <v>97.509837754791221</v>
      </c>
      <c r="BA20" s="89">
        <v>110.54641923270607</v>
      </c>
      <c r="BB20" s="89">
        <v>94.762411761831487</v>
      </c>
      <c r="BC20" s="89">
        <v>85.259077652019542</v>
      </c>
      <c r="BD20" s="89">
        <v>97.049747519397187</v>
      </c>
      <c r="BE20" s="89"/>
      <c r="BF20" s="89">
        <v>98.207994052666152</v>
      </c>
      <c r="BG20" s="89">
        <v>103.77489088985793</v>
      </c>
      <c r="BH20" s="89">
        <v>100.67094813070371</v>
      </c>
      <c r="BI20" s="89">
        <v>96.363164048363956</v>
      </c>
      <c r="BJ20" s="89">
        <v>103.8463416792008</v>
      </c>
      <c r="BK20" s="89">
        <v>87.12401262042961</v>
      </c>
      <c r="BL20" s="89">
        <v>89.014474706291949</v>
      </c>
      <c r="BM20" s="89">
        <v>98.685526143704166</v>
      </c>
    </row>
    <row r="21" spans="1:65" s="74" customFormat="1">
      <c r="B21" s="78"/>
      <c r="C21" s="79" t="s">
        <v>26</v>
      </c>
      <c r="D21" s="80">
        <v>109.04350714704879</v>
      </c>
      <c r="E21" s="80">
        <v>116.45716320097495</v>
      </c>
      <c r="F21" s="80">
        <v>101.34665095997875</v>
      </c>
      <c r="G21" s="80">
        <v>105.39504849504345</v>
      </c>
      <c r="H21" s="80">
        <v>113.56716019090035</v>
      </c>
      <c r="I21" s="80">
        <v>103.73991702964943</v>
      </c>
      <c r="J21" s="80">
        <v>128.97770205131158</v>
      </c>
      <c r="K21" s="80">
        <v>100.28709490568424</v>
      </c>
      <c r="L21" s="80"/>
      <c r="M21" s="80">
        <v>110.71498858477683</v>
      </c>
      <c r="N21" s="80">
        <v>133.27674669824583</v>
      </c>
      <c r="O21" s="80">
        <v>97.495993735171609</v>
      </c>
      <c r="P21" s="80">
        <v>105.74344662381932</v>
      </c>
      <c r="Q21" s="80">
        <v>120.43963409226633</v>
      </c>
      <c r="R21" s="80">
        <v>90.487598231389242</v>
      </c>
      <c r="S21" s="80">
        <v>120.93659198902634</v>
      </c>
      <c r="T21" s="80">
        <v>96.414190872248113</v>
      </c>
      <c r="U21" s="80"/>
      <c r="V21" s="80">
        <v>108.05613753007754</v>
      </c>
      <c r="W21" s="80">
        <v>107.68686002347536</v>
      </c>
      <c r="X21" s="80">
        <v>98.208159256046628</v>
      </c>
      <c r="Y21" s="80">
        <v>108.50125633013816</v>
      </c>
      <c r="Z21" s="80">
        <v>118.36434313411179</v>
      </c>
      <c r="AA21" s="80">
        <v>106.27953940215474</v>
      </c>
      <c r="AB21" s="80">
        <v>109.45058262751759</v>
      </c>
      <c r="AC21" s="80">
        <v>97.122646882935143</v>
      </c>
      <c r="AD21" s="80"/>
      <c r="AE21" s="80">
        <v>117.00977933842533</v>
      </c>
      <c r="AF21" s="80">
        <v>113.89923168029323</v>
      </c>
      <c r="AG21" s="80">
        <v>99.297390922757842</v>
      </c>
      <c r="AH21" s="80">
        <v>119.11443768119015</v>
      </c>
      <c r="AI21" s="80">
        <v>129.45614239398773</v>
      </c>
      <c r="AJ21" s="80">
        <v>114.71443803217409</v>
      </c>
      <c r="AK21" s="80">
        <v>115.6274583250398</v>
      </c>
      <c r="AL21" s="80">
        <v>95.170875405929678</v>
      </c>
      <c r="AM21" s="80"/>
      <c r="AN21" s="80">
        <v>115.66966532708597</v>
      </c>
      <c r="AO21" s="80">
        <v>136.39342778036414</v>
      </c>
      <c r="AP21" s="80">
        <v>100.39073301610641</v>
      </c>
      <c r="AQ21" s="80">
        <v>111.45023347648633</v>
      </c>
      <c r="AR21" s="80">
        <v>110.89351418938777</v>
      </c>
      <c r="AS21" s="80">
        <v>122.64007122055413</v>
      </c>
      <c r="AT21" s="80">
        <v>125.93774024014424</v>
      </c>
      <c r="AU21" s="80">
        <v>96.686848685334482</v>
      </c>
      <c r="AV21" s="80"/>
      <c r="AW21" s="80">
        <v>104.03224772363257</v>
      </c>
      <c r="AX21" s="80">
        <v>101.56773366696721</v>
      </c>
      <c r="AY21" s="80">
        <v>92.629051650203408</v>
      </c>
      <c r="AZ21" s="80">
        <v>103.26254009104638</v>
      </c>
      <c r="BA21" s="80">
        <v>115.01118859416506</v>
      </c>
      <c r="BB21" s="80">
        <v>101.61909281526115</v>
      </c>
      <c r="BC21" s="80">
        <v>116.33695847068061</v>
      </c>
      <c r="BD21" s="80">
        <v>99.88748358498745</v>
      </c>
      <c r="BE21" s="80"/>
      <c r="BF21" s="80">
        <v>107.17712711589579</v>
      </c>
      <c r="BG21" s="80">
        <v>115.5523634826437</v>
      </c>
      <c r="BH21" s="80">
        <v>104.6520062711342</v>
      </c>
      <c r="BI21" s="80">
        <v>102.74681273869467</v>
      </c>
      <c r="BJ21" s="80">
        <v>114.79012904462451</v>
      </c>
      <c r="BK21" s="80">
        <v>104.36600611555322</v>
      </c>
      <c r="BL21" s="80">
        <v>122.09901908248737</v>
      </c>
      <c r="BM21" s="80">
        <v>98.476343492909578</v>
      </c>
    </row>
    <row r="22" spans="1:65" s="74" customFormat="1">
      <c r="A22" s="73"/>
      <c r="B22" s="88"/>
      <c r="C22" s="81" t="s">
        <v>27</v>
      </c>
      <c r="D22" s="89">
        <v>138.14760805107994</v>
      </c>
      <c r="E22" s="89">
        <v>119.7181191367207</v>
      </c>
      <c r="F22" s="89">
        <v>109.99468602810919</v>
      </c>
      <c r="G22" s="89">
        <v>138.31083490923109</v>
      </c>
      <c r="H22" s="89">
        <v>123.97673510697152</v>
      </c>
      <c r="I22" s="89">
        <v>184.82490757766831</v>
      </c>
      <c r="J22" s="89">
        <v>257.66991233881913</v>
      </c>
      <c r="K22" s="89">
        <v>116.17119651310804</v>
      </c>
      <c r="L22" s="89"/>
      <c r="M22" s="89">
        <v>141.2591839549618</v>
      </c>
      <c r="N22" s="89">
        <v>126.33520825460896</v>
      </c>
      <c r="O22" s="89">
        <v>110.92020572352489</v>
      </c>
      <c r="P22" s="89">
        <v>137.05579800030179</v>
      </c>
      <c r="Q22" s="89">
        <v>122.77442481489413</v>
      </c>
      <c r="R22" s="89">
        <v>159.02043182646969</v>
      </c>
      <c r="S22" s="89">
        <v>279.62182967939668</v>
      </c>
      <c r="T22" s="89">
        <v>107.52104982020784</v>
      </c>
      <c r="U22" s="89"/>
      <c r="V22" s="89">
        <v>132.60945642989043</v>
      </c>
      <c r="W22" s="89">
        <v>114.30929932671681</v>
      </c>
      <c r="X22" s="89">
        <v>104.6357113204056</v>
      </c>
      <c r="Y22" s="89">
        <v>137.69058634168556</v>
      </c>
      <c r="Z22" s="89">
        <v>122.60998741705254</v>
      </c>
      <c r="AA22" s="89">
        <v>177.32720250611413</v>
      </c>
      <c r="AB22" s="89">
        <v>222.47168959269882</v>
      </c>
      <c r="AC22" s="89">
        <v>114.13226694075075</v>
      </c>
      <c r="AD22" s="89"/>
      <c r="AE22" s="89">
        <v>135.77840663029068</v>
      </c>
      <c r="AF22" s="89">
        <v>112.2323996536513</v>
      </c>
      <c r="AG22" s="89">
        <v>110.24158217736326</v>
      </c>
      <c r="AH22" s="89">
        <v>137.35841477396977</v>
      </c>
      <c r="AI22" s="89">
        <v>127.36341706483844</v>
      </c>
      <c r="AJ22" s="89">
        <v>210.33467163321436</v>
      </c>
      <c r="AK22" s="89">
        <v>274.81201728309145</v>
      </c>
      <c r="AL22" s="89">
        <v>117.43128103984763</v>
      </c>
      <c r="AM22" s="89"/>
      <c r="AN22" s="89">
        <v>140.45958745818132</v>
      </c>
      <c r="AO22" s="89">
        <v>126.97759780849555</v>
      </c>
      <c r="AP22" s="89">
        <v>107.03379449789814</v>
      </c>
      <c r="AQ22" s="89">
        <v>143.06311488154694</v>
      </c>
      <c r="AR22" s="89">
        <v>123.85038126484746</v>
      </c>
      <c r="AS22" s="89">
        <v>176.38271121554052</v>
      </c>
      <c r="AT22" s="89">
        <v>266.2033655948191</v>
      </c>
      <c r="AU22" s="89">
        <v>102.59552238006063</v>
      </c>
      <c r="AV22" s="89"/>
      <c r="AW22" s="89">
        <v>133.71795468880651</v>
      </c>
      <c r="AX22" s="89">
        <v>107.93214925033797</v>
      </c>
      <c r="AY22" s="89">
        <v>103.23037616825185</v>
      </c>
      <c r="AZ22" s="89">
        <v>131.71512371299664</v>
      </c>
      <c r="BA22" s="89">
        <v>114.20788949696583</v>
      </c>
      <c r="BB22" s="89">
        <v>175.43206880881633</v>
      </c>
      <c r="BC22" s="89">
        <v>294.03986706401241</v>
      </c>
      <c r="BD22" s="89">
        <v>121.98087477766843</v>
      </c>
      <c r="BE22" s="89"/>
      <c r="BF22" s="89">
        <v>141.3444661390194</v>
      </c>
      <c r="BG22" s="89">
        <v>128.18130084169465</v>
      </c>
      <c r="BH22" s="89">
        <v>113.46897730385867</v>
      </c>
      <c r="BI22" s="89">
        <v>137.75247140773337</v>
      </c>
      <c r="BJ22" s="89">
        <v>125.43995843378056</v>
      </c>
      <c r="BK22" s="89">
        <v>169.05026068544211</v>
      </c>
      <c r="BL22" s="89">
        <v>285.15324802674434</v>
      </c>
      <c r="BM22" s="89">
        <v>117.95608650436512</v>
      </c>
    </row>
    <row r="23" spans="1:65" s="74" customFormat="1">
      <c r="B23" s="78">
        <v>2020</v>
      </c>
      <c r="C23" s="79" t="s">
        <v>16</v>
      </c>
      <c r="D23" s="80">
        <v>97.686384461909569</v>
      </c>
      <c r="E23" s="80">
        <v>94.281812993593107</v>
      </c>
      <c r="F23" s="80">
        <v>102.61407696595163</v>
      </c>
      <c r="G23" s="80">
        <v>98.219129237807152</v>
      </c>
      <c r="H23" s="80">
        <v>102.10360979542783</v>
      </c>
      <c r="I23" s="80">
        <v>112.48049758447533</v>
      </c>
      <c r="J23" s="80">
        <v>80.847999537967112</v>
      </c>
      <c r="K23" s="80">
        <v>101.84503011580613</v>
      </c>
      <c r="L23" s="80"/>
      <c r="M23" s="80">
        <v>98.905950484565807</v>
      </c>
      <c r="N23" s="80">
        <v>93.015655476752997</v>
      </c>
      <c r="O23" s="80">
        <v>97.840062380235508</v>
      </c>
      <c r="P23" s="80">
        <v>100.96732236667036</v>
      </c>
      <c r="Q23" s="80">
        <v>102.71756774605863</v>
      </c>
      <c r="R23" s="80">
        <v>126.96718584072487</v>
      </c>
      <c r="S23" s="80">
        <v>76.970848866797496</v>
      </c>
      <c r="T23" s="80">
        <v>99.598980161068397</v>
      </c>
      <c r="U23" s="80"/>
      <c r="V23" s="80">
        <v>88.909144453369819</v>
      </c>
      <c r="W23" s="80">
        <v>79.978294721762126</v>
      </c>
      <c r="X23" s="80">
        <v>93.813496934682789</v>
      </c>
      <c r="Y23" s="80">
        <v>94.649013553238021</v>
      </c>
      <c r="Z23" s="80">
        <v>98.303236305617233</v>
      </c>
      <c r="AA23" s="80">
        <v>89.45762933991017</v>
      </c>
      <c r="AB23" s="80">
        <v>87.919346318164756</v>
      </c>
      <c r="AC23" s="80">
        <v>93.231149277383892</v>
      </c>
      <c r="AD23" s="80"/>
      <c r="AE23" s="80">
        <v>97.285518112421414</v>
      </c>
      <c r="AF23" s="80">
        <v>91.76181742816209</v>
      </c>
      <c r="AG23" s="80">
        <v>127.06869255904471</v>
      </c>
      <c r="AH23" s="80">
        <v>95.358444224278003</v>
      </c>
      <c r="AI23" s="80">
        <v>113.55274869335935</v>
      </c>
      <c r="AJ23" s="80">
        <v>82.065572559925286</v>
      </c>
      <c r="AK23" s="80">
        <v>76.066689826178632</v>
      </c>
      <c r="AL23" s="80">
        <v>104.99093080824922</v>
      </c>
      <c r="AM23" s="80"/>
      <c r="AN23" s="80">
        <v>101.38074888097293</v>
      </c>
      <c r="AO23" s="80">
        <v>103.12723288850097</v>
      </c>
      <c r="AP23" s="80">
        <v>112.92375342135384</v>
      </c>
      <c r="AQ23" s="80">
        <v>99.607834789813921</v>
      </c>
      <c r="AR23" s="80">
        <v>98.772567419627322</v>
      </c>
      <c r="AS23" s="80">
        <v>173.89284805212557</v>
      </c>
      <c r="AT23" s="80">
        <v>84.430837089979292</v>
      </c>
      <c r="AU23" s="80">
        <v>98.174449502410951</v>
      </c>
      <c r="AV23" s="80"/>
      <c r="AW23" s="80">
        <v>95.738602104232456</v>
      </c>
      <c r="AX23" s="80">
        <v>91.116312952791944</v>
      </c>
      <c r="AY23" s="80">
        <v>103.49937648853007</v>
      </c>
      <c r="AZ23" s="80">
        <v>96.965571442629653</v>
      </c>
      <c r="BA23" s="80">
        <v>97.540863809180038</v>
      </c>
      <c r="BB23" s="80">
        <v>112.84197289563021</v>
      </c>
      <c r="BC23" s="80">
        <v>74.932951150567845</v>
      </c>
      <c r="BD23" s="80">
        <v>102.04967267659404</v>
      </c>
      <c r="BE23" s="80"/>
      <c r="BF23" s="80">
        <v>101.05003587735085</v>
      </c>
      <c r="BG23" s="80">
        <v>97.353988647181509</v>
      </c>
      <c r="BH23" s="80">
        <v>103.69652626004309</v>
      </c>
      <c r="BI23" s="80">
        <v>102.73323188610495</v>
      </c>
      <c r="BJ23" s="80">
        <v>101.14803390638325</v>
      </c>
      <c r="BK23" s="80">
        <v>135.10108282663992</v>
      </c>
      <c r="BL23" s="80">
        <v>80.096669302313032</v>
      </c>
      <c r="BM23" s="80">
        <v>105.64125231057282</v>
      </c>
    </row>
    <row r="24" spans="1:65" s="74" customFormat="1">
      <c r="B24" s="88"/>
      <c r="C24" s="88" t="s">
        <v>17</v>
      </c>
      <c r="D24" s="89">
        <v>97.703647285222317</v>
      </c>
      <c r="E24" s="89">
        <v>98.827019426404902</v>
      </c>
      <c r="F24" s="89">
        <v>101.69080461226993</v>
      </c>
      <c r="G24" s="89">
        <v>99.420993991291866</v>
      </c>
      <c r="H24" s="89">
        <v>100.65214790610477</v>
      </c>
      <c r="I24" s="89">
        <v>90.915483540779036</v>
      </c>
      <c r="J24" s="89">
        <v>71.689885353054152</v>
      </c>
      <c r="K24" s="89">
        <v>96.663771481042303</v>
      </c>
      <c r="L24" s="89"/>
      <c r="M24" s="89">
        <v>98.726229544923825</v>
      </c>
      <c r="N24" s="89">
        <v>89.415743193669911</v>
      </c>
      <c r="O24" s="89">
        <v>105.17200058673966</v>
      </c>
      <c r="P24" s="89">
        <v>103.44548746031785</v>
      </c>
      <c r="Q24" s="89">
        <v>94.873896488310621</v>
      </c>
      <c r="R24" s="89">
        <v>128.11802502118809</v>
      </c>
      <c r="S24" s="89">
        <v>72.210834986895662</v>
      </c>
      <c r="T24" s="89">
        <v>93.148239909330428</v>
      </c>
      <c r="U24" s="89"/>
      <c r="V24" s="89">
        <v>100.12399417156493</v>
      </c>
      <c r="W24" s="89">
        <v>106.51526761679358</v>
      </c>
      <c r="X24" s="89">
        <v>98.200355509313141</v>
      </c>
      <c r="Y24" s="89">
        <v>98.989755020829804</v>
      </c>
      <c r="Z24" s="89">
        <v>100.54533563556708</v>
      </c>
      <c r="AA24" s="89">
        <v>89.294188570318838</v>
      </c>
      <c r="AB24" s="89">
        <v>80.213710145877002</v>
      </c>
      <c r="AC24" s="89">
        <v>94.541931939832438</v>
      </c>
      <c r="AD24" s="89"/>
      <c r="AE24" s="89">
        <v>97.772133135278509</v>
      </c>
      <c r="AF24" s="89">
        <v>97.41571867886519</v>
      </c>
      <c r="AG24" s="89">
        <v>130.58165814189601</v>
      </c>
      <c r="AH24" s="89">
        <v>95.499085819435891</v>
      </c>
      <c r="AI24" s="89">
        <v>111.71057198340438</v>
      </c>
      <c r="AJ24" s="89">
        <v>77.853849796537574</v>
      </c>
      <c r="AK24" s="89">
        <v>59.579129776776043</v>
      </c>
      <c r="AL24" s="89">
        <v>101.78504464060266</v>
      </c>
      <c r="AM24" s="89"/>
      <c r="AN24" s="89">
        <v>100.19115170908336</v>
      </c>
      <c r="AO24" s="89">
        <v>100.10192180059286</v>
      </c>
      <c r="AP24" s="89">
        <v>109.71314612964231</v>
      </c>
      <c r="AQ24" s="89">
        <v>102.66665202634621</v>
      </c>
      <c r="AR24" s="89">
        <v>103.83083440769313</v>
      </c>
      <c r="AS24" s="89">
        <v>120.78256644919226</v>
      </c>
      <c r="AT24" s="89">
        <v>70.599504288481171</v>
      </c>
      <c r="AU24" s="89">
        <v>87.806888647645792</v>
      </c>
      <c r="AV24" s="89"/>
      <c r="AW24" s="89">
        <v>95.637312720262685</v>
      </c>
      <c r="AX24" s="89">
        <v>92.162481943394639</v>
      </c>
      <c r="AY24" s="89">
        <v>105.25781501450062</v>
      </c>
      <c r="AZ24" s="89">
        <v>97.591130291130057</v>
      </c>
      <c r="BA24" s="89">
        <v>99.797816019367261</v>
      </c>
      <c r="BB24" s="89">
        <v>93.703065556916314</v>
      </c>
      <c r="BC24" s="89">
        <v>67.207281154046029</v>
      </c>
      <c r="BD24" s="89">
        <v>94.905199888192087</v>
      </c>
      <c r="BE24" s="89"/>
      <c r="BF24" s="89">
        <v>98.682628129910299</v>
      </c>
      <c r="BG24" s="89">
        <v>102.28798267346903</v>
      </c>
      <c r="BH24" s="89">
        <v>103.32285710911064</v>
      </c>
      <c r="BI24" s="89">
        <v>100.786805937949</v>
      </c>
      <c r="BJ24" s="89">
        <v>98.216748207213399</v>
      </c>
      <c r="BK24" s="89">
        <v>118.93889703787728</v>
      </c>
      <c r="BL24" s="89">
        <v>66.427035393969547</v>
      </c>
      <c r="BM24" s="89">
        <v>92.197554029328174</v>
      </c>
    </row>
    <row r="25" spans="1:65" s="74" customFormat="1">
      <c r="B25" s="78"/>
      <c r="C25" s="79" t="s">
        <v>18</v>
      </c>
      <c r="D25" s="80">
        <v>94.212185538824485</v>
      </c>
      <c r="E25" s="80">
        <v>78.609404654474901</v>
      </c>
      <c r="F25" s="80">
        <v>70.372515286995664</v>
      </c>
      <c r="G25" s="80">
        <v>114.93048828679586</v>
      </c>
      <c r="H25" s="80">
        <v>72.73399408195597</v>
      </c>
      <c r="I25" s="80">
        <v>52.541176578604698</v>
      </c>
      <c r="J25" s="80">
        <v>41.59393170743644</v>
      </c>
      <c r="K25" s="80">
        <v>108.81838938449832</v>
      </c>
      <c r="L25" s="80"/>
      <c r="M25" s="80">
        <v>98.01235882296217</v>
      </c>
      <c r="N25" s="80">
        <v>76.715293966796807</v>
      </c>
      <c r="O25" s="80">
        <v>71.175160626063828</v>
      </c>
      <c r="P25" s="80">
        <v>120.09891469916511</v>
      </c>
      <c r="Q25" s="80">
        <v>69.664458323080012</v>
      </c>
      <c r="R25" s="80">
        <v>60.591386762258928</v>
      </c>
      <c r="S25" s="80">
        <v>40.233182650815912</v>
      </c>
      <c r="T25" s="80">
        <v>116.98545885334322</v>
      </c>
      <c r="U25" s="80"/>
      <c r="V25" s="80">
        <v>93.068057750377392</v>
      </c>
      <c r="W25" s="80">
        <v>87.416605991878058</v>
      </c>
      <c r="X25" s="80">
        <v>71.670460997855272</v>
      </c>
      <c r="Y25" s="80">
        <v>114.71751586048454</v>
      </c>
      <c r="Z25" s="80">
        <v>72.379690418171805</v>
      </c>
      <c r="AA25" s="80">
        <v>62.666017574058309</v>
      </c>
      <c r="AB25" s="80">
        <v>44.1956496017131</v>
      </c>
      <c r="AC25" s="80">
        <v>105.975910639285</v>
      </c>
      <c r="AD25" s="80"/>
      <c r="AE25" s="80">
        <v>98.018132248985623</v>
      </c>
      <c r="AF25" s="80">
        <v>67.353346900198531</v>
      </c>
      <c r="AG25" s="80">
        <v>84.083172522093008</v>
      </c>
      <c r="AH25" s="80">
        <v>119.7071794656372</v>
      </c>
      <c r="AI25" s="80">
        <v>80.552034816275977</v>
      </c>
      <c r="AJ25" s="80">
        <v>53.880616084387391</v>
      </c>
      <c r="AK25" s="80">
        <v>37.807423370820551</v>
      </c>
      <c r="AL25" s="80">
        <v>115.8844426274173</v>
      </c>
      <c r="AM25" s="80"/>
      <c r="AN25" s="80">
        <v>94.395518811126621</v>
      </c>
      <c r="AO25" s="80">
        <v>64.462161351447548</v>
      </c>
      <c r="AP25" s="80">
        <v>82.627284249624196</v>
      </c>
      <c r="AQ25" s="80">
        <v>119.89823610066455</v>
      </c>
      <c r="AR25" s="80">
        <v>70.557269446959097</v>
      </c>
      <c r="AS25" s="80">
        <v>53.950478069462619</v>
      </c>
      <c r="AT25" s="80">
        <v>38.911767748216718</v>
      </c>
      <c r="AU25" s="80">
        <v>123.29718521993563</v>
      </c>
      <c r="AV25" s="80"/>
      <c r="AW25" s="80">
        <v>91.787649412171717</v>
      </c>
      <c r="AX25" s="80">
        <v>59.042669079714472</v>
      </c>
      <c r="AY25" s="80">
        <v>74.515837208215473</v>
      </c>
      <c r="AZ25" s="80">
        <v>114.30937933711884</v>
      </c>
      <c r="BA25" s="80">
        <v>69.465172956156195</v>
      </c>
      <c r="BB25" s="80">
        <v>52.872118593857813</v>
      </c>
      <c r="BC25" s="80">
        <v>40.41233024865744</v>
      </c>
      <c r="BD25" s="80">
        <v>105.54738217228072</v>
      </c>
      <c r="BE25" s="80"/>
      <c r="BF25" s="80">
        <v>93.895442551660253</v>
      </c>
      <c r="BG25" s="80">
        <v>65.596085844480498</v>
      </c>
      <c r="BH25" s="80">
        <v>67.614336096108602</v>
      </c>
      <c r="BI25" s="80">
        <v>116.25621437200047</v>
      </c>
      <c r="BJ25" s="80">
        <v>70.295352765670344</v>
      </c>
      <c r="BK25" s="80">
        <v>65.097659507608213</v>
      </c>
      <c r="BL25" s="80">
        <v>35.864849976250071</v>
      </c>
      <c r="BM25" s="80">
        <v>99.166988337870279</v>
      </c>
    </row>
    <row r="26" spans="1:65" s="74" customFormat="1">
      <c r="B26" s="88"/>
      <c r="C26" s="88" t="s">
        <v>70</v>
      </c>
      <c r="D26" s="89">
        <v>52.498183855465648</v>
      </c>
      <c r="E26" s="89">
        <v>9.9934317248820363</v>
      </c>
      <c r="F26" s="89">
        <v>28.475236900566937</v>
      </c>
      <c r="G26" s="89">
        <v>81.641519182938808</v>
      </c>
      <c r="H26" s="89">
        <v>24.784868770443591</v>
      </c>
      <c r="I26" s="89">
        <v>8.3711127636324818</v>
      </c>
      <c r="J26" s="89">
        <v>5.1214930731374304</v>
      </c>
      <c r="K26" s="89">
        <v>82.081460108229948</v>
      </c>
      <c r="L26" s="89"/>
      <c r="M26" s="89">
        <v>59.244527482295332</v>
      </c>
      <c r="N26" s="89">
        <v>7.6475509670962731</v>
      </c>
      <c r="O26" s="89">
        <v>22.669058341050476</v>
      </c>
      <c r="P26" s="89">
        <v>93.503104884974974</v>
      </c>
      <c r="Q26" s="89">
        <v>15.327308944689237</v>
      </c>
      <c r="R26" s="89">
        <v>17.052919986259401</v>
      </c>
      <c r="S26" s="89">
        <v>1.9051877646902466</v>
      </c>
      <c r="T26" s="89">
        <v>79.328302142948431</v>
      </c>
      <c r="U26" s="89"/>
      <c r="V26" s="89">
        <v>48.269279281505334</v>
      </c>
      <c r="W26" s="89">
        <v>11.957091295815998</v>
      </c>
      <c r="X26" s="89">
        <v>32.766103363790833</v>
      </c>
      <c r="Y26" s="89">
        <v>93.294584898053216</v>
      </c>
      <c r="Z26" s="89">
        <v>39.661829881598798</v>
      </c>
      <c r="AA26" s="89">
        <v>22.673327525556317</v>
      </c>
      <c r="AB26" s="89">
        <v>2.7173333489910325</v>
      </c>
      <c r="AC26" s="89">
        <v>77.693941063445166</v>
      </c>
      <c r="AD26" s="89"/>
      <c r="AE26" s="89">
        <v>73.921040035153879</v>
      </c>
      <c r="AF26" s="89">
        <v>21.568855982852458</v>
      </c>
      <c r="AG26" s="89">
        <v>47.498986924799176</v>
      </c>
      <c r="AH26" s="89">
        <v>107.36887983686624</v>
      </c>
      <c r="AI26" s="89">
        <v>28.419520742080181</v>
      </c>
      <c r="AJ26" s="89">
        <v>10.948592719286111</v>
      </c>
      <c r="AK26" s="89">
        <v>49.807772260745594</v>
      </c>
      <c r="AL26" s="89">
        <v>92.71213165594439</v>
      </c>
      <c r="AM26" s="89"/>
      <c r="AN26" s="89">
        <v>54.869737204235619</v>
      </c>
      <c r="AO26" s="89">
        <v>8.9732884740762646</v>
      </c>
      <c r="AP26" s="89">
        <v>28.157361062416257</v>
      </c>
      <c r="AQ26" s="89">
        <v>90.180038344158149</v>
      </c>
      <c r="AR26" s="89">
        <v>28.470352024897633</v>
      </c>
      <c r="AS26" s="89">
        <v>12.713522724893149</v>
      </c>
      <c r="AT26" s="89">
        <v>2.6782140203349343</v>
      </c>
      <c r="AU26" s="89">
        <v>81.437012654421579</v>
      </c>
      <c r="AV26" s="89"/>
      <c r="AW26" s="89">
        <v>56.009081280609273</v>
      </c>
      <c r="AX26" s="89">
        <v>6.3160095418710105</v>
      </c>
      <c r="AY26" s="89">
        <v>23.507278089208835</v>
      </c>
      <c r="AZ26" s="89">
        <v>87.896240706081485</v>
      </c>
      <c r="BA26" s="89">
        <v>21.319404344476524</v>
      </c>
      <c r="BB26" s="89">
        <v>20.681778626964508</v>
      </c>
      <c r="BC26" s="89">
        <v>2.329823845429758</v>
      </c>
      <c r="BD26" s="89">
        <v>77.576242753851375</v>
      </c>
      <c r="BE26" s="89"/>
      <c r="BF26" s="89">
        <v>56.852929686821781</v>
      </c>
      <c r="BG26" s="89">
        <v>8.4362233026763409</v>
      </c>
      <c r="BH26" s="89">
        <v>20.251354970471876</v>
      </c>
      <c r="BI26" s="89">
        <v>86.846185861652287</v>
      </c>
      <c r="BJ26" s="89">
        <v>25.347013098848691</v>
      </c>
      <c r="BK26" s="89">
        <v>13.986077063091457</v>
      </c>
      <c r="BL26" s="89">
        <v>1.2275290690510725</v>
      </c>
      <c r="BM26" s="89">
        <v>71.726366634480527</v>
      </c>
    </row>
    <row r="27" spans="1:65" s="74" customFormat="1">
      <c r="B27" s="169"/>
      <c r="C27" s="170" t="s">
        <v>74</v>
      </c>
      <c r="D27" s="171">
        <v>75.57242834837642</v>
      </c>
      <c r="E27" s="171">
        <v>52.219029194568208</v>
      </c>
      <c r="F27" s="171">
        <v>64.154402182086784</v>
      </c>
      <c r="G27" s="171">
        <v>94.489752809229046</v>
      </c>
      <c r="H27" s="171">
        <v>67.469214757279147</v>
      </c>
      <c r="I27" s="171">
        <v>34.716334619256713</v>
      </c>
      <c r="J27" s="171">
        <v>13.866842252408038</v>
      </c>
      <c r="K27" s="171">
        <v>91.78490946985562</v>
      </c>
      <c r="L27" s="171"/>
      <c r="M27" s="171">
        <v>73.953485954980394</v>
      </c>
      <c r="N27" s="171">
        <v>42.519137091033876</v>
      </c>
      <c r="O27" s="171">
        <v>57.741415970710385</v>
      </c>
      <c r="P27" s="171">
        <v>98.036455370749806</v>
      </c>
      <c r="Q27" s="171">
        <v>49.845366084008432</v>
      </c>
      <c r="R27" s="171">
        <v>29.043887950467756</v>
      </c>
      <c r="S27" s="171">
        <v>6.5136617822513392</v>
      </c>
      <c r="T27" s="171">
        <v>93.712434777847164</v>
      </c>
      <c r="U27" s="171"/>
      <c r="V27" s="171">
        <v>71.562850089647981</v>
      </c>
      <c r="W27" s="171">
        <v>41.740654069719945</v>
      </c>
      <c r="X27" s="171">
        <v>55.741686521170458</v>
      </c>
      <c r="Y27" s="171">
        <v>110.48044947517928</v>
      </c>
      <c r="Z27" s="171">
        <v>87.979154046968205</v>
      </c>
      <c r="AA27" s="171">
        <v>36.294290270920222</v>
      </c>
      <c r="AB27" s="171">
        <v>10.3714840733446</v>
      </c>
      <c r="AC27" s="171">
        <v>86.405309691364081</v>
      </c>
      <c r="AD27" s="171"/>
      <c r="AE27" s="171">
        <v>99.760120226361693</v>
      </c>
      <c r="AF27" s="171">
        <v>56.559218535266695</v>
      </c>
      <c r="AG27" s="171">
        <v>69.59780583271926</v>
      </c>
      <c r="AH27" s="171">
        <v>130.26567922887219</v>
      </c>
      <c r="AI27" s="171">
        <v>61.625953991473637</v>
      </c>
      <c r="AJ27" s="171">
        <v>17.926250341140396</v>
      </c>
      <c r="AK27" s="171">
        <v>70.729942076325827</v>
      </c>
      <c r="AL27" s="171">
        <v>95.027413244357192</v>
      </c>
      <c r="AM27" s="171"/>
      <c r="AN27" s="171">
        <v>67.135916339782867</v>
      </c>
      <c r="AO27" s="171">
        <v>41.701229072237645</v>
      </c>
      <c r="AP27" s="171">
        <v>58.760506733167119</v>
      </c>
      <c r="AQ27" s="171">
        <v>89.194799089009933</v>
      </c>
      <c r="AR27" s="171">
        <v>54.582765712182606</v>
      </c>
      <c r="AS27" s="171">
        <v>33.712003794948217</v>
      </c>
      <c r="AT27" s="171">
        <v>8.9958015132736087</v>
      </c>
      <c r="AU27" s="171">
        <v>83.066615888374173</v>
      </c>
      <c r="AV27" s="171"/>
      <c r="AW27" s="171">
        <v>72.759204951654112</v>
      </c>
      <c r="AX27" s="171">
        <v>45.818902396060871</v>
      </c>
      <c r="AY27" s="171">
        <v>59.750619683382261</v>
      </c>
      <c r="AZ27" s="171">
        <v>92.592974624458108</v>
      </c>
      <c r="BA27" s="171">
        <v>56.671168665221877</v>
      </c>
      <c r="BB27" s="171">
        <v>49.843542200158083</v>
      </c>
      <c r="BC27" s="171">
        <v>9.0185859079047042</v>
      </c>
      <c r="BD27" s="171">
        <v>86.160131174864532</v>
      </c>
      <c r="BE27" s="171"/>
      <c r="BF27" s="171">
        <v>70.838941807594097</v>
      </c>
      <c r="BG27" s="171">
        <v>37.395891721621823</v>
      </c>
      <c r="BH27" s="171">
        <v>53.352156281348073</v>
      </c>
      <c r="BI27" s="171">
        <v>91.660585982957684</v>
      </c>
      <c r="BJ27" s="171">
        <v>58.891842567680236</v>
      </c>
      <c r="BK27" s="171">
        <v>33.203765781731242</v>
      </c>
      <c r="BL27" s="171">
        <v>5.7409143907347335</v>
      </c>
      <c r="BM27" s="171">
        <v>79.070330967334954</v>
      </c>
    </row>
    <row r="28" spans="1:65" s="8" customFormat="1" ht="42" customHeight="1">
      <c r="B28" s="190" t="s">
        <v>36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24"/>
      <c r="N28" s="124"/>
      <c r="O28" s="124"/>
      <c r="P28" s="124"/>
      <c r="Q28" s="124"/>
      <c r="R28" s="124"/>
      <c r="S28" s="124"/>
      <c r="T28" s="124"/>
      <c r="U28" s="98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</row>
    <row r="29" spans="1:65" s="134" customFormat="1" ht="30.75" customHeight="1">
      <c r="B29" s="213" t="s">
        <v>29</v>
      </c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65">
      <c r="B30" s="73" t="s">
        <v>68</v>
      </c>
    </row>
    <row r="31" spans="1:65">
      <c r="B31" s="74" t="s">
        <v>28</v>
      </c>
    </row>
    <row r="33" spans="2:7">
      <c r="B33" s="74"/>
    </row>
    <row r="34" spans="2:7" ht="14.25" customHeight="1">
      <c r="B34" s="212" t="str">
        <f>'1.1 '!C23</f>
        <v>Actualizado 15 de julio de 2020</v>
      </c>
      <c r="C34" s="212"/>
      <c r="D34" s="158"/>
      <c r="E34" s="158"/>
      <c r="F34" s="158"/>
      <c r="G34" s="158"/>
    </row>
  </sheetData>
  <mergeCells count="41">
    <mergeCell ref="B28:L28"/>
    <mergeCell ref="B29:K29"/>
    <mergeCell ref="P9:T9"/>
    <mergeCell ref="Y9:AC9"/>
    <mergeCell ref="B34:C34"/>
    <mergeCell ref="AZ9:BD9"/>
    <mergeCell ref="BI9:BM9"/>
    <mergeCell ref="AW8:AW10"/>
    <mergeCell ref="AX8:AY9"/>
    <mergeCell ref="AZ8:BD8"/>
    <mergeCell ref="BF8:BF10"/>
    <mergeCell ref="BG8:BH9"/>
    <mergeCell ref="BI8:BM8"/>
    <mergeCell ref="AH8:AL8"/>
    <mergeCell ref="AN8:AN10"/>
    <mergeCell ref="AO8:AP9"/>
    <mergeCell ref="AH9:AL9"/>
    <mergeCell ref="AR9:AU9"/>
    <mergeCell ref="AQ8:AU8"/>
    <mergeCell ref="AE7:AL7"/>
    <mergeCell ref="AN7:AU7"/>
    <mergeCell ref="AW7:BD7"/>
    <mergeCell ref="BF7:BM7"/>
    <mergeCell ref="D8:D10"/>
    <mergeCell ref="E8:F9"/>
    <mergeCell ref="G8:K8"/>
    <mergeCell ref="M8:M10"/>
    <mergeCell ref="N8:O9"/>
    <mergeCell ref="P8:T8"/>
    <mergeCell ref="V7:AC7"/>
    <mergeCell ref="V8:V10"/>
    <mergeCell ref="W8:X9"/>
    <mergeCell ref="Y8:AC8"/>
    <mergeCell ref="AE8:AE10"/>
    <mergeCell ref="AF8:AG9"/>
    <mergeCell ref="B3:F3"/>
    <mergeCell ref="B7:B10"/>
    <mergeCell ref="C7:C10"/>
    <mergeCell ref="D7:K7"/>
    <mergeCell ref="M7:T7"/>
    <mergeCell ref="G9:K9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Q33"/>
  <sheetViews>
    <sheetView showGridLines="0" topLeftCell="A11" zoomScale="80" zoomScaleNormal="80" zoomScaleSheetLayoutView="25" workbookViewId="0">
      <selection activeCell="B29" sqref="B29:K29"/>
    </sheetView>
  </sheetViews>
  <sheetFormatPr baseColWidth="10" defaultRowHeight="14.25"/>
  <cols>
    <col min="1" max="1" width="2.42578125" style="73" customWidth="1"/>
    <col min="2" max="2" width="13" style="73" customWidth="1"/>
    <col min="3" max="3" width="17.42578125" style="73" customWidth="1"/>
    <col min="4" max="4" width="16.7109375" style="73" customWidth="1"/>
    <col min="5" max="5" width="17" style="73" customWidth="1"/>
    <col min="6" max="6" width="20.7109375" style="73" customWidth="1"/>
    <col min="7" max="7" width="23.140625" style="73" customWidth="1"/>
    <col min="8" max="8" width="18" style="73" customWidth="1"/>
    <col min="9" max="9" width="23.42578125" style="73" customWidth="1"/>
    <col min="10" max="11" width="18" style="73" customWidth="1"/>
    <col min="12" max="12" width="2" style="73" customWidth="1"/>
    <col min="13" max="13" width="16.7109375" style="73" customWidth="1"/>
    <col min="14" max="14" width="17" style="73" customWidth="1"/>
    <col min="15" max="15" width="20.7109375" style="73" customWidth="1"/>
    <col min="16" max="16" width="23.140625" style="73" customWidth="1"/>
    <col min="17" max="17" width="18" style="73" customWidth="1"/>
    <col min="18" max="18" width="23.42578125" style="73" customWidth="1"/>
    <col min="19" max="20" width="18" style="73" customWidth="1"/>
    <col min="21" max="21" width="1.5703125" style="73" customWidth="1"/>
    <col min="22" max="22" width="16.7109375" style="73" customWidth="1"/>
    <col min="23" max="23" width="17" style="73" customWidth="1"/>
    <col min="24" max="24" width="20.7109375" style="73" customWidth="1"/>
    <col min="25" max="25" width="23.140625" style="73" customWidth="1"/>
    <col min="26" max="26" width="18" style="73" customWidth="1"/>
    <col min="27" max="27" width="23.42578125" style="73" customWidth="1"/>
    <col min="28" max="29" width="18" style="73" customWidth="1"/>
    <col min="30" max="30" width="2.42578125" style="73" customWidth="1"/>
    <col min="31" max="31" width="16.7109375" style="73" customWidth="1"/>
    <col min="32" max="32" width="17" style="73" customWidth="1"/>
    <col min="33" max="33" width="20.7109375" style="73" customWidth="1"/>
    <col min="34" max="34" width="23.140625" style="73" customWidth="1"/>
    <col min="35" max="35" width="18" style="73" customWidth="1"/>
    <col min="36" max="36" width="23.42578125" style="73" customWidth="1"/>
    <col min="37" max="38" width="18" style="73" customWidth="1"/>
    <col min="39" max="39" width="2.42578125" style="73" customWidth="1"/>
    <col min="40" max="40" width="16.7109375" style="73" customWidth="1"/>
    <col min="41" max="41" width="17" style="73" customWidth="1"/>
    <col min="42" max="42" width="20.7109375" style="73" customWidth="1"/>
    <col min="43" max="43" width="23.140625" style="73" customWidth="1"/>
    <col min="44" max="44" width="18" style="73" customWidth="1"/>
    <col min="45" max="45" width="23.42578125" style="73" customWidth="1"/>
    <col min="46" max="47" width="18" style="73" customWidth="1"/>
    <col min="48" max="48" width="2.28515625" style="73" customWidth="1"/>
    <col min="49" max="49" width="16.7109375" style="73" customWidth="1"/>
    <col min="50" max="50" width="17" style="73" customWidth="1"/>
    <col min="51" max="51" width="20.7109375" style="73" customWidth="1"/>
    <col min="52" max="52" width="23.140625" style="73" customWidth="1"/>
    <col min="53" max="53" width="18" style="73" customWidth="1"/>
    <col min="54" max="54" width="23.42578125" style="73" customWidth="1"/>
    <col min="55" max="56" width="18" style="73" customWidth="1"/>
    <col min="57" max="57" width="2.140625" style="73" customWidth="1"/>
    <col min="58" max="58" width="16.7109375" style="73" customWidth="1"/>
    <col min="59" max="59" width="17" style="73" customWidth="1"/>
    <col min="60" max="60" width="20.7109375" style="73" customWidth="1"/>
    <col min="61" max="61" width="23.140625" style="73" customWidth="1"/>
    <col min="62" max="62" width="18" style="73" customWidth="1"/>
    <col min="63" max="63" width="23.42578125" style="73" customWidth="1"/>
    <col min="64" max="65" width="18" style="73" customWidth="1"/>
    <col min="66" max="217" width="11.42578125" style="73"/>
    <col min="218" max="218" width="2.42578125" style="73" customWidth="1"/>
    <col min="219" max="220" width="13" style="73" customWidth="1"/>
    <col min="221" max="221" width="14.5703125" style="73" bestFit="1" customWidth="1"/>
    <col min="222" max="223" width="18" style="73" customWidth="1"/>
    <col min="224" max="224" width="23.140625" style="73" customWidth="1"/>
    <col min="225" max="225" width="20.7109375" style="73" customWidth="1"/>
    <col min="226" max="226" width="21.7109375" style="73" customWidth="1"/>
    <col min="227" max="227" width="23.140625" style="73" customWidth="1"/>
    <col min="228" max="228" width="19.42578125" style="73" customWidth="1"/>
    <col min="229" max="229" width="18" style="73" customWidth="1"/>
    <col min="230" max="230" width="23.42578125" style="73" customWidth="1"/>
    <col min="231" max="233" width="18" style="73" customWidth="1"/>
    <col min="234" max="473" width="11.42578125" style="73"/>
    <col min="474" max="474" width="2.42578125" style="73" customWidth="1"/>
    <col min="475" max="476" width="13" style="73" customWidth="1"/>
    <col min="477" max="477" width="14.5703125" style="73" bestFit="1" customWidth="1"/>
    <col min="478" max="479" width="18" style="73" customWidth="1"/>
    <col min="480" max="480" width="23.140625" style="73" customWidth="1"/>
    <col min="481" max="481" width="20.7109375" style="73" customWidth="1"/>
    <col min="482" max="482" width="21.7109375" style="73" customWidth="1"/>
    <col min="483" max="483" width="23.140625" style="73" customWidth="1"/>
    <col min="484" max="484" width="19.42578125" style="73" customWidth="1"/>
    <col min="485" max="485" width="18" style="73" customWidth="1"/>
    <col min="486" max="486" width="23.42578125" style="73" customWidth="1"/>
    <col min="487" max="489" width="18" style="73" customWidth="1"/>
    <col min="490" max="729" width="11.42578125" style="73"/>
    <col min="730" max="730" width="2.42578125" style="73" customWidth="1"/>
    <col min="731" max="732" width="13" style="73" customWidth="1"/>
    <col min="733" max="733" width="14.5703125" style="73" bestFit="1" customWidth="1"/>
    <col min="734" max="735" width="18" style="73" customWidth="1"/>
    <col min="736" max="736" width="23.140625" style="73" customWidth="1"/>
    <col min="737" max="737" width="20.7109375" style="73" customWidth="1"/>
    <col min="738" max="738" width="21.7109375" style="73" customWidth="1"/>
    <col min="739" max="739" width="23.140625" style="73" customWidth="1"/>
    <col min="740" max="740" width="19.42578125" style="73" customWidth="1"/>
    <col min="741" max="741" width="18" style="73" customWidth="1"/>
    <col min="742" max="742" width="23.42578125" style="73" customWidth="1"/>
    <col min="743" max="745" width="18" style="73" customWidth="1"/>
    <col min="746" max="985" width="11.42578125" style="73"/>
    <col min="986" max="986" width="2.42578125" style="73" customWidth="1"/>
    <col min="987" max="988" width="13" style="73" customWidth="1"/>
    <col min="989" max="989" width="14.5703125" style="73" bestFit="1" customWidth="1"/>
    <col min="990" max="991" width="18" style="73" customWidth="1"/>
    <col min="992" max="992" width="23.140625" style="73" customWidth="1"/>
    <col min="993" max="993" width="20.7109375" style="73" customWidth="1"/>
    <col min="994" max="994" width="21.7109375" style="73" customWidth="1"/>
    <col min="995" max="995" width="23.140625" style="73" customWidth="1"/>
    <col min="996" max="996" width="19.42578125" style="73" customWidth="1"/>
    <col min="997" max="997" width="18" style="73" customWidth="1"/>
    <col min="998" max="998" width="23.42578125" style="73" customWidth="1"/>
    <col min="999" max="1001" width="18" style="73" customWidth="1"/>
    <col min="1002" max="1241" width="11.42578125" style="73"/>
    <col min="1242" max="1242" width="2.42578125" style="73" customWidth="1"/>
    <col min="1243" max="1244" width="13" style="73" customWidth="1"/>
    <col min="1245" max="1245" width="14.5703125" style="73" bestFit="1" customWidth="1"/>
    <col min="1246" max="1247" width="18" style="73" customWidth="1"/>
    <col min="1248" max="1248" width="23.140625" style="73" customWidth="1"/>
    <col min="1249" max="1249" width="20.7109375" style="73" customWidth="1"/>
    <col min="1250" max="1250" width="21.7109375" style="73" customWidth="1"/>
    <col min="1251" max="1251" width="23.140625" style="73" customWidth="1"/>
    <col min="1252" max="1252" width="19.42578125" style="73" customWidth="1"/>
    <col min="1253" max="1253" width="18" style="73" customWidth="1"/>
    <col min="1254" max="1254" width="23.42578125" style="73" customWidth="1"/>
    <col min="1255" max="1257" width="18" style="73" customWidth="1"/>
    <col min="1258" max="1497" width="11.42578125" style="73"/>
    <col min="1498" max="1498" width="2.42578125" style="73" customWidth="1"/>
    <col min="1499" max="1500" width="13" style="73" customWidth="1"/>
    <col min="1501" max="1501" width="14.5703125" style="73" bestFit="1" customWidth="1"/>
    <col min="1502" max="1503" width="18" style="73" customWidth="1"/>
    <col min="1504" max="1504" width="23.140625" style="73" customWidth="1"/>
    <col min="1505" max="1505" width="20.7109375" style="73" customWidth="1"/>
    <col min="1506" max="1506" width="21.7109375" style="73" customWidth="1"/>
    <col min="1507" max="1507" width="23.140625" style="73" customWidth="1"/>
    <col min="1508" max="1508" width="19.42578125" style="73" customWidth="1"/>
    <col min="1509" max="1509" width="18" style="73" customWidth="1"/>
    <col min="1510" max="1510" width="23.42578125" style="73" customWidth="1"/>
    <col min="1511" max="1513" width="18" style="73" customWidth="1"/>
    <col min="1514" max="1753" width="11.42578125" style="73"/>
    <col min="1754" max="1754" width="2.42578125" style="73" customWidth="1"/>
    <col min="1755" max="1756" width="13" style="73" customWidth="1"/>
    <col min="1757" max="1757" width="14.5703125" style="73" bestFit="1" customWidth="1"/>
    <col min="1758" max="1759" width="18" style="73" customWidth="1"/>
    <col min="1760" max="1760" width="23.140625" style="73" customWidth="1"/>
    <col min="1761" max="1761" width="20.7109375" style="73" customWidth="1"/>
    <col min="1762" max="1762" width="21.7109375" style="73" customWidth="1"/>
    <col min="1763" max="1763" width="23.140625" style="73" customWidth="1"/>
    <col min="1764" max="1764" width="19.42578125" style="73" customWidth="1"/>
    <col min="1765" max="1765" width="18" style="73" customWidth="1"/>
    <col min="1766" max="1766" width="23.42578125" style="73" customWidth="1"/>
    <col min="1767" max="1769" width="18" style="73" customWidth="1"/>
    <col min="1770" max="2009" width="11.42578125" style="73"/>
    <col min="2010" max="2010" width="2.42578125" style="73" customWidth="1"/>
    <col min="2011" max="2012" width="13" style="73" customWidth="1"/>
    <col min="2013" max="2013" width="14.5703125" style="73" bestFit="1" customWidth="1"/>
    <col min="2014" max="2015" width="18" style="73" customWidth="1"/>
    <col min="2016" max="2016" width="23.140625" style="73" customWidth="1"/>
    <col min="2017" max="2017" width="20.7109375" style="73" customWidth="1"/>
    <col min="2018" max="2018" width="21.7109375" style="73" customWidth="1"/>
    <col min="2019" max="2019" width="23.140625" style="73" customWidth="1"/>
    <col min="2020" max="2020" width="19.42578125" style="73" customWidth="1"/>
    <col min="2021" max="2021" width="18" style="73" customWidth="1"/>
    <col min="2022" max="2022" width="23.42578125" style="73" customWidth="1"/>
    <col min="2023" max="2025" width="18" style="73" customWidth="1"/>
    <col min="2026" max="2265" width="11.42578125" style="73"/>
    <col min="2266" max="2266" width="2.42578125" style="73" customWidth="1"/>
    <col min="2267" max="2268" width="13" style="73" customWidth="1"/>
    <col min="2269" max="2269" width="14.5703125" style="73" bestFit="1" customWidth="1"/>
    <col min="2270" max="2271" width="18" style="73" customWidth="1"/>
    <col min="2272" max="2272" width="23.140625" style="73" customWidth="1"/>
    <col min="2273" max="2273" width="20.7109375" style="73" customWidth="1"/>
    <col min="2274" max="2274" width="21.7109375" style="73" customWidth="1"/>
    <col min="2275" max="2275" width="23.140625" style="73" customWidth="1"/>
    <col min="2276" max="2276" width="19.42578125" style="73" customWidth="1"/>
    <col min="2277" max="2277" width="18" style="73" customWidth="1"/>
    <col min="2278" max="2278" width="23.42578125" style="73" customWidth="1"/>
    <col min="2279" max="2281" width="18" style="73" customWidth="1"/>
    <col min="2282" max="2521" width="11.42578125" style="73"/>
    <col min="2522" max="2522" width="2.42578125" style="73" customWidth="1"/>
    <col min="2523" max="2524" width="13" style="73" customWidth="1"/>
    <col min="2525" max="2525" width="14.5703125" style="73" bestFit="1" customWidth="1"/>
    <col min="2526" max="2527" width="18" style="73" customWidth="1"/>
    <col min="2528" max="2528" width="23.140625" style="73" customWidth="1"/>
    <col min="2529" max="2529" width="20.7109375" style="73" customWidth="1"/>
    <col min="2530" max="2530" width="21.7109375" style="73" customWidth="1"/>
    <col min="2531" max="2531" width="23.140625" style="73" customWidth="1"/>
    <col min="2532" max="2532" width="19.42578125" style="73" customWidth="1"/>
    <col min="2533" max="2533" width="18" style="73" customWidth="1"/>
    <col min="2534" max="2534" width="23.42578125" style="73" customWidth="1"/>
    <col min="2535" max="2537" width="18" style="73" customWidth="1"/>
    <col min="2538" max="2777" width="11.42578125" style="73"/>
    <col min="2778" max="2778" width="2.42578125" style="73" customWidth="1"/>
    <col min="2779" max="2780" width="13" style="73" customWidth="1"/>
    <col min="2781" max="2781" width="14.5703125" style="73" bestFit="1" customWidth="1"/>
    <col min="2782" max="2783" width="18" style="73" customWidth="1"/>
    <col min="2784" max="2784" width="23.140625" style="73" customWidth="1"/>
    <col min="2785" max="2785" width="20.7109375" style="73" customWidth="1"/>
    <col min="2786" max="2786" width="21.7109375" style="73" customWidth="1"/>
    <col min="2787" max="2787" width="23.140625" style="73" customWidth="1"/>
    <col min="2788" max="2788" width="19.42578125" style="73" customWidth="1"/>
    <col min="2789" max="2789" width="18" style="73" customWidth="1"/>
    <col min="2790" max="2790" width="23.42578125" style="73" customWidth="1"/>
    <col min="2791" max="2793" width="18" style="73" customWidth="1"/>
    <col min="2794" max="3033" width="11.42578125" style="73"/>
    <col min="3034" max="3034" width="2.42578125" style="73" customWidth="1"/>
    <col min="3035" max="3036" width="13" style="73" customWidth="1"/>
    <col min="3037" max="3037" width="14.5703125" style="73" bestFit="1" customWidth="1"/>
    <col min="3038" max="3039" width="18" style="73" customWidth="1"/>
    <col min="3040" max="3040" width="23.140625" style="73" customWidth="1"/>
    <col min="3041" max="3041" width="20.7109375" style="73" customWidth="1"/>
    <col min="3042" max="3042" width="21.7109375" style="73" customWidth="1"/>
    <col min="3043" max="3043" width="23.140625" style="73" customWidth="1"/>
    <col min="3044" max="3044" width="19.42578125" style="73" customWidth="1"/>
    <col min="3045" max="3045" width="18" style="73" customWidth="1"/>
    <col min="3046" max="3046" width="23.42578125" style="73" customWidth="1"/>
    <col min="3047" max="3049" width="18" style="73" customWidth="1"/>
    <col min="3050" max="3289" width="11.42578125" style="73"/>
    <col min="3290" max="3290" width="2.42578125" style="73" customWidth="1"/>
    <col min="3291" max="3292" width="13" style="73" customWidth="1"/>
    <col min="3293" max="3293" width="14.5703125" style="73" bestFit="1" customWidth="1"/>
    <col min="3294" max="3295" width="18" style="73" customWidth="1"/>
    <col min="3296" max="3296" width="23.140625" style="73" customWidth="1"/>
    <col min="3297" max="3297" width="20.7109375" style="73" customWidth="1"/>
    <col min="3298" max="3298" width="21.7109375" style="73" customWidth="1"/>
    <col min="3299" max="3299" width="23.140625" style="73" customWidth="1"/>
    <col min="3300" max="3300" width="19.42578125" style="73" customWidth="1"/>
    <col min="3301" max="3301" width="18" style="73" customWidth="1"/>
    <col min="3302" max="3302" width="23.42578125" style="73" customWidth="1"/>
    <col min="3303" max="3305" width="18" style="73" customWidth="1"/>
    <col min="3306" max="3545" width="11.42578125" style="73"/>
    <col min="3546" max="3546" width="2.42578125" style="73" customWidth="1"/>
    <col min="3547" max="3548" width="13" style="73" customWidth="1"/>
    <col min="3549" max="3549" width="14.5703125" style="73" bestFit="1" customWidth="1"/>
    <col min="3550" max="3551" width="18" style="73" customWidth="1"/>
    <col min="3552" max="3552" width="23.140625" style="73" customWidth="1"/>
    <col min="3553" max="3553" width="20.7109375" style="73" customWidth="1"/>
    <col min="3554" max="3554" width="21.7109375" style="73" customWidth="1"/>
    <col min="3555" max="3555" width="23.140625" style="73" customWidth="1"/>
    <col min="3556" max="3556" width="19.42578125" style="73" customWidth="1"/>
    <col min="3557" max="3557" width="18" style="73" customWidth="1"/>
    <col min="3558" max="3558" width="23.42578125" style="73" customWidth="1"/>
    <col min="3559" max="3561" width="18" style="73" customWidth="1"/>
    <col min="3562" max="3801" width="11.42578125" style="73"/>
    <col min="3802" max="3802" width="2.42578125" style="73" customWidth="1"/>
    <col min="3803" max="3804" width="13" style="73" customWidth="1"/>
    <col min="3805" max="3805" width="14.5703125" style="73" bestFit="1" customWidth="1"/>
    <col min="3806" max="3807" width="18" style="73" customWidth="1"/>
    <col min="3808" max="3808" width="23.140625" style="73" customWidth="1"/>
    <col min="3809" max="3809" width="20.7109375" style="73" customWidth="1"/>
    <col min="3810" max="3810" width="21.7109375" style="73" customWidth="1"/>
    <col min="3811" max="3811" width="23.140625" style="73" customWidth="1"/>
    <col min="3812" max="3812" width="19.42578125" style="73" customWidth="1"/>
    <col min="3813" max="3813" width="18" style="73" customWidth="1"/>
    <col min="3814" max="3814" width="23.42578125" style="73" customWidth="1"/>
    <col min="3815" max="3817" width="18" style="73" customWidth="1"/>
    <col min="3818" max="4057" width="11.42578125" style="73"/>
    <col min="4058" max="4058" width="2.42578125" style="73" customWidth="1"/>
    <col min="4059" max="4060" width="13" style="73" customWidth="1"/>
    <col min="4061" max="4061" width="14.5703125" style="73" bestFit="1" customWidth="1"/>
    <col min="4062" max="4063" width="18" style="73" customWidth="1"/>
    <col min="4064" max="4064" width="23.140625" style="73" customWidth="1"/>
    <col min="4065" max="4065" width="20.7109375" style="73" customWidth="1"/>
    <col min="4066" max="4066" width="21.7109375" style="73" customWidth="1"/>
    <col min="4067" max="4067" width="23.140625" style="73" customWidth="1"/>
    <col min="4068" max="4068" width="19.42578125" style="73" customWidth="1"/>
    <col min="4069" max="4069" width="18" style="73" customWidth="1"/>
    <col min="4070" max="4070" width="23.42578125" style="73" customWidth="1"/>
    <col min="4071" max="4073" width="18" style="73" customWidth="1"/>
    <col min="4074" max="4313" width="11.42578125" style="73"/>
    <col min="4314" max="4314" width="2.42578125" style="73" customWidth="1"/>
    <col min="4315" max="4316" width="13" style="73" customWidth="1"/>
    <col min="4317" max="4317" width="14.5703125" style="73" bestFit="1" customWidth="1"/>
    <col min="4318" max="4319" width="18" style="73" customWidth="1"/>
    <col min="4320" max="4320" width="23.140625" style="73" customWidth="1"/>
    <col min="4321" max="4321" width="20.7109375" style="73" customWidth="1"/>
    <col min="4322" max="4322" width="21.7109375" style="73" customWidth="1"/>
    <col min="4323" max="4323" width="23.140625" style="73" customWidth="1"/>
    <col min="4324" max="4324" width="19.42578125" style="73" customWidth="1"/>
    <col min="4325" max="4325" width="18" style="73" customWidth="1"/>
    <col min="4326" max="4326" width="23.42578125" style="73" customWidth="1"/>
    <col min="4327" max="4329" width="18" style="73" customWidth="1"/>
    <col min="4330" max="4569" width="11.42578125" style="73"/>
    <col min="4570" max="4570" width="2.42578125" style="73" customWidth="1"/>
    <col min="4571" max="4572" width="13" style="73" customWidth="1"/>
    <col min="4573" max="4573" width="14.5703125" style="73" bestFit="1" customWidth="1"/>
    <col min="4574" max="4575" width="18" style="73" customWidth="1"/>
    <col min="4576" max="4576" width="23.140625" style="73" customWidth="1"/>
    <col min="4577" max="4577" width="20.7109375" style="73" customWidth="1"/>
    <col min="4578" max="4578" width="21.7109375" style="73" customWidth="1"/>
    <col min="4579" max="4579" width="23.140625" style="73" customWidth="1"/>
    <col min="4580" max="4580" width="19.42578125" style="73" customWidth="1"/>
    <col min="4581" max="4581" width="18" style="73" customWidth="1"/>
    <col min="4582" max="4582" width="23.42578125" style="73" customWidth="1"/>
    <col min="4583" max="4585" width="18" style="73" customWidth="1"/>
    <col min="4586" max="4825" width="11.42578125" style="73"/>
    <col min="4826" max="4826" width="2.42578125" style="73" customWidth="1"/>
    <col min="4827" max="4828" width="13" style="73" customWidth="1"/>
    <col min="4829" max="4829" width="14.5703125" style="73" bestFit="1" customWidth="1"/>
    <col min="4830" max="4831" width="18" style="73" customWidth="1"/>
    <col min="4832" max="4832" width="23.140625" style="73" customWidth="1"/>
    <col min="4833" max="4833" width="20.7109375" style="73" customWidth="1"/>
    <col min="4834" max="4834" width="21.7109375" style="73" customWidth="1"/>
    <col min="4835" max="4835" width="23.140625" style="73" customWidth="1"/>
    <col min="4836" max="4836" width="19.42578125" style="73" customWidth="1"/>
    <col min="4837" max="4837" width="18" style="73" customWidth="1"/>
    <col min="4838" max="4838" width="23.42578125" style="73" customWidth="1"/>
    <col min="4839" max="4841" width="18" style="73" customWidth="1"/>
    <col min="4842" max="5081" width="11.42578125" style="73"/>
    <col min="5082" max="5082" width="2.42578125" style="73" customWidth="1"/>
    <col min="5083" max="5084" width="13" style="73" customWidth="1"/>
    <col min="5085" max="5085" width="14.5703125" style="73" bestFit="1" customWidth="1"/>
    <col min="5086" max="5087" width="18" style="73" customWidth="1"/>
    <col min="5088" max="5088" width="23.140625" style="73" customWidth="1"/>
    <col min="5089" max="5089" width="20.7109375" style="73" customWidth="1"/>
    <col min="5090" max="5090" width="21.7109375" style="73" customWidth="1"/>
    <col min="5091" max="5091" width="23.140625" style="73" customWidth="1"/>
    <col min="5092" max="5092" width="19.42578125" style="73" customWidth="1"/>
    <col min="5093" max="5093" width="18" style="73" customWidth="1"/>
    <col min="5094" max="5094" width="23.42578125" style="73" customWidth="1"/>
    <col min="5095" max="5097" width="18" style="73" customWidth="1"/>
    <col min="5098" max="5337" width="11.42578125" style="73"/>
    <col min="5338" max="5338" width="2.42578125" style="73" customWidth="1"/>
    <col min="5339" max="5340" width="13" style="73" customWidth="1"/>
    <col min="5341" max="5341" width="14.5703125" style="73" bestFit="1" customWidth="1"/>
    <col min="5342" max="5343" width="18" style="73" customWidth="1"/>
    <col min="5344" max="5344" width="23.140625" style="73" customWidth="1"/>
    <col min="5345" max="5345" width="20.7109375" style="73" customWidth="1"/>
    <col min="5346" max="5346" width="21.7109375" style="73" customWidth="1"/>
    <col min="5347" max="5347" width="23.140625" style="73" customWidth="1"/>
    <col min="5348" max="5348" width="19.42578125" style="73" customWidth="1"/>
    <col min="5349" max="5349" width="18" style="73" customWidth="1"/>
    <col min="5350" max="5350" width="23.42578125" style="73" customWidth="1"/>
    <col min="5351" max="5353" width="18" style="73" customWidth="1"/>
    <col min="5354" max="5593" width="11.42578125" style="73"/>
    <col min="5594" max="5594" width="2.42578125" style="73" customWidth="1"/>
    <col min="5595" max="5596" width="13" style="73" customWidth="1"/>
    <col min="5597" max="5597" width="14.5703125" style="73" bestFit="1" customWidth="1"/>
    <col min="5598" max="5599" width="18" style="73" customWidth="1"/>
    <col min="5600" max="5600" width="23.140625" style="73" customWidth="1"/>
    <col min="5601" max="5601" width="20.7109375" style="73" customWidth="1"/>
    <col min="5602" max="5602" width="21.7109375" style="73" customWidth="1"/>
    <col min="5603" max="5603" width="23.140625" style="73" customWidth="1"/>
    <col min="5604" max="5604" width="19.42578125" style="73" customWidth="1"/>
    <col min="5605" max="5605" width="18" style="73" customWidth="1"/>
    <col min="5606" max="5606" width="23.42578125" style="73" customWidth="1"/>
    <col min="5607" max="5609" width="18" style="73" customWidth="1"/>
    <col min="5610" max="5849" width="11.42578125" style="73"/>
    <col min="5850" max="5850" width="2.42578125" style="73" customWidth="1"/>
    <col min="5851" max="5852" width="13" style="73" customWidth="1"/>
    <col min="5853" max="5853" width="14.5703125" style="73" bestFit="1" customWidth="1"/>
    <col min="5854" max="5855" width="18" style="73" customWidth="1"/>
    <col min="5856" max="5856" width="23.140625" style="73" customWidth="1"/>
    <col min="5857" max="5857" width="20.7109375" style="73" customWidth="1"/>
    <col min="5858" max="5858" width="21.7109375" style="73" customWidth="1"/>
    <col min="5859" max="5859" width="23.140625" style="73" customWidth="1"/>
    <col min="5860" max="5860" width="19.42578125" style="73" customWidth="1"/>
    <col min="5861" max="5861" width="18" style="73" customWidth="1"/>
    <col min="5862" max="5862" width="23.42578125" style="73" customWidth="1"/>
    <col min="5863" max="5865" width="18" style="73" customWidth="1"/>
    <col min="5866" max="6105" width="11.42578125" style="73"/>
    <col min="6106" max="6106" width="2.42578125" style="73" customWidth="1"/>
    <col min="6107" max="6108" width="13" style="73" customWidth="1"/>
    <col min="6109" max="6109" width="14.5703125" style="73" bestFit="1" customWidth="1"/>
    <col min="6110" max="6111" width="18" style="73" customWidth="1"/>
    <col min="6112" max="6112" width="23.140625" style="73" customWidth="1"/>
    <col min="6113" max="6113" width="20.7109375" style="73" customWidth="1"/>
    <col min="6114" max="6114" width="21.7109375" style="73" customWidth="1"/>
    <col min="6115" max="6115" width="23.140625" style="73" customWidth="1"/>
    <col min="6116" max="6116" width="19.42578125" style="73" customWidth="1"/>
    <col min="6117" max="6117" width="18" style="73" customWidth="1"/>
    <col min="6118" max="6118" width="23.42578125" style="73" customWidth="1"/>
    <col min="6119" max="6121" width="18" style="73" customWidth="1"/>
    <col min="6122" max="6361" width="11.42578125" style="73"/>
    <col min="6362" max="6362" width="2.42578125" style="73" customWidth="1"/>
    <col min="6363" max="6364" width="13" style="73" customWidth="1"/>
    <col min="6365" max="6365" width="14.5703125" style="73" bestFit="1" customWidth="1"/>
    <col min="6366" max="6367" width="18" style="73" customWidth="1"/>
    <col min="6368" max="6368" width="23.140625" style="73" customWidth="1"/>
    <col min="6369" max="6369" width="20.7109375" style="73" customWidth="1"/>
    <col min="6370" max="6370" width="21.7109375" style="73" customWidth="1"/>
    <col min="6371" max="6371" width="23.140625" style="73" customWidth="1"/>
    <col min="6372" max="6372" width="19.42578125" style="73" customWidth="1"/>
    <col min="6373" max="6373" width="18" style="73" customWidth="1"/>
    <col min="6374" max="6374" width="23.42578125" style="73" customWidth="1"/>
    <col min="6375" max="6377" width="18" style="73" customWidth="1"/>
    <col min="6378" max="6617" width="11.42578125" style="73"/>
    <col min="6618" max="6618" width="2.42578125" style="73" customWidth="1"/>
    <col min="6619" max="6620" width="13" style="73" customWidth="1"/>
    <col min="6621" max="6621" width="14.5703125" style="73" bestFit="1" customWidth="1"/>
    <col min="6622" max="6623" width="18" style="73" customWidth="1"/>
    <col min="6624" max="6624" width="23.140625" style="73" customWidth="1"/>
    <col min="6625" max="6625" width="20.7109375" style="73" customWidth="1"/>
    <col min="6626" max="6626" width="21.7109375" style="73" customWidth="1"/>
    <col min="6627" max="6627" width="23.140625" style="73" customWidth="1"/>
    <col min="6628" max="6628" width="19.42578125" style="73" customWidth="1"/>
    <col min="6629" max="6629" width="18" style="73" customWidth="1"/>
    <col min="6630" max="6630" width="23.42578125" style="73" customWidth="1"/>
    <col min="6631" max="6633" width="18" style="73" customWidth="1"/>
    <col min="6634" max="6873" width="11.42578125" style="73"/>
    <col min="6874" max="6874" width="2.42578125" style="73" customWidth="1"/>
    <col min="6875" max="6876" width="13" style="73" customWidth="1"/>
    <col min="6877" max="6877" width="14.5703125" style="73" bestFit="1" customWidth="1"/>
    <col min="6878" max="6879" width="18" style="73" customWidth="1"/>
    <col min="6880" max="6880" width="23.140625" style="73" customWidth="1"/>
    <col min="6881" max="6881" width="20.7109375" style="73" customWidth="1"/>
    <col min="6882" max="6882" width="21.7109375" style="73" customWidth="1"/>
    <col min="6883" max="6883" width="23.140625" style="73" customWidth="1"/>
    <col min="6884" max="6884" width="19.42578125" style="73" customWidth="1"/>
    <col min="6885" max="6885" width="18" style="73" customWidth="1"/>
    <col min="6886" max="6886" width="23.42578125" style="73" customWidth="1"/>
    <col min="6887" max="6889" width="18" style="73" customWidth="1"/>
    <col min="6890" max="7129" width="11.42578125" style="73"/>
    <col min="7130" max="7130" width="2.42578125" style="73" customWidth="1"/>
    <col min="7131" max="7132" width="13" style="73" customWidth="1"/>
    <col min="7133" max="7133" width="14.5703125" style="73" bestFit="1" customWidth="1"/>
    <col min="7134" max="7135" width="18" style="73" customWidth="1"/>
    <col min="7136" max="7136" width="23.140625" style="73" customWidth="1"/>
    <col min="7137" max="7137" width="20.7109375" style="73" customWidth="1"/>
    <col min="7138" max="7138" width="21.7109375" style="73" customWidth="1"/>
    <col min="7139" max="7139" width="23.140625" style="73" customWidth="1"/>
    <col min="7140" max="7140" width="19.42578125" style="73" customWidth="1"/>
    <col min="7141" max="7141" width="18" style="73" customWidth="1"/>
    <col min="7142" max="7142" width="23.42578125" style="73" customWidth="1"/>
    <col min="7143" max="7145" width="18" style="73" customWidth="1"/>
    <col min="7146" max="7385" width="11.42578125" style="73"/>
    <col min="7386" max="7386" width="2.42578125" style="73" customWidth="1"/>
    <col min="7387" max="7388" width="13" style="73" customWidth="1"/>
    <col min="7389" max="7389" width="14.5703125" style="73" bestFit="1" customWidth="1"/>
    <col min="7390" max="7391" width="18" style="73" customWidth="1"/>
    <col min="7392" max="7392" width="23.140625" style="73" customWidth="1"/>
    <col min="7393" max="7393" width="20.7109375" style="73" customWidth="1"/>
    <col min="7394" max="7394" width="21.7109375" style="73" customWidth="1"/>
    <col min="7395" max="7395" width="23.140625" style="73" customWidth="1"/>
    <col min="7396" max="7396" width="19.42578125" style="73" customWidth="1"/>
    <col min="7397" max="7397" width="18" style="73" customWidth="1"/>
    <col min="7398" max="7398" width="23.42578125" style="73" customWidth="1"/>
    <col min="7399" max="7401" width="18" style="73" customWidth="1"/>
    <col min="7402" max="7641" width="11.42578125" style="73"/>
    <col min="7642" max="7642" width="2.42578125" style="73" customWidth="1"/>
    <col min="7643" max="7644" width="13" style="73" customWidth="1"/>
    <col min="7645" max="7645" width="14.5703125" style="73" bestFit="1" customWidth="1"/>
    <col min="7646" max="7647" width="18" style="73" customWidth="1"/>
    <col min="7648" max="7648" width="23.140625" style="73" customWidth="1"/>
    <col min="7649" max="7649" width="20.7109375" style="73" customWidth="1"/>
    <col min="7650" max="7650" width="21.7109375" style="73" customWidth="1"/>
    <col min="7651" max="7651" width="23.140625" style="73" customWidth="1"/>
    <col min="7652" max="7652" width="19.42578125" style="73" customWidth="1"/>
    <col min="7653" max="7653" width="18" style="73" customWidth="1"/>
    <col min="7654" max="7654" width="23.42578125" style="73" customWidth="1"/>
    <col min="7655" max="7657" width="18" style="73" customWidth="1"/>
    <col min="7658" max="7897" width="11.42578125" style="73"/>
    <col min="7898" max="7898" width="2.42578125" style="73" customWidth="1"/>
    <col min="7899" max="7900" width="13" style="73" customWidth="1"/>
    <col min="7901" max="7901" width="14.5703125" style="73" bestFit="1" customWidth="1"/>
    <col min="7902" max="7903" width="18" style="73" customWidth="1"/>
    <col min="7904" max="7904" width="23.140625" style="73" customWidth="1"/>
    <col min="7905" max="7905" width="20.7109375" style="73" customWidth="1"/>
    <col min="7906" max="7906" width="21.7109375" style="73" customWidth="1"/>
    <col min="7907" max="7907" width="23.140625" style="73" customWidth="1"/>
    <col min="7908" max="7908" width="19.42578125" style="73" customWidth="1"/>
    <col min="7909" max="7909" width="18" style="73" customWidth="1"/>
    <col min="7910" max="7910" width="23.42578125" style="73" customWidth="1"/>
    <col min="7911" max="7913" width="18" style="73" customWidth="1"/>
    <col min="7914" max="8153" width="11.42578125" style="73"/>
    <col min="8154" max="8154" width="2.42578125" style="73" customWidth="1"/>
    <col min="8155" max="8156" width="13" style="73" customWidth="1"/>
    <col min="8157" max="8157" width="14.5703125" style="73" bestFit="1" customWidth="1"/>
    <col min="8158" max="8159" width="18" style="73" customWidth="1"/>
    <col min="8160" max="8160" width="23.140625" style="73" customWidth="1"/>
    <col min="8161" max="8161" width="20.7109375" style="73" customWidth="1"/>
    <col min="8162" max="8162" width="21.7109375" style="73" customWidth="1"/>
    <col min="8163" max="8163" width="23.140625" style="73" customWidth="1"/>
    <col min="8164" max="8164" width="19.42578125" style="73" customWidth="1"/>
    <col min="8165" max="8165" width="18" style="73" customWidth="1"/>
    <col min="8166" max="8166" width="23.42578125" style="73" customWidth="1"/>
    <col min="8167" max="8169" width="18" style="73" customWidth="1"/>
    <col min="8170" max="8409" width="11.42578125" style="73"/>
    <col min="8410" max="8410" width="2.42578125" style="73" customWidth="1"/>
    <col min="8411" max="8412" width="13" style="73" customWidth="1"/>
    <col min="8413" max="8413" width="14.5703125" style="73" bestFit="1" customWidth="1"/>
    <col min="8414" max="8415" width="18" style="73" customWidth="1"/>
    <col min="8416" max="8416" width="23.140625" style="73" customWidth="1"/>
    <col min="8417" max="8417" width="20.7109375" style="73" customWidth="1"/>
    <col min="8418" max="8418" width="21.7109375" style="73" customWidth="1"/>
    <col min="8419" max="8419" width="23.140625" style="73" customWidth="1"/>
    <col min="8420" max="8420" width="19.42578125" style="73" customWidth="1"/>
    <col min="8421" max="8421" width="18" style="73" customWidth="1"/>
    <col min="8422" max="8422" width="23.42578125" style="73" customWidth="1"/>
    <col min="8423" max="8425" width="18" style="73" customWidth="1"/>
    <col min="8426" max="8665" width="11.42578125" style="73"/>
    <col min="8666" max="8666" width="2.42578125" style="73" customWidth="1"/>
    <col min="8667" max="8668" width="13" style="73" customWidth="1"/>
    <col min="8669" max="8669" width="14.5703125" style="73" bestFit="1" customWidth="1"/>
    <col min="8670" max="8671" width="18" style="73" customWidth="1"/>
    <col min="8672" max="8672" width="23.140625" style="73" customWidth="1"/>
    <col min="8673" max="8673" width="20.7109375" style="73" customWidth="1"/>
    <col min="8674" max="8674" width="21.7109375" style="73" customWidth="1"/>
    <col min="8675" max="8675" width="23.140625" style="73" customWidth="1"/>
    <col min="8676" max="8676" width="19.42578125" style="73" customWidth="1"/>
    <col min="8677" max="8677" width="18" style="73" customWidth="1"/>
    <col min="8678" max="8678" width="23.42578125" style="73" customWidth="1"/>
    <col min="8679" max="8681" width="18" style="73" customWidth="1"/>
    <col min="8682" max="8921" width="11.42578125" style="73"/>
    <col min="8922" max="8922" width="2.42578125" style="73" customWidth="1"/>
    <col min="8923" max="8924" width="13" style="73" customWidth="1"/>
    <col min="8925" max="8925" width="14.5703125" style="73" bestFit="1" customWidth="1"/>
    <col min="8926" max="8927" width="18" style="73" customWidth="1"/>
    <col min="8928" max="8928" width="23.140625" style="73" customWidth="1"/>
    <col min="8929" max="8929" width="20.7109375" style="73" customWidth="1"/>
    <col min="8930" max="8930" width="21.7109375" style="73" customWidth="1"/>
    <col min="8931" max="8931" width="23.140625" style="73" customWidth="1"/>
    <col min="8932" max="8932" width="19.42578125" style="73" customWidth="1"/>
    <col min="8933" max="8933" width="18" style="73" customWidth="1"/>
    <col min="8934" max="8934" width="23.42578125" style="73" customWidth="1"/>
    <col min="8935" max="8937" width="18" style="73" customWidth="1"/>
    <col min="8938" max="9177" width="11.42578125" style="73"/>
    <col min="9178" max="9178" width="2.42578125" style="73" customWidth="1"/>
    <col min="9179" max="9180" width="13" style="73" customWidth="1"/>
    <col min="9181" max="9181" width="14.5703125" style="73" bestFit="1" customWidth="1"/>
    <col min="9182" max="9183" width="18" style="73" customWidth="1"/>
    <col min="9184" max="9184" width="23.140625" style="73" customWidth="1"/>
    <col min="9185" max="9185" width="20.7109375" style="73" customWidth="1"/>
    <col min="9186" max="9186" width="21.7109375" style="73" customWidth="1"/>
    <col min="9187" max="9187" width="23.140625" style="73" customWidth="1"/>
    <col min="9188" max="9188" width="19.42578125" style="73" customWidth="1"/>
    <col min="9189" max="9189" width="18" style="73" customWidth="1"/>
    <col min="9190" max="9190" width="23.42578125" style="73" customWidth="1"/>
    <col min="9191" max="9193" width="18" style="73" customWidth="1"/>
    <col min="9194" max="9433" width="11.42578125" style="73"/>
    <col min="9434" max="9434" width="2.42578125" style="73" customWidth="1"/>
    <col min="9435" max="9436" width="13" style="73" customWidth="1"/>
    <col min="9437" max="9437" width="14.5703125" style="73" bestFit="1" customWidth="1"/>
    <col min="9438" max="9439" width="18" style="73" customWidth="1"/>
    <col min="9440" max="9440" width="23.140625" style="73" customWidth="1"/>
    <col min="9441" max="9441" width="20.7109375" style="73" customWidth="1"/>
    <col min="9442" max="9442" width="21.7109375" style="73" customWidth="1"/>
    <col min="9443" max="9443" width="23.140625" style="73" customWidth="1"/>
    <col min="9444" max="9444" width="19.42578125" style="73" customWidth="1"/>
    <col min="9445" max="9445" width="18" style="73" customWidth="1"/>
    <col min="9446" max="9446" width="23.42578125" style="73" customWidth="1"/>
    <col min="9447" max="9449" width="18" style="73" customWidth="1"/>
    <col min="9450" max="9689" width="11.42578125" style="73"/>
    <col min="9690" max="9690" width="2.42578125" style="73" customWidth="1"/>
    <col min="9691" max="9692" width="13" style="73" customWidth="1"/>
    <col min="9693" max="9693" width="14.5703125" style="73" bestFit="1" customWidth="1"/>
    <col min="9694" max="9695" width="18" style="73" customWidth="1"/>
    <col min="9696" max="9696" width="23.140625" style="73" customWidth="1"/>
    <col min="9697" max="9697" width="20.7109375" style="73" customWidth="1"/>
    <col min="9698" max="9698" width="21.7109375" style="73" customWidth="1"/>
    <col min="9699" max="9699" width="23.140625" style="73" customWidth="1"/>
    <col min="9700" max="9700" width="19.42578125" style="73" customWidth="1"/>
    <col min="9701" max="9701" width="18" style="73" customWidth="1"/>
    <col min="9702" max="9702" width="23.42578125" style="73" customWidth="1"/>
    <col min="9703" max="9705" width="18" style="73" customWidth="1"/>
    <col min="9706" max="9945" width="11.42578125" style="73"/>
    <col min="9946" max="9946" width="2.42578125" style="73" customWidth="1"/>
    <col min="9947" max="9948" width="13" style="73" customWidth="1"/>
    <col min="9949" max="9949" width="14.5703125" style="73" bestFit="1" customWidth="1"/>
    <col min="9950" max="9951" width="18" style="73" customWidth="1"/>
    <col min="9952" max="9952" width="23.140625" style="73" customWidth="1"/>
    <col min="9953" max="9953" width="20.7109375" style="73" customWidth="1"/>
    <col min="9954" max="9954" width="21.7109375" style="73" customWidth="1"/>
    <col min="9955" max="9955" width="23.140625" style="73" customWidth="1"/>
    <col min="9956" max="9956" width="19.42578125" style="73" customWidth="1"/>
    <col min="9957" max="9957" width="18" style="73" customWidth="1"/>
    <col min="9958" max="9958" width="23.42578125" style="73" customWidth="1"/>
    <col min="9959" max="9961" width="18" style="73" customWidth="1"/>
    <col min="9962" max="10201" width="11.42578125" style="73"/>
    <col min="10202" max="10202" width="2.42578125" style="73" customWidth="1"/>
    <col min="10203" max="10204" width="13" style="73" customWidth="1"/>
    <col min="10205" max="10205" width="14.5703125" style="73" bestFit="1" customWidth="1"/>
    <col min="10206" max="10207" width="18" style="73" customWidth="1"/>
    <col min="10208" max="10208" width="23.140625" style="73" customWidth="1"/>
    <col min="10209" max="10209" width="20.7109375" style="73" customWidth="1"/>
    <col min="10210" max="10210" width="21.7109375" style="73" customWidth="1"/>
    <col min="10211" max="10211" width="23.140625" style="73" customWidth="1"/>
    <col min="10212" max="10212" width="19.42578125" style="73" customWidth="1"/>
    <col min="10213" max="10213" width="18" style="73" customWidth="1"/>
    <col min="10214" max="10214" width="23.42578125" style="73" customWidth="1"/>
    <col min="10215" max="10217" width="18" style="73" customWidth="1"/>
    <col min="10218" max="10457" width="11.42578125" style="73"/>
    <col min="10458" max="10458" width="2.42578125" style="73" customWidth="1"/>
    <col min="10459" max="10460" width="13" style="73" customWidth="1"/>
    <col min="10461" max="10461" width="14.5703125" style="73" bestFit="1" customWidth="1"/>
    <col min="10462" max="10463" width="18" style="73" customWidth="1"/>
    <col min="10464" max="10464" width="23.140625" style="73" customWidth="1"/>
    <col min="10465" max="10465" width="20.7109375" style="73" customWidth="1"/>
    <col min="10466" max="10466" width="21.7109375" style="73" customWidth="1"/>
    <col min="10467" max="10467" width="23.140625" style="73" customWidth="1"/>
    <col min="10468" max="10468" width="19.42578125" style="73" customWidth="1"/>
    <col min="10469" max="10469" width="18" style="73" customWidth="1"/>
    <col min="10470" max="10470" width="23.42578125" style="73" customWidth="1"/>
    <col min="10471" max="10473" width="18" style="73" customWidth="1"/>
    <col min="10474" max="10713" width="11.42578125" style="73"/>
    <col min="10714" max="10714" width="2.42578125" style="73" customWidth="1"/>
    <col min="10715" max="10716" width="13" style="73" customWidth="1"/>
    <col min="10717" max="10717" width="14.5703125" style="73" bestFit="1" customWidth="1"/>
    <col min="10718" max="10719" width="18" style="73" customWidth="1"/>
    <col min="10720" max="10720" width="23.140625" style="73" customWidth="1"/>
    <col min="10721" max="10721" width="20.7109375" style="73" customWidth="1"/>
    <col min="10722" max="10722" width="21.7109375" style="73" customWidth="1"/>
    <col min="10723" max="10723" width="23.140625" style="73" customWidth="1"/>
    <col min="10724" max="10724" width="19.42578125" style="73" customWidth="1"/>
    <col min="10725" max="10725" width="18" style="73" customWidth="1"/>
    <col min="10726" max="10726" width="23.42578125" style="73" customWidth="1"/>
    <col min="10727" max="10729" width="18" style="73" customWidth="1"/>
    <col min="10730" max="10969" width="11.42578125" style="73"/>
    <col min="10970" max="10970" width="2.42578125" style="73" customWidth="1"/>
    <col min="10971" max="10972" width="13" style="73" customWidth="1"/>
    <col min="10973" max="10973" width="14.5703125" style="73" bestFit="1" customWidth="1"/>
    <col min="10974" max="10975" width="18" style="73" customWidth="1"/>
    <col min="10976" max="10976" width="23.140625" style="73" customWidth="1"/>
    <col min="10977" max="10977" width="20.7109375" style="73" customWidth="1"/>
    <col min="10978" max="10978" width="21.7109375" style="73" customWidth="1"/>
    <col min="10979" max="10979" width="23.140625" style="73" customWidth="1"/>
    <col min="10980" max="10980" width="19.42578125" style="73" customWidth="1"/>
    <col min="10981" max="10981" width="18" style="73" customWidth="1"/>
    <col min="10982" max="10982" width="23.42578125" style="73" customWidth="1"/>
    <col min="10983" max="10985" width="18" style="73" customWidth="1"/>
    <col min="10986" max="11225" width="11.42578125" style="73"/>
    <col min="11226" max="11226" width="2.42578125" style="73" customWidth="1"/>
    <col min="11227" max="11228" width="13" style="73" customWidth="1"/>
    <col min="11229" max="11229" width="14.5703125" style="73" bestFit="1" customWidth="1"/>
    <col min="11230" max="11231" width="18" style="73" customWidth="1"/>
    <col min="11232" max="11232" width="23.140625" style="73" customWidth="1"/>
    <col min="11233" max="11233" width="20.7109375" style="73" customWidth="1"/>
    <col min="11234" max="11234" width="21.7109375" style="73" customWidth="1"/>
    <col min="11235" max="11235" width="23.140625" style="73" customWidth="1"/>
    <col min="11236" max="11236" width="19.42578125" style="73" customWidth="1"/>
    <col min="11237" max="11237" width="18" style="73" customWidth="1"/>
    <col min="11238" max="11238" width="23.42578125" style="73" customWidth="1"/>
    <col min="11239" max="11241" width="18" style="73" customWidth="1"/>
    <col min="11242" max="11481" width="11.42578125" style="73"/>
    <col min="11482" max="11482" width="2.42578125" style="73" customWidth="1"/>
    <col min="11483" max="11484" width="13" style="73" customWidth="1"/>
    <col min="11485" max="11485" width="14.5703125" style="73" bestFit="1" customWidth="1"/>
    <col min="11486" max="11487" width="18" style="73" customWidth="1"/>
    <col min="11488" max="11488" width="23.140625" style="73" customWidth="1"/>
    <col min="11489" max="11489" width="20.7109375" style="73" customWidth="1"/>
    <col min="11490" max="11490" width="21.7109375" style="73" customWidth="1"/>
    <col min="11491" max="11491" width="23.140625" style="73" customWidth="1"/>
    <col min="11492" max="11492" width="19.42578125" style="73" customWidth="1"/>
    <col min="11493" max="11493" width="18" style="73" customWidth="1"/>
    <col min="11494" max="11494" width="23.42578125" style="73" customWidth="1"/>
    <col min="11495" max="11497" width="18" style="73" customWidth="1"/>
    <col min="11498" max="11737" width="11.42578125" style="73"/>
    <col min="11738" max="11738" width="2.42578125" style="73" customWidth="1"/>
    <col min="11739" max="11740" width="13" style="73" customWidth="1"/>
    <col min="11741" max="11741" width="14.5703125" style="73" bestFit="1" customWidth="1"/>
    <col min="11742" max="11743" width="18" style="73" customWidth="1"/>
    <col min="11744" max="11744" width="23.140625" style="73" customWidth="1"/>
    <col min="11745" max="11745" width="20.7109375" style="73" customWidth="1"/>
    <col min="11746" max="11746" width="21.7109375" style="73" customWidth="1"/>
    <col min="11747" max="11747" width="23.140625" style="73" customWidth="1"/>
    <col min="11748" max="11748" width="19.42578125" style="73" customWidth="1"/>
    <col min="11749" max="11749" width="18" style="73" customWidth="1"/>
    <col min="11750" max="11750" width="23.42578125" style="73" customWidth="1"/>
    <col min="11751" max="11753" width="18" style="73" customWidth="1"/>
    <col min="11754" max="11993" width="11.42578125" style="73"/>
    <col min="11994" max="11994" width="2.42578125" style="73" customWidth="1"/>
    <col min="11995" max="11996" width="13" style="73" customWidth="1"/>
    <col min="11997" max="11997" width="14.5703125" style="73" bestFit="1" customWidth="1"/>
    <col min="11998" max="11999" width="18" style="73" customWidth="1"/>
    <col min="12000" max="12000" width="23.140625" style="73" customWidth="1"/>
    <col min="12001" max="12001" width="20.7109375" style="73" customWidth="1"/>
    <col min="12002" max="12002" width="21.7109375" style="73" customWidth="1"/>
    <col min="12003" max="12003" width="23.140625" style="73" customWidth="1"/>
    <col min="12004" max="12004" width="19.42578125" style="73" customWidth="1"/>
    <col min="12005" max="12005" width="18" style="73" customWidth="1"/>
    <col min="12006" max="12006" width="23.42578125" style="73" customWidth="1"/>
    <col min="12007" max="12009" width="18" style="73" customWidth="1"/>
    <col min="12010" max="12249" width="11.42578125" style="73"/>
    <col min="12250" max="12250" width="2.42578125" style="73" customWidth="1"/>
    <col min="12251" max="12252" width="13" style="73" customWidth="1"/>
    <col min="12253" max="12253" width="14.5703125" style="73" bestFit="1" customWidth="1"/>
    <col min="12254" max="12255" width="18" style="73" customWidth="1"/>
    <col min="12256" max="12256" width="23.140625" style="73" customWidth="1"/>
    <col min="12257" max="12257" width="20.7109375" style="73" customWidth="1"/>
    <col min="12258" max="12258" width="21.7109375" style="73" customWidth="1"/>
    <col min="12259" max="12259" width="23.140625" style="73" customWidth="1"/>
    <col min="12260" max="12260" width="19.42578125" style="73" customWidth="1"/>
    <col min="12261" max="12261" width="18" style="73" customWidth="1"/>
    <col min="12262" max="12262" width="23.42578125" style="73" customWidth="1"/>
    <col min="12263" max="12265" width="18" style="73" customWidth="1"/>
    <col min="12266" max="12505" width="11.42578125" style="73"/>
    <col min="12506" max="12506" width="2.42578125" style="73" customWidth="1"/>
    <col min="12507" max="12508" width="13" style="73" customWidth="1"/>
    <col min="12509" max="12509" width="14.5703125" style="73" bestFit="1" customWidth="1"/>
    <col min="12510" max="12511" width="18" style="73" customWidth="1"/>
    <col min="12512" max="12512" width="23.140625" style="73" customWidth="1"/>
    <col min="12513" max="12513" width="20.7109375" style="73" customWidth="1"/>
    <col min="12514" max="12514" width="21.7109375" style="73" customWidth="1"/>
    <col min="12515" max="12515" width="23.140625" style="73" customWidth="1"/>
    <col min="12516" max="12516" width="19.42578125" style="73" customWidth="1"/>
    <col min="12517" max="12517" width="18" style="73" customWidth="1"/>
    <col min="12518" max="12518" width="23.42578125" style="73" customWidth="1"/>
    <col min="12519" max="12521" width="18" style="73" customWidth="1"/>
    <col min="12522" max="12761" width="11.42578125" style="73"/>
    <col min="12762" max="12762" width="2.42578125" style="73" customWidth="1"/>
    <col min="12763" max="12764" width="13" style="73" customWidth="1"/>
    <col min="12765" max="12765" width="14.5703125" style="73" bestFit="1" customWidth="1"/>
    <col min="12766" max="12767" width="18" style="73" customWidth="1"/>
    <col min="12768" max="12768" width="23.140625" style="73" customWidth="1"/>
    <col min="12769" max="12769" width="20.7109375" style="73" customWidth="1"/>
    <col min="12770" max="12770" width="21.7109375" style="73" customWidth="1"/>
    <col min="12771" max="12771" width="23.140625" style="73" customWidth="1"/>
    <col min="12772" max="12772" width="19.42578125" style="73" customWidth="1"/>
    <col min="12773" max="12773" width="18" style="73" customWidth="1"/>
    <col min="12774" max="12774" width="23.42578125" style="73" customWidth="1"/>
    <col min="12775" max="12777" width="18" style="73" customWidth="1"/>
    <col min="12778" max="13017" width="11.42578125" style="73"/>
    <col min="13018" max="13018" width="2.42578125" style="73" customWidth="1"/>
    <col min="13019" max="13020" width="13" style="73" customWidth="1"/>
    <col min="13021" max="13021" width="14.5703125" style="73" bestFit="1" customWidth="1"/>
    <col min="13022" max="13023" width="18" style="73" customWidth="1"/>
    <col min="13024" max="13024" width="23.140625" style="73" customWidth="1"/>
    <col min="13025" max="13025" width="20.7109375" style="73" customWidth="1"/>
    <col min="13026" max="13026" width="21.7109375" style="73" customWidth="1"/>
    <col min="13027" max="13027" width="23.140625" style="73" customWidth="1"/>
    <col min="13028" max="13028" width="19.42578125" style="73" customWidth="1"/>
    <col min="13029" max="13029" width="18" style="73" customWidth="1"/>
    <col min="13030" max="13030" width="23.42578125" style="73" customWidth="1"/>
    <col min="13031" max="13033" width="18" style="73" customWidth="1"/>
    <col min="13034" max="13273" width="11.42578125" style="73"/>
    <col min="13274" max="13274" width="2.42578125" style="73" customWidth="1"/>
    <col min="13275" max="13276" width="13" style="73" customWidth="1"/>
    <col min="13277" max="13277" width="14.5703125" style="73" bestFit="1" customWidth="1"/>
    <col min="13278" max="13279" width="18" style="73" customWidth="1"/>
    <col min="13280" max="13280" width="23.140625" style="73" customWidth="1"/>
    <col min="13281" max="13281" width="20.7109375" style="73" customWidth="1"/>
    <col min="13282" max="13282" width="21.7109375" style="73" customWidth="1"/>
    <col min="13283" max="13283" width="23.140625" style="73" customWidth="1"/>
    <col min="13284" max="13284" width="19.42578125" style="73" customWidth="1"/>
    <col min="13285" max="13285" width="18" style="73" customWidth="1"/>
    <col min="13286" max="13286" width="23.42578125" style="73" customWidth="1"/>
    <col min="13287" max="13289" width="18" style="73" customWidth="1"/>
    <col min="13290" max="13529" width="11.42578125" style="73"/>
    <col min="13530" max="13530" width="2.42578125" style="73" customWidth="1"/>
    <col min="13531" max="13532" width="13" style="73" customWidth="1"/>
    <col min="13533" max="13533" width="14.5703125" style="73" bestFit="1" customWidth="1"/>
    <col min="13534" max="13535" width="18" style="73" customWidth="1"/>
    <col min="13536" max="13536" width="23.140625" style="73" customWidth="1"/>
    <col min="13537" max="13537" width="20.7109375" style="73" customWidth="1"/>
    <col min="13538" max="13538" width="21.7109375" style="73" customWidth="1"/>
    <col min="13539" max="13539" width="23.140625" style="73" customWidth="1"/>
    <col min="13540" max="13540" width="19.42578125" style="73" customWidth="1"/>
    <col min="13541" max="13541" width="18" style="73" customWidth="1"/>
    <col min="13542" max="13542" width="23.42578125" style="73" customWidth="1"/>
    <col min="13543" max="13545" width="18" style="73" customWidth="1"/>
    <col min="13546" max="13785" width="11.42578125" style="73"/>
    <col min="13786" max="13786" width="2.42578125" style="73" customWidth="1"/>
    <col min="13787" max="13788" width="13" style="73" customWidth="1"/>
    <col min="13789" max="13789" width="14.5703125" style="73" bestFit="1" customWidth="1"/>
    <col min="13790" max="13791" width="18" style="73" customWidth="1"/>
    <col min="13792" max="13792" width="23.140625" style="73" customWidth="1"/>
    <col min="13793" max="13793" width="20.7109375" style="73" customWidth="1"/>
    <col min="13794" max="13794" width="21.7109375" style="73" customWidth="1"/>
    <col min="13795" max="13795" width="23.140625" style="73" customWidth="1"/>
    <col min="13796" max="13796" width="19.42578125" style="73" customWidth="1"/>
    <col min="13797" max="13797" width="18" style="73" customWidth="1"/>
    <col min="13798" max="13798" width="23.42578125" style="73" customWidth="1"/>
    <col min="13799" max="13801" width="18" style="73" customWidth="1"/>
    <col min="13802" max="14041" width="11.42578125" style="73"/>
    <col min="14042" max="14042" width="2.42578125" style="73" customWidth="1"/>
    <col min="14043" max="14044" width="13" style="73" customWidth="1"/>
    <col min="14045" max="14045" width="14.5703125" style="73" bestFit="1" customWidth="1"/>
    <col min="14046" max="14047" width="18" style="73" customWidth="1"/>
    <col min="14048" max="14048" width="23.140625" style="73" customWidth="1"/>
    <col min="14049" max="14049" width="20.7109375" style="73" customWidth="1"/>
    <col min="14050" max="14050" width="21.7109375" style="73" customWidth="1"/>
    <col min="14051" max="14051" width="23.140625" style="73" customWidth="1"/>
    <col min="14052" max="14052" width="19.42578125" style="73" customWidth="1"/>
    <col min="14053" max="14053" width="18" style="73" customWidth="1"/>
    <col min="14054" max="14054" width="23.42578125" style="73" customWidth="1"/>
    <col min="14055" max="14057" width="18" style="73" customWidth="1"/>
    <col min="14058" max="14297" width="11.42578125" style="73"/>
    <col min="14298" max="14298" width="2.42578125" style="73" customWidth="1"/>
    <col min="14299" max="14300" width="13" style="73" customWidth="1"/>
    <col min="14301" max="14301" width="14.5703125" style="73" bestFit="1" customWidth="1"/>
    <col min="14302" max="14303" width="18" style="73" customWidth="1"/>
    <col min="14304" max="14304" width="23.140625" style="73" customWidth="1"/>
    <col min="14305" max="14305" width="20.7109375" style="73" customWidth="1"/>
    <col min="14306" max="14306" width="21.7109375" style="73" customWidth="1"/>
    <col min="14307" max="14307" width="23.140625" style="73" customWidth="1"/>
    <col min="14308" max="14308" width="19.42578125" style="73" customWidth="1"/>
    <col min="14309" max="14309" width="18" style="73" customWidth="1"/>
    <col min="14310" max="14310" width="23.42578125" style="73" customWidth="1"/>
    <col min="14311" max="14313" width="18" style="73" customWidth="1"/>
    <col min="14314" max="14553" width="11.42578125" style="73"/>
    <col min="14554" max="14554" width="2.42578125" style="73" customWidth="1"/>
    <col min="14555" max="14556" width="13" style="73" customWidth="1"/>
    <col min="14557" max="14557" width="14.5703125" style="73" bestFit="1" customWidth="1"/>
    <col min="14558" max="14559" width="18" style="73" customWidth="1"/>
    <col min="14560" max="14560" width="23.140625" style="73" customWidth="1"/>
    <col min="14561" max="14561" width="20.7109375" style="73" customWidth="1"/>
    <col min="14562" max="14562" width="21.7109375" style="73" customWidth="1"/>
    <col min="14563" max="14563" width="23.140625" style="73" customWidth="1"/>
    <col min="14564" max="14564" width="19.42578125" style="73" customWidth="1"/>
    <col min="14565" max="14565" width="18" style="73" customWidth="1"/>
    <col min="14566" max="14566" width="23.42578125" style="73" customWidth="1"/>
    <col min="14567" max="14569" width="18" style="73" customWidth="1"/>
    <col min="14570" max="14809" width="11.42578125" style="73"/>
    <col min="14810" max="14810" width="2.42578125" style="73" customWidth="1"/>
    <col min="14811" max="14812" width="13" style="73" customWidth="1"/>
    <col min="14813" max="14813" width="14.5703125" style="73" bestFit="1" customWidth="1"/>
    <col min="14814" max="14815" width="18" style="73" customWidth="1"/>
    <col min="14816" max="14816" width="23.140625" style="73" customWidth="1"/>
    <col min="14817" max="14817" width="20.7109375" style="73" customWidth="1"/>
    <col min="14818" max="14818" width="21.7109375" style="73" customWidth="1"/>
    <col min="14819" max="14819" width="23.140625" style="73" customWidth="1"/>
    <col min="14820" max="14820" width="19.42578125" style="73" customWidth="1"/>
    <col min="14821" max="14821" width="18" style="73" customWidth="1"/>
    <col min="14822" max="14822" width="23.42578125" style="73" customWidth="1"/>
    <col min="14823" max="14825" width="18" style="73" customWidth="1"/>
    <col min="14826" max="15065" width="11.42578125" style="73"/>
    <col min="15066" max="15066" width="2.42578125" style="73" customWidth="1"/>
    <col min="15067" max="15068" width="13" style="73" customWidth="1"/>
    <col min="15069" max="15069" width="14.5703125" style="73" bestFit="1" customWidth="1"/>
    <col min="15070" max="15071" width="18" style="73" customWidth="1"/>
    <col min="15072" max="15072" width="23.140625" style="73" customWidth="1"/>
    <col min="15073" max="15073" width="20.7109375" style="73" customWidth="1"/>
    <col min="15074" max="15074" width="21.7109375" style="73" customWidth="1"/>
    <col min="15075" max="15075" width="23.140625" style="73" customWidth="1"/>
    <col min="15076" max="15076" width="19.42578125" style="73" customWidth="1"/>
    <col min="15077" max="15077" width="18" style="73" customWidth="1"/>
    <col min="15078" max="15078" width="23.42578125" style="73" customWidth="1"/>
    <col min="15079" max="15081" width="18" style="73" customWidth="1"/>
    <col min="15082" max="15321" width="11.42578125" style="73"/>
    <col min="15322" max="15322" width="2.42578125" style="73" customWidth="1"/>
    <col min="15323" max="15324" width="13" style="73" customWidth="1"/>
    <col min="15325" max="15325" width="14.5703125" style="73" bestFit="1" customWidth="1"/>
    <col min="15326" max="15327" width="18" style="73" customWidth="1"/>
    <col min="15328" max="15328" width="23.140625" style="73" customWidth="1"/>
    <col min="15329" max="15329" width="20.7109375" style="73" customWidth="1"/>
    <col min="15330" max="15330" width="21.7109375" style="73" customWidth="1"/>
    <col min="15331" max="15331" width="23.140625" style="73" customWidth="1"/>
    <col min="15332" max="15332" width="19.42578125" style="73" customWidth="1"/>
    <col min="15333" max="15333" width="18" style="73" customWidth="1"/>
    <col min="15334" max="15334" width="23.42578125" style="73" customWidth="1"/>
    <col min="15335" max="15337" width="18" style="73" customWidth="1"/>
    <col min="15338" max="15577" width="11.42578125" style="73"/>
    <col min="15578" max="15578" width="2.42578125" style="73" customWidth="1"/>
    <col min="15579" max="15580" width="13" style="73" customWidth="1"/>
    <col min="15581" max="15581" width="14.5703125" style="73" bestFit="1" customWidth="1"/>
    <col min="15582" max="15583" width="18" style="73" customWidth="1"/>
    <col min="15584" max="15584" width="23.140625" style="73" customWidth="1"/>
    <col min="15585" max="15585" width="20.7109375" style="73" customWidth="1"/>
    <col min="15586" max="15586" width="21.7109375" style="73" customWidth="1"/>
    <col min="15587" max="15587" width="23.140625" style="73" customWidth="1"/>
    <col min="15588" max="15588" width="19.42578125" style="73" customWidth="1"/>
    <col min="15589" max="15589" width="18" style="73" customWidth="1"/>
    <col min="15590" max="15590" width="23.42578125" style="73" customWidth="1"/>
    <col min="15591" max="15593" width="18" style="73" customWidth="1"/>
    <col min="15594" max="15833" width="11.42578125" style="73"/>
    <col min="15834" max="15834" width="2.42578125" style="73" customWidth="1"/>
    <col min="15835" max="15836" width="13" style="73" customWidth="1"/>
    <col min="15837" max="15837" width="14.5703125" style="73" bestFit="1" customWidth="1"/>
    <col min="15838" max="15839" width="18" style="73" customWidth="1"/>
    <col min="15840" max="15840" width="23.140625" style="73" customWidth="1"/>
    <col min="15841" max="15841" width="20.7109375" style="73" customWidth="1"/>
    <col min="15842" max="15842" width="21.7109375" style="73" customWidth="1"/>
    <col min="15843" max="15843" width="23.140625" style="73" customWidth="1"/>
    <col min="15844" max="15844" width="19.42578125" style="73" customWidth="1"/>
    <col min="15845" max="15845" width="18" style="73" customWidth="1"/>
    <col min="15846" max="15846" width="23.42578125" style="73" customWidth="1"/>
    <col min="15847" max="15849" width="18" style="73" customWidth="1"/>
    <col min="15850" max="16089" width="11.42578125" style="73"/>
    <col min="16090" max="16090" width="2.42578125" style="73" customWidth="1"/>
    <col min="16091" max="16092" width="13" style="73" customWidth="1"/>
    <col min="16093" max="16093" width="14.5703125" style="73" bestFit="1" customWidth="1"/>
    <col min="16094" max="16095" width="18" style="73" customWidth="1"/>
    <col min="16096" max="16096" width="23.140625" style="73" customWidth="1"/>
    <col min="16097" max="16097" width="20.7109375" style="73" customWidth="1"/>
    <col min="16098" max="16098" width="21.7109375" style="73" customWidth="1"/>
    <col min="16099" max="16099" width="23.140625" style="73" customWidth="1"/>
    <col min="16100" max="16100" width="19.42578125" style="73" customWidth="1"/>
    <col min="16101" max="16101" width="18" style="73" customWidth="1"/>
    <col min="16102" max="16102" width="23.42578125" style="73" customWidth="1"/>
    <col min="16103" max="16105" width="18" style="73" customWidth="1"/>
    <col min="16106" max="16384" width="11.42578125" style="73"/>
  </cols>
  <sheetData>
    <row r="1" spans="1:147" s="74" customFormat="1" ht="81" customHeight="1">
      <c r="C1" s="82"/>
      <c r="D1" s="83"/>
      <c r="E1" s="83"/>
      <c r="F1" s="83"/>
      <c r="G1" s="83"/>
      <c r="H1" s="83"/>
      <c r="I1" s="83"/>
      <c r="J1" s="83"/>
      <c r="K1" s="83"/>
      <c r="M1" s="83"/>
      <c r="N1" s="83"/>
      <c r="O1" s="83"/>
      <c r="P1" s="83"/>
      <c r="Q1" s="83"/>
      <c r="R1" s="83"/>
      <c r="S1" s="83"/>
      <c r="T1" s="83"/>
      <c r="V1" s="83"/>
      <c r="W1" s="83"/>
      <c r="X1" s="83"/>
      <c r="Y1" s="83"/>
      <c r="Z1" s="83"/>
      <c r="AA1" s="83"/>
      <c r="AB1" s="83"/>
      <c r="AC1" s="83"/>
      <c r="AE1" s="83"/>
      <c r="AF1" s="83"/>
      <c r="AG1" s="83"/>
      <c r="AH1" s="83"/>
      <c r="AI1" s="83"/>
      <c r="AJ1" s="83"/>
      <c r="AK1" s="83"/>
      <c r="AL1" s="83"/>
      <c r="AN1" s="83"/>
      <c r="AO1" s="83"/>
      <c r="AP1" s="83"/>
      <c r="AQ1" s="83"/>
      <c r="AR1" s="83"/>
      <c r="AS1" s="83"/>
      <c r="AT1" s="83"/>
      <c r="AU1" s="83"/>
      <c r="AW1" s="83"/>
      <c r="AX1" s="83"/>
      <c r="AY1" s="83"/>
      <c r="AZ1" s="83"/>
      <c r="BA1" s="83"/>
      <c r="BB1" s="83"/>
      <c r="BC1" s="83"/>
      <c r="BD1" s="83"/>
      <c r="BF1" s="83"/>
      <c r="BG1" s="83"/>
      <c r="BH1" s="83"/>
      <c r="BI1" s="83"/>
      <c r="BJ1" s="83"/>
      <c r="BK1" s="83"/>
      <c r="BL1" s="83"/>
      <c r="BM1" s="83"/>
    </row>
    <row r="2" spans="1:147" s="74" customFormat="1" ht="10.5" customHeight="1">
      <c r="A2" s="73"/>
      <c r="C2" s="82"/>
      <c r="D2" s="83"/>
      <c r="E2" s="83"/>
      <c r="F2" s="83"/>
      <c r="G2" s="83"/>
      <c r="H2" s="83"/>
      <c r="I2" s="83"/>
      <c r="J2" s="83"/>
      <c r="K2" s="83"/>
      <c r="M2" s="83"/>
      <c r="N2" s="83"/>
      <c r="O2" s="83"/>
      <c r="P2" s="83"/>
      <c r="Q2" s="83"/>
      <c r="R2" s="83"/>
      <c r="S2" s="83"/>
      <c r="T2" s="83"/>
      <c r="V2" s="83"/>
      <c r="W2" s="83"/>
      <c r="X2" s="83"/>
      <c r="Y2" s="83"/>
      <c r="Z2" s="83"/>
      <c r="AA2" s="83"/>
      <c r="AB2" s="83"/>
      <c r="AC2" s="83"/>
      <c r="AE2" s="83"/>
      <c r="AF2" s="83"/>
      <c r="AG2" s="83"/>
      <c r="AH2" s="83"/>
      <c r="AI2" s="83"/>
      <c r="AJ2" s="83"/>
      <c r="AK2" s="83"/>
      <c r="AL2" s="83"/>
      <c r="AN2" s="83"/>
      <c r="AO2" s="83"/>
      <c r="AP2" s="83"/>
      <c r="AQ2" s="83"/>
      <c r="AR2" s="83"/>
      <c r="AS2" s="83"/>
      <c r="AT2" s="83"/>
      <c r="AU2" s="83"/>
      <c r="AW2" s="83"/>
      <c r="AX2" s="83"/>
      <c r="AY2" s="83"/>
      <c r="AZ2" s="83"/>
      <c r="BA2" s="83"/>
      <c r="BB2" s="83"/>
      <c r="BC2" s="83"/>
      <c r="BD2" s="83"/>
      <c r="BF2" s="83"/>
      <c r="BG2" s="83"/>
      <c r="BH2" s="83"/>
      <c r="BI2" s="83"/>
      <c r="BJ2" s="83"/>
      <c r="BK2" s="83"/>
      <c r="BL2" s="83"/>
      <c r="BM2" s="83"/>
    </row>
    <row r="3" spans="1:147" ht="20.25">
      <c r="B3" s="214" t="str">
        <f>Contenido!B5</f>
        <v>Encuesta Mensual de Comercio - EMC</v>
      </c>
      <c r="C3" s="215"/>
      <c r="D3" s="215"/>
      <c r="E3" s="215"/>
      <c r="F3" s="215"/>
    </row>
    <row r="4" spans="1:147" ht="15.75">
      <c r="B4" s="76" t="s">
        <v>51</v>
      </c>
      <c r="C4" s="76"/>
    </row>
    <row r="5" spans="1:147">
      <c r="B5" s="150" t="str">
        <f>Contenido!B9</f>
        <v>Mayo 2020</v>
      </c>
      <c r="C5" s="76"/>
      <c r="D5" s="76"/>
      <c r="E5" s="112"/>
      <c r="M5" s="76"/>
      <c r="N5" s="112"/>
      <c r="V5" s="76"/>
      <c r="W5" s="112"/>
      <c r="AE5" s="76"/>
      <c r="AF5" s="112"/>
      <c r="AN5" s="76"/>
      <c r="AO5" s="112"/>
      <c r="AW5" s="76"/>
      <c r="AX5" s="112"/>
      <c r="BF5" s="76"/>
      <c r="BG5" s="112"/>
    </row>
    <row r="6" spans="1:147" ht="5.25" customHeight="1">
      <c r="B6" s="75"/>
      <c r="C6" s="75"/>
      <c r="D6" s="84"/>
      <c r="E6" s="85"/>
      <c r="F6" s="85"/>
      <c r="G6" s="85"/>
      <c r="H6" s="85"/>
      <c r="I6" s="85"/>
      <c r="J6" s="85"/>
      <c r="K6" s="85"/>
      <c r="M6" s="84"/>
      <c r="N6" s="85"/>
      <c r="O6" s="85"/>
      <c r="P6" s="85"/>
      <c r="Q6" s="85"/>
      <c r="R6" s="85"/>
      <c r="S6" s="85"/>
      <c r="T6" s="85"/>
      <c r="V6" s="84"/>
      <c r="W6" s="85"/>
      <c r="X6" s="85"/>
      <c r="Y6" s="85"/>
      <c r="Z6" s="85"/>
      <c r="AA6" s="85"/>
      <c r="AB6" s="85"/>
      <c r="AC6" s="85"/>
      <c r="AE6" s="84"/>
      <c r="AF6" s="85"/>
      <c r="AG6" s="85"/>
      <c r="AH6" s="85"/>
      <c r="AI6" s="85"/>
      <c r="AJ6" s="85"/>
      <c r="AK6" s="85"/>
      <c r="AL6" s="85"/>
      <c r="AN6" s="84"/>
      <c r="AO6" s="85"/>
      <c r="AP6" s="85"/>
      <c r="AQ6" s="85"/>
      <c r="AR6" s="85"/>
      <c r="AS6" s="85"/>
      <c r="AT6" s="85"/>
      <c r="AU6" s="85"/>
      <c r="AW6" s="84"/>
      <c r="AX6" s="85"/>
      <c r="AY6" s="85"/>
      <c r="AZ6" s="85"/>
      <c r="BA6" s="85"/>
      <c r="BB6" s="85"/>
      <c r="BC6" s="85"/>
      <c r="BD6" s="85"/>
      <c r="BF6" s="84"/>
      <c r="BG6" s="85"/>
      <c r="BH6" s="85"/>
      <c r="BI6" s="85"/>
      <c r="BJ6" s="85"/>
      <c r="BK6" s="85"/>
      <c r="BL6" s="85"/>
      <c r="BM6" s="85"/>
    </row>
    <row r="7" spans="1:147" ht="25.5" customHeight="1">
      <c r="B7" s="216" t="s">
        <v>14</v>
      </c>
      <c r="C7" s="216" t="s">
        <v>15</v>
      </c>
      <c r="D7" s="204" t="s">
        <v>37</v>
      </c>
      <c r="E7" s="204"/>
      <c r="F7" s="204"/>
      <c r="G7" s="204"/>
      <c r="H7" s="204"/>
      <c r="I7" s="204"/>
      <c r="J7" s="204"/>
      <c r="K7" s="204"/>
      <c r="M7" s="204" t="s">
        <v>38</v>
      </c>
      <c r="N7" s="204"/>
      <c r="O7" s="204"/>
      <c r="P7" s="204"/>
      <c r="Q7" s="204"/>
      <c r="R7" s="204"/>
      <c r="S7" s="204"/>
      <c r="T7" s="204"/>
      <c r="V7" s="204" t="s">
        <v>39</v>
      </c>
      <c r="W7" s="204"/>
      <c r="X7" s="204"/>
      <c r="Y7" s="204"/>
      <c r="Z7" s="204"/>
      <c r="AA7" s="204"/>
      <c r="AB7" s="204"/>
      <c r="AC7" s="204"/>
      <c r="AE7" s="204" t="s">
        <v>40</v>
      </c>
      <c r="AF7" s="204"/>
      <c r="AG7" s="204"/>
      <c r="AH7" s="204"/>
      <c r="AI7" s="204"/>
      <c r="AJ7" s="204"/>
      <c r="AK7" s="204"/>
      <c r="AL7" s="204"/>
      <c r="AN7" s="204" t="s">
        <v>41</v>
      </c>
      <c r="AO7" s="204"/>
      <c r="AP7" s="204"/>
      <c r="AQ7" s="204"/>
      <c r="AR7" s="204"/>
      <c r="AS7" s="204"/>
      <c r="AT7" s="204"/>
      <c r="AU7" s="204"/>
      <c r="AW7" s="204" t="s">
        <v>42</v>
      </c>
      <c r="AX7" s="204"/>
      <c r="AY7" s="204"/>
      <c r="AZ7" s="204"/>
      <c r="BA7" s="204"/>
      <c r="BB7" s="204"/>
      <c r="BC7" s="204"/>
      <c r="BD7" s="204"/>
      <c r="BF7" s="204" t="s">
        <v>48</v>
      </c>
      <c r="BG7" s="204"/>
      <c r="BH7" s="204"/>
      <c r="BI7" s="204"/>
      <c r="BJ7" s="204"/>
      <c r="BK7" s="204"/>
      <c r="BL7" s="204"/>
      <c r="BM7" s="204"/>
    </row>
    <row r="8" spans="1:147" ht="24" customHeight="1">
      <c r="B8" s="217"/>
      <c r="C8" s="217"/>
      <c r="D8" s="205" t="s">
        <v>49</v>
      </c>
      <c r="E8" s="208" t="s">
        <v>7</v>
      </c>
      <c r="F8" s="208"/>
      <c r="G8" s="210" t="s">
        <v>8</v>
      </c>
      <c r="H8" s="210"/>
      <c r="I8" s="210"/>
      <c r="J8" s="210"/>
      <c r="K8" s="210"/>
      <c r="L8" s="74"/>
      <c r="M8" s="205" t="s">
        <v>49</v>
      </c>
      <c r="N8" s="208" t="s">
        <v>7</v>
      </c>
      <c r="O8" s="208"/>
      <c r="P8" s="210" t="s">
        <v>8</v>
      </c>
      <c r="Q8" s="210"/>
      <c r="R8" s="210"/>
      <c r="S8" s="210"/>
      <c r="T8" s="210"/>
      <c r="U8" s="74"/>
      <c r="V8" s="205" t="s">
        <v>49</v>
      </c>
      <c r="W8" s="208" t="s">
        <v>7</v>
      </c>
      <c r="X8" s="208"/>
      <c r="Y8" s="210" t="s">
        <v>8</v>
      </c>
      <c r="Z8" s="210"/>
      <c r="AA8" s="210"/>
      <c r="AB8" s="210"/>
      <c r="AC8" s="210"/>
      <c r="AD8" s="74"/>
      <c r="AE8" s="205" t="s">
        <v>49</v>
      </c>
      <c r="AF8" s="208" t="s">
        <v>7</v>
      </c>
      <c r="AG8" s="208"/>
      <c r="AH8" s="210" t="s">
        <v>8</v>
      </c>
      <c r="AI8" s="210"/>
      <c r="AJ8" s="210"/>
      <c r="AK8" s="210"/>
      <c r="AL8" s="210"/>
      <c r="AM8" s="74"/>
      <c r="AN8" s="205" t="s">
        <v>49</v>
      </c>
      <c r="AO8" s="208" t="s">
        <v>7</v>
      </c>
      <c r="AP8" s="208"/>
      <c r="AQ8" s="210" t="s">
        <v>8</v>
      </c>
      <c r="AR8" s="210"/>
      <c r="AS8" s="210"/>
      <c r="AT8" s="210"/>
      <c r="AU8" s="210"/>
      <c r="AV8" s="74"/>
      <c r="AW8" s="205" t="s">
        <v>49</v>
      </c>
      <c r="AX8" s="208" t="s">
        <v>7</v>
      </c>
      <c r="AY8" s="208"/>
      <c r="AZ8" s="210" t="s">
        <v>8</v>
      </c>
      <c r="BA8" s="210"/>
      <c r="BB8" s="210"/>
      <c r="BC8" s="210"/>
      <c r="BD8" s="210"/>
      <c r="BE8" s="74"/>
      <c r="BF8" s="205" t="s">
        <v>49</v>
      </c>
      <c r="BG8" s="208" t="s">
        <v>7</v>
      </c>
      <c r="BH8" s="208"/>
      <c r="BI8" s="210" t="s">
        <v>8</v>
      </c>
      <c r="BJ8" s="210"/>
      <c r="BK8" s="210"/>
      <c r="BL8" s="210"/>
      <c r="BM8" s="210"/>
    </row>
    <row r="9" spans="1:147" ht="24.75" customHeight="1">
      <c r="B9" s="217"/>
      <c r="C9" s="217"/>
      <c r="D9" s="206"/>
      <c r="E9" s="209"/>
      <c r="F9" s="209"/>
      <c r="G9" s="35"/>
      <c r="H9" s="211" t="s">
        <v>9</v>
      </c>
      <c r="I9" s="211"/>
      <c r="J9" s="211"/>
      <c r="K9" s="211"/>
      <c r="L9" s="74"/>
      <c r="M9" s="206"/>
      <c r="N9" s="209"/>
      <c r="O9" s="209"/>
      <c r="P9" s="35"/>
      <c r="Q9" s="211" t="s">
        <v>9</v>
      </c>
      <c r="R9" s="211"/>
      <c r="S9" s="211"/>
      <c r="T9" s="211"/>
      <c r="U9" s="74"/>
      <c r="V9" s="206"/>
      <c r="W9" s="209"/>
      <c r="X9" s="209"/>
      <c r="Y9" s="35"/>
      <c r="Z9" s="211" t="s">
        <v>9</v>
      </c>
      <c r="AA9" s="211"/>
      <c r="AB9" s="211"/>
      <c r="AC9" s="211"/>
      <c r="AD9" s="74"/>
      <c r="AE9" s="206"/>
      <c r="AF9" s="209"/>
      <c r="AG9" s="209"/>
      <c r="AH9" s="35"/>
      <c r="AI9" s="211" t="s">
        <v>9</v>
      </c>
      <c r="AJ9" s="211"/>
      <c r="AK9" s="211"/>
      <c r="AL9" s="211"/>
      <c r="AM9" s="74"/>
      <c r="AN9" s="206"/>
      <c r="AO9" s="209"/>
      <c r="AP9" s="209"/>
      <c r="AQ9" s="35"/>
      <c r="AR9" s="211" t="s">
        <v>9</v>
      </c>
      <c r="AS9" s="211"/>
      <c r="AT9" s="211"/>
      <c r="AU9" s="211"/>
      <c r="AV9" s="74"/>
      <c r="AW9" s="206"/>
      <c r="AX9" s="209"/>
      <c r="AY9" s="209"/>
      <c r="AZ9" s="35"/>
      <c r="BA9" s="211" t="s">
        <v>9</v>
      </c>
      <c r="BB9" s="211"/>
      <c r="BC9" s="211"/>
      <c r="BD9" s="211"/>
      <c r="BE9" s="74"/>
      <c r="BF9" s="206"/>
      <c r="BG9" s="209"/>
      <c r="BH9" s="209"/>
      <c r="BI9" s="35"/>
      <c r="BJ9" s="211" t="s">
        <v>9</v>
      </c>
      <c r="BK9" s="211"/>
      <c r="BL9" s="211"/>
      <c r="BM9" s="211"/>
    </row>
    <row r="10" spans="1:147" s="86" customFormat="1" ht="168.75" customHeight="1">
      <c r="B10" s="218"/>
      <c r="C10" s="218"/>
      <c r="D10" s="207"/>
      <c r="E10" s="168" t="s">
        <v>33</v>
      </c>
      <c r="F10" s="168" t="s">
        <v>44</v>
      </c>
      <c r="G10" s="168" t="s">
        <v>45</v>
      </c>
      <c r="H10" s="168" t="s">
        <v>46</v>
      </c>
      <c r="I10" s="168" t="s">
        <v>47</v>
      </c>
      <c r="J10" s="168" t="s">
        <v>34</v>
      </c>
      <c r="K10" s="168" t="s">
        <v>10</v>
      </c>
      <c r="L10" s="85"/>
      <c r="M10" s="207"/>
      <c r="N10" s="168" t="s">
        <v>33</v>
      </c>
      <c r="O10" s="168" t="s">
        <v>44</v>
      </c>
      <c r="P10" s="168" t="s">
        <v>45</v>
      </c>
      <c r="Q10" s="168" t="s">
        <v>46</v>
      </c>
      <c r="R10" s="168" t="s">
        <v>47</v>
      </c>
      <c r="S10" s="168" t="s">
        <v>34</v>
      </c>
      <c r="T10" s="168" t="s">
        <v>10</v>
      </c>
      <c r="U10" s="85"/>
      <c r="V10" s="207"/>
      <c r="W10" s="168" t="s">
        <v>33</v>
      </c>
      <c r="X10" s="168" t="s">
        <v>44</v>
      </c>
      <c r="Y10" s="168" t="s">
        <v>45</v>
      </c>
      <c r="Z10" s="168" t="s">
        <v>46</v>
      </c>
      <c r="AA10" s="168" t="s">
        <v>47</v>
      </c>
      <c r="AB10" s="168" t="s">
        <v>34</v>
      </c>
      <c r="AC10" s="168" t="s">
        <v>10</v>
      </c>
      <c r="AD10" s="85"/>
      <c r="AE10" s="207"/>
      <c r="AF10" s="168" t="s">
        <v>33</v>
      </c>
      <c r="AG10" s="168" t="s">
        <v>44</v>
      </c>
      <c r="AH10" s="168" t="s">
        <v>45</v>
      </c>
      <c r="AI10" s="168" t="s">
        <v>46</v>
      </c>
      <c r="AJ10" s="168" t="s">
        <v>47</v>
      </c>
      <c r="AK10" s="168" t="s">
        <v>34</v>
      </c>
      <c r="AL10" s="168" t="s">
        <v>10</v>
      </c>
      <c r="AM10" s="85"/>
      <c r="AN10" s="207"/>
      <c r="AO10" s="168" t="s">
        <v>33</v>
      </c>
      <c r="AP10" s="168" t="s">
        <v>44</v>
      </c>
      <c r="AQ10" s="168" t="s">
        <v>45</v>
      </c>
      <c r="AR10" s="168" t="s">
        <v>46</v>
      </c>
      <c r="AS10" s="168" t="s">
        <v>47</v>
      </c>
      <c r="AT10" s="168" t="s">
        <v>34</v>
      </c>
      <c r="AU10" s="168" t="s">
        <v>10</v>
      </c>
      <c r="AV10" s="85"/>
      <c r="AW10" s="207"/>
      <c r="AX10" s="168" t="s">
        <v>33</v>
      </c>
      <c r="AY10" s="168" t="s">
        <v>44</v>
      </c>
      <c r="AZ10" s="168" t="s">
        <v>45</v>
      </c>
      <c r="BA10" s="168" t="s">
        <v>46</v>
      </c>
      <c r="BB10" s="168" t="s">
        <v>47</v>
      </c>
      <c r="BC10" s="168" t="s">
        <v>34</v>
      </c>
      <c r="BD10" s="168" t="s">
        <v>10</v>
      </c>
      <c r="BE10" s="85"/>
      <c r="BF10" s="207"/>
      <c r="BG10" s="168" t="s">
        <v>33</v>
      </c>
      <c r="BH10" s="168" t="s">
        <v>44</v>
      </c>
      <c r="BI10" s="168" t="s">
        <v>45</v>
      </c>
      <c r="BJ10" s="168" t="s">
        <v>46</v>
      </c>
      <c r="BK10" s="168" t="s">
        <v>47</v>
      </c>
      <c r="BL10" s="168" t="s">
        <v>34</v>
      </c>
      <c r="BM10" s="168" t="s">
        <v>10</v>
      </c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</row>
    <row r="11" spans="1:147" s="74" customFormat="1">
      <c r="B11" s="78">
        <v>2019</v>
      </c>
      <c r="C11" s="79" t="s">
        <v>16</v>
      </c>
      <c r="D11" s="80">
        <v>98.858760354303271</v>
      </c>
      <c r="E11" s="80">
        <v>99.360587106333469</v>
      </c>
      <c r="F11" s="80">
        <v>100.84022860610966</v>
      </c>
      <c r="G11" s="80">
        <v>98.329479327506746</v>
      </c>
      <c r="H11" s="80">
        <v>98.907844489281288</v>
      </c>
      <c r="I11" s="80">
        <v>105.18893406499674</v>
      </c>
      <c r="J11" s="80">
        <v>98.299725777358418</v>
      </c>
      <c r="K11" s="80">
        <v>98.416649812889133</v>
      </c>
      <c r="L11" s="80"/>
      <c r="M11" s="80">
        <v>97.752223496216317</v>
      </c>
      <c r="N11" s="80">
        <v>97.182616630546363</v>
      </c>
      <c r="O11" s="80">
        <v>99.640856198822007</v>
      </c>
      <c r="P11" s="80">
        <v>95.790859076752028</v>
      </c>
      <c r="Q11" s="80">
        <v>102.35439382207059</v>
      </c>
      <c r="R11" s="80">
        <v>106.93620178041543</v>
      </c>
      <c r="S11" s="80">
        <v>96.144932555663217</v>
      </c>
      <c r="T11" s="80">
        <v>99.307132794756058</v>
      </c>
      <c r="U11" s="80"/>
      <c r="V11" s="80">
        <v>99.165621868244585</v>
      </c>
      <c r="W11" s="80">
        <v>99.680931600455025</v>
      </c>
      <c r="X11" s="80">
        <v>100.09773884782113</v>
      </c>
      <c r="Y11" s="80">
        <v>98.403753727942544</v>
      </c>
      <c r="Z11" s="80">
        <v>97.640059840842895</v>
      </c>
      <c r="AA11" s="80">
        <v>102.00905647178686</v>
      </c>
      <c r="AB11" s="80">
        <v>100.33901742469075</v>
      </c>
      <c r="AC11" s="80">
        <v>101.4447870374654</v>
      </c>
      <c r="AD11" s="80"/>
      <c r="AE11" s="80">
        <v>97.7503494312529</v>
      </c>
      <c r="AF11" s="80">
        <v>98.214285714285708</v>
      </c>
      <c r="AG11" s="80">
        <v>99.17933152560903</v>
      </c>
      <c r="AH11" s="80">
        <v>98.115178274699716</v>
      </c>
      <c r="AI11" s="80">
        <v>95.018901025458945</v>
      </c>
      <c r="AJ11" s="80">
        <v>98.939929328621915</v>
      </c>
      <c r="AK11" s="80">
        <v>98.546477926660231</v>
      </c>
      <c r="AL11" s="80">
        <v>95.998666839483747</v>
      </c>
      <c r="AM11" s="80"/>
      <c r="AN11" s="80">
        <v>96.451579975399355</v>
      </c>
      <c r="AO11" s="80">
        <v>98.097936058275991</v>
      </c>
      <c r="AP11" s="80">
        <v>97.186312831472506</v>
      </c>
      <c r="AQ11" s="80">
        <v>94.495055838375222</v>
      </c>
      <c r="AR11" s="80">
        <v>101.59225439361263</v>
      </c>
      <c r="AS11" s="80">
        <v>109.71973762671436</v>
      </c>
      <c r="AT11" s="80">
        <v>92.015359094231059</v>
      </c>
      <c r="AU11" s="80">
        <v>97.476791240180916</v>
      </c>
      <c r="AV11" s="80"/>
      <c r="AW11" s="80">
        <v>100.51304361327038</v>
      </c>
      <c r="AX11" s="80">
        <v>100.66012865127072</v>
      </c>
      <c r="AY11" s="80">
        <v>99.663988062354292</v>
      </c>
      <c r="AZ11" s="80">
        <v>101.59472580858771</v>
      </c>
      <c r="BA11" s="80">
        <v>100.00740200705927</v>
      </c>
      <c r="BB11" s="80">
        <v>102.70323556767089</v>
      </c>
      <c r="BC11" s="80">
        <v>96.672582375685764</v>
      </c>
      <c r="BD11" s="80">
        <v>99.057101752279621</v>
      </c>
      <c r="BE11" s="80"/>
      <c r="BF11" s="80">
        <v>98.598498527096254</v>
      </c>
      <c r="BG11" s="80">
        <v>97.772172333683173</v>
      </c>
      <c r="BH11" s="80">
        <v>99.633604344206447</v>
      </c>
      <c r="BI11" s="80">
        <v>98.218901462080638</v>
      </c>
      <c r="BJ11" s="80">
        <v>99.213987938929549</v>
      </c>
      <c r="BK11" s="80">
        <v>110.85639589897669</v>
      </c>
      <c r="BL11" s="80">
        <v>96.934064367645163</v>
      </c>
      <c r="BM11" s="80">
        <v>98.670594984019672</v>
      </c>
    </row>
    <row r="12" spans="1:147" s="74" customFormat="1">
      <c r="A12" s="73"/>
      <c r="B12" s="88"/>
      <c r="C12" s="81" t="s">
        <v>17</v>
      </c>
      <c r="D12" s="89">
        <v>97.189363350118469</v>
      </c>
      <c r="E12" s="89">
        <v>99.652946967512264</v>
      </c>
      <c r="F12" s="89">
        <v>100.06372648189358</v>
      </c>
      <c r="G12" s="89">
        <v>96.124692479886519</v>
      </c>
      <c r="H12" s="89">
        <v>97.851166294003235</v>
      </c>
      <c r="I12" s="89">
        <v>103.47057622369668</v>
      </c>
      <c r="J12" s="89">
        <v>95.220674346047602</v>
      </c>
      <c r="K12" s="89">
        <v>98.58930488687156</v>
      </c>
      <c r="L12" s="89"/>
      <c r="M12" s="89">
        <v>97.306251432351814</v>
      </c>
      <c r="N12" s="89">
        <v>98.551385878863911</v>
      </c>
      <c r="O12" s="89">
        <v>100.92543247864832</v>
      </c>
      <c r="P12" s="89">
        <v>94.878565180782957</v>
      </c>
      <c r="Q12" s="89">
        <v>101.99443316660737</v>
      </c>
      <c r="R12" s="89">
        <v>105.71216617210682</v>
      </c>
      <c r="S12" s="89">
        <v>95.502728354623471</v>
      </c>
      <c r="T12" s="89">
        <v>99.22088376505765</v>
      </c>
      <c r="U12" s="89"/>
      <c r="V12" s="89">
        <v>98.823467730046417</v>
      </c>
      <c r="W12" s="89">
        <v>99.958382382668034</v>
      </c>
      <c r="X12" s="89">
        <v>101.21820012088021</v>
      </c>
      <c r="Y12" s="89">
        <v>97.942282149987008</v>
      </c>
      <c r="Z12" s="89">
        <v>98.149025957611258</v>
      </c>
      <c r="AA12" s="89">
        <v>100.52786350704741</v>
      </c>
      <c r="AB12" s="89">
        <v>99.125730197060264</v>
      </c>
      <c r="AC12" s="89">
        <v>100.92391259977302</v>
      </c>
      <c r="AD12" s="89"/>
      <c r="AE12" s="89">
        <v>98.356810744405038</v>
      </c>
      <c r="AF12" s="89">
        <v>96.785714285714278</v>
      </c>
      <c r="AG12" s="89">
        <v>100.50851236756742</v>
      </c>
      <c r="AH12" s="89">
        <v>99.481148391560012</v>
      </c>
      <c r="AI12" s="89">
        <v>95.74987991061171</v>
      </c>
      <c r="AJ12" s="89">
        <v>100.35335689045937</v>
      </c>
      <c r="AK12" s="89">
        <v>95.300373839627014</v>
      </c>
      <c r="AL12" s="89">
        <v>97.076304923435828</v>
      </c>
      <c r="AM12" s="89"/>
      <c r="AN12" s="89">
        <v>97.357797551027829</v>
      </c>
      <c r="AO12" s="89">
        <v>99.277331329132224</v>
      </c>
      <c r="AP12" s="89">
        <v>99.602557245414204</v>
      </c>
      <c r="AQ12" s="89">
        <v>96.089981076254702</v>
      </c>
      <c r="AR12" s="89">
        <v>101.09668242096086</v>
      </c>
      <c r="AS12" s="89">
        <v>100.89445438282647</v>
      </c>
      <c r="AT12" s="89">
        <v>93.068686704639049</v>
      </c>
      <c r="AU12" s="89">
        <v>98.690787907641052</v>
      </c>
      <c r="AV12" s="89"/>
      <c r="AW12" s="89">
        <v>99.531218445087774</v>
      </c>
      <c r="AX12" s="89">
        <v>101.06084572392707</v>
      </c>
      <c r="AY12" s="89">
        <v>99.613850297351433</v>
      </c>
      <c r="AZ12" s="89">
        <v>100.47257116831354</v>
      </c>
      <c r="BA12" s="89">
        <v>98.619069395337135</v>
      </c>
      <c r="BB12" s="89">
        <v>102.8146738501498</v>
      </c>
      <c r="BC12" s="89">
        <v>94.073269317714065</v>
      </c>
      <c r="BD12" s="89">
        <v>98.690706604427788</v>
      </c>
      <c r="BE12" s="89"/>
      <c r="BF12" s="89">
        <v>97.853426573415931</v>
      </c>
      <c r="BG12" s="89">
        <v>98.195208012247264</v>
      </c>
      <c r="BH12" s="89">
        <v>100.10271886718266</v>
      </c>
      <c r="BI12" s="89">
        <v>98.314159646423178</v>
      </c>
      <c r="BJ12" s="89">
        <v>98.211023532754467</v>
      </c>
      <c r="BK12" s="89">
        <v>101.79590482972559</v>
      </c>
      <c r="BL12" s="89">
        <v>93.390156056925392</v>
      </c>
      <c r="BM12" s="89">
        <v>97.882652837502476</v>
      </c>
    </row>
    <row r="13" spans="1:147" s="74" customFormat="1">
      <c r="B13" s="78"/>
      <c r="C13" s="79" t="s">
        <v>18</v>
      </c>
      <c r="D13" s="80">
        <v>98.412775064222771</v>
      </c>
      <c r="E13" s="80">
        <v>99.467984606358343</v>
      </c>
      <c r="F13" s="80">
        <v>100.46161238114503</v>
      </c>
      <c r="G13" s="80">
        <v>97.674052074637189</v>
      </c>
      <c r="H13" s="80">
        <v>100.06058433867555</v>
      </c>
      <c r="I13" s="80">
        <v>101.62814922418004</v>
      </c>
      <c r="J13" s="80">
        <v>96.871406277676897</v>
      </c>
      <c r="K13" s="80">
        <v>98.472029742279716</v>
      </c>
      <c r="L13" s="80"/>
      <c r="M13" s="80">
        <v>96.912606285492672</v>
      </c>
      <c r="N13" s="80">
        <v>100.26234743926086</v>
      </c>
      <c r="O13" s="80">
        <v>101.25352771895027</v>
      </c>
      <c r="P13" s="80">
        <v>93.711221378413939</v>
      </c>
      <c r="Q13" s="80">
        <v>102.16185672728794</v>
      </c>
      <c r="R13" s="80">
        <v>99.035608308605333</v>
      </c>
      <c r="S13" s="80">
        <v>97.05573507142357</v>
      </c>
      <c r="T13" s="80">
        <v>100.49736940459421</v>
      </c>
      <c r="U13" s="80"/>
      <c r="V13" s="80">
        <v>98.501658513205967</v>
      </c>
      <c r="W13" s="80">
        <v>99.600074515352929</v>
      </c>
      <c r="X13" s="80">
        <v>101.9402476805014</v>
      </c>
      <c r="Y13" s="80">
        <v>98.171044118942461</v>
      </c>
      <c r="Z13" s="80">
        <v>96.501808017302125</v>
      </c>
      <c r="AA13" s="80">
        <v>99.095742019758219</v>
      </c>
      <c r="AB13" s="80">
        <v>97.401427233573699</v>
      </c>
      <c r="AC13" s="80">
        <v>101.397434815857</v>
      </c>
      <c r="AD13" s="80"/>
      <c r="AE13" s="80">
        <v>98.558002176727697</v>
      </c>
      <c r="AF13" s="80">
        <v>96.517857142857125</v>
      </c>
      <c r="AG13" s="80">
        <v>99.231117792178836</v>
      </c>
      <c r="AH13" s="80">
        <v>99.528625009325765</v>
      </c>
      <c r="AI13" s="80">
        <v>96.769073327624739</v>
      </c>
      <c r="AJ13" s="80">
        <v>99.646643109540634</v>
      </c>
      <c r="AK13" s="80">
        <v>96.691561305498411</v>
      </c>
      <c r="AL13" s="80">
        <v>97.309608013775971</v>
      </c>
      <c r="AM13" s="80"/>
      <c r="AN13" s="80">
        <v>97.002882843891285</v>
      </c>
      <c r="AO13" s="80">
        <v>98.097936058276005</v>
      </c>
      <c r="AP13" s="80">
        <v>100.84318292972301</v>
      </c>
      <c r="AQ13" s="80">
        <v>95.512140515472169</v>
      </c>
      <c r="AR13" s="80">
        <v>101.31693663102831</v>
      </c>
      <c r="AS13" s="80">
        <v>96.362552176505659</v>
      </c>
      <c r="AT13" s="80">
        <v>92.780993700915275</v>
      </c>
      <c r="AU13" s="80">
        <v>99.404903594382304</v>
      </c>
      <c r="AV13" s="80"/>
      <c r="AW13" s="80">
        <v>98.615466224383098</v>
      </c>
      <c r="AX13" s="80">
        <v>100.94555168898731</v>
      </c>
      <c r="AY13" s="80">
        <v>98.821361333569143</v>
      </c>
      <c r="AZ13" s="80">
        <v>99.816721202391633</v>
      </c>
      <c r="BA13" s="80">
        <v>98.181032813198684</v>
      </c>
      <c r="BB13" s="80">
        <v>94.812547950607126</v>
      </c>
      <c r="BC13" s="80">
        <v>91.599468260983983</v>
      </c>
      <c r="BD13" s="80">
        <v>98.939110094496826</v>
      </c>
      <c r="BE13" s="80"/>
      <c r="BF13" s="80">
        <v>97.435438031167891</v>
      </c>
      <c r="BG13" s="80">
        <v>99.688305683641133</v>
      </c>
      <c r="BH13" s="80">
        <v>100.57386595870965</v>
      </c>
      <c r="BI13" s="80">
        <v>97.421344860535825</v>
      </c>
      <c r="BJ13" s="80">
        <v>98.651472008511547</v>
      </c>
      <c r="BK13" s="80">
        <v>97.429544146481845</v>
      </c>
      <c r="BL13" s="80">
        <v>91.75087909654053</v>
      </c>
      <c r="BM13" s="80">
        <v>99.239964137838612</v>
      </c>
    </row>
    <row r="14" spans="1:147" s="74" customFormat="1">
      <c r="A14" s="73"/>
      <c r="B14" s="88"/>
      <c r="C14" s="81" t="s">
        <v>19</v>
      </c>
      <c r="D14" s="89">
        <v>97.7884203106006</v>
      </c>
      <c r="E14" s="89">
        <v>99.71857877308301</v>
      </c>
      <c r="F14" s="89">
        <v>100.46398948007283</v>
      </c>
      <c r="G14" s="89">
        <v>96.901403941675227</v>
      </c>
      <c r="H14" s="89">
        <v>100.22068709553587</v>
      </c>
      <c r="I14" s="89">
        <v>99.37939573150399</v>
      </c>
      <c r="J14" s="89">
        <v>95.27181982090481</v>
      </c>
      <c r="K14" s="89">
        <v>97.745575374391393</v>
      </c>
      <c r="L14" s="89"/>
      <c r="M14" s="89">
        <v>96.510118601506477</v>
      </c>
      <c r="N14" s="89">
        <v>100.05703205201323</v>
      </c>
      <c r="O14" s="89">
        <v>101.31469801798964</v>
      </c>
      <c r="P14" s="89">
        <v>93.838746331613919</v>
      </c>
      <c r="Q14" s="89">
        <v>100.01883515057655</v>
      </c>
      <c r="R14" s="89">
        <v>98.256676557863486</v>
      </c>
      <c r="S14" s="89">
        <v>95.719375554974235</v>
      </c>
      <c r="T14" s="89">
        <v>100.35937095707675</v>
      </c>
      <c r="U14" s="89"/>
      <c r="V14" s="89">
        <v>98.210028377140233</v>
      </c>
      <c r="W14" s="89">
        <v>99.249693813243908</v>
      </c>
      <c r="X14" s="89">
        <v>100.95370925306615</v>
      </c>
      <c r="Y14" s="89">
        <v>97.885028797237865</v>
      </c>
      <c r="Z14" s="89">
        <v>96.06715095358193</v>
      </c>
      <c r="AA14" s="89">
        <v>98.420922198651596</v>
      </c>
      <c r="AB14" s="89">
        <v>97.303616693635405</v>
      </c>
      <c r="AC14" s="89">
        <v>102.17466438432587</v>
      </c>
      <c r="AD14" s="89"/>
      <c r="AE14" s="89">
        <v>98.258852660868712</v>
      </c>
      <c r="AF14" s="89">
        <v>95.803571428571416</v>
      </c>
      <c r="AG14" s="89">
        <v>100.39199326778535</v>
      </c>
      <c r="AH14" s="89">
        <v>98.592657401943825</v>
      </c>
      <c r="AI14" s="89">
        <v>96.952862304463153</v>
      </c>
      <c r="AJ14" s="89">
        <v>97.526501766784449</v>
      </c>
      <c r="AK14" s="89">
        <v>97.657327676733743</v>
      </c>
      <c r="AL14" s="89">
        <v>99.853722665580364</v>
      </c>
      <c r="AM14" s="89"/>
      <c r="AN14" s="89">
        <v>98.425041499263699</v>
      </c>
      <c r="AO14" s="89">
        <v>99.346707521535521</v>
      </c>
      <c r="AP14" s="89">
        <v>102.19734188698708</v>
      </c>
      <c r="AQ14" s="89">
        <v>97.983421732988631</v>
      </c>
      <c r="AR14" s="89">
        <v>99.885284265589874</v>
      </c>
      <c r="AS14" s="89">
        <v>95.885509838998203</v>
      </c>
      <c r="AT14" s="89">
        <v>93.444543693374925</v>
      </c>
      <c r="AU14" s="89">
        <v>101.90430849797669</v>
      </c>
      <c r="AV14" s="89"/>
      <c r="AW14" s="89">
        <v>98.096993602971935</v>
      </c>
      <c r="AX14" s="89">
        <v>101.65278217160534</v>
      </c>
      <c r="AY14" s="89">
        <v>99.509020731597175</v>
      </c>
      <c r="AZ14" s="89">
        <v>98.942254581162402</v>
      </c>
      <c r="BA14" s="89">
        <v>96.162414230510663</v>
      </c>
      <c r="BB14" s="89">
        <v>94.520236763489393</v>
      </c>
      <c r="BC14" s="89">
        <v>92.66834465865459</v>
      </c>
      <c r="BD14" s="89">
        <v>98.58513512114844</v>
      </c>
      <c r="BE14" s="89"/>
      <c r="BF14" s="89">
        <v>97.884336669962735</v>
      </c>
      <c r="BG14" s="89">
        <v>99.581767214223873</v>
      </c>
      <c r="BH14" s="89">
        <v>100.20066962626125</v>
      </c>
      <c r="BI14" s="89">
        <v>98.187905878004926</v>
      </c>
      <c r="BJ14" s="89">
        <v>99.872895435210324</v>
      </c>
      <c r="BK14" s="89">
        <v>94.865916828437918</v>
      </c>
      <c r="BL14" s="89">
        <v>92.066978549110559</v>
      </c>
      <c r="BM14" s="89">
        <v>98.618245403052427</v>
      </c>
    </row>
    <row r="15" spans="1:147" s="74" customFormat="1">
      <c r="B15" s="78"/>
      <c r="C15" s="79" t="s">
        <v>20</v>
      </c>
      <c r="D15" s="80">
        <v>98.530738577043749</v>
      </c>
      <c r="E15" s="80">
        <v>99.891608078678615</v>
      </c>
      <c r="F15" s="80">
        <v>100.76395913412904</v>
      </c>
      <c r="G15" s="80">
        <v>98.005767464310424</v>
      </c>
      <c r="H15" s="80">
        <v>99.656688747505214</v>
      </c>
      <c r="I15" s="80">
        <v>100.06487783065077</v>
      </c>
      <c r="J15" s="80">
        <v>96.473034643238805</v>
      </c>
      <c r="K15" s="80">
        <v>98.638169530451492</v>
      </c>
      <c r="L15" s="80"/>
      <c r="M15" s="80">
        <v>97.85049333936955</v>
      </c>
      <c r="N15" s="80">
        <v>100.80985513858788</v>
      </c>
      <c r="O15" s="80">
        <v>99.090323507467872</v>
      </c>
      <c r="P15" s="80">
        <v>96.909154820197983</v>
      </c>
      <c r="Q15" s="80">
        <v>97.750245903354738</v>
      </c>
      <c r="R15" s="80">
        <v>101.03857566765578</v>
      </c>
      <c r="S15" s="80">
        <v>96.570489556352243</v>
      </c>
      <c r="T15" s="80">
        <v>99.997125032343405</v>
      </c>
      <c r="U15" s="80"/>
      <c r="V15" s="80">
        <v>98.903876315374234</v>
      </c>
      <c r="W15" s="80">
        <v>100.64487488951514</v>
      </c>
      <c r="X15" s="80">
        <v>100.20053717688693</v>
      </c>
      <c r="Y15" s="80">
        <v>98.709104942604554</v>
      </c>
      <c r="Z15" s="80">
        <v>98.328792790053825</v>
      </c>
      <c r="AA15" s="80">
        <v>100.45860659915664</v>
      </c>
      <c r="AB15" s="80">
        <v>96.856034571546857</v>
      </c>
      <c r="AC15" s="80">
        <v>100.11892483243025</v>
      </c>
      <c r="AD15" s="80"/>
      <c r="AE15" s="80">
        <v>98.743380734728206</v>
      </c>
      <c r="AF15" s="80">
        <v>97.678571428571416</v>
      </c>
      <c r="AG15" s="80">
        <v>100.95301115562492</v>
      </c>
      <c r="AH15" s="80">
        <v>100.03730305681594</v>
      </c>
      <c r="AI15" s="80">
        <v>96.522629017773212</v>
      </c>
      <c r="AJ15" s="80">
        <v>97.526501766784449</v>
      </c>
      <c r="AK15" s="80">
        <v>92.870836308648734</v>
      </c>
      <c r="AL15" s="80">
        <v>100.13146443979481</v>
      </c>
      <c r="AM15" s="80"/>
      <c r="AN15" s="80">
        <v>99.080398969602285</v>
      </c>
      <c r="AO15" s="80">
        <v>99.485459906342143</v>
      </c>
      <c r="AP15" s="80">
        <v>100.42750465616125</v>
      </c>
      <c r="AQ15" s="80">
        <v>99.384311948612719</v>
      </c>
      <c r="AR15" s="80">
        <v>100.10553847565733</v>
      </c>
      <c r="AS15" s="80">
        <v>97.793679189028026</v>
      </c>
      <c r="AT15" s="80">
        <v>93.356379708362809</v>
      </c>
      <c r="AU15" s="80">
        <v>102.83265889074032</v>
      </c>
      <c r="AV15" s="80"/>
      <c r="AW15" s="80">
        <v>98.369788428645492</v>
      </c>
      <c r="AX15" s="80">
        <v>101.55295440964535</v>
      </c>
      <c r="AY15" s="80">
        <v>101.12266739849299</v>
      </c>
      <c r="AZ15" s="80">
        <v>98.710846525810538</v>
      </c>
      <c r="BA15" s="80">
        <v>96.07480691408297</v>
      </c>
      <c r="BB15" s="80">
        <v>99.972140429380289</v>
      </c>
      <c r="BC15" s="80">
        <v>92.668344658654604</v>
      </c>
      <c r="BD15" s="80">
        <v>100.01966527629712</v>
      </c>
      <c r="BE15" s="80"/>
      <c r="BF15" s="80">
        <v>98.342122641645005</v>
      </c>
      <c r="BG15" s="80">
        <v>100.13420815564112</v>
      </c>
      <c r="BH15" s="80">
        <v>99.132456343852098</v>
      </c>
      <c r="BI15" s="80">
        <v>99.190601192478184</v>
      </c>
      <c r="BJ15" s="80">
        <v>98.678752640359519</v>
      </c>
      <c r="BK15" s="80">
        <v>96.387704734126089</v>
      </c>
      <c r="BL15" s="80">
        <v>92.345019204715641</v>
      </c>
      <c r="BM15" s="80">
        <v>99.996064786654102</v>
      </c>
    </row>
    <row r="16" spans="1:147" s="74" customFormat="1">
      <c r="A16" s="73"/>
      <c r="B16" s="88"/>
      <c r="C16" s="81" t="s">
        <v>21</v>
      </c>
      <c r="D16" s="89">
        <v>99.415150989063605</v>
      </c>
      <c r="E16" s="89">
        <v>99.467984606358328</v>
      </c>
      <c r="F16" s="89">
        <v>99.908557556139968</v>
      </c>
      <c r="G16" s="89">
        <v>99.806376224847369</v>
      </c>
      <c r="H16" s="89">
        <v>100.02638056789174</v>
      </c>
      <c r="I16" s="89">
        <v>100.39055937096936</v>
      </c>
      <c r="J16" s="89">
        <v>96.332736505786528</v>
      </c>
      <c r="K16" s="89">
        <v>98.825483997507888</v>
      </c>
      <c r="L16" s="89"/>
      <c r="M16" s="89">
        <v>99.04023428457792</v>
      </c>
      <c r="N16" s="89">
        <v>100.19390897684498</v>
      </c>
      <c r="O16" s="89">
        <v>100.08573110092635</v>
      </c>
      <c r="P16" s="89">
        <v>99.459653884197522</v>
      </c>
      <c r="Q16" s="89">
        <v>98.294372475566618</v>
      </c>
      <c r="R16" s="89">
        <v>97.700296735905027</v>
      </c>
      <c r="S16" s="89">
        <v>96.239992041531409</v>
      </c>
      <c r="T16" s="89">
        <v>100.39387056895612</v>
      </c>
      <c r="U16" s="89"/>
      <c r="V16" s="89">
        <v>99.005137308233117</v>
      </c>
      <c r="W16" s="89">
        <v>100.37693670554944</v>
      </c>
      <c r="X16" s="89">
        <v>99.681349819842282</v>
      </c>
      <c r="Y16" s="89">
        <v>98.847825516656769</v>
      </c>
      <c r="Z16" s="89">
        <v>98.092428925426617</v>
      </c>
      <c r="AA16" s="89">
        <v>100.40883907238087</v>
      </c>
      <c r="AB16" s="89">
        <v>98.266716291911962</v>
      </c>
      <c r="AC16" s="89">
        <v>98.799593968306667</v>
      </c>
      <c r="AD16" s="89"/>
      <c r="AE16" s="89">
        <v>98.790391473838312</v>
      </c>
      <c r="AF16" s="89">
        <v>98.035714285714278</v>
      </c>
      <c r="AG16" s="89">
        <v>99.779189113375949</v>
      </c>
      <c r="AH16" s="89">
        <v>99.189506310998979</v>
      </c>
      <c r="AI16" s="89">
        <v>96.752365238821241</v>
      </c>
      <c r="AJ16" s="89">
        <v>98.939929328621915</v>
      </c>
      <c r="AK16" s="89">
        <v>98.322678203889637</v>
      </c>
      <c r="AL16" s="89">
        <v>100.07591608495191</v>
      </c>
      <c r="AM16" s="89"/>
      <c r="AN16" s="89">
        <v>98.74113991082379</v>
      </c>
      <c r="AO16" s="89">
        <v>99.416083713938832</v>
      </c>
      <c r="AP16" s="89">
        <v>99.773772745757924</v>
      </c>
      <c r="AQ16" s="89">
        <v>99.111383565660077</v>
      </c>
      <c r="AR16" s="89">
        <v>99.169458082870648</v>
      </c>
      <c r="AS16" s="89">
        <v>97.31663685152057</v>
      </c>
      <c r="AT16" s="89">
        <v>93.741517116573661</v>
      </c>
      <c r="AU16" s="89">
        <v>102.04713163532493</v>
      </c>
      <c r="AV16" s="89"/>
      <c r="AW16" s="89">
        <v>98.475381198244122</v>
      </c>
      <c r="AX16" s="89">
        <v>101.40532180392984</v>
      </c>
      <c r="AY16" s="89">
        <v>100.24139642349888</v>
      </c>
      <c r="AZ16" s="89">
        <v>98.797285380657215</v>
      </c>
      <c r="BA16" s="89">
        <v>96.978865748885397</v>
      </c>
      <c r="BB16" s="89">
        <v>99.720975685023987</v>
      </c>
      <c r="BC16" s="89">
        <v>93.393075246469138</v>
      </c>
      <c r="BD16" s="89">
        <v>99.591169255928023</v>
      </c>
      <c r="BE16" s="89"/>
      <c r="BF16" s="89">
        <v>98.144117783720276</v>
      </c>
      <c r="BG16" s="89">
        <v>99.928407014718019</v>
      </c>
      <c r="BH16" s="89">
        <v>98.823698016638602</v>
      </c>
      <c r="BI16" s="89">
        <v>98.772279111212242</v>
      </c>
      <c r="BJ16" s="89">
        <v>98.54181456676973</v>
      </c>
      <c r="BK16" s="89">
        <v>94.257201666162658</v>
      </c>
      <c r="BL16" s="89">
        <v>93.450204381025671</v>
      </c>
      <c r="BM16" s="89">
        <v>99.677379966436035</v>
      </c>
    </row>
    <row r="17" spans="1:65" s="74" customFormat="1">
      <c r="B17" s="78"/>
      <c r="C17" s="79" t="s">
        <v>22</v>
      </c>
      <c r="D17" s="80">
        <v>99.33954053162708</v>
      </c>
      <c r="E17" s="80">
        <v>100.0825369676117</v>
      </c>
      <c r="F17" s="80">
        <v>100.0866882460044</v>
      </c>
      <c r="G17" s="80">
        <v>99.733728830672447</v>
      </c>
      <c r="H17" s="80">
        <v>99.225139043786257</v>
      </c>
      <c r="I17" s="80">
        <v>98.34031653143991</v>
      </c>
      <c r="J17" s="80">
        <v>95.861635067652372</v>
      </c>
      <c r="K17" s="80">
        <v>100.25070276858925</v>
      </c>
      <c r="L17" s="80"/>
      <c r="M17" s="80">
        <v>99.199089291369361</v>
      </c>
      <c r="N17" s="80">
        <v>100.05703205201321</v>
      </c>
      <c r="O17" s="80">
        <v>98.695497031850252</v>
      </c>
      <c r="P17" s="80">
        <v>99.675465343459024</v>
      </c>
      <c r="Q17" s="80">
        <v>99.307285017684094</v>
      </c>
      <c r="R17" s="80">
        <v>97.700296735905027</v>
      </c>
      <c r="S17" s="80">
        <v>96.347210298847855</v>
      </c>
      <c r="T17" s="80">
        <v>100.66986746399104</v>
      </c>
      <c r="U17" s="80"/>
      <c r="V17" s="80">
        <v>99.136646607490022</v>
      </c>
      <c r="W17" s="80">
        <v>100.01228710606945</v>
      </c>
      <c r="X17" s="80">
        <v>99.862972284242261</v>
      </c>
      <c r="Y17" s="80">
        <v>99.377513320351611</v>
      </c>
      <c r="Z17" s="80">
        <v>97.712943788764122</v>
      </c>
      <c r="AA17" s="80">
        <v>99.819528910916276</v>
      </c>
      <c r="AB17" s="80">
        <v>97.801536457616905</v>
      </c>
      <c r="AC17" s="80">
        <v>99.387414650341952</v>
      </c>
      <c r="AD17" s="80"/>
      <c r="AE17" s="80">
        <v>97.887835639574476</v>
      </c>
      <c r="AF17" s="80">
        <v>99.642857142857125</v>
      </c>
      <c r="AG17" s="80">
        <v>96.866211618824309</v>
      </c>
      <c r="AH17" s="80">
        <v>97.59429195406976</v>
      </c>
      <c r="AI17" s="80">
        <v>97.145005325703323</v>
      </c>
      <c r="AJ17" s="80">
        <v>98.939929328621915</v>
      </c>
      <c r="AK17" s="80">
        <v>98.889234258831451</v>
      </c>
      <c r="AL17" s="80">
        <v>99.887051678486088</v>
      </c>
      <c r="AM17" s="80"/>
      <c r="AN17" s="80">
        <v>98.861335778601756</v>
      </c>
      <c r="AO17" s="80">
        <v>101.42799329363473</v>
      </c>
      <c r="AP17" s="80">
        <v>99.89554633691148</v>
      </c>
      <c r="AQ17" s="80">
        <v>98.712652256190211</v>
      </c>
      <c r="AR17" s="80">
        <v>100.54604689579223</v>
      </c>
      <c r="AS17" s="80">
        <v>96.124031007751924</v>
      </c>
      <c r="AT17" s="80">
        <v>93.778638794473508</v>
      </c>
      <c r="AU17" s="80">
        <v>101.26160437990956</v>
      </c>
      <c r="AV17" s="80"/>
      <c r="AW17" s="80">
        <v>98.343983240894289</v>
      </c>
      <c r="AX17" s="80">
        <v>99.834792084080291</v>
      </c>
      <c r="AY17" s="80">
        <v>100.165409084152</v>
      </c>
      <c r="AZ17" s="80">
        <v>98.49959461598344</v>
      </c>
      <c r="BA17" s="80">
        <v>97.811135254948454</v>
      </c>
      <c r="BB17" s="80">
        <v>99.420092322330945</v>
      </c>
      <c r="BC17" s="80">
        <v>93.765562475960408</v>
      </c>
      <c r="BD17" s="80">
        <v>99.845782833248805</v>
      </c>
      <c r="BE17" s="80"/>
      <c r="BF17" s="80">
        <v>98.543268038247845</v>
      </c>
      <c r="BG17" s="80">
        <v>99.77457585887656</v>
      </c>
      <c r="BH17" s="80">
        <v>98.546341067536687</v>
      </c>
      <c r="BI17" s="80">
        <v>99.128089487800324</v>
      </c>
      <c r="BJ17" s="80">
        <v>100.02427619624902</v>
      </c>
      <c r="BK17" s="80">
        <v>93.683604686326348</v>
      </c>
      <c r="BL17" s="80">
        <v>93.521036030932663</v>
      </c>
      <c r="BM17" s="80">
        <v>100.12666889587135</v>
      </c>
    </row>
    <row r="18" spans="1:65" s="74" customFormat="1">
      <c r="A18" s="73"/>
      <c r="B18" s="88"/>
      <c r="C18" s="81" t="s">
        <v>23</v>
      </c>
      <c r="D18" s="89">
        <v>102.67170972856371</v>
      </c>
      <c r="E18" s="89">
        <v>99.611181273058151</v>
      </c>
      <c r="F18" s="89">
        <v>100.14545822375075</v>
      </c>
      <c r="G18" s="89">
        <v>106.24896877639624</v>
      </c>
      <c r="H18" s="89">
        <v>99.604291481623619</v>
      </c>
      <c r="I18" s="89">
        <v>97.490442797656129</v>
      </c>
      <c r="J18" s="89">
        <v>95.000608036799676</v>
      </c>
      <c r="K18" s="89">
        <v>100.4771089505096</v>
      </c>
      <c r="L18" s="89"/>
      <c r="M18" s="89">
        <v>98.993215358681908</v>
      </c>
      <c r="N18" s="89">
        <v>100.3992243640926</v>
      </c>
      <c r="O18" s="89">
        <v>98.639887669087202</v>
      </c>
      <c r="P18" s="89">
        <v>99.744132625951323</v>
      </c>
      <c r="Q18" s="89">
        <v>99.399367976058414</v>
      </c>
      <c r="R18" s="89">
        <v>95.808605341246263</v>
      </c>
      <c r="S18" s="89">
        <v>95.848700669469338</v>
      </c>
      <c r="T18" s="89">
        <v>99.289882988816387</v>
      </c>
      <c r="U18" s="89"/>
      <c r="V18" s="89">
        <v>98.435230414890341</v>
      </c>
      <c r="W18" s="89">
        <v>98.839066655568644</v>
      </c>
      <c r="X18" s="89">
        <v>99.673097807117003</v>
      </c>
      <c r="Y18" s="89">
        <v>98.135490214336684</v>
      </c>
      <c r="Z18" s="89">
        <v>101.06723408471434</v>
      </c>
      <c r="AA18" s="89">
        <v>96.088704526046257</v>
      </c>
      <c r="AB18" s="89">
        <v>97.420934775011901</v>
      </c>
      <c r="AC18" s="89">
        <v>98.993901360423877</v>
      </c>
      <c r="AD18" s="89"/>
      <c r="AE18" s="89">
        <v>99.252020562296508</v>
      </c>
      <c r="AF18" s="89">
        <v>101.42857142857142</v>
      </c>
      <c r="AG18" s="89">
        <v>100.10716880165143</v>
      </c>
      <c r="AH18" s="89">
        <v>99.820267089886798</v>
      </c>
      <c r="AI18" s="89">
        <v>96.44326559595666</v>
      </c>
      <c r="AJ18" s="89">
        <v>100.35335689045937</v>
      </c>
      <c r="AK18" s="89">
        <v>96.14919981518041</v>
      </c>
      <c r="AL18" s="89">
        <v>101.75347640120721</v>
      </c>
      <c r="AM18" s="89"/>
      <c r="AN18" s="89">
        <v>99.418035624215392</v>
      </c>
      <c r="AO18" s="89">
        <v>100.45672659998843</v>
      </c>
      <c r="AP18" s="89">
        <v>100.42933583798312</v>
      </c>
      <c r="AQ18" s="89">
        <v>99.699885391401708</v>
      </c>
      <c r="AR18" s="89">
        <v>101.09668242096086</v>
      </c>
      <c r="AS18" s="89">
        <v>91.830649970184837</v>
      </c>
      <c r="AT18" s="89">
        <v>95.407352412329047</v>
      </c>
      <c r="AU18" s="89">
        <v>101.6900737919543</v>
      </c>
      <c r="AV18" s="89"/>
      <c r="AW18" s="89">
        <v>98.912146342677346</v>
      </c>
      <c r="AX18" s="89">
        <v>99.075538683257761</v>
      </c>
      <c r="AY18" s="89">
        <v>100.74576672559084</v>
      </c>
      <c r="AZ18" s="89">
        <v>98.811627253434452</v>
      </c>
      <c r="BA18" s="89">
        <v>99.989150482803524</v>
      </c>
      <c r="BB18" s="89">
        <v>99.940423379751664</v>
      </c>
      <c r="BC18" s="89">
        <v>94.846585196331816</v>
      </c>
      <c r="BD18" s="89">
        <v>100.08176614881438</v>
      </c>
      <c r="BE18" s="89"/>
      <c r="BF18" s="89">
        <v>99.494595773432962</v>
      </c>
      <c r="BG18" s="89">
        <v>100.63415941212592</v>
      </c>
      <c r="BH18" s="89">
        <v>99.960018763661495</v>
      </c>
      <c r="BI18" s="89">
        <v>100.24241622644853</v>
      </c>
      <c r="BJ18" s="89">
        <v>100.22850649506375</v>
      </c>
      <c r="BK18" s="89">
        <v>105.08530791817464</v>
      </c>
      <c r="BL18" s="89">
        <v>93.233692113847255</v>
      </c>
      <c r="BM18" s="89">
        <v>100.23028868500239</v>
      </c>
    </row>
    <row r="19" spans="1:65" s="74" customFormat="1">
      <c r="B19" s="78"/>
      <c r="C19" s="79" t="s">
        <v>24</v>
      </c>
      <c r="D19" s="80">
        <v>99.507043270248829</v>
      </c>
      <c r="E19" s="80">
        <v>100.3748968287905</v>
      </c>
      <c r="F19" s="80">
        <v>99.700131499089636</v>
      </c>
      <c r="G19" s="80">
        <v>100.1343361136353</v>
      </c>
      <c r="H19" s="80">
        <v>100.37424019416095</v>
      </c>
      <c r="I19" s="80">
        <v>96.203225281158794</v>
      </c>
      <c r="J19" s="80">
        <v>93.877284488101409</v>
      </c>
      <c r="K19" s="80">
        <v>101.4250830359603</v>
      </c>
      <c r="L19" s="80"/>
      <c r="M19" s="80">
        <v>101.03674873118098</v>
      </c>
      <c r="N19" s="80">
        <v>101.35736283791489</v>
      </c>
      <c r="O19" s="80">
        <v>100.04680454699222</v>
      </c>
      <c r="P19" s="80">
        <v>104.16826754081205</v>
      </c>
      <c r="Q19" s="80">
        <v>97.792101793524893</v>
      </c>
      <c r="R19" s="80">
        <v>95.02967359050443</v>
      </c>
      <c r="S19" s="80">
        <v>94.578661724555928</v>
      </c>
      <c r="T19" s="80">
        <v>100.1868728976799</v>
      </c>
      <c r="U19" s="80"/>
      <c r="V19" s="80">
        <v>100.35373278163706</v>
      </c>
      <c r="W19" s="80">
        <v>100.40705993333255</v>
      </c>
      <c r="X19" s="80">
        <v>99.0542750371675</v>
      </c>
      <c r="Y19" s="80">
        <v>101.30486685347687</v>
      </c>
      <c r="Z19" s="80">
        <v>103.73665957394107</v>
      </c>
      <c r="AA19" s="80">
        <v>95.239524348892999</v>
      </c>
      <c r="AB19" s="80">
        <v>97.278788913623231</v>
      </c>
      <c r="AC19" s="80">
        <v>98.995534195651743</v>
      </c>
      <c r="AD19" s="80"/>
      <c r="AE19" s="80">
        <v>98.469707106184259</v>
      </c>
      <c r="AF19" s="80">
        <v>102.05357142857142</v>
      </c>
      <c r="AG19" s="80">
        <v>101.00048189998058</v>
      </c>
      <c r="AH19" s="80">
        <v>98.157228993292222</v>
      </c>
      <c r="AI19" s="80">
        <v>96.773250349825616</v>
      </c>
      <c r="AJ19" s="80">
        <v>91.872791519434628</v>
      </c>
      <c r="AK19" s="80">
        <v>97.024236569076322</v>
      </c>
      <c r="AL19" s="80">
        <v>102.39783731738476</v>
      </c>
      <c r="AM19" s="80"/>
      <c r="AN19" s="80">
        <v>101.47882553555444</v>
      </c>
      <c r="AO19" s="80">
        <v>101.63612187084465</v>
      </c>
      <c r="AP19" s="80">
        <v>99.887306018713119</v>
      </c>
      <c r="AQ19" s="80">
        <v>103.45904741597592</v>
      </c>
      <c r="AR19" s="80">
        <v>100.71123755334281</v>
      </c>
      <c r="AS19" s="80">
        <v>93.977340488968366</v>
      </c>
      <c r="AT19" s="80">
        <v>99.857313550572485</v>
      </c>
      <c r="AU19" s="80">
        <v>99.476315163056427</v>
      </c>
      <c r="AV19" s="80"/>
      <c r="AW19" s="80">
        <v>99.544240938541364</v>
      </c>
      <c r="AX19" s="80">
        <v>98.717002355091566</v>
      </c>
      <c r="AY19" s="80">
        <v>99.324907572049483</v>
      </c>
      <c r="AZ19" s="80">
        <v>99.590739801604087</v>
      </c>
      <c r="BA19" s="80">
        <v>102.36914924575576</v>
      </c>
      <c r="BB19" s="80">
        <v>98.979482497760515</v>
      </c>
      <c r="BC19" s="80">
        <v>95.219072425823086</v>
      </c>
      <c r="BD19" s="80">
        <v>101.05674984733535</v>
      </c>
      <c r="BE19" s="80"/>
      <c r="BF19" s="80">
        <v>100.29593224190324</v>
      </c>
      <c r="BG19" s="80">
        <v>101.08629828233568</v>
      </c>
      <c r="BH19" s="80">
        <v>100.4955546059351</v>
      </c>
      <c r="BI19" s="80">
        <v>101.06420143722499</v>
      </c>
      <c r="BJ19" s="80">
        <v>100.26691334539089</v>
      </c>
      <c r="BK19" s="80">
        <v>101.64372603915677</v>
      </c>
      <c r="BL19" s="80">
        <v>95.146780974618821</v>
      </c>
      <c r="BM19" s="80">
        <v>102.20608060171438</v>
      </c>
    </row>
    <row r="20" spans="1:65" s="74" customFormat="1">
      <c r="A20" s="73"/>
      <c r="B20" s="88"/>
      <c r="C20" s="81" t="s">
        <v>25</v>
      </c>
      <c r="D20" s="89">
        <v>99.992094190140421</v>
      </c>
      <c r="E20" s="89">
        <v>100.20783405097404</v>
      </c>
      <c r="F20" s="89">
        <v>99.846146065142619</v>
      </c>
      <c r="G20" s="89">
        <v>100.73823296911132</v>
      </c>
      <c r="H20" s="89">
        <v>100.76940290768437</v>
      </c>
      <c r="I20" s="89">
        <v>96.761536493133534</v>
      </c>
      <c r="J20" s="89">
        <v>94.887524922665904</v>
      </c>
      <c r="K20" s="89">
        <v>101.50652410859352</v>
      </c>
      <c r="L20" s="89"/>
      <c r="M20" s="89">
        <v>101.69937324146224</v>
      </c>
      <c r="N20" s="89">
        <v>99.646401277517953</v>
      </c>
      <c r="O20" s="89">
        <v>100.408265404952</v>
      </c>
      <c r="P20" s="89">
        <v>104.86474997751962</v>
      </c>
      <c r="Q20" s="89">
        <v>98.001381244375594</v>
      </c>
      <c r="R20" s="89">
        <v>96.476261127596416</v>
      </c>
      <c r="S20" s="89">
        <v>96.447796499010735</v>
      </c>
      <c r="T20" s="89">
        <v>101.30811028375931</v>
      </c>
      <c r="U20" s="89"/>
      <c r="V20" s="89">
        <v>101.16995474116452</v>
      </c>
      <c r="W20" s="89">
        <v>101.02537881940731</v>
      </c>
      <c r="X20" s="89">
        <v>99.845437645660681</v>
      </c>
      <c r="Y20" s="89">
        <v>101.64725548078688</v>
      </c>
      <c r="Z20" s="89">
        <v>104.73036502031962</v>
      </c>
      <c r="AA20" s="89">
        <v>100.91625903069621</v>
      </c>
      <c r="AB20" s="89">
        <v>98.566423064916705</v>
      </c>
      <c r="AC20" s="89">
        <v>98.432206042034593</v>
      </c>
      <c r="AD20" s="89"/>
      <c r="AE20" s="89">
        <v>99.035904511526212</v>
      </c>
      <c r="AF20" s="89">
        <v>102.23214285714285</v>
      </c>
      <c r="AG20" s="89">
        <v>102.08367797573239</v>
      </c>
      <c r="AH20" s="89">
        <v>98.180289064778435</v>
      </c>
      <c r="AI20" s="89">
        <v>98.598609051607127</v>
      </c>
      <c r="AJ20" s="89">
        <v>99.646643109540634</v>
      </c>
      <c r="AK20" s="89">
        <v>98.925526105767219</v>
      </c>
      <c r="AL20" s="89">
        <v>101.96456014961021</v>
      </c>
      <c r="AM20" s="89"/>
      <c r="AN20" s="89">
        <v>101.92900958116573</v>
      </c>
      <c r="AO20" s="89">
        <v>99.832340868358671</v>
      </c>
      <c r="AP20" s="89">
        <v>99.678551291021307</v>
      </c>
      <c r="AQ20" s="89">
        <v>104.19041019216931</v>
      </c>
      <c r="AR20" s="89">
        <v>100.38085623824163</v>
      </c>
      <c r="AS20" s="89">
        <v>101.37149672033391</v>
      </c>
      <c r="AT20" s="89">
        <v>101.97324919086343</v>
      </c>
      <c r="AU20" s="89">
        <v>98.333730064270426</v>
      </c>
      <c r="AV20" s="89"/>
      <c r="AW20" s="89">
        <v>101.03168673766638</v>
      </c>
      <c r="AX20" s="89">
        <v>98.632640866111274</v>
      </c>
      <c r="AY20" s="89">
        <v>99.858900792391395</v>
      </c>
      <c r="AZ20" s="89">
        <v>101.28579411660201</v>
      </c>
      <c r="BA20" s="89">
        <v>104.67492514340123</v>
      </c>
      <c r="BB20" s="89">
        <v>99.928422333946244</v>
      </c>
      <c r="BC20" s="89">
        <v>97.943897485036416</v>
      </c>
      <c r="BD20" s="89">
        <v>101.2368423776354</v>
      </c>
      <c r="BE20" s="89"/>
      <c r="BF20" s="89">
        <v>100.90341574802102</v>
      </c>
      <c r="BG20" s="89">
        <v>100.45662994308725</v>
      </c>
      <c r="BH20" s="89">
        <v>100.66754142820322</v>
      </c>
      <c r="BI20" s="89">
        <v>101.8879268296001</v>
      </c>
      <c r="BJ20" s="89">
        <v>101.04992097086242</v>
      </c>
      <c r="BK20" s="89">
        <v>97.031538078840327</v>
      </c>
      <c r="BL20" s="89">
        <v>98.523653454214667</v>
      </c>
      <c r="BM20" s="89">
        <v>100.00523945548345</v>
      </c>
    </row>
    <row r="21" spans="1:65" s="74" customFormat="1">
      <c r="B21" s="78"/>
      <c r="C21" s="79" t="s">
        <v>26</v>
      </c>
      <c r="D21" s="80">
        <v>102.24186596913923</v>
      </c>
      <c r="E21" s="80">
        <v>101.18634460675611</v>
      </c>
      <c r="F21" s="80">
        <v>99.337042282014977</v>
      </c>
      <c r="G21" s="80">
        <v>101.83613210497671</v>
      </c>
      <c r="H21" s="80">
        <v>102.33622670550369</v>
      </c>
      <c r="I21" s="80">
        <v>98.619472137427266</v>
      </c>
      <c r="J21" s="80">
        <v>107.98358183334626</v>
      </c>
      <c r="K21" s="80">
        <v>102.848672985589</v>
      </c>
      <c r="L21" s="80"/>
      <c r="M21" s="80">
        <v>104.05439722555832</v>
      </c>
      <c r="N21" s="80">
        <v>100.3992243640926</v>
      </c>
      <c r="O21" s="80">
        <v>99.885537394979409</v>
      </c>
      <c r="P21" s="80">
        <v>105.94380727382712</v>
      </c>
      <c r="Q21" s="80">
        <v>101.96931963250528</v>
      </c>
      <c r="R21" s="80">
        <v>99.035608308605319</v>
      </c>
      <c r="S21" s="80">
        <v>107.53438537410331</v>
      </c>
      <c r="T21" s="80">
        <v>100.22137250955926</v>
      </c>
      <c r="U21" s="80"/>
      <c r="V21" s="80">
        <v>101.95915819686562</v>
      </c>
      <c r="W21" s="80">
        <v>100.62902055910297</v>
      </c>
      <c r="X21" s="80">
        <v>98.323655619366534</v>
      </c>
      <c r="Y21" s="80">
        <v>102.7438696544574</v>
      </c>
      <c r="Z21" s="80">
        <v>105.05101367388369</v>
      </c>
      <c r="AA21" s="80">
        <v>101.36451479634107</v>
      </c>
      <c r="AB21" s="80">
        <v>100.74526538555023</v>
      </c>
      <c r="AC21" s="80">
        <v>99.26985051393487</v>
      </c>
      <c r="AD21" s="80"/>
      <c r="AE21" s="80">
        <v>104.45578638300751</v>
      </c>
      <c r="AF21" s="80">
        <v>105.17857142857142</v>
      </c>
      <c r="AG21" s="80">
        <v>100.94438011119662</v>
      </c>
      <c r="AH21" s="80">
        <v>102.8574141521015</v>
      </c>
      <c r="AI21" s="80">
        <v>115.16050207806856</v>
      </c>
      <c r="AJ21" s="80">
        <v>101.76678445229682</v>
      </c>
      <c r="AK21" s="80">
        <v>103.24223967740583</v>
      </c>
      <c r="AL21" s="80">
        <v>102.35339863351044</v>
      </c>
      <c r="AM21" s="80"/>
      <c r="AN21" s="80">
        <v>102.44300819061637</v>
      </c>
      <c r="AO21" s="80">
        <v>101.01173613921489</v>
      </c>
      <c r="AP21" s="80">
        <v>99.26104183563767</v>
      </c>
      <c r="AQ21" s="80">
        <v>103.30126069458143</v>
      </c>
      <c r="AR21" s="80">
        <v>97.187170192263579</v>
      </c>
      <c r="AS21" s="80">
        <v>107.81156827668454</v>
      </c>
      <c r="AT21" s="80">
        <v>109.36974351240676</v>
      </c>
      <c r="AU21" s="80">
        <v>98.905022613663434</v>
      </c>
      <c r="AV21" s="80"/>
      <c r="AW21" s="80">
        <v>102.1793237293188</v>
      </c>
      <c r="AX21" s="80">
        <v>98.15459242855637</v>
      </c>
      <c r="AY21" s="80">
        <v>100.47109331230095</v>
      </c>
      <c r="AZ21" s="80">
        <v>101.30168646211193</v>
      </c>
      <c r="BA21" s="80">
        <v>105.22855471249291</v>
      </c>
      <c r="BB21" s="80">
        <v>100.90479313197294</v>
      </c>
      <c r="BC21" s="80">
        <v>108.64480778444326</v>
      </c>
      <c r="BD21" s="80">
        <v>101.39209455892856</v>
      </c>
      <c r="BE21" s="80"/>
      <c r="BF21" s="80">
        <v>103.28017676164355</v>
      </c>
      <c r="BG21" s="80">
        <v>101.13489021838699</v>
      </c>
      <c r="BH21" s="80">
        <v>100.98801739818479</v>
      </c>
      <c r="BI21" s="80">
        <v>102.79990682396172</v>
      </c>
      <c r="BJ21" s="80">
        <v>102.43524215438892</v>
      </c>
      <c r="BK21" s="80">
        <v>102.77921393801643</v>
      </c>
      <c r="BL21" s="80">
        <v>110.52338069950308</v>
      </c>
      <c r="BM21" s="80">
        <v>100.78022912835927</v>
      </c>
    </row>
    <row r="22" spans="1:65" s="74" customFormat="1">
      <c r="A22" s="73"/>
      <c r="B22" s="88"/>
      <c r="C22" s="81" t="s">
        <v>27</v>
      </c>
      <c r="D22" s="89">
        <v>106.05253766492822</v>
      </c>
      <c r="E22" s="89">
        <v>100.97751613448555</v>
      </c>
      <c r="F22" s="89">
        <v>98.382460044507383</v>
      </c>
      <c r="G22" s="89">
        <v>104.46682969234445</v>
      </c>
      <c r="H22" s="89">
        <v>100.96734813434804</v>
      </c>
      <c r="I22" s="89">
        <v>102.46251431318673</v>
      </c>
      <c r="J22" s="89">
        <v>133.91996828042107</v>
      </c>
      <c r="K22" s="89">
        <v>102.80469480636705</v>
      </c>
      <c r="L22" s="89"/>
      <c r="M22" s="89">
        <v>109.64524871223267</v>
      </c>
      <c r="N22" s="89">
        <v>101.08360898825137</v>
      </c>
      <c r="O22" s="89">
        <v>100.01343892933443</v>
      </c>
      <c r="P22" s="89">
        <v>111.01537656647236</v>
      </c>
      <c r="Q22" s="89">
        <v>100.95640709038778</v>
      </c>
      <c r="R22" s="89">
        <v>107.27002967359047</v>
      </c>
      <c r="S22" s="89">
        <v>132.00999229944478</v>
      </c>
      <c r="T22" s="89">
        <v>98.548141333410001</v>
      </c>
      <c r="U22" s="89"/>
      <c r="V22" s="89">
        <v>106.33548714570763</v>
      </c>
      <c r="W22" s="89">
        <v>99.576293019734678</v>
      </c>
      <c r="X22" s="89">
        <v>99.148778707447406</v>
      </c>
      <c r="Y22" s="89">
        <v>106.8319652232189</v>
      </c>
      <c r="Z22" s="89">
        <v>102.92251737355838</v>
      </c>
      <c r="AA22" s="89">
        <v>105.65043851832561</v>
      </c>
      <c r="AB22" s="89">
        <v>118.89450899086219</v>
      </c>
      <c r="AC22" s="89">
        <v>100.06177559945461</v>
      </c>
      <c r="AD22" s="89"/>
      <c r="AE22" s="89">
        <v>110.44095857558982</v>
      </c>
      <c r="AF22" s="89">
        <v>106.42857142857142</v>
      </c>
      <c r="AG22" s="89">
        <v>98.954924370473194</v>
      </c>
      <c r="AH22" s="89">
        <v>108.44609030052696</v>
      </c>
      <c r="AI22" s="89">
        <v>118.11365677408575</v>
      </c>
      <c r="AJ22" s="89">
        <v>114.48763250883391</v>
      </c>
      <c r="AK22" s="89">
        <v>126.38030831268118</v>
      </c>
      <c r="AL22" s="89">
        <v>101.19799285277831</v>
      </c>
      <c r="AM22" s="89"/>
      <c r="AN22" s="89">
        <v>108.8109445398381</v>
      </c>
      <c r="AO22" s="89">
        <v>101.91362664045788</v>
      </c>
      <c r="AP22" s="89">
        <v>100.81754638421702</v>
      </c>
      <c r="AQ22" s="89">
        <v>108.06044937231803</v>
      </c>
      <c r="AR22" s="89">
        <v>96.911852429679257</v>
      </c>
      <c r="AS22" s="89">
        <v>110.91234347048299</v>
      </c>
      <c r="AT22" s="89">
        <v>141.20622252125796</v>
      </c>
      <c r="AU22" s="89">
        <v>97.9766722208998</v>
      </c>
      <c r="AV22" s="89"/>
      <c r="AW22" s="89">
        <v>106.38672749829881</v>
      </c>
      <c r="AX22" s="89">
        <v>98.307849133537204</v>
      </c>
      <c r="AY22" s="89">
        <v>100.46163826665162</v>
      </c>
      <c r="AZ22" s="89">
        <v>102.17615308334113</v>
      </c>
      <c r="BA22" s="89">
        <v>103.90349405152409</v>
      </c>
      <c r="BB22" s="89">
        <v>106.28297608791625</v>
      </c>
      <c r="BC22" s="89">
        <v>148.50499011424296</v>
      </c>
      <c r="BD22" s="89">
        <v>101.50387612945961</v>
      </c>
      <c r="BE22" s="89"/>
      <c r="BF22" s="89">
        <v>109.22467120974291</v>
      </c>
      <c r="BG22" s="89">
        <v>101.61337787103312</v>
      </c>
      <c r="BH22" s="89">
        <v>100.87551357962798</v>
      </c>
      <c r="BI22" s="89">
        <v>104.77226704422915</v>
      </c>
      <c r="BJ22" s="89">
        <v>102.82519471550982</v>
      </c>
      <c r="BK22" s="89">
        <v>104.18394123557474</v>
      </c>
      <c r="BL22" s="89">
        <v>149.11415507092065</v>
      </c>
      <c r="BM22" s="89">
        <v>102.5665911180661</v>
      </c>
    </row>
    <row r="23" spans="1:65" s="74" customFormat="1">
      <c r="B23" s="78">
        <v>2020</v>
      </c>
      <c r="C23" s="79" t="s">
        <v>16</v>
      </c>
      <c r="D23" s="80">
        <v>99.8086552174681</v>
      </c>
      <c r="E23" s="80">
        <v>100.79852030111078</v>
      </c>
      <c r="F23" s="80">
        <v>99.331327129273703</v>
      </c>
      <c r="G23" s="80">
        <v>99.859014802830046</v>
      </c>
      <c r="H23" s="80">
        <v>97.965421443217181</v>
      </c>
      <c r="I23" s="80">
        <v>98.777660314153437</v>
      </c>
      <c r="J23" s="80">
        <v>100.14800124031682</v>
      </c>
      <c r="K23" s="80">
        <v>102.24275140519784</v>
      </c>
      <c r="L23" s="80"/>
      <c r="M23" s="80">
        <v>104.76894746747037</v>
      </c>
      <c r="N23" s="80">
        <v>100.74141667617199</v>
      </c>
      <c r="O23" s="80">
        <v>100.59177630207007</v>
      </c>
      <c r="P23" s="80">
        <v>108.75916585601124</v>
      </c>
      <c r="Q23" s="80">
        <v>98.436682502145104</v>
      </c>
      <c r="R23" s="80">
        <v>109.4955489614243</v>
      </c>
      <c r="S23" s="80">
        <v>101.43510347851399</v>
      </c>
      <c r="T23" s="80">
        <v>99.721128137308469</v>
      </c>
      <c r="U23" s="80"/>
      <c r="V23" s="80">
        <v>101.2811279599091</v>
      </c>
      <c r="W23" s="80">
        <v>98.940534370206578</v>
      </c>
      <c r="X23" s="80">
        <v>97.325446386681577</v>
      </c>
      <c r="Y23" s="80">
        <v>102.88540637936954</v>
      </c>
      <c r="Z23" s="80">
        <v>100.26551065758082</v>
      </c>
      <c r="AA23" s="80">
        <v>103.46101536485386</v>
      </c>
      <c r="AB23" s="80">
        <v>99.230770804804337</v>
      </c>
      <c r="AC23" s="80">
        <v>100.54182915645011</v>
      </c>
      <c r="AD23" s="80"/>
      <c r="AE23" s="80">
        <v>102.47133083250827</v>
      </c>
      <c r="AF23" s="80">
        <v>108.57142857142856</v>
      </c>
      <c r="AG23" s="80">
        <v>106.20931721246033</v>
      </c>
      <c r="AH23" s="80">
        <v>100.65314261297736</v>
      </c>
      <c r="AI23" s="80">
        <v>111.30093356446191</v>
      </c>
      <c r="AJ23" s="80">
        <v>98.233215547703182</v>
      </c>
      <c r="AK23" s="80">
        <v>97.911370605284191</v>
      </c>
      <c r="AL23" s="80">
        <v>97.720665839613346</v>
      </c>
      <c r="AM23" s="80"/>
      <c r="AN23" s="80">
        <v>101.39827923896168</v>
      </c>
      <c r="AO23" s="80">
        <v>100.17922183037521</v>
      </c>
      <c r="AP23" s="80">
        <v>100.8550856115651</v>
      </c>
      <c r="AQ23" s="80">
        <v>104.16695540925933</v>
      </c>
      <c r="AR23" s="80">
        <v>95.810581379341997</v>
      </c>
      <c r="AS23" s="80">
        <v>109.48121645796064</v>
      </c>
      <c r="AT23" s="80">
        <v>101.1844135354918</v>
      </c>
      <c r="AU23" s="80">
        <v>96.548440847417297</v>
      </c>
      <c r="AV23" s="80"/>
      <c r="AW23" s="80">
        <v>99.421392924593661</v>
      </c>
      <c r="AX23" s="80">
        <v>95.144293296776667</v>
      </c>
      <c r="AY23" s="80">
        <v>100.51004116089311</v>
      </c>
      <c r="AZ23" s="80">
        <v>100.30744582228351</v>
      </c>
      <c r="BA23" s="80">
        <v>98.821052930434334</v>
      </c>
      <c r="BB23" s="80">
        <v>102.06203683463843</v>
      </c>
      <c r="BC23" s="80">
        <v>97.794092838393198</v>
      </c>
      <c r="BD23" s="80">
        <v>99.324135504103836</v>
      </c>
      <c r="BE23" s="80"/>
      <c r="BF23" s="80">
        <v>100.92948367456997</v>
      </c>
      <c r="BG23" s="80">
        <v>99.844423518826204</v>
      </c>
      <c r="BH23" s="80">
        <v>100.07912596728393</v>
      </c>
      <c r="BI23" s="80">
        <v>101.53637538822855</v>
      </c>
      <c r="BJ23" s="80">
        <v>99.790197676706498</v>
      </c>
      <c r="BK23" s="80">
        <v>113.98191413604395</v>
      </c>
      <c r="BL23" s="80">
        <v>97.593538743943384</v>
      </c>
      <c r="BM23" s="80">
        <v>102.34666890936352</v>
      </c>
    </row>
    <row r="24" spans="1:65" s="74" customFormat="1">
      <c r="A24" s="73"/>
      <c r="B24" s="88"/>
      <c r="C24" s="81" t="s">
        <v>17</v>
      </c>
      <c r="D24" s="89">
        <v>99.845034821079111</v>
      </c>
      <c r="E24" s="89">
        <v>101.99779238472172</v>
      </c>
      <c r="F24" s="89">
        <v>99.295518915638254</v>
      </c>
      <c r="G24" s="89">
        <v>100.09985938419636</v>
      </c>
      <c r="H24" s="89">
        <v>100.17993366651687</v>
      </c>
      <c r="I24" s="89">
        <v>96.417244579082464</v>
      </c>
      <c r="J24" s="89">
        <v>96.690285605246842</v>
      </c>
      <c r="K24" s="89">
        <v>101.49186471551953</v>
      </c>
      <c r="L24" s="89"/>
      <c r="M24" s="89">
        <v>102.881968972282</v>
      </c>
      <c r="N24" s="89">
        <v>101.56267822516253</v>
      </c>
      <c r="O24" s="89">
        <v>98.30067055623266</v>
      </c>
      <c r="P24" s="89">
        <v>107.32696253545764</v>
      </c>
      <c r="Q24" s="89">
        <v>98.99755143042502</v>
      </c>
      <c r="R24" s="89">
        <v>94.918397626112736</v>
      </c>
      <c r="S24" s="89">
        <v>97.429340957742767</v>
      </c>
      <c r="T24" s="89">
        <v>99.307132794756072</v>
      </c>
      <c r="U24" s="89"/>
      <c r="V24" s="89">
        <v>101.04000130799763</v>
      </c>
      <c r="W24" s="89">
        <v>100.04716663297626</v>
      </c>
      <c r="X24" s="89">
        <v>99.943736815333608</v>
      </c>
      <c r="Y24" s="89">
        <v>102.57002262726924</v>
      </c>
      <c r="Z24" s="89">
        <v>101.07313809166884</v>
      </c>
      <c r="AA24" s="89">
        <v>101.48037220657645</v>
      </c>
      <c r="AB24" s="89">
        <v>96.572561347011657</v>
      </c>
      <c r="AC24" s="89">
        <v>100.62020524738813</v>
      </c>
      <c r="AD24" s="89"/>
      <c r="AE24" s="89">
        <v>102.02390866947188</v>
      </c>
      <c r="AF24" s="89">
        <v>107.76785714285712</v>
      </c>
      <c r="AG24" s="89">
        <v>106.01943423503771</v>
      </c>
      <c r="AH24" s="89">
        <v>100.34522283489665</v>
      </c>
      <c r="AI24" s="89">
        <v>113.50222426432198</v>
      </c>
      <c r="AJ24" s="89">
        <v>96.81978798586573</v>
      </c>
      <c r="AK24" s="89">
        <v>95.008022850422165</v>
      </c>
      <c r="AL24" s="89">
        <v>94.121132445794032</v>
      </c>
      <c r="AM24" s="89"/>
      <c r="AN24" s="89">
        <v>101.36453985437903</v>
      </c>
      <c r="AO24" s="89">
        <v>101.35861710123143</v>
      </c>
      <c r="AP24" s="89">
        <v>101.67270829502473</v>
      </c>
      <c r="AQ24" s="89">
        <v>104.47826434606469</v>
      </c>
      <c r="AR24" s="89">
        <v>96.251089799476901</v>
      </c>
      <c r="AS24" s="89">
        <v>100.65593321407275</v>
      </c>
      <c r="AT24" s="89">
        <v>100.40485829959515</v>
      </c>
      <c r="AU24" s="89">
        <v>96.191383004046671</v>
      </c>
      <c r="AV24" s="89"/>
      <c r="AW24" s="89">
        <v>99.543614203745918</v>
      </c>
      <c r="AX24" s="89">
        <v>94.878554606488777</v>
      </c>
      <c r="AY24" s="89">
        <v>102.07645597131129</v>
      </c>
      <c r="AZ24" s="89">
        <v>101.25478466194848</v>
      </c>
      <c r="BA24" s="89">
        <v>98.219969398277684</v>
      </c>
      <c r="BB24" s="89">
        <v>97.884815676794702</v>
      </c>
      <c r="BC24" s="89">
        <v>94.996389842975063</v>
      </c>
      <c r="BD24" s="89">
        <v>99.491807859900419</v>
      </c>
      <c r="BE24" s="89"/>
      <c r="BF24" s="89">
        <v>101.89663432728958</v>
      </c>
      <c r="BG24" s="89">
        <v>101.52154690739395</v>
      </c>
      <c r="BH24" s="89">
        <v>99.090125394785304</v>
      </c>
      <c r="BI24" s="89">
        <v>104.37012891678593</v>
      </c>
      <c r="BJ24" s="89">
        <v>100.88912571726443</v>
      </c>
      <c r="BK24" s="89">
        <v>107.19239886451213</v>
      </c>
      <c r="BL24" s="89">
        <v>94.76703875601298</v>
      </c>
      <c r="BM24" s="89">
        <v>101.0209292635282</v>
      </c>
    </row>
    <row r="25" spans="1:65" s="74" customFormat="1">
      <c r="B25" s="78"/>
      <c r="C25" s="79" t="s">
        <v>18</v>
      </c>
      <c r="D25" s="80">
        <v>99.98995161012968</v>
      </c>
      <c r="E25" s="80">
        <v>101.19827766231442</v>
      </c>
      <c r="F25" s="80">
        <v>99.151375682783737</v>
      </c>
      <c r="G25" s="80">
        <v>101.94516476182739</v>
      </c>
      <c r="H25" s="80">
        <v>98.704077344186373</v>
      </c>
      <c r="I25" s="80">
        <v>93.197649923361439</v>
      </c>
      <c r="J25" s="80">
        <v>91.825365574794205</v>
      </c>
      <c r="K25" s="80">
        <v>101.49023589406686</v>
      </c>
      <c r="L25" s="80"/>
      <c r="M25" s="80">
        <v>102.04393387208668</v>
      </c>
      <c r="N25" s="80">
        <v>98.346070491616274</v>
      </c>
      <c r="O25" s="80">
        <v>96.871509933222441</v>
      </c>
      <c r="P25" s="80">
        <v>108.93573886813428</v>
      </c>
      <c r="Q25" s="80">
        <v>97.700018835150559</v>
      </c>
      <c r="R25" s="80">
        <v>83.345697329376833</v>
      </c>
      <c r="S25" s="80">
        <v>91.488123090980807</v>
      </c>
      <c r="T25" s="80">
        <v>99.97987522640372</v>
      </c>
      <c r="U25" s="80"/>
      <c r="V25" s="80">
        <v>100.51148295839849</v>
      </c>
      <c r="W25" s="80">
        <v>100.25168749529327</v>
      </c>
      <c r="X25" s="80">
        <v>98.36769478460829</v>
      </c>
      <c r="Y25" s="80">
        <v>103.03436064449284</v>
      </c>
      <c r="Z25" s="80">
        <v>100.22784716493992</v>
      </c>
      <c r="AA25" s="80">
        <v>97.768341153495868</v>
      </c>
      <c r="AB25" s="80">
        <v>93.272922100111884</v>
      </c>
      <c r="AC25" s="80">
        <v>100.84880217929074</v>
      </c>
      <c r="AD25" s="80"/>
      <c r="AE25" s="80">
        <v>101.05232102942881</v>
      </c>
      <c r="AF25" s="80">
        <v>106.87499999999997</v>
      </c>
      <c r="AG25" s="80">
        <v>105.0570727812821</v>
      </c>
      <c r="AH25" s="80">
        <v>100.28689441878444</v>
      </c>
      <c r="AI25" s="80">
        <v>111.70610471794657</v>
      </c>
      <c r="AJ25" s="80">
        <v>89.752650176678458</v>
      </c>
      <c r="AK25" s="80">
        <v>89.644894358802048</v>
      </c>
      <c r="AL25" s="80">
        <v>94.509970929694276</v>
      </c>
      <c r="AM25" s="80"/>
      <c r="AN25" s="80">
        <v>99.843668390466505</v>
      </c>
      <c r="AO25" s="80">
        <v>101.15048852402153</v>
      </c>
      <c r="AP25" s="80">
        <v>101.00158015731375</v>
      </c>
      <c r="AQ25" s="80">
        <v>104.01982995282393</v>
      </c>
      <c r="AR25" s="80">
        <v>96.140962694443175</v>
      </c>
      <c r="AS25" s="80">
        <v>91.830649970184851</v>
      </c>
      <c r="AT25" s="80">
        <v>92.53970279456631</v>
      </c>
      <c r="AU25" s="80">
        <v>96.762675553439678</v>
      </c>
      <c r="AV25" s="80"/>
      <c r="AW25" s="80">
        <v>98.642272342761657</v>
      </c>
      <c r="AX25" s="80">
        <v>93.386762276354162</v>
      </c>
      <c r="AY25" s="80">
        <v>100.9055483227107</v>
      </c>
      <c r="AZ25" s="80">
        <v>101.67031135430562</v>
      </c>
      <c r="BA25" s="80">
        <v>96.416718801807733</v>
      </c>
      <c r="BB25" s="80">
        <v>93.845606545713267</v>
      </c>
      <c r="BC25" s="80">
        <v>89.874690437470079</v>
      </c>
      <c r="BD25" s="80">
        <v>99.100572363041692</v>
      </c>
      <c r="BE25" s="80"/>
      <c r="BF25" s="80">
        <v>100.70391571154823</v>
      </c>
      <c r="BG25" s="80">
        <v>100.41796427418653</v>
      </c>
      <c r="BH25" s="80">
        <v>97.851818304275255</v>
      </c>
      <c r="BI25" s="80">
        <v>104.83619839397917</v>
      </c>
      <c r="BJ25" s="80">
        <v>99.557937865953861</v>
      </c>
      <c r="BK25" s="80">
        <v>93.941138024212052</v>
      </c>
      <c r="BL25" s="80">
        <v>89.02396629400171</v>
      </c>
      <c r="BM25" s="80">
        <v>100.23244743060926</v>
      </c>
    </row>
    <row r="26" spans="1:65" s="74" customFormat="1">
      <c r="B26" s="88"/>
      <c r="C26" s="81" t="s">
        <v>70</v>
      </c>
      <c r="D26" s="89">
        <v>96.76661324691716</v>
      </c>
      <c r="E26" s="89">
        <v>97.767524189298044</v>
      </c>
      <c r="F26" s="89">
        <v>95.831984624721827</v>
      </c>
      <c r="G26" s="89">
        <v>100.18943731514936</v>
      </c>
      <c r="H26" s="89">
        <v>93.433785684266454</v>
      </c>
      <c r="I26" s="89">
        <v>88.448902892620708</v>
      </c>
      <c r="J26" s="89">
        <v>82.431959509050358</v>
      </c>
      <c r="K26" s="89">
        <v>100.85173788462241</v>
      </c>
      <c r="L26" s="89"/>
      <c r="M26" s="89">
        <v>97.702482681856083</v>
      </c>
      <c r="N26" s="89">
        <v>93.829131972168355</v>
      </c>
      <c r="O26" s="89">
        <v>92.077982863048049</v>
      </c>
      <c r="P26" s="89">
        <v>106.58143203982701</v>
      </c>
      <c r="Q26" s="89">
        <v>88.592177134127198</v>
      </c>
      <c r="R26" s="89">
        <v>77.781899109792263</v>
      </c>
      <c r="S26" s="89">
        <v>80.947573588200854</v>
      </c>
      <c r="T26" s="89">
        <v>100.13512347986088</v>
      </c>
      <c r="U26" s="89"/>
      <c r="V26" s="89">
        <v>97.799641186425447</v>
      </c>
      <c r="W26" s="89">
        <v>95.064150584430294</v>
      </c>
      <c r="X26" s="89">
        <v>94.159374417355522</v>
      </c>
      <c r="Y26" s="89">
        <v>102.50919879753705</v>
      </c>
      <c r="Z26" s="89">
        <v>95.084032002432153</v>
      </c>
      <c r="AA26" s="89">
        <v>91.263412181704268</v>
      </c>
      <c r="AB26" s="89">
        <v>88.168494229246363</v>
      </c>
      <c r="AC26" s="89">
        <v>98.8698058831053</v>
      </c>
      <c r="AD26" s="89"/>
      <c r="AE26" s="89">
        <v>98.114742559404419</v>
      </c>
      <c r="AF26" s="89">
        <v>101.78571428571426</v>
      </c>
      <c r="AG26" s="89">
        <v>100.59482281185039</v>
      </c>
      <c r="AH26" s="89">
        <v>98.505843015172147</v>
      </c>
      <c r="AI26" s="89">
        <v>108.33107077964115</v>
      </c>
      <c r="AJ26" s="89">
        <v>84.098939929328637</v>
      </c>
      <c r="AK26" s="89">
        <v>81.759482505145542</v>
      </c>
      <c r="AL26" s="89">
        <v>94.854370729720202</v>
      </c>
      <c r="AM26" s="89"/>
      <c r="AN26" s="89">
        <v>95.903930275470316</v>
      </c>
      <c r="AO26" s="89">
        <v>94.490374053304052</v>
      </c>
      <c r="AP26" s="89">
        <v>97.19729992240363</v>
      </c>
      <c r="AQ26" s="89">
        <v>103.38441856126231</v>
      </c>
      <c r="AR26" s="89">
        <v>90.744734547790586</v>
      </c>
      <c r="AS26" s="89">
        <v>80.620155038759691</v>
      </c>
      <c r="AT26" s="89">
        <v>80.020416922844888</v>
      </c>
      <c r="AU26" s="89">
        <v>96.762675553439678</v>
      </c>
      <c r="AV26" s="89"/>
      <c r="AW26" s="89">
        <v>94.916907244392192</v>
      </c>
      <c r="AX26" s="89">
        <v>90.519877675840974</v>
      </c>
      <c r="AY26" s="89">
        <v>97.8899959653412</v>
      </c>
      <c r="AZ26" s="89">
        <v>99.398093564569095</v>
      </c>
      <c r="BA26" s="89">
        <v>88.233952093804746</v>
      </c>
      <c r="BB26" s="89">
        <v>87.285320577936076</v>
      </c>
      <c r="BC26" s="89">
        <v>82.275141201001404</v>
      </c>
      <c r="BD26" s="89">
        <v>98.069697879255187</v>
      </c>
      <c r="BE26" s="89"/>
      <c r="BF26" s="89">
        <v>97.888154437749776</v>
      </c>
      <c r="BG26" s="89">
        <v>96.164740695109813</v>
      </c>
      <c r="BH26" s="89">
        <v>93.45473550423236</v>
      </c>
      <c r="BI26" s="89">
        <v>103.94537111119288</v>
      </c>
      <c r="BJ26" s="89">
        <v>94.823410954457486</v>
      </c>
      <c r="BK26" s="89">
        <v>88.333934894791781</v>
      </c>
      <c r="BL26" s="89">
        <v>82.027913660799911</v>
      </c>
      <c r="BM26" s="89">
        <v>98.86515193184124</v>
      </c>
    </row>
    <row r="27" spans="1:65" s="74" customFormat="1">
      <c r="B27" s="169"/>
      <c r="C27" s="170" t="s">
        <v>74</v>
      </c>
      <c r="D27" s="171">
        <v>94.980770579249466</v>
      </c>
      <c r="E27" s="171">
        <v>93.662553077236709</v>
      </c>
      <c r="F27" s="171">
        <v>93.951244183694115</v>
      </c>
      <c r="G27" s="171">
        <v>99.162954261693187</v>
      </c>
      <c r="H27" s="171">
        <v>91.920814631936508</v>
      </c>
      <c r="I27" s="171">
        <v>87.893693409601397</v>
      </c>
      <c r="J27" s="171">
        <v>76.523953326234988</v>
      </c>
      <c r="K27" s="171">
        <v>101.24754149761985</v>
      </c>
      <c r="L27" s="171"/>
      <c r="M27" s="171">
        <v>96.659744287322582</v>
      </c>
      <c r="N27" s="171">
        <v>95.06102429565415</v>
      </c>
      <c r="O27" s="171">
        <v>90.059362994749549</v>
      </c>
      <c r="P27" s="171">
        <v>106.35581096878089</v>
      </c>
      <c r="Q27" s="171">
        <v>85.905028985203927</v>
      </c>
      <c r="R27" s="171">
        <v>73.108308605341222</v>
      </c>
      <c r="S27" s="171">
        <v>76.074116923167665</v>
      </c>
      <c r="T27" s="171">
        <v>100.96311416496567</v>
      </c>
      <c r="U27" s="171"/>
      <c r="V27" s="171">
        <v>96.11476103730223</v>
      </c>
      <c r="W27" s="171">
        <v>93.077602983785013</v>
      </c>
      <c r="X27" s="171">
        <v>93.141441381645123</v>
      </c>
      <c r="Y27" s="171">
        <v>102.2927826327976</v>
      </c>
      <c r="Z27" s="171">
        <v>92.899345842815634</v>
      </c>
      <c r="AA27" s="171">
        <v>85.574949068765761</v>
      </c>
      <c r="AB27" s="171">
        <v>83.169652631619655</v>
      </c>
      <c r="AC27" s="171">
        <v>96.263800859415596</v>
      </c>
      <c r="AD27" s="171"/>
      <c r="AE27" s="171">
        <v>97.978672170400756</v>
      </c>
      <c r="AF27" s="171">
        <v>97.589285714285694</v>
      </c>
      <c r="AG27" s="171">
        <v>98.065926794358163</v>
      </c>
      <c r="AH27" s="171">
        <v>99.405185803134799</v>
      </c>
      <c r="AI27" s="171">
        <v>107.74211064931811</v>
      </c>
      <c r="AJ27" s="171">
        <v>80.565371024735001</v>
      </c>
      <c r="AK27" s="171">
        <v>80.07594405006931</v>
      </c>
      <c r="AL27" s="171">
        <v>96.420834336289715</v>
      </c>
      <c r="AM27" s="171"/>
      <c r="AN27" s="171">
        <v>94.604472833083676</v>
      </c>
      <c r="AO27" s="171">
        <v>95.322888362143729</v>
      </c>
      <c r="AP27" s="171">
        <v>96.612237330320013</v>
      </c>
      <c r="AQ27" s="171">
        <v>102.36093712518992</v>
      </c>
      <c r="AR27" s="171">
        <v>91.18524296792549</v>
      </c>
      <c r="AS27" s="171">
        <v>79.189028026237324</v>
      </c>
      <c r="AT27" s="171">
        <v>72.971938331612577</v>
      </c>
      <c r="AU27" s="171">
        <v>96.762675553439678</v>
      </c>
      <c r="AV27" s="171"/>
      <c r="AW27" s="171">
        <v>93.03328113245702</v>
      </c>
      <c r="AX27" s="171">
        <v>87.699391894266924</v>
      </c>
      <c r="AY27" s="171">
        <v>95.580102290148687</v>
      </c>
      <c r="AZ27" s="171">
        <v>98.721699834939258</v>
      </c>
      <c r="BA27" s="171">
        <v>86.204382596563249</v>
      </c>
      <c r="BB27" s="171">
        <v>76.954991792141882</v>
      </c>
      <c r="BC27" s="171">
        <v>79.659633046095308</v>
      </c>
      <c r="BD27" s="171">
        <v>94.312595091961029</v>
      </c>
      <c r="BE27" s="171"/>
      <c r="BF27" s="171">
        <v>95.731854678614027</v>
      </c>
      <c r="BG27" s="171">
        <v>93.736858902053527</v>
      </c>
      <c r="BH27" s="171">
        <v>90.859803833219019</v>
      </c>
      <c r="BI27" s="171">
        <v>103.29417991658872</v>
      </c>
      <c r="BJ27" s="171">
        <v>92.919971731559656</v>
      </c>
      <c r="BK27" s="171">
        <v>83.194974197890957</v>
      </c>
      <c r="BL27" s="171">
        <v>73.748222381074626</v>
      </c>
      <c r="BM27" s="171">
        <v>97.790096619606786</v>
      </c>
    </row>
    <row r="28" spans="1:65" s="8" customFormat="1" ht="27" customHeight="1">
      <c r="B28" s="190" t="s">
        <v>36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U28" s="98"/>
    </row>
    <row r="29" spans="1:65" s="134" customFormat="1" ht="30.75" customHeight="1">
      <c r="B29" s="213" t="s">
        <v>29</v>
      </c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65" s="8" customFormat="1" ht="27" hidden="1" customHeight="1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98"/>
      <c r="V30" s="111"/>
      <c r="W30" s="111"/>
      <c r="X30" s="111"/>
      <c r="Y30" s="111"/>
      <c r="Z30" s="111"/>
      <c r="AA30" s="111"/>
      <c r="AB30" s="111"/>
      <c r="AC30" s="111"/>
      <c r="AE30" s="111"/>
      <c r="AF30" s="111"/>
      <c r="AG30" s="111"/>
      <c r="AH30" s="111"/>
      <c r="AI30" s="111"/>
      <c r="AJ30" s="111"/>
      <c r="AK30" s="111"/>
      <c r="AL30" s="111"/>
      <c r="AN30" s="111"/>
      <c r="AO30" s="111"/>
      <c r="AP30" s="111"/>
      <c r="AQ30" s="111"/>
      <c r="AR30" s="111"/>
      <c r="AS30" s="111"/>
      <c r="AT30" s="111"/>
      <c r="AU30" s="111"/>
      <c r="AW30" s="111"/>
      <c r="AX30" s="111"/>
      <c r="AY30" s="111"/>
      <c r="AZ30" s="111"/>
      <c r="BA30" s="111"/>
      <c r="BB30" s="111"/>
      <c r="BC30" s="111"/>
      <c r="BD30" s="111"/>
      <c r="BF30" s="111"/>
      <c r="BG30" s="111"/>
      <c r="BH30" s="111"/>
      <c r="BI30" s="111"/>
      <c r="BJ30" s="111"/>
      <c r="BK30" s="111"/>
      <c r="BL30" s="111"/>
      <c r="BM30" s="111"/>
    </row>
    <row r="31" spans="1:65">
      <c r="B31" s="73" t="s">
        <v>68</v>
      </c>
    </row>
    <row r="32" spans="1:65">
      <c r="B32" s="74" t="s">
        <v>28</v>
      </c>
    </row>
    <row r="33" spans="2:7" ht="24" customHeight="1">
      <c r="B33" s="212" t="str">
        <f>'1.1 '!C23</f>
        <v>Actualizado 15 de julio de 2020</v>
      </c>
      <c r="C33" s="212"/>
      <c r="D33" s="158"/>
      <c r="E33" s="158"/>
      <c r="F33" s="158"/>
      <c r="G33" s="158"/>
    </row>
  </sheetData>
  <mergeCells count="41">
    <mergeCell ref="B3:F3"/>
    <mergeCell ref="B7:B10"/>
    <mergeCell ref="C7:C10"/>
    <mergeCell ref="D7:K7"/>
    <mergeCell ref="M7:T7"/>
    <mergeCell ref="G8:K8"/>
    <mergeCell ref="H9:K9"/>
    <mergeCell ref="P8:T8"/>
    <mergeCell ref="Q9:T9"/>
    <mergeCell ref="AN7:AU7"/>
    <mergeCell ref="AW7:BD7"/>
    <mergeCell ref="BF7:BM7"/>
    <mergeCell ref="D8:D10"/>
    <mergeCell ref="E8:F9"/>
    <mergeCell ref="M8:M10"/>
    <mergeCell ref="N8:O9"/>
    <mergeCell ref="V7:AC7"/>
    <mergeCell ref="V8:V10"/>
    <mergeCell ref="W8:X9"/>
    <mergeCell ref="AE8:AE10"/>
    <mergeCell ref="AF8:AG9"/>
    <mergeCell ref="AN8:AN10"/>
    <mergeCell ref="AO8:AP9"/>
    <mergeCell ref="AQ8:AU8"/>
    <mergeCell ref="AE7:AL7"/>
    <mergeCell ref="B33:C33"/>
    <mergeCell ref="BI8:BM8"/>
    <mergeCell ref="BJ9:BM9"/>
    <mergeCell ref="B28:L28"/>
    <mergeCell ref="B29:K29"/>
    <mergeCell ref="AW8:AW10"/>
    <mergeCell ref="AX8:AY9"/>
    <mergeCell ref="BF8:BF10"/>
    <mergeCell ref="BG8:BH9"/>
    <mergeCell ref="AZ8:BD8"/>
    <mergeCell ref="BA9:BD9"/>
    <mergeCell ref="Y8:AC8"/>
    <mergeCell ref="Z9:AC9"/>
    <mergeCell ref="AH8:AL8"/>
    <mergeCell ref="AI9:AL9"/>
    <mergeCell ref="AR9:AU9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Contenido</vt:lpstr>
      <vt:lpstr>1.1 </vt:lpstr>
      <vt:lpstr>2.1</vt:lpstr>
      <vt:lpstr>2.2</vt:lpstr>
      <vt:lpstr>2.1.1 Cvs </vt:lpstr>
      <vt:lpstr>2.2.1 Cvs  </vt:lpstr>
      <vt:lpstr>3.1</vt:lpstr>
      <vt:lpstr>3.2</vt:lpstr>
      <vt:lpstr>3.3</vt:lpstr>
      <vt:lpstr>'1.1 '!Área_de_impresión</vt:lpstr>
      <vt:lpstr>'2.1'!Área_de_impresión</vt:lpstr>
      <vt:lpstr>'2.1.1 Cvs '!Área_de_impresión</vt:lpstr>
      <vt:lpstr>'2.2'!Área_de_impresión</vt:lpstr>
      <vt:lpstr>'2.2.1 Cvs  '!Área_de_impresión</vt:lpstr>
      <vt:lpstr>'3.1'!Área_de_impresión</vt:lpstr>
      <vt:lpstr>'3.2'!Área_de_impresión</vt:lpstr>
      <vt:lpstr>'3.3'!Área_de_impresión</vt:lpstr>
      <vt:lpstr>Contenido!Área_de_impresión</vt:lpstr>
      <vt:lpstr>'3.1'!Títulos_a_imprimir</vt:lpstr>
      <vt:lpstr>'3.2'!Títulos_a_imprimir</vt:lpstr>
      <vt:lpstr>'3.3'!Títulos_a_imprimir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2020-07-14T19:05:16Z</dcterms:modified>
</cp:coreProperties>
</file>