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EC-1\EMC\TE\Procesamiento\202003_EMC\PRODUCTOS\forma\"/>
    </mc:Choice>
  </mc:AlternateContent>
  <bookViews>
    <workbookView xWindow="0" yWindow="0" windowWidth="21600" windowHeight="8700" tabRatio="759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" sheetId="176" r:id="rId6"/>
    <sheet name="1.2.1 CVs" sheetId="177" r:id="rId7"/>
    <sheet name="1.3.1 CVs" sheetId="178" r:id="rId8"/>
    <sheet name="1.4.1 Cvs" sheetId="179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" sheetId="201" r:id="rId16"/>
    <sheet name="3.1" sheetId="203" r:id="rId17"/>
  </sheets>
  <definedNames>
    <definedName name="_xlnm.Print_Area" localSheetId="1">'1.1'!$A$1:$H$44</definedName>
    <definedName name="_xlnm.Print_Area" localSheetId="5">'1.1.1 CVs'!$B$1:$E$40</definedName>
    <definedName name="_xlnm.Print_Area" localSheetId="2">'1.2'!$A$1:$G$35</definedName>
    <definedName name="_xlnm.Print_Area" localSheetId="6">'1.2.1 CVs'!$A$1:$D$47</definedName>
    <definedName name="_xlnm.Print_Area" localSheetId="3">'1.3'!$A$1:$F$22</definedName>
    <definedName name="_xlnm.Print_Area" localSheetId="7">'1.3.1 CVs'!$B$1:$C$17</definedName>
    <definedName name="_xlnm.Print_Area" localSheetId="4">'1.4'!$A$1:$D$31</definedName>
    <definedName name="_xlnm.Print_Area" localSheetId="8">'1.4.1 Cvs'!$A$1:$F$34</definedName>
    <definedName name="_xlnm.Print_Area" localSheetId="9">'2.1'!$B$1:$W$39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'2.7'!$B$1:$P$21</definedName>
    <definedName name="_xlnm.Print_Area" localSheetId="16">'3.1'!$B$1:$F$101</definedName>
    <definedName name="_xlnm.Print_Area" localSheetId="0">Contenido!$A$1:$B$42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'2.7'!$B:$C,'2.7'!$2:$21</definedName>
    <definedName name="_xlnm.Print_Titles" localSheetId="16">'3.1'!$B:$C,'3.1'!$1:$8</definedName>
  </definedNames>
  <calcPr calcId="162913"/>
</workbook>
</file>

<file path=xl/calcChain.xml><?xml version="1.0" encoding="utf-8"?>
<calcChain xmlns="http://schemas.openxmlformats.org/spreadsheetml/2006/main">
  <c r="Z37" i="195" l="1"/>
  <c r="Y37" i="195"/>
  <c r="X37" i="195"/>
  <c r="W37" i="195"/>
  <c r="V37" i="195"/>
  <c r="U37" i="195"/>
  <c r="T37" i="195"/>
  <c r="S37" i="195"/>
  <c r="R37" i="195"/>
  <c r="Q37" i="195"/>
  <c r="P37" i="195"/>
  <c r="O37" i="195"/>
  <c r="N37" i="195"/>
  <c r="M37" i="195"/>
  <c r="L37" i="195"/>
  <c r="K37" i="195"/>
  <c r="J37" i="195"/>
  <c r="Z35" i="195"/>
  <c r="Y35" i="195"/>
  <c r="X35" i="195"/>
  <c r="W35" i="195"/>
  <c r="V35" i="195"/>
  <c r="U35" i="195"/>
  <c r="T35" i="195"/>
  <c r="S35" i="195"/>
  <c r="R35" i="195"/>
  <c r="Q35" i="195"/>
  <c r="P35" i="195"/>
  <c r="O35" i="195"/>
  <c r="N35" i="195"/>
  <c r="M35" i="195"/>
  <c r="L35" i="195"/>
  <c r="K35" i="195"/>
  <c r="J35" i="195"/>
  <c r="Z34" i="195"/>
  <c r="Y34" i="195"/>
  <c r="X34" i="195"/>
  <c r="W34" i="195"/>
  <c r="V34" i="195"/>
  <c r="U34" i="195"/>
  <c r="T34" i="195"/>
  <c r="S34" i="195"/>
  <c r="R34" i="195"/>
  <c r="Q34" i="195"/>
  <c r="P34" i="195"/>
  <c r="O34" i="195"/>
  <c r="N34" i="195"/>
  <c r="M34" i="195"/>
  <c r="L34" i="195"/>
  <c r="K34" i="195"/>
  <c r="J34" i="195"/>
  <c r="B35" i="195"/>
  <c r="B3" i="201" l="1"/>
  <c r="B3" i="200"/>
  <c r="B3" i="199"/>
  <c r="B3" i="198"/>
  <c r="B3" i="197"/>
  <c r="B3" i="196"/>
  <c r="B3" i="195"/>
  <c r="C2" i="179"/>
  <c r="A2" i="178"/>
  <c r="A2" i="177"/>
  <c r="A4" i="176"/>
  <c r="A2" i="140"/>
  <c r="A3" i="138"/>
  <c r="E13" i="179" l="1"/>
  <c r="D14" i="177"/>
  <c r="B37" i="177" l="1"/>
  <c r="E14" i="177" l="1"/>
  <c r="B5" i="177" l="1"/>
  <c r="B5" i="178" l="1"/>
  <c r="B7" i="176" l="1"/>
  <c r="B6" i="195"/>
  <c r="A5" i="140" l="1"/>
  <c r="A5" i="139"/>
  <c r="R8" i="198" l="1"/>
  <c r="Q8" i="198"/>
  <c r="P8" i="198"/>
  <c r="O8" i="198"/>
  <c r="N8" i="198"/>
  <c r="M8" i="198"/>
  <c r="L8" i="198"/>
  <c r="K8" i="198"/>
  <c r="J8" i="198"/>
  <c r="I8" i="198"/>
  <c r="H8" i="198"/>
  <c r="G8" i="198"/>
  <c r="F8" i="198"/>
  <c r="D8" i="198"/>
  <c r="E8" i="197"/>
  <c r="E8" i="198" s="1"/>
  <c r="Y7" i="196"/>
  <c r="Z7" i="195"/>
  <c r="Z7" i="196" s="1"/>
  <c r="B6" i="196" l="1"/>
  <c r="B6" i="197" s="1"/>
  <c r="B6" i="198" s="1"/>
  <c r="B6" i="199" s="1"/>
  <c r="B6" i="200" s="1"/>
  <c r="B6" i="201" s="1"/>
  <c r="B5" i="201" l="1"/>
  <c r="B5" i="200"/>
  <c r="B5" i="199"/>
  <c r="B5" i="198"/>
  <c r="B5" i="197"/>
  <c r="B5" i="196"/>
  <c r="B26" i="201" l="1"/>
  <c r="B25" i="200"/>
  <c r="B28" i="199"/>
  <c r="B28" i="198"/>
  <c r="B28" i="197"/>
  <c r="B32" i="196"/>
  <c r="C35" i="179"/>
  <c r="B18" i="178"/>
  <c r="B40" i="176"/>
  <c r="A20" i="140"/>
  <c r="A36" i="139"/>
  <c r="A6" i="138" l="1"/>
</calcChain>
</file>

<file path=xl/sharedStrings.xml><?xml version="1.0" encoding="utf-8"?>
<sst xmlns="http://schemas.openxmlformats.org/spreadsheetml/2006/main" count="706" uniqueCount="206">
  <si>
    <t>2.</t>
  </si>
  <si>
    <t>1.</t>
  </si>
  <si>
    <t>Variación año corrido</t>
  </si>
  <si>
    <t>Variación anual</t>
  </si>
  <si>
    <t>1. Comercio minorista Total nacional</t>
  </si>
  <si>
    <t>Total nacional</t>
  </si>
  <si>
    <t>Nominal</t>
  </si>
  <si>
    <t xml:space="preserve">     Real</t>
  </si>
  <si>
    <t>Total comercio minorista sin combustibles</t>
  </si>
  <si>
    <t>Total comercio minorista sin combustibles ni vehículos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</si>
  <si>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</si>
  <si>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</si>
  <si>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</si>
  <si>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</si>
  <si>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</si>
  <si>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</si>
  <si>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</si>
  <si>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</si>
  <si>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</si>
  <si>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</si>
  <si>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</si>
  <si>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</si>
  <si>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</si>
  <si>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</si>
  <si>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</si>
  <si>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</si>
  <si>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</si>
  <si>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</si>
  <si>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</si>
  <si>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</si>
  <si>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</si>
  <si>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</si>
  <si>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</t>
    </r>
  </si>
  <si>
    <r>
      <t xml:space="preserve">p </t>
    </r>
    <r>
      <rPr>
        <sz val="9"/>
        <rFont val="Segoe UI"/>
        <family val="2"/>
      </rPr>
      <t>Preliminar</t>
    </r>
  </si>
  <si>
    <r>
      <t>1.3 Variación porcentual del personal ocupado promedio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</si>
  <si>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1.4 Variación porcentual del personal ocupado promedio según actividad comercial  (CIIU Rev. 4) - Total nacional</t>
    </r>
    <r>
      <rPr>
        <b/>
        <vertAlign val="superscript"/>
        <sz val="10"/>
        <rFont val="Segoe UI"/>
        <family val="2"/>
      </rPr>
      <t>p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</si>
  <si>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</si>
  <si>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r>
      <t xml:space="preserve">p </t>
    </r>
    <r>
      <rPr>
        <sz val="9"/>
        <rFont val="Arial"/>
        <family val="2"/>
      </rPr>
      <t>Preliminar</t>
    </r>
  </si>
  <si>
    <r>
      <t>1.1.1 Coeficiente de variación de la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</si>
  <si>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Descripción</t>
  </si>
  <si>
    <t>N.A. No Aplica calculo del coeficiente de variación, porque las ventas de combustibles se obtiene de manera derivada de la recolección de la Muestra Mensual Manufacturera.</t>
  </si>
  <si>
    <t>1.2.1. Coeficientes de variación de la variación porcentual de las ventas minoristas según actividad comercial</t>
  </si>
  <si>
    <r>
      <t xml:space="preserve">Total nacional </t>
    </r>
    <r>
      <rPr>
        <b/>
        <sz val="8"/>
        <rFont val="Arial"/>
        <family val="2"/>
      </rPr>
      <t>p</t>
    </r>
  </si>
  <si>
    <t xml:space="preserve">Actividad comercial    CIIU rev. 4 A. C.                     </t>
  </si>
  <si>
    <t>Código - Decripción</t>
  </si>
  <si>
    <t>N.A. No Aplica calculo del coeficiente de variación, porque se realiza medición exhaustiva de las empresas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</si>
  <si>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</si>
  <si>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>Categoría</t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</si>
  <si>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</si>
  <si>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t xml:space="preserve"> </t>
  </si>
  <si>
    <t>No.</t>
  </si>
  <si>
    <t xml:space="preserve">Actividad comercial CIIU rev. 4 A. C.               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</si>
  <si>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</si>
  <si>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</si>
  <si>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</si>
  <si>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</si>
  <si>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</si>
  <si>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</si>
  <si>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</si>
  <si>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</si>
  <si>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</si>
  <si>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</si>
  <si>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</si>
  <si>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</si>
  <si>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</si>
  <si>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</si>
  <si>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</si>
  <si>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</si>
  <si>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</si>
  <si>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*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</si>
  <si>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</si>
  <si>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</si>
  <si>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</si>
  <si>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</si>
  <si>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</si>
  <si>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</si>
  <si>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</si>
  <si>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</si>
  <si>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</si>
  <si>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</si>
  <si>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1.2.1 Coeficientes de variación de la variación porcentual de las ventas del comercio al por menor, según actividad CIIU rev. 4 A.C. - Total nacional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</si>
  <si>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</si>
  <si>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</si>
  <si>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</si>
  <si>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</si>
  <si>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</si>
  <si>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</si>
  <si>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</si>
  <si>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</si>
  <si>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</si>
  <si>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</si>
  <si>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</si>
  <si>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</si>
  <si>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</si>
  <si>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</si>
  <si>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</si>
  <si>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</si>
  <si>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</si>
  <si>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</si>
  <si>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</si>
  <si>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</si>
  <si>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</si>
  <si>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</si>
  <si>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</si>
  <si>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</si>
  <si>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</si>
  <si>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</si>
  <si>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</si>
  <si>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</si>
  <si>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</si>
  <si>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</si>
  <si>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</si>
  <si>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</si>
  <si>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</si>
  <si>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</si>
  <si>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</si>
  <si>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</si>
  <si>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</si>
  <si>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</si>
  <si>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</si>
  <si>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</si>
  <si>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</si>
  <si>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</si>
  <si>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</si>
  <si>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</si>
  <si>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</si>
  <si>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</si>
  <si>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r>
      <t>1.1 Variación porcentual de las ventas según grupos de mercancías - Total nacional</t>
    </r>
    <r>
      <rPr>
        <b/>
        <vertAlign val="superscript"/>
        <sz val="10"/>
        <rFont val="Segoe UI"/>
        <family val="2"/>
      </rPr>
      <t>p</t>
    </r>
  </si>
  <si>
    <r>
      <t>1.2 Variación porcentual de las ventas según actividad comercial (CIIU Rev. 4) - Total nacional</t>
    </r>
    <r>
      <rPr>
        <b/>
        <vertAlign val="superscript"/>
        <sz val="10"/>
        <rFont val="Segoe UI"/>
        <family val="2"/>
      </rPr>
      <t>p</t>
    </r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</si>
  <si>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</si>
  <si>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</si>
  <si>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3. Bebidas alcohólicas, cigarros, cigarrillos y productos del tabaco</t>
  </si>
  <si>
    <t xml:space="preserve">Total comercio minorista sin vehículos 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</si>
  <si>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</si>
  <si>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</si>
  <si>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</si>
  <si>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</si>
  <si>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</si>
  <si>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</si>
  <si>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</si>
  <si>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</si>
  <si>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</si>
  <si>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</si>
  <si>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</si>
  <si>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</si>
  <si>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r>
      <rPr>
        <b/>
        <sz val="10"/>
        <rFont val="Segoe UI"/>
        <family val="2"/>
      </rPr>
      <t>Fuente</t>
    </r>
    <r>
      <rPr>
        <sz val="10"/>
        <rFont val="Segoe UI"/>
        <family val="2"/>
      </rPr>
      <t>: DANE - EMC</t>
    </r>
  </si>
  <si>
    <t>Actualizado el 14 de mayo del 2020</t>
  </si>
  <si>
    <t>Marzo 2020 / marzo 2019</t>
  </si>
  <si>
    <t>Enero - marzo 2020 / enero - marzo 2019</t>
  </si>
  <si>
    <t>Enero - marzo 2020 / enero - marzo 2019
 Enero hasta mes de referencia año anterior</t>
  </si>
  <si>
    <t>Personal Permanente</t>
  </si>
  <si>
    <t>Personal Temporal Directo</t>
  </si>
  <si>
    <t>Personal Total</t>
  </si>
  <si>
    <t xml:space="preserve">Sueldos nominales </t>
  </si>
  <si>
    <t>3.1. Series desestacionalizadas del Total comercio minorista,Total comercio minorista sin combustibles, Total comercio minorista sin combustibles ni vehículos y Total personal ocupado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</si>
  <si>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</si>
  <si>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</si>
  <si>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</si>
  <si>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</si>
  <si>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</si>
  <si>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</si>
  <si>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</si>
  <si>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Personal temporal a través de Empresas</t>
  </si>
  <si>
    <t>3. Series desestacionalizadas de índices del Comercio minorista Total nacional</t>
  </si>
  <si>
    <t>Encuesta Mensual de Comercio Menor - EMC</t>
  </si>
  <si>
    <t>Total Comercio Minorista sin Combustibles ni Vehículos</t>
  </si>
  <si>
    <t>Total Comercio Minorista sin Combustibles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</si>
  <si>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</si>
  <si>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</si>
  <si>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</si>
  <si>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</si>
  <si>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</si>
  <si>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</si>
  <si>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</si>
  <si>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</si>
  <si>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</si>
  <si>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</si>
  <si>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</si>
  <si>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</si>
  <si>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</si>
  <si>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DANE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</si>
  <si>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</si>
  <si>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</si>
  <si>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</si>
  <si>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</si>
  <si>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</si>
  <si>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t>Marzo 2020</t>
  </si>
  <si>
    <t>Incluye los sueldos y salarios del personal permanente y del contratado directamente por la empresa</t>
  </si>
  <si>
    <t>Enero 2013 - marzo 2020</t>
  </si>
  <si>
    <t>*** Incluye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</si>
  <si>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15. Otras mercancías para uso personal o doméstico.</t>
  </si>
  <si>
    <t>*Otras mercancías, incluye: juguetes, bicicletas, artículos de deporte, piñatería, artículos para bebés, gas propano en cilindros, equipo fotográfico, revestimiento para pisos, etc.</t>
  </si>
  <si>
    <t>Personal temporal contratado a través de empresas</t>
  </si>
  <si>
    <t>Fecha de actualización: 14 de mayo de 2020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</si>
  <si>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asi:
- Para la información correspondiente a vehículos se incluyen dos líneas de mercancías, así:
* Vehículos para uso principalmente de los hogares, donde se encuentran las motocicletas, los automoviles y los camperos y camionetas (equivalente a la línea de vehículos automoviles particulares divulgada en la anterior versión de la Encuesta mensual de Comercio alpor Menor - EMCM)
* Vehículos destinados principalmente  a formación bruta de capital: incluye los vehículos de transporte de pasajeros, trasporte de carga y otro tipo de vehículos como las ambulancias, los carros de bomberos, barredoras, etc.
- Para la información correspondiente a repuestos se incluyen dos líneas de mercancías, así:
* Vehículos para uso principalmente de los hogares, donde se encuentran las motocicletas, los automoviles y los camperos y camionetas
* Vehículos destinados principalmente  a la formación bruta de capital:</t>
  </si>
  <si>
    <r>
      <t>*</t>
    </r>
    <r>
      <rPr>
        <b/>
        <sz val="10"/>
        <rFont val="Segoe UI"/>
        <family val="2"/>
      </rPr>
      <t>Notas técnicas:</t>
    </r>
    <r>
      <rPr>
        <sz val="10"/>
        <rFont val="Segoe UI"/>
        <family val="2"/>
      </rPr>
      <t xml:space="preserve"> 
 </t>
    </r>
    <r>
      <rPr>
        <vertAlign val="superscript"/>
        <sz val="10"/>
        <rFont val="Segoe UI"/>
        <family val="2"/>
      </rPr>
      <t>P</t>
    </r>
    <r>
      <rPr>
        <sz val="10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</si>
  <si>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** Incluye: la venta de automóviles particulares, camperos, camionetas, motocicletas, similares nuevos y de vehículos usados realizadas en concesionario.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</si>
  <si>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-EMC</t>
    </r>
  </si>
  <si>
    <t>* Incluye las ventas al por menor y al por mayor realizadas por las empresas con actividad pincipal correspondiente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</si>
  <si>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r>
      <rPr>
        <b/>
        <sz val="10"/>
        <rFont val="Segoe UI"/>
        <family val="2"/>
      </rPr>
      <t>Fuente:</t>
    </r>
    <r>
      <rPr>
        <sz val="10"/>
        <rFont val="Segoe UI"/>
        <family val="2"/>
      </rPr>
      <t xml:space="preserve"> DANE </t>
    </r>
  </si>
  <si>
    <r>
      <t xml:space="preserve">p </t>
    </r>
    <r>
      <rPr>
        <sz val="10"/>
        <rFont val="Segoe UI"/>
        <family val="2"/>
      </rPr>
      <t>Preliminar</t>
    </r>
  </si>
  <si>
    <r>
      <t>Total comercio minorista y vehículos</t>
    </r>
    <r>
      <rPr>
        <b/>
        <vertAlign val="superscript"/>
        <sz val="10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</si>
  <si>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10"/>
        <rFont val="Segoe UI"/>
        <family val="2"/>
      </rPr>
      <t>b</t>
    </r>
    <r>
      <rPr>
        <b/>
        <sz val="10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</si>
  <si>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10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</si>
  <si>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0"/>
        <rFont val="Segoe UI"/>
        <family val="2"/>
      </rPr>
      <t>d</t>
    </r>
    <r>
      <rPr>
        <b/>
        <sz val="10"/>
        <rFont val="Segoe UI"/>
        <family val="2"/>
      </rPr>
      <t xml:space="preserve"> </t>
    </r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</si>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</sst>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#,##0.000000000"/>
    <numFmt numFmtId="174" formatCode="#,##0.00000000000"/>
    <numFmt numFmtId="175" formatCode="_(* #,##0_);_(* \(#,##0\);_(* &quot;-&quot;??_);_(@_)"/>
    <numFmt numFmtId="176" formatCode="_ * #,##0.00_ ;_ * \-#,##0.00_ ;_ * &quot;-&quot;??_ ;_ @_ "/>
    <numFmt numFmtId="177" formatCode="_-* #,##0.0\ _P_t_a_-;\-* #,##0.0\ _P_t_a_-;_-* &quot;-&quot;??\ _P_t_a_-;_-@_-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vertAlign val="superscript"/>
      <sz val="8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vertAlign val="superscript"/>
      <sz val="10"/>
      <name val="Segoe UI"/>
      <family val="2"/>
    </font>
    <font>
      <b/>
      <sz val="10"/>
      <color theme="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2" fillId="0" borderId="0"/>
    <xf numFmtId="0" fontId="1" fillId="0" borderId="0"/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50" fillId="0" borderId="0" applyFont="0" applyFill="0" applyBorder="0" applyAlignment="0" applyProtection="0"/>
  </cellStyleXfs>
  <cellXfs count="494">
    <xf numFmtId="0" fontId="0" fillId="0" borderId="0" xfId="0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6" fillId="3" borderId="0" xfId="0" applyFont="1" applyFill="1" applyBorder="1"/>
    <xf numFmtId="17" fontId="8" fillId="3" borderId="1" xfId="0" applyNumberFormat="1" applyFont="1" applyFill="1" applyBorder="1" applyAlignment="1">
      <alignment horizontal="center"/>
    </xf>
    <xf numFmtId="17" fontId="8" fillId="3" borderId="1" xfId="0" applyNumberFormat="1" applyFont="1" applyFill="1" applyBorder="1" applyAlignment="1">
      <alignment horizontal="left"/>
    </xf>
    <xf numFmtId="0" fontId="11" fillId="3" borderId="0" xfId="0" applyFont="1" applyFill="1"/>
    <xf numFmtId="0" fontId="10" fillId="3" borderId="0" xfId="0" applyFont="1" applyFill="1"/>
    <xf numFmtId="0" fontId="10" fillId="4" borderId="0" xfId="0" applyFont="1" applyFill="1" applyBorder="1" applyAlignment="1">
      <alignment horizontal="justify" vertical="center"/>
    </xf>
    <xf numFmtId="170" fontId="12" fillId="4" borderId="0" xfId="35" applyNumberFormat="1" applyFont="1" applyFill="1" applyBorder="1" applyAlignment="1">
      <alignment horizontal="center" vertical="center"/>
    </xf>
    <xf numFmtId="4" fontId="12" fillId="3" borderId="0" xfId="0" applyNumberFormat="1" applyFont="1" applyFill="1"/>
    <xf numFmtId="0" fontId="10" fillId="3" borderId="0" xfId="0" applyFont="1" applyFill="1" applyBorder="1" applyAlignment="1">
      <alignment horizontal="justify" vertical="center"/>
    </xf>
    <xf numFmtId="170" fontId="12" fillId="3" borderId="0" xfId="35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justify" vertical="center"/>
    </xf>
    <xf numFmtId="170" fontId="12" fillId="2" borderId="0" xfId="35" applyNumberFormat="1" applyFont="1" applyFill="1" applyBorder="1" applyAlignment="1">
      <alignment horizontal="center" vertical="center"/>
    </xf>
    <xf numFmtId="170" fontId="12" fillId="2" borderId="0" xfId="35" applyNumberFormat="1" applyFont="1" applyFill="1" applyBorder="1" applyAlignment="1">
      <alignment vertical="center"/>
    </xf>
    <xf numFmtId="170" fontId="12" fillId="2" borderId="1" xfId="35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12" fillId="3" borderId="0" xfId="0" applyFont="1" applyFill="1"/>
    <xf numFmtId="0" fontId="14" fillId="3" borderId="0" xfId="0" applyFont="1" applyFill="1" applyBorder="1"/>
    <xf numFmtId="0" fontId="6" fillId="2" borderId="0" xfId="0" applyFont="1" applyFill="1"/>
    <xf numFmtId="0" fontId="8" fillId="3" borderId="0" xfId="0" applyFont="1" applyFill="1" applyAlignment="1">
      <alignment horizontal="left"/>
    </xf>
    <xf numFmtId="3" fontId="6" fillId="3" borderId="0" xfId="0" applyNumberFormat="1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170" fontId="12" fillId="2" borderId="0" xfId="35" applyNumberFormat="1" applyFont="1" applyFill="1" applyBorder="1"/>
    <xf numFmtId="170" fontId="10" fillId="3" borderId="1" xfId="35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/>
    <xf numFmtId="170" fontId="6" fillId="3" borderId="0" xfId="0" applyNumberFormat="1" applyFont="1" applyFill="1"/>
    <xf numFmtId="0" fontId="8" fillId="2" borderId="0" xfId="0" applyFont="1" applyFill="1" applyAlignment="1"/>
    <xf numFmtId="0" fontId="8" fillId="2" borderId="0" xfId="0" applyFont="1" applyFill="1" applyAlignment="1">
      <alignment horizontal="left"/>
    </xf>
    <xf numFmtId="17" fontId="8" fillId="3" borderId="0" xfId="0" applyNumberFormat="1" applyFont="1" applyFill="1" applyBorder="1" applyAlignment="1">
      <alignment horizontal="left"/>
    </xf>
    <xf numFmtId="172" fontId="10" fillId="3" borderId="0" xfId="35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171" fontId="10" fillId="3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6" fillId="2" borderId="0" xfId="9" applyFont="1" applyFill="1" applyBorder="1"/>
    <xf numFmtId="0" fontId="12" fillId="2" borderId="0" xfId="0" applyFont="1" applyFill="1" applyBorder="1" applyAlignment="1">
      <alignment horizontal="justify" vertical="center"/>
    </xf>
    <xf numFmtId="0" fontId="12" fillId="4" borderId="0" xfId="0" applyFont="1" applyFill="1" applyBorder="1" applyAlignment="1">
      <alignment horizontal="justify" vertical="center"/>
    </xf>
    <xf numFmtId="171" fontId="12" fillId="4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justify" vertical="center" wrapText="1"/>
    </xf>
    <xf numFmtId="0" fontId="21" fillId="2" borderId="0" xfId="0" applyFont="1" applyFill="1"/>
    <xf numFmtId="0" fontId="6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left"/>
    </xf>
    <xf numFmtId="167" fontId="24" fillId="2" borderId="0" xfId="6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167" fontId="24" fillId="2" borderId="0" xfId="6" applyNumberFormat="1" applyFont="1" applyFill="1"/>
    <xf numFmtId="0" fontId="24" fillId="2" borderId="0" xfId="0" applyFont="1" applyFill="1"/>
    <xf numFmtId="0" fontId="8" fillId="2" borderId="0" xfId="0" applyFont="1" applyFill="1" applyBorder="1" applyAlignment="1">
      <alignment horizontal="center" vertical="center" wrapText="1"/>
    </xf>
    <xf numFmtId="17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170" fontId="10" fillId="2" borderId="0" xfId="35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2" fillId="3" borderId="0" xfId="9" applyFont="1" applyFill="1"/>
    <xf numFmtId="0" fontId="26" fillId="3" borderId="0" xfId="9" applyFont="1" applyFill="1" applyBorder="1" applyAlignment="1">
      <alignment horizontal="left"/>
    </xf>
    <xf numFmtId="0" fontId="27" fillId="2" borderId="0" xfId="9" applyFont="1" applyFill="1" applyAlignment="1"/>
    <xf numFmtId="0" fontId="27" fillId="3" borderId="0" xfId="9" applyFont="1" applyFill="1" applyAlignment="1">
      <alignment horizontal="center"/>
    </xf>
    <xf numFmtId="0" fontId="27" fillId="2" borderId="0" xfId="9" applyFont="1" applyFill="1" applyAlignment="1">
      <alignment horizontal="left"/>
    </xf>
    <xf numFmtId="0" fontId="2" fillId="2" borderId="0" xfId="9" applyFont="1" applyFill="1" applyBorder="1"/>
    <xf numFmtId="17" fontId="27" fillId="3" borderId="1" xfId="9" applyNumberFormat="1" applyFont="1" applyFill="1" applyBorder="1" applyAlignment="1">
      <alignment horizontal="center"/>
    </xf>
    <xf numFmtId="17" fontId="27" fillId="3" borderId="1" xfId="9" applyNumberFormat="1" applyFont="1" applyFill="1" applyBorder="1" applyAlignment="1">
      <alignment horizontal="left"/>
    </xf>
    <xf numFmtId="17" fontId="27" fillId="3" borderId="0" xfId="9" applyNumberFormat="1" applyFont="1" applyFill="1" applyBorder="1" applyAlignment="1">
      <alignment horizontal="left"/>
    </xf>
    <xf numFmtId="0" fontId="2" fillId="3" borderId="0" xfId="9" applyFont="1" applyFill="1" applyBorder="1"/>
    <xf numFmtId="0" fontId="30" fillId="3" borderId="0" xfId="9" applyFont="1" applyFill="1" applyAlignment="1">
      <alignment horizontal="justify" vertical="center"/>
    </xf>
    <xf numFmtId="17" fontId="29" fillId="3" borderId="2" xfId="9" applyNumberFormat="1" applyFont="1" applyFill="1" applyBorder="1" applyAlignment="1">
      <alignment horizontal="justify" vertical="center"/>
    </xf>
    <xf numFmtId="17" fontId="30" fillId="3" borderId="0" xfId="9" applyNumberFormat="1" applyFont="1" applyFill="1" applyBorder="1" applyAlignment="1"/>
    <xf numFmtId="0" fontId="29" fillId="3" borderId="0" xfId="9" applyFont="1" applyFill="1"/>
    <xf numFmtId="0" fontId="29" fillId="2" borderId="0" xfId="9" applyFont="1" applyFill="1" applyBorder="1" applyAlignment="1"/>
    <xf numFmtId="17" fontId="30" fillId="3" borderId="0" xfId="9" applyNumberFormat="1" applyFont="1" applyFill="1" applyBorder="1" applyAlignment="1">
      <alignment vertical="center"/>
    </xf>
    <xf numFmtId="0" fontId="29" fillId="2" borderId="1" xfId="9" applyFont="1" applyFill="1" applyBorder="1" applyAlignment="1">
      <alignment horizontal="center"/>
    </xf>
    <xf numFmtId="4" fontId="31" fillId="3" borderId="0" xfId="9" applyNumberFormat="1" applyFont="1" applyFill="1"/>
    <xf numFmtId="173" fontId="31" fillId="3" borderId="0" xfId="9" applyNumberFormat="1" applyFont="1" applyFill="1"/>
    <xf numFmtId="170" fontId="31" fillId="4" borderId="0" xfId="9" applyNumberFormat="1" applyFont="1" applyFill="1" applyBorder="1" applyAlignment="1">
      <alignment horizontal="center" vertical="center"/>
    </xf>
    <xf numFmtId="0" fontId="32" fillId="3" borderId="0" xfId="9" applyFont="1" applyFill="1" applyBorder="1" applyAlignment="1">
      <alignment horizontal="center" vertical="center" wrapText="1"/>
    </xf>
    <xf numFmtId="0" fontId="32" fillId="3" borderId="0" xfId="9" applyFont="1" applyFill="1" applyBorder="1" applyAlignment="1">
      <alignment horizontal="justify" vertical="center" wrapText="1"/>
    </xf>
    <xf numFmtId="171" fontId="31" fillId="2" borderId="0" xfId="9" applyNumberFormat="1" applyFont="1" applyFill="1" applyBorder="1" applyAlignment="1">
      <alignment horizontal="center" vertical="center"/>
    </xf>
    <xf numFmtId="4" fontId="31" fillId="2" borderId="0" xfId="9" applyNumberFormat="1" applyFont="1" applyFill="1"/>
    <xf numFmtId="0" fontId="32" fillId="3" borderId="0" xfId="9" applyFont="1" applyFill="1" applyBorder="1" applyAlignment="1">
      <alignment horizontal="left" vertical="center" wrapText="1"/>
    </xf>
    <xf numFmtId="0" fontId="32" fillId="3" borderId="0" xfId="9" applyFont="1" applyFill="1"/>
    <xf numFmtId="0" fontId="31" fillId="3" borderId="0" xfId="9" applyFont="1" applyFill="1"/>
    <xf numFmtId="0" fontId="33" fillId="3" borderId="0" xfId="9" applyFont="1" applyFill="1" applyBorder="1"/>
    <xf numFmtId="171" fontId="26" fillId="3" borderId="0" xfId="9" applyNumberFormat="1" applyFont="1" applyFill="1" applyBorder="1" applyAlignment="1">
      <alignment horizontal="center"/>
    </xf>
    <xf numFmtId="171" fontId="27" fillId="3" borderId="0" xfId="9" applyNumberFormat="1" applyFont="1" applyFill="1" applyAlignment="1">
      <alignment horizontal="center"/>
    </xf>
    <xf numFmtId="0" fontId="2" fillId="3" borderId="0" xfId="9" applyFont="1" applyFill="1" applyAlignment="1">
      <alignment horizontal="right"/>
    </xf>
    <xf numFmtId="0" fontId="2" fillId="3" borderId="0" xfId="9" applyFont="1" applyFill="1" applyBorder="1" applyAlignment="1">
      <alignment horizontal="right"/>
    </xf>
    <xf numFmtId="3" fontId="2" fillId="3" borderId="0" xfId="9" applyNumberFormat="1" applyFont="1" applyFill="1" applyBorder="1"/>
    <xf numFmtId="171" fontId="27" fillId="3" borderId="1" xfId="9" applyNumberFormat="1" applyFont="1" applyFill="1" applyBorder="1" applyAlignment="1">
      <alignment horizontal="center"/>
    </xf>
    <xf numFmtId="0" fontId="30" fillId="3" borderId="0" xfId="9" applyFont="1" applyFill="1"/>
    <xf numFmtId="171" fontId="30" fillId="3" borderId="0" xfId="9" applyNumberFormat="1" applyFont="1" applyFill="1" applyBorder="1" applyAlignment="1">
      <alignment horizontal="center" vertical="center"/>
    </xf>
    <xf numFmtId="0" fontId="30" fillId="2" borderId="1" xfId="9" applyFont="1" applyFill="1" applyBorder="1" applyAlignment="1">
      <alignment horizontal="center" vertical="center"/>
    </xf>
    <xf numFmtId="0" fontId="29" fillId="2" borderId="0" xfId="9" applyFont="1" applyFill="1" applyBorder="1" applyAlignment="1">
      <alignment horizontal="center" vertical="center"/>
    </xf>
    <xf numFmtId="0" fontId="29" fillId="2" borderId="0" xfId="9" applyFont="1" applyFill="1" applyBorder="1" applyAlignment="1">
      <alignment vertical="center" wrapText="1"/>
    </xf>
    <xf numFmtId="0" fontId="29" fillId="3" borderId="1" xfId="9" applyFont="1" applyFill="1" applyBorder="1" applyAlignment="1">
      <alignment horizontal="left" vertical="center"/>
    </xf>
    <xf numFmtId="0" fontId="32" fillId="2" borderId="0" xfId="9" applyFont="1" applyFill="1" applyBorder="1" applyAlignment="1">
      <alignment horizontal="center" vertical="center"/>
    </xf>
    <xf numFmtId="0" fontId="29" fillId="2" borderId="0" xfId="9" applyFont="1" applyFill="1" applyBorder="1" applyAlignment="1">
      <alignment horizontal="justify" vertical="center"/>
    </xf>
    <xf numFmtId="171" fontId="2" fillId="3" borderId="0" xfId="9" applyNumberFormat="1" applyFont="1" applyFill="1" applyAlignment="1">
      <alignment horizontal="center"/>
    </xf>
    <xf numFmtId="0" fontId="32" fillId="2" borderId="0" xfId="9" applyFont="1" applyFill="1" applyBorder="1" applyAlignment="1">
      <alignment horizontal="justify" vertical="center"/>
    </xf>
    <xf numFmtId="4" fontId="31" fillId="2" borderId="0" xfId="9" applyNumberFormat="1" applyFont="1" applyFill="1" applyBorder="1"/>
    <xf numFmtId="0" fontId="30" fillId="3" borderId="0" xfId="9" applyFont="1" applyFill="1" applyBorder="1" applyAlignment="1">
      <alignment horizontal="left"/>
    </xf>
    <xf numFmtId="0" fontId="36" fillId="2" borderId="0" xfId="9" applyFont="1" applyFill="1" applyBorder="1" applyAlignment="1">
      <alignment horizontal="justify" vertical="center"/>
    </xf>
    <xf numFmtId="0" fontId="30" fillId="2" borderId="0" xfId="9" applyFont="1" applyFill="1" applyAlignment="1"/>
    <xf numFmtId="0" fontId="30" fillId="3" borderId="0" xfId="9" applyFont="1" applyFill="1" applyAlignment="1">
      <alignment horizontal="center"/>
    </xf>
    <xf numFmtId="0" fontId="32" fillId="3" borderId="0" xfId="9" applyFont="1" applyFill="1" applyBorder="1"/>
    <xf numFmtId="17" fontId="30" fillId="3" borderId="1" xfId="9" applyNumberFormat="1" applyFont="1" applyFill="1" applyBorder="1" applyAlignment="1">
      <alignment horizontal="left"/>
    </xf>
    <xf numFmtId="17" fontId="30" fillId="3" borderId="1" xfId="9" applyNumberFormat="1" applyFont="1" applyFill="1" applyBorder="1" applyAlignment="1">
      <alignment horizontal="center" vertical="center"/>
    </xf>
    <xf numFmtId="4" fontId="32" fillId="3" borderId="0" xfId="9" applyNumberFormat="1" applyFont="1" applyFill="1"/>
    <xf numFmtId="0" fontId="30" fillId="3" borderId="2" xfId="9" applyFont="1" applyFill="1" applyBorder="1" applyAlignment="1">
      <alignment vertical="center" wrapText="1"/>
    </xf>
    <xf numFmtId="4" fontId="32" fillId="2" borderId="0" xfId="9" applyNumberFormat="1" applyFont="1" applyFill="1" applyBorder="1" applyAlignment="1">
      <alignment horizontal="center" vertical="center"/>
    </xf>
    <xf numFmtId="4" fontId="32" fillId="4" borderId="0" xfId="9" applyNumberFormat="1" applyFont="1" applyFill="1"/>
    <xf numFmtId="0" fontId="29" fillId="4" borderId="0" xfId="9" applyFont="1" applyFill="1" applyBorder="1" applyAlignment="1">
      <alignment vertical="center"/>
    </xf>
    <xf numFmtId="174" fontId="32" fillId="3" borderId="0" xfId="9" applyNumberFormat="1" applyFont="1" applyFill="1"/>
    <xf numFmtId="0" fontId="30" fillId="2" borderId="0" xfId="9" applyFont="1" applyFill="1" applyBorder="1" applyAlignment="1">
      <alignment horizontal="center" vertical="center"/>
    </xf>
    <xf numFmtId="170" fontId="31" fillId="2" borderId="0" xfId="9" applyNumberFormat="1" applyFont="1" applyFill="1" applyBorder="1" applyAlignment="1">
      <alignment horizontal="center" vertical="center"/>
    </xf>
    <xf numFmtId="4" fontId="32" fillId="2" borderId="0" xfId="9" applyNumberFormat="1" applyFont="1" applyFill="1"/>
    <xf numFmtId="0" fontId="32" fillId="3" borderId="0" xfId="9" applyFont="1" applyFill="1" applyAlignment="1">
      <alignment horizontal="center" vertical="center"/>
    </xf>
    <xf numFmtId="17" fontId="29" fillId="3" borderId="3" xfId="9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38" fillId="2" borderId="0" xfId="0" applyFont="1" applyFill="1" applyAlignment="1">
      <alignment horizontal="left"/>
    </xf>
    <xf numFmtId="167" fontId="38" fillId="2" borderId="0" xfId="31" applyNumberFormat="1" applyFont="1" applyFill="1" applyAlignment="1">
      <alignment horizontal="right"/>
    </xf>
    <xf numFmtId="0" fontId="38" fillId="2" borderId="0" xfId="0" applyFont="1" applyFill="1" applyAlignment="1">
      <alignment horizontal="right"/>
    </xf>
    <xf numFmtId="167" fontId="38" fillId="2" borderId="0" xfId="31" applyNumberFormat="1" applyFont="1" applyFill="1"/>
    <xf numFmtId="0" fontId="38" fillId="2" borderId="0" xfId="0" applyFont="1" applyFill="1"/>
    <xf numFmtId="0" fontId="17" fillId="2" borderId="0" xfId="0" applyFont="1" applyFill="1" applyAlignment="1">
      <alignment horizontal="left"/>
    </xf>
    <xf numFmtId="167" fontId="23" fillId="2" borderId="0" xfId="7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167" fontId="23" fillId="2" borderId="0" xfId="7" applyNumberFormat="1" applyFont="1" applyFill="1"/>
    <xf numFmtId="0" fontId="23" fillId="2" borderId="0" xfId="0" applyFont="1" applyFill="1"/>
    <xf numFmtId="167" fontId="22" fillId="2" borderId="0" xfId="7" applyNumberFormat="1" applyFont="1" applyFill="1"/>
    <xf numFmtId="0" fontId="22" fillId="2" borderId="0" xfId="0" applyFont="1" applyFill="1"/>
    <xf numFmtId="0" fontId="6" fillId="0" borderId="0" xfId="9" applyFont="1" applyFill="1"/>
    <xf numFmtId="0" fontId="6" fillId="0" borderId="0" xfId="9" applyFont="1" applyFill="1" applyAlignment="1">
      <alignment horizontal="justify" vertical="center"/>
    </xf>
    <xf numFmtId="0" fontId="6" fillId="0" borderId="0" xfId="9" applyFont="1" applyFill="1" applyBorder="1"/>
    <xf numFmtId="49" fontId="8" fillId="0" borderId="0" xfId="9" applyNumberFormat="1" applyFont="1" applyFill="1" applyAlignment="1">
      <alignment horizontal="left"/>
    </xf>
    <xf numFmtId="0" fontId="8" fillId="0" borderId="0" xfId="9" applyFont="1" applyFill="1" applyAlignment="1">
      <alignment horizontal="left"/>
    </xf>
    <xf numFmtId="0" fontId="8" fillId="0" borderId="0" xfId="9" applyFont="1" applyFill="1"/>
    <xf numFmtId="49" fontId="8" fillId="0" borderId="0" xfId="9" applyNumberFormat="1" applyFont="1" applyFill="1" applyAlignment="1"/>
    <xf numFmtId="0" fontId="10" fillId="0" borderId="0" xfId="9" applyFont="1" applyFill="1" applyBorder="1" applyAlignment="1">
      <alignment horizontal="center" vertical="center" wrapText="1" shrinkToFit="1"/>
    </xf>
    <xf numFmtId="0" fontId="10" fillId="0" borderId="5" xfId="9" applyFont="1" applyFill="1" applyBorder="1" applyAlignment="1">
      <alignment horizontal="center" vertical="center" wrapText="1" shrinkToFit="1"/>
    </xf>
    <xf numFmtId="0" fontId="12" fillId="0" borderId="5" xfId="9" applyFont="1" applyFill="1" applyBorder="1" applyAlignment="1">
      <alignment horizontal="center" vertical="center" wrapText="1" shrinkToFit="1"/>
    </xf>
    <xf numFmtId="0" fontId="12" fillId="4" borderId="0" xfId="9" applyFont="1" applyFill="1" applyBorder="1"/>
    <xf numFmtId="17" fontId="12" fillId="4" borderId="0" xfId="9" applyNumberFormat="1" applyFont="1" applyFill="1" applyBorder="1"/>
    <xf numFmtId="171" fontId="12" fillId="4" borderId="0" xfId="9" applyNumberFormat="1" applyFont="1" applyFill="1" applyBorder="1" applyAlignment="1">
      <alignment horizontal="center"/>
    </xf>
    <xf numFmtId="0" fontId="12" fillId="0" borderId="0" xfId="9" applyFont="1" applyFill="1" applyBorder="1"/>
    <xf numFmtId="17" fontId="12" fillId="0" borderId="0" xfId="9" applyNumberFormat="1" applyFont="1" applyFill="1" applyBorder="1"/>
    <xf numFmtId="171" fontId="12" fillId="0" borderId="0" xfId="9" applyNumberFormat="1" applyFont="1" applyFill="1" applyBorder="1" applyAlignment="1">
      <alignment horizontal="center"/>
    </xf>
    <xf numFmtId="17" fontId="6" fillId="0" borderId="0" xfId="9" applyNumberFormat="1" applyFont="1" applyFill="1" applyBorder="1"/>
    <xf numFmtId="2" fontId="6" fillId="0" borderId="0" xfId="9" applyNumberFormat="1" applyFont="1" applyFill="1" applyBorder="1"/>
    <xf numFmtId="0" fontId="8" fillId="0" borderId="0" xfId="9" applyFont="1" applyFill="1" applyBorder="1"/>
    <xf numFmtId="0" fontId="6" fillId="0" borderId="0" xfId="9" applyNumberFormat="1" applyFont="1" applyFill="1" applyBorder="1"/>
    <xf numFmtId="0" fontId="8" fillId="0" borderId="0" xfId="9" applyFont="1" applyFill="1" applyBorder="1" applyAlignment="1">
      <alignment horizontal="center" vertical="center" wrapText="1" shrinkToFit="1"/>
    </xf>
    <xf numFmtId="0" fontId="8" fillId="0" borderId="5" xfId="9" applyFont="1" applyFill="1" applyBorder="1" applyAlignment="1">
      <alignment horizontal="center" vertical="center" wrapText="1" shrinkToFit="1"/>
    </xf>
    <xf numFmtId="2" fontId="6" fillId="0" borderId="0" xfId="9" applyNumberFormat="1" applyFont="1" applyFill="1" applyBorder="1" applyAlignment="1">
      <alignment horizontal="center"/>
    </xf>
    <xf numFmtId="0" fontId="12" fillId="2" borderId="1" xfId="9" applyFont="1" applyFill="1" applyBorder="1" applyAlignment="1">
      <alignment horizontal="center" vertical="center" wrapText="1" shrinkToFit="1"/>
    </xf>
    <xf numFmtId="0" fontId="12" fillId="0" borderId="1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 wrapText="1" shrinkToFit="1"/>
    </xf>
    <xf numFmtId="0" fontId="12" fillId="2" borderId="0" xfId="9" applyFont="1" applyFill="1" applyBorder="1"/>
    <xf numFmtId="171" fontId="12" fillId="2" borderId="0" xfId="9" applyNumberFormat="1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 vertical="center" wrapText="1" shrinkToFit="1"/>
    </xf>
    <xf numFmtId="0" fontId="12" fillId="0" borderId="2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 wrapText="1" shrinkToFit="1"/>
    </xf>
    <xf numFmtId="0" fontId="8" fillId="0" borderId="5" xfId="9" applyFont="1" applyFill="1" applyBorder="1" applyAlignment="1">
      <alignment horizontal="center" vertical="center" wrapText="1"/>
    </xf>
    <xf numFmtId="17" fontId="6" fillId="0" borderId="0" xfId="9" applyNumberFormat="1" applyFont="1" applyFill="1"/>
    <xf numFmtId="0" fontId="6" fillId="2" borderId="0" xfId="9" applyFont="1" applyFill="1"/>
    <xf numFmtId="0" fontId="8" fillId="0" borderId="5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wrapText="1"/>
    </xf>
    <xf numFmtId="171" fontId="12" fillId="4" borderId="0" xfId="9" applyNumberFormat="1" applyFont="1" applyFill="1" applyBorder="1" applyAlignment="1">
      <alignment horizontal="center" vertical="center"/>
    </xf>
    <xf numFmtId="171" fontId="12" fillId="2" borderId="0" xfId="9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justify" vertical="center"/>
    </xf>
    <xf numFmtId="175" fontId="15" fillId="2" borderId="0" xfId="58" applyNumberFormat="1" applyFont="1" applyFill="1" applyAlignment="1">
      <alignment horizontal="left"/>
    </xf>
    <xf numFmtId="0" fontId="6" fillId="2" borderId="0" xfId="0" applyFont="1" applyFill="1" applyAlignment="1">
      <alignment horizontal="justify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left" wrapText="1"/>
    </xf>
    <xf numFmtId="0" fontId="42" fillId="2" borderId="0" xfId="0" applyFont="1" applyFill="1" applyAlignment="1">
      <alignment horizontal="left"/>
    </xf>
    <xf numFmtId="0" fontId="44" fillId="4" borderId="0" xfId="0" applyFont="1" applyFill="1" applyBorder="1" applyAlignment="1">
      <alignment horizontal="justify" vertical="center"/>
    </xf>
    <xf numFmtId="4" fontId="45" fillId="3" borderId="0" xfId="0" applyNumberFormat="1" applyFont="1" applyFill="1"/>
    <xf numFmtId="0" fontId="44" fillId="3" borderId="0" xfId="0" applyFont="1" applyFill="1" applyBorder="1" applyAlignment="1">
      <alignment horizontal="justify" vertical="center"/>
    </xf>
    <xf numFmtId="170" fontId="46" fillId="2" borderId="0" xfId="35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/>
    </xf>
    <xf numFmtId="17" fontId="35" fillId="2" borderId="3" xfId="9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justify" vertical="center" wrapText="1"/>
    </xf>
    <xf numFmtId="0" fontId="10" fillId="4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justify" vertical="center"/>
    </xf>
    <xf numFmtId="0" fontId="43" fillId="2" borderId="0" xfId="0" applyFont="1" applyFill="1"/>
    <xf numFmtId="0" fontId="6" fillId="3" borderId="0" xfId="0" applyFont="1" applyFill="1" applyAlignment="1">
      <alignment horizontal="justify" vertical="center"/>
    </xf>
    <xf numFmtId="171" fontId="10" fillId="4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171" fontId="12" fillId="2" borderId="0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171" fontId="12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justify" vertical="center"/>
    </xf>
    <xf numFmtId="170" fontId="10" fillId="4" borderId="0" xfId="35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/>
    </xf>
    <xf numFmtId="0" fontId="12" fillId="3" borderId="0" xfId="0" applyFont="1" applyFill="1" applyBorder="1" applyAlignment="1">
      <alignment horizontal="justify" vertical="center"/>
    </xf>
    <xf numFmtId="0" fontId="12" fillId="4" borderId="1" xfId="0" applyFont="1" applyFill="1" applyBorder="1" applyAlignment="1">
      <alignment horizontal="justify" vertical="center"/>
    </xf>
    <xf numFmtId="170" fontId="10" fillId="2" borderId="0" xfId="35" applyNumberFormat="1" applyFont="1" applyFill="1" applyBorder="1" applyAlignment="1">
      <alignment horizontal="center" vertical="center"/>
    </xf>
    <xf numFmtId="0" fontId="8" fillId="0" borderId="0" xfId="9" applyNumberFormat="1" applyFont="1" applyFill="1" applyAlignment="1"/>
    <xf numFmtId="17" fontId="12" fillId="0" borderId="0" xfId="9" applyNumberFormat="1" applyFont="1" applyFill="1" applyBorder="1" applyAlignment="1"/>
    <xf numFmtId="171" fontId="12" fillId="4" borderId="0" xfId="9" applyNumberFormat="1" applyFont="1" applyFill="1" applyBorder="1" applyAlignment="1"/>
    <xf numFmtId="17" fontId="12" fillId="4" borderId="0" xfId="9" applyNumberFormat="1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171" fontId="12" fillId="2" borderId="0" xfId="9" applyNumberFormat="1" applyFont="1" applyFill="1" applyBorder="1"/>
    <xf numFmtId="0" fontId="12" fillId="4" borderId="1" xfId="9" applyFont="1" applyFill="1" applyBorder="1"/>
    <xf numFmtId="17" fontId="12" fillId="4" borderId="1" xfId="9" applyNumberFormat="1" applyFont="1" applyFill="1" applyBorder="1"/>
    <xf numFmtId="171" fontId="12" fillId="4" borderId="1" xfId="9" applyNumberFormat="1" applyFont="1" applyFill="1" applyBorder="1" applyAlignment="1">
      <alignment horizontal="center"/>
    </xf>
    <xf numFmtId="171" fontId="12" fillId="4" borderId="1" xfId="9" applyNumberFormat="1" applyFont="1" applyFill="1" applyBorder="1" applyAlignment="1"/>
    <xf numFmtId="171" fontId="12" fillId="4" borderId="1" xfId="9" applyNumberFormat="1" applyFont="1" applyFill="1" applyBorder="1" applyAlignment="1">
      <alignment horizontal="center" vertical="center"/>
    </xf>
    <xf numFmtId="17" fontId="8" fillId="0" borderId="0" xfId="9" applyNumberFormat="1" applyFont="1" applyFill="1" applyAlignment="1"/>
    <xf numFmtId="0" fontId="10" fillId="2" borderId="1" xfId="0" applyFont="1" applyFill="1" applyBorder="1" applyAlignment="1">
      <alignment horizontal="center" vertical="center"/>
    </xf>
    <xf numFmtId="0" fontId="32" fillId="3" borderId="0" xfId="9" applyFont="1" applyFill="1" applyBorder="1" applyAlignment="1">
      <alignment horizontal="left" vertical="center" wrapText="1"/>
    </xf>
    <xf numFmtId="0" fontId="27" fillId="2" borderId="0" xfId="9" applyFont="1" applyFill="1" applyAlignment="1">
      <alignment horizontal="left"/>
    </xf>
    <xf numFmtId="0" fontId="29" fillId="2" borderId="0" xfId="9" applyFont="1" applyFill="1" applyBorder="1" applyAlignment="1">
      <alignment horizontal="center" vertical="center"/>
    </xf>
    <xf numFmtId="0" fontId="29" fillId="2" borderId="0" xfId="9" applyFont="1" applyFill="1" applyBorder="1" applyAlignment="1">
      <alignment horizontal="center" vertical="center" wrapText="1"/>
    </xf>
    <xf numFmtId="171" fontId="29" fillId="2" borderId="0" xfId="9" applyNumberFormat="1" applyFont="1" applyFill="1" applyBorder="1" applyAlignment="1">
      <alignment horizontal="center" vertical="center"/>
    </xf>
    <xf numFmtId="171" fontId="29" fillId="2" borderId="1" xfId="9" applyNumberFormat="1" applyFont="1" applyFill="1" applyBorder="1" applyAlignment="1">
      <alignment horizontal="center" vertical="center"/>
    </xf>
    <xf numFmtId="49" fontId="27" fillId="2" borderId="0" xfId="9" applyNumberFormat="1" applyFont="1" applyFill="1" applyAlignment="1">
      <alignment horizontal="left"/>
    </xf>
    <xf numFmtId="0" fontId="30" fillId="2" borderId="1" xfId="9" applyFont="1" applyFill="1" applyBorder="1" applyAlignment="1">
      <alignment horizontal="center" vertical="center"/>
    </xf>
    <xf numFmtId="171" fontId="10" fillId="3" borderId="0" xfId="0" applyNumberFormat="1" applyFont="1" applyFill="1" applyBorder="1" applyAlignment="1">
      <alignment horizontal="center" vertical="center"/>
    </xf>
    <xf numFmtId="171" fontId="10" fillId="2" borderId="0" xfId="0" applyNumberFormat="1" applyFont="1" applyFill="1" applyBorder="1" applyAlignment="1">
      <alignment horizontal="center" vertical="center"/>
    </xf>
    <xf numFmtId="171" fontId="12" fillId="3" borderId="0" xfId="0" applyNumberFormat="1" applyFont="1" applyFill="1" applyBorder="1" applyAlignment="1">
      <alignment horizontal="center" vertical="center"/>
    </xf>
    <xf numFmtId="171" fontId="12" fillId="3" borderId="0" xfId="0" applyNumberFormat="1" applyFont="1" applyFill="1" applyAlignment="1">
      <alignment horizontal="center"/>
    </xf>
    <xf numFmtId="171" fontId="10" fillId="3" borderId="1" xfId="0" applyNumberFormat="1" applyFont="1" applyFill="1" applyBorder="1" applyAlignment="1">
      <alignment horizontal="center" vertical="center" wrapText="1"/>
    </xf>
    <xf numFmtId="171" fontId="12" fillId="3" borderId="0" xfId="0" applyNumberFormat="1" applyFont="1" applyFill="1" applyBorder="1" applyAlignment="1">
      <alignment horizontal="center" vertical="center" wrapText="1"/>
    </xf>
    <xf numFmtId="171" fontId="12" fillId="2" borderId="0" xfId="0" applyNumberFormat="1" applyFont="1" applyFill="1" applyAlignment="1">
      <alignment horizontal="center"/>
    </xf>
    <xf numFmtId="171" fontId="12" fillId="2" borderId="1" xfId="0" applyNumberFormat="1" applyFont="1" applyFill="1" applyBorder="1" applyAlignment="1">
      <alignment horizontal="center" vertical="center"/>
    </xf>
    <xf numFmtId="171" fontId="12" fillId="3" borderId="2" xfId="0" applyNumberFormat="1" applyFont="1" applyFill="1" applyBorder="1" applyAlignment="1">
      <alignment horizontal="center" vertical="center" wrapText="1"/>
    </xf>
    <xf numFmtId="171" fontId="27" fillId="3" borderId="0" xfId="9" applyNumberFormat="1" applyFont="1" applyFill="1" applyBorder="1" applyAlignment="1">
      <alignment horizontal="center"/>
    </xf>
    <xf numFmtId="17" fontId="30" fillId="3" borderId="0" xfId="9" applyNumberFormat="1" applyFont="1" applyFill="1" applyBorder="1" applyAlignment="1">
      <alignment horizontal="center" vertical="center"/>
    </xf>
    <xf numFmtId="0" fontId="32" fillId="4" borderId="0" xfId="9" applyFont="1" applyFill="1" applyBorder="1" applyAlignment="1">
      <alignment horizontal="center" vertical="center"/>
    </xf>
    <xf numFmtId="0" fontId="29" fillId="4" borderId="0" xfId="9" applyFont="1" applyFill="1" applyBorder="1" applyAlignment="1">
      <alignment horizontal="justify" vertical="center"/>
    </xf>
    <xf numFmtId="171" fontId="29" fillId="4" borderId="0" xfId="9" applyNumberFormat="1" applyFont="1" applyFill="1" applyBorder="1" applyAlignment="1">
      <alignment horizontal="center" vertical="center"/>
    </xf>
    <xf numFmtId="171" fontId="29" fillId="2" borderId="0" xfId="9" applyNumberFormat="1" applyFont="1" applyFill="1" applyBorder="1" applyAlignment="1">
      <alignment horizontal="center"/>
    </xf>
    <xf numFmtId="171" fontId="31" fillId="2" borderId="0" xfId="9" applyNumberFormat="1" applyFont="1" applyFill="1" applyBorder="1" applyAlignment="1">
      <alignment horizontal="center"/>
    </xf>
    <xf numFmtId="171" fontId="29" fillId="3" borderId="1" xfId="9" applyNumberFormat="1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/>
    </xf>
    <xf numFmtId="0" fontId="30" fillId="3" borderId="0" xfId="9" applyFont="1" applyFill="1" applyAlignment="1">
      <alignment horizontal="center"/>
    </xf>
    <xf numFmtId="170" fontId="29" fillId="3" borderId="0" xfId="9" applyNumberFormat="1" applyFont="1" applyFill="1" applyBorder="1" applyAlignment="1">
      <alignment horizontal="left" vertical="center"/>
    </xf>
    <xf numFmtId="171" fontId="12" fillId="2" borderId="2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29" fillId="2" borderId="0" xfId="9" applyFont="1" applyFill="1" applyBorder="1" applyAlignment="1">
      <alignment horizontal="center" vertical="center"/>
    </xf>
    <xf numFmtId="0" fontId="30" fillId="2" borderId="1" xfId="9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justify" vertical="center"/>
    </xf>
    <xf numFmtId="171" fontId="12" fillId="4" borderId="4" xfId="9" applyNumberFormat="1" applyFont="1" applyFill="1" applyBorder="1" applyAlignment="1">
      <alignment horizontal="center" vertical="center"/>
    </xf>
    <xf numFmtId="171" fontId="12" fillId="4" borderId="9" xfId="9" applyNumberFormat="1" applyFont="1" applyFill="1" applyBorder="1" applyAlignment="1">
      <alignment horizontal="center" vertical="center"/>
    </xf>
    <xf numFmtId="171" fontId="12" fillId="4" borderId="10" xfId="9" applyNumberFormat="1" applyFont="1" applyFill="1" applyBorder="1" applyAlignment="1">
      <alignment horizontal="center" vertical="center"/>
    </xf>
    <xf numFmtId="171" fontId="12" fillId="4" borderId="11" xfId="9" applyNumberFormat="1" applyFont="1" applyFill="1" applyBorder="1" applyAlignment="1">
      <alignment horizontal="center" vertical="center"/>
    </xf>
    <xf numFmtId="171" fontId="12" fillId="4" borderId="6" xfId="9" applyNumberFormat="1" applyFont="1" applyFill="1" applyBorder="1" applyAlignment="1">
      <alignment horizontal="center" vertical="center"/>
    </xf>
    <xf numFmtId="171" fontId="12" fillId="4" borderId="2" xfId="9" applyNumberFormat="1" applyFont="1" applyFill="1" applyBorder="1" applyAlignment="1">
      <alignment horizontal="center" vertical="center"/>
    </xf>
    <xf numFmtId="171" fontId="12" fillId="2" borderId="4" xfId="9" applyNumberFormat="1" applyFont="1" applyFill="1" applyBorder="1" applyAlignment="1">
      <alignment horizontal="center" vertical="center"/>
    </xf>
    <xf numFmtId="171" fontId="12" fillId="4" borderId="8" xfId="9" applyNumberFormat="1" applyFont="1" applyFill="1" applyBorder="1" applyAlignment="1">
      <alignment horizontal="center" vertical="center"/>
    </xf>
    <xf numFmtId="171" fontId="12" fillId="2" borderId="9" xfId="9" applyNumberFormat="1" applyFont="1" applyFill="1" applyBorder="1" applyAlignment="1">
      <alignment horizontal="center" vertical="center"/>
    </xf>
    <xf numFmtId="171" fontId="6" fillId="0" borderId="0" xfId="9" applyNumberFormat="1" applyFont="1" applyFill="1"/>
    <xf numFmtId="0" fontId="6" fillId="3" borderId="0" xfId="0" applyFont="1" applyFill="1" applyAlignment="1">
      <alignment horizontal="justify" vertical="center" wrapText="1"/>
    </xf>
    <xf numFmtId="0" fontId="6" fillId="0" borderId="0" xfId="0" applyFont="1" applyFill="1" applyBorder="1"/>
    <xf numFmtId="171" fontId="6" fillId="0" borderId="0" xfId="0" applyNumberFormat="1" applyFont="1" applyFill="1" applyBorder="1"/>
    <xf numFmtId="177" fontId="6" fillId="0" borderId="0" xfId="116" applyNumberFormat="1" applyFont="1" applyFill="1" applyBorder="1"/>
    <xf numFmtId="0" fontId="6" fillId="0" borderId="0" xfId="0" applyFont="1" applyFill="1"/>
    <xf numFmtId="171" fontId="6" fillId="0" borderId="0" xfId="0" applyNumberFormat="1" applyFont="1" applyFill="1"/>
    <xf numFmtId="177" fontId="6" fillId="0" borderId="0" xfId="116" applyNumberFormat="1" applyFont="1" applyFill="1"/>
    <xf numFmtId="0" fontId="12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/>
    <xf numFmtId="171" fontId="12" fillId="0" borderId="0" xfId="0" applyNumberFormat="1" applyFont="1" applyFill="1"/>
    <xf numFmtId="177" fontId="12" fillId="0" borderId="0" xfId="116" applyNumberFormat="1" applyFont="1" applyFill="1"/>
    <xf numFmtId="49" fontId="10" fillId="0" borderId="0" xfId="0" applyNumberFormat="1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171" fontId="10" fillId="0" borderId="5" xfId="0" applyNumberFormat="1" applyFont="1" applyFill="1" applyBorder="1" applyAlignment="1">
      <alignment horizontal="center" vertical="center" wrapText="1" shrinkToFit="1"/>
    </xf>
    <xf numFmtId="177" fontId="10" fillId="0" borderId="0" xfId="116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/>
    <xf numFmtId="0" fontId="12" fillId="4" borderId="0" xfId="0" applyFont="1" applyFill="1" applyBorder="1" applyAlignment="1">
      <alignment horizontal="center"/>
    </xf>
    <xf numFmtId="17" fontId="12" fillId="4" borderId="0" xfId="0" applyNumberFormat="1" applyFont="1" applyFill="1" applyBorder="1"/>
    <xf numFmtId="171" fontId="12" fillId="4" borderId="0" xfId="0" applyNumberFormat="1" applyFont="1" applyFill="1" applyBorder="1" applyAlignment="1">
      <alignment horizontal="center"/>
    </xf>
    <xf numFmtId="177" fontId="12" fillId="0" borderId="0" xfId="116" applyNumberFormat="1" applyFont="1" applyFill="1" applyBorder="1"/>
    <xf numFmtId="0" fontId="12" fillId="2" borderId="0" xfId="0" applyFont="1" applyFill="1" applyBorder="1" applyAlignment="1">
      <alignment horizontal="center"/>
    </xf>
    <xf numFmtId="17" fontId="12" fillId="2" borderId="0" xfId="0" applyNumberFormat="1" applyFont="1" applyFill="1" applyBorder="1"/>
    <xf numFmtId="171" fontId="12" fillId="2" borderId="0" xfId="0" applyNumberFormat="1" applyFont="1" applyFill="1" applyBorder="1" applyAlignment="1">
      <alignment horizontal="center"/>
    </xf>
    <xf numFmtId="0" fontId="13" fillId="0" borderId="0" xfId="0" applyFont="1" applyFill="1"/>
    <xf numFmtId="17" fontId="13" fillId="0" borderId="0" xfId="0" applyNumberFormat="1" applyFont="1" applyFill="1" applyBorder="1"/>
    <xf numFmtId="171" fontId="13" fillId="0" borderId="0" xfId="0" applyNumberFormat="1" applyFont="1" applyFill="1" applyBorder="1"/>
    <xf numFmtId="0" fontId="13" fillId="0" borderId="0" xfId="0" applyFont="1" applyFill="1" applyBorder="1"/>
    <xf numFmtId="177" fontId="13" fillId="0" borderId="0" xfId="116" applyNumberFormat="1" applyFont="1" applyFill="1" applyBorder="1"/>
    <xf numFmtId="0" fontId="25" fillId="2" borderId="0" xfId="0" applyFont="1" applyFill="1" applyBorder="1" applyAlignment="1">
      <alignment vertical="center" wrapText="1"/>
    </xf>
    <xf numFmtId="0" fontId="11" fillId="0" borderId="0" xfId="0" applyFont="1" applyFill="1" applyBorder="1"/>
    <xf numFmtId="17" fontId="12" fillId="4" borderId="0" xfId="9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30" fillId="2" borderId="0" xfId="9" applyFont="1" applyFill="1" applyAlignment="1">
      <alignment horizontal="left"/>
    </xf>
    <xf numFmtId="0" fontId="30" fillId="3" borderId="0" xfId="9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" fontId="12" fillId="3" borderId="0" xfId="0" applyNumberFormat="1" applyFont="1" applyFill="1" applyBorder="1"/>
    <xf numFmtId="4" fontId="12" fillId="4" borderId="0" xfId="0" applyNumberFormat="1" applyFont="1" applyFill="1" applyBorder="1"/>
    <xf numFmtId="17" fontId="27" fillId="2" borderId="2" xfId="9" applyNumberFormat="1" applyFont="1" applyFill="1" applyBorder="1" applyAlignment="1">
      <alignment horizontal="left"/>
    </xf>
    <xf numFmtId="49" fontId="27" fillId="2" borderId="2" xfId="9" applyNumberFormat="1" applyFont="1" applyFill="1" applyBorder="1" applyAlignment="1">
      <alignment horizontal="left"/>
    </xf>
    <xf numFmtId="17" fontId="8" fillId="2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9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center"/>
    </xf>
    <xf numFmtId="17" fontId="12" fillId="4" borderId="1" xfId="0" applyNumberFormat="1" applyFont="1" applyFill="1" applyBorder="1"/>
    <xf numFmtId="171" fontId="12" fillId="4" borderId="1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justify" vertical="center"/>
    </xf>
    <xf numFmtId="0" fontId="12" fillId="2" borderId="11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17" fontId="8" fillId="2" borderId="1" xfId="0" applyNumberFormat="1" applyFont="1" applyFill="1" applyBorder="1" applyAlignment="1">
      <alignment horizontal="center" vertical="center" wrapText="1"/>
    </xf>
    <xf numFmtId="171" fontId="6" fillId="0" borderId="0" xfId="9" applyNumberFormat="1" applyFont="1" applyFill="1" applyBorder="1"/>
    <xf numFmtId="0" fontId="6" fillId="2" borderId="4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12" fillId="2" borderId="0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17" fontId="8" fillId="2" borderId="0" xfId="0" applyNumberFormat="1" applyFont="1" applyFill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" fontId="11" fillId="2" borderId="2" xfId="0" applyNumberFormat="1" applyFont="1" applyFill="1" applyBorder="1" applyAlignment="1">
      <alignment horizontal="center" vertical="center" wrapText="1"/>
    </xf>
    <xf numFmtId="17" fontId="11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indent="6"/>
    </xf>
    <xf numFmtId="0" fontId="10" fillId="2" borderId="1" xfId="0" applyFont="1" applyFill="1" applyBorder="1" applyAlignment="1">
      <alignment horizontal="left" indent="11"/>
    </xf>
    <xf numFmtId="0" fontId="10" fillId="2" borderId="2" xfId="0" applyFont="1" applyFill="1" applyBorder="1" applyAlignment="1">
      <alignment horizontal="center" vertical="center"/>
    </xf>
    <xf numFmtId="17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left"/>
    </xf>
    <xf numFmtId="0" fontId="32" fillId="3" borderId="0" xfId="9" applyFont="1" applyFill="1" applyBorder="1" applyAlignment="1">
      <alignment horizontal="left" vertical="center" wrapText="1"/>
    </xf>
    <xf numFmtId="0" fontId="30" fillId="3" borderId="0" xfId="9" applyFont="1" applyFill="1" applyAlignment="1">
      <alignment horizontal="left" vertical="center" wrapText="1"/>
    </xf>
    <xf numFmtId="0" fontId="34" fillId="5" borderId="0" xfId="9" applyFont="1" applyFill="1" applyBorder="1" applyAlignment="1">
      <alignment horizontal="center" vertical="center" wrapText="1"/>
    </xf>
    <xf numFmtId="0" fontId="27" fillId="2" borderId="0" xfId="9" applyFont="1" applyFill="1" applyAlignment="1">
      <alignment horizontal="left"/>
    </xf>
    <xf numFmtId="0" fontId="29" fillId="2" borderId="2" xfId="9" applyFont="1" applyFill="1" applyBorder="1" applyAlignment="1">
      <alignment horizontal="center" vertical="center"/>
    </xf>
    <xf numFmtId="0" fontId="29" fillId="2" borderId="0" xfId="9" applyFont="1" applyFill="1" applyBorder="1" applyAlignment="1">
      <alignment horizontal="center" vertical="center"/>
    </xf>
    <xf numFmtId="0" fontId="29" fillId="2" borderId="1" xfId="9" applyFont="1" applyFill="1" applyBorder="1" applyAlignment="1">
      <alignment horizontal="center" vertical="center"/>
    </xf>
    <xf numFmtId="171" fontId="30" fillId="3" borderId="2" xfId="9" applyNumberFormat="1" applyFont="1" applyFill="1" applyBorder="1" applyAlignment="1">
      <alignment horizontal="center" vertical="center" wrapText="1"/>
    </xf>
    <xf numFmtId="171" fontId="30" fillId="3" borderId="1" xfId="9" applyNumberFormat="1" applyFont="1" applyFill="1" applyBorder="1" applyAlignment="1">
      <alignment horizontal="center" vertical="center"/>
    </xf>
    <xf numFmtId="0" fontId="29" fillId="2" borderId="2" xfId="9" applyFont="1" applyFill="1" applyBorder="1" applyAlignment="1">
      <alignment horizontal="center" vertical="center" wrapText="1"/>
    </xf>
    <xf numFmtId="0" fontId="29" fillId="2" borderId="0" xfId="9" applyFont="1" applyFill="1" applyBorder="1" applyAlignment="1">
      <alignment horizontal="center" vertical="center" wrapText="1"/>
    </xf>
    <xf numFmtId="0" fontId="29" fillId="2" borderId="1" xfId="9" applyFont="1" applyFill="1" applyBorder="1" applyAlignment="1">
      <alignment horizontal="center" vertical="center" wrapText="1"/>
    </xf>
    <xf numFmtId="171" fontId="29" fillId="2" borderId="0" xfId="9" applyNumberFormat="1" applyFont="1" applyFill="1" applyBorder="1" applyAlignment="1">
      <alignment horizontal="center" vertical="center"/>
    </xf>
    <xf numFmtId="171" fontId="29" fillId="2" borderId="1" xfId="9" applyNumberFormat="1" applyFont="1" applyFill="1" applyBorder="1" applyAlignment="1">
      <alignment horizontal="center" vertical="center"/>
    </xf>
    <xf numFmtId="0" fontId="27" fillId="2" borderId="0" xfId="9" applyFont="1" applyFill="1" applyAlignment="1">
      <alignment horizontal="left" vertical="center" wrapText="1"/>
    </xf>
    <xf numFmtId="17" fontId="27" fillId="2" borderId="0" xfId="9" applyNumberFormat="1" applyFont="1" applyFill="1" applyAlignment="1">
      <alignment horizontal="left"/>
    </xf>
    <xf numFmtId="49" fontId="27" fillId="2" borderId="0" xfId="9" applyNumberFormat="1" applyFont="1" applyFill="1" applyAlignment="1">
      <alignment horizontal="left"/>
    </xf>
    <xf numFmtId="0" fontId="30" fillId="3" borderId="2" xfId="9" applyFont="1" applyFill="1" applyBorder="1" applyAlignment="1">
      <alignment horizontal="center"/>
    </xf>
    <xf numFmtId="0" fontId="30" fillId="3" borderId="0" xfId="9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4" fillId="5" borderId="4" xfId="9" applyFont="1" applyFill="1" applyBorder="1" applyAlignment="1">
      <alignment horizontal="left" vertical="center" wrapText="1"/>
    </xf>
    <xf numFmtId="0" fontId="34" fillId="5" borderId="0" xfId="9" applyFont="1" applyFill="1" applyBorder="1" applyAlignment="1">
      <alignment horizontal="left" vertical="center" wrapText="1"/>
    </xf>
    <xf numFmtId="0" fontId="30" fillId="2" borderId="0" xfId="9" applyFont="1" applyFill="1" applyAlignment="1">
      <alignment horizontal="left"/>
    </xf>
    <xf numFmtId="14" fontId="30" fillId="2" borderId="2" xfId="9" applyNumberFormat="1" applyFont="1" applyFill="1" applyBorder="1" applyAlignment="1">
      <alignment horizontal="center" vertical="center"/>
    </xf>
    <xf numFmtId="0" fontId="30" fillId="2" borderId="0" xfId="9" applyFont="1" applyFill="1" applyBorder="1" applyAlignment="1">
      <alignment horizontal="center" vertical="center"/>
    </xf>
    <xf numFmtId="0" fontId="30" fillId="2" borderId="1" xfId="9" applyFont="1" applyFill="1" applyBorder="1" applyAlignment="1">
      <alignment horizontal="center" vertical="center"/>
    </xf>
    <xf numFmtId="0" fontId="30" fillId="2" borderId="2" xfId="9" applyFont="1" applyFill="1" applyBorder="1" applyAlignment="1">
      <alignment horizontal="center" vertical="center" wrapText="1"/>
    </xf>
    <xf numFmtId="0" fontId="30" fillId="2" borderId="0" xfId="9" applyFont="1" applyFill="1" applyBorder="1" applyAlignment="1">
      <alignment horizontal="center" vertical="center" wrapText="1"/>
    </xf>
    <xf numFmtId="0" fontId="30" fillId="2" borderId="1" xfId="9" applyFont="1" applyFill="1" applyBorder="1" applyAlignment="1">
      <alignment horizontal="center" vertical="center" wrapText="1"/>
    </xf>
    <xf numFmtId="49" fontId="30" fillId="2" borderId="0" xfId="9" applyNumberFormat="1" applyFont="1" applyFill="1" applyAlignment="1">
      <alignment horizontal="left"/>
    </xf>
    <xf numFmtId="0" fontId="16" fillId="5" borderId="4" xfId="9" applyFont="1" applyFill="1" applyBorder="1" applyAlignment="1">
      <alignment horizontal="left" vertical="center" wrapText="1"/>
    </xf>
    <xf numFmtId="0" fontId="16" fillId="5" borderId="0" xfId="9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justify" vertical="center"/>
    </xf>
    <xf numFmtId="0" fontId="25" fillId="2" borderId="0" xfId="9" applyFont="1" applyFill="1" applyBorder="1" applyAlignment="1">
      <alignment horizontal="justify" vertical="center" wrapText="1"/>
    </xf>
    <xf numFmtId="0" fontId="39" fillId="5" borderId="4" xfId="9" applyFont="1" applyFill="1" applyBorder="1" applyAlignment="1">
      <alignment horizontal="left" vertical="center" wrapText="1"/>
    </xf>
    <xf numFmtId="0" fontId="39" fillId="5" borderId="0" xfId="9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17" fontId="8" fillId="2" borderId="6" xfId="0" applyNumberFormat="1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17" fontId="8" fillId="2" borderId="8" xfId="0" applyNumberFormat="1" applyFont="1" applyFill="1" applyBorder="1" applyAlignment="1">
      <alignment horizontal="center" vertical="center" wrapText="1"/>
    </xf>
    <xf numFmtId="17" fontId="8" fillId="2" borderId="10" xfId="0" applyNumberFormat="1" applyFont="1" applyFill="1" applyBorder="1" applyAlignment="1">
      <alignment horizontal="center"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17" fontId="8" fillId="2" borderId="1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left"/>
    </xf>
    <xf numFmtId="0" fontId="13" fillId="0" borderId="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justify" vertical="center"/>
    </xf>
    <xf numFmtId="0" fontId="6" fillId="2" borderId="9" xfId="0" applyFont="1" applyFill="1" applyBorder="1" applyAlignment="1">
      <alignment horizontal="justify" vertical="center"/>
    </xf>
    <xf numFmtId="0" fontId="19" fillId="2" borderId="9" xfId="0" applyFont="1" applyFill="1" applyBorder="1" applyAlignment="1">
      <alignment horizontal="justify" vertical="center"/>
    </xf>
    <xf numFmtId="0" fontId="20" fillId="2" borderId="9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17" fontId="18" fillId="6" borderId="9" xfId="0" applyNumberFormat="1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left" vertical="center"/>
    </xf>
    <xf numFmtId="0" fontId="4" fillId="0" borderId="13" xfId="1" applyFill="1" applyBorder="1" applyAlignment="1" applyProtection="1"/>
    <xf numFmtId="0" fontId="4" fillId="0" borderId="9" xfId="1" applyBorder="1" applyAlignment="1" applyProtection="1"/>
    <xf numFmtId="0" fontId="40" fillId="0" borderId="9" xfId="1" applyFont="1" applyBorder="1" applyAlignment="1" applyProtection="1"/>
    <xf numFmtId="0" fontId="4" fillId="0" borderId="14" xfId="1" applyBorder="1" applyAlignment="1" applyProtection="1"/>
    <xf numFmtId="0" fontId="4" fillId="0" borderId="13" xfId="1" applyBorder="1" applyAlignment="1" applyProtection="1"/>
    <xf numFmtId="0" fontId="4" fillId="0" borderId="13" xfId="1" applyBorder="1" applyAlignment="1" applyProtection="1">
      <alignment horizontal="justify" vertical="center"/>
    </xf>
    <xf numFmtId="0" fontId="6" fillId="2" borderId="0" xfId="0" applyFont="1" applyFill="1" applyBorder="1"/>
    <xf numFmtId="0" fontId="24" fillId="2" borderId="0" xfId="0" applyFont="1" applyFill="1" applyBorder="1"/>
    <xf numFmtId="0" fontId="38" fillId="2" borderId="0" xfId="0" applyFont="1" applyFill="1" applyBorder="1"/>
    <xf numFmtId="0" fontId="23" fillId="2" borderId="0" xfId="0" applyFont="1" applyFill="1" applyBorder="1"/>
    <xf numFmtId="0" fontId="22" fillId="2" borderId="0" xfId="0" applyFont="1" applyFill="1" applyBorder="1"/>
    <xf numFmtId="0" fontId="15" fillId="2" borderId="0" xfId="0" applyFont="1" applyFill="1" applyBorder="1"/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170" fontId="6" fillId="2" borderId="0" xfId="35" applyNumberFormat="1" applyFont="1" applyFill="1" applyBorder="1" applyAlignment="1">
      <alignment horizontal="center" vertical="center"/>
    </xf>
    <xf numFmtId="170" fontId="6" fillId="2" borderId="0" xfId="35" applyNumberFormat="1" applyFont="1" applyFill="1" applyBorder="1" applyAlignment="1">
      <alignment vertical="center"/>
    </xf>
    <xf numFmtId="0" fontId="6" fillId="3" borderId="0" xfId="0" applyFont="1" applyFill="1" applyAlignment="1">
      <alignment horizontal="left"/>
    </xf>
    <xf numFmtId="170" fontId="6" fillId="2" borderId="0" xfId="35" applyNumberFormat="1" applyFont="1" applyFill="1" applyBorder="1" applyAlignment="1">
      <alignment horizontal="left" vertical="center"/>
    </xf>
    <xf numFmtId="170" fontId="12" fillId="2" borderId="0" xfId="35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left" vertical="center" wrapText="1"/>
    </xf>
    <xf numFmtId="0" fontId="51" fillId="3" borderId="0" xfId="0" applyFont="1" applyFill="1" applyBorder="1"/>
    <xf numFmtId="0" fontId="8" fillId="3" borderId="0" xfId="0" applyFont="1" applyFill="1" applyAlignment="1">
      <alignment horizontal="left" vertical="center" wrapText="1"/>
    </xf>
    <xf numFmtId="0" fontId="52" fillId="5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justify" vertical="center"/>
    </xf>
    <xf numFmtId="170" fontId="6" fillId="4" borderId="0" xfId="35" applyNumberFormat="1" applyFont="1" applyFill="1" applyBorder="1" applyAlignment="1">
      <alignment horizontal="center" vertical="center"/>
    </xf>
    <xf numFmtId="4" fontId="6" fillId="3" borderId="0" xfId="0" applyNumberFormat="1" applyFont="1" applyFill="1"/>
    <xf numFmtId="0" fontId="8" fillId="3" borderId="0" xfId="0" applyFont="1" applyFill="1" applyBorder="1" applyAlignment="1">
      <alignment vertical="center" wrapText="1"/>
    </xf>
    <xf numFmtId="170" fontId="6" fillId="2" borderId="0" xfId="35" applyNumberFormat="1" applyFont="1" applyFill="1" applyBorder="1"/>
    <xf numFmtId="0" fontId="8" fillId="2" borderId="1" xfId="0" applyFont="1" applyFill="1" applyBorder="1" applyAlignment="1">
      <alignment horizontal="left" vertical="center"/>
    </xf>
    <xf numFmtId="170" fontId="8" fillId="3" borderId="1" xfId="35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/>
    </xf>
    <xf numFmtId="170" fontId="6" fillId="3" borderId="0" xfId="35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/>
    </xf>
    <xf numFmtId="0" fontId="6" fillId="2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justify" vertical="center"/>
    </xf>
    <xf numFmtId="170" fontId="8" fillId="4" borderId="1" xfId="35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left" vertical="center"/>
    </xf>
    <xf numFmtId="170" fontId="8" fillId="2" borderId="0" xfId="35" applyNumberFormat="1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/>
    </xf>
    <xf numFmtId="170" fontId="6" fillId="2" borderId="1" xfId="35" applyNumberFormat="1" applyFont="1" applyFill="1" applyBorder="1" applyAlignment="1">
      <alignment horizontal="center" vertical="center"/>
    </xf>
    <xf numFmtId="17" fontId="8" fillId="3" borderId="2" xfId="0" applyNumberFormat="1" applyFont="1" applyFill="1" applyBorder="1" applyAlignment="1">
      <alignment horizontal="center" vertical="center" wrapText="1"/>
    </xf>
    <xf numFmtId="17" fontId="8" fillId="3" borderId="2" xfId="0" applyNumberFormat="1" applyFont="1" applyFill="1" applyBorder="1" applyAlignment="1">
      <alignment horizontal="center" vertical="center"/>
    </xf>
    <xf numFmtId="17" fontId="8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17" fontId="8" fillId="3" borderId="2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170" fontId="8" fillId="4" borderId="0" xfId="35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/>
    </xf>
    <xf numFmtId="170" fontId="23" fillId="2" borderId="0" xfId="35" applyNumberFormat="1" applyFont="1" applyFill="1" applyBorder="1" applyAlignment="1">
      <alignment vertical="center"/>
    </xf>
    <xf numFmtId="170" fontId="23" fillId="4" borderId="0" xfId="35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horizontal="justify" vertical="center"/>
    </xf>
    <xf numFmtId="170" fontId="23" fillId="3" borderId="0" xfId="35" applyNumberFormat="1" applyFont="1" applyFill="1" applyBorder="1" applyAlignment="1">
      <alignment vertical="center"/>
    </xf>
    <xf numFmtId="170" fontId="6" fillId="4" borderId="0" xfId="35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justify" vertical="center"/>
    </xf>
    <xf numFmtId="170" fontId="6" fillId="3" borderId="0" xfId="35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justify" vertical="center"/>
    </xf>
    <xf numFmtId="170" fontId="6" fillId="4" borderId="1" xfId="35" applyNumberFormat="1" applyFont="1" applyFill="1" applyBorder="1" applyAlignment="1">
      <alignment horizontal="center" vertical="center"/>
    </xf>
    <xf numFmtId="170" fontId="6" fillId="4" borderId="1" xfId="35" applyNumberFormat="1" applyFont="1" applyFill="1" applyBorder="1" applyAlignment="1">
      <alignment vertical="center"/>
    </xf>
    <xf numFmtId="17" fontId="8" fillId="2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</cellXfs>
  <cellStyles count="117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3" xfId="65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2" xfId="69"/>
    <cellStyle name="Millares 2 5 3" xfId="70"/>
    <cellStyle name="Millares 2 5 4" xfId="71"/>
    <cellStyle name="Millares 2 6" xfId="72"/>
    <cellStyle name="Millares 2 7" xfId="73"/>
    <cellStyle name="Millares 2 8" xfId="74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Normal" xfId="0" builtinId="0"/>
    <cellStyle name="Normal 10" xfId="75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59"/>
    <cellStyle name="Normal 13" xfId="83"/>
    <cellStyle name="Normal 13 2" xfId="84"/>
    <cellStyle name="Normal 13 3" xfId="85"/>
    <cellStyle name="Normal 14" xfId="86"/>
    <cellStyle name="Normal 2" xfId="4"/>
    <cellStyle name="Normal 2 2" xfId="9"/>
    <cellStyle name="Normal 2 2 2" xfId="87"/>
    <cellStyle name="Normal 2 2 3" xfId="88"/>
    <cellStyle name="Normal 2 2 4" xfId="89"/>
    <cellStyle name="Normal 2 2 5" xfId="90"/>
    <cellStyle name="Normal 2 3" xfId="39"/>
    <cellStyle name="Normal 2 4" xfId="91"/>
    <cellStyle name="Normal 2 5" xfId="92"/>
    <cellStyle name="Normal 2 5 2" xfId="93"/>
    <cellStyle name="Normal 2 5 3" xfId="94"/>
    <cellStyle name="Normal 2 5 4" xfId="95"/>
    <cellStyle name="Normal 2 6" xfId="96"/>
    <cellStyle name="Normal 2 7" xfId="97"/>
    <cellStyle name="Normal 2 8" xfId="98"/>
    <cellStyle name="Normal 2 9" xfId="99"/>
    <cellStyle name="Normal 3" xfId="36"/>
    <cellStyle name="Normal 3 2" xfId="100"/>
    <cellStyle name="Normal 3 3" xfId="101"/>
    <cellStyle name="Normal 4" xfId="60"/>
    <cellStyle name="Normal 4 2" xfId="102"/>
    <cellStyle name="Normal 4 2 2" xfId="103"/>
    <cellStyle name="Normal 4 2 3" xfId="104"/>
    <cellStyle name="Normal 4 2 4" xfId="105"/>
    <cellStyle name="Normal 4 3" xfId="106"/>
    <cellStyle name="Normal 4 4" xfId="107"/>
    <cellStyle name="Normal 4 5" xfId="10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4</xdr:row>
      <xdr:rowOff>10353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8</xdr:col>
      <xdr:colOff>0</xdr:colOff>
      <xdr:row>2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14375"/>
          <a:ext cx="802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222250</xdr:colOff>
      <xdr:row>0</xdr:row>
      <xdr:rowOff>0</xdr:rowOff>
    </xdr:from>
    <xdr:to>
      <xdr:col>5</xdr:col>
      <xdr:colOff>487363</xdr:colOff>
      <xdr:row>1</xdr:row>
      <xdr:rowOff>19050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4375" y="0"/>
          <a:ext cx="2947988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47625</xdr:rowOff>
    </xdr:from>
    <xdr:to>
      <xdr:col>7</xdr:col>
      <xdr:colOff>1314450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1525"/>
          <a:ext cx="7981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310963</xdr:colOff>
      <xdr:row>0</xdr:row>
      <xdr:rowOff>67235</xdr:rowOff>
    </xdr:from>
    <xdr:to>
      <xdr:col>5</xdr:col>
      <xdr:colOff>579343</xdr:colOff>
      <xdr:row>0</xdr:row>
      <xdr:rowOff>724460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5316" y="67235"/>
          <a:ext cx="295779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9</xdr:col>
      <xdr:colOff>9525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342900</xdr:rowOff>
    </xdr:from>
    <xdr:to>
      <xdr:col>2</xdr:col>
      <xdr:colOff>695325</xdr:colOff>
      <xdr:row>0</xdr:row>
      <xdr:rowOff>952500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1485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390525</xdr:colOff>
      <xdr:row>0</xdr:row>
      <xdr:rowOff>216694</xdr:rowOff>
    </xdr:from>
    <xdr:to>
      <xdr:col>6</xdr:col>
      <xdr:colOff>64294</xdr:colOff>
      <xdr:row>0</xdr:row>
      <xdr:rowOff>873919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216694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223850</xdr:colOff>
      <xdr:row>0</xdr:row>
      <xdr:rowOff>0</xdr:rowOff>
    </xdr:from>
    <xdr:to>
      <xdr:col>6</xdr:col>
      <xdr:colOff>447687</xdr:colOff>
      <xdr:row>0</xdr:row>
      <xdr:rowOff>657225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256" y="0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47625</xdr:rowOff>
    </xdr:from>
    <xdr:to>
      <xdr:col>3</xdr:col>
      <xdr:colOff>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0"/>
          <a:ext cx="5314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0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485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6</xdr:col>
      <xdr:colOff>663575</xdr:colOff>
      <xdr:row>1</xdr:row>
      <xdr:rowOff>38100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0"/>
          <a:ext cx="2952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9</xdr:col>
      <xdr:colOff>38100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81050"/>
          <a:ext cx="69627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95250</xdr:rowOff>
    </xdr:from>
    <xdr:to>
      <xdr:col>2</xdr:col>
      <xdr:colOff>552450</xdr:colOff>
      <xdr:row>0</xdr:row>
      <xdr:rowOff>676275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0"/>
          <a:ext cx="10191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0</xdr:row>
      <xdr:rowOff>23813</xdr:rowOff>
    </xdr:from>
    <xdr:to>
      <xdr:col>5</xdr:col>
      <xdr:colOff>876483</xdr:colOff>
      <xdr:row>0</xdr:row>
      <xdr:rowOff>666751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119" y="23813"/>
          <a:ext cx="2895600" cy="6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1000125</xdr:rowOff>
    </xdr:from>
    <xdr:to>
      <xdr:col>5</xdr:col>
      <xdr:colOff>1419225</xdr:colOff>
      <xdr:row>1</xdr:row>
      <xdr:rowOff>38100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00125"/>
          <a:ext cx="6324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0</xdr:row>
      <xdr:rowOff>247650</xdr:rowOff>
    </xdr:from>
    <xdr:to>
      <xdr:col>3</xdr:col>
      <xdr:colOff>933450</xdr:colOff>
      <xdr:row>0</xdr:row>
      <xdr:rowOff>723900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1053353</xdr:colOff>
      <xdr:row>0</xdr:row>
      <xdr:rowOff>190500</xdr:rowOff>
    </xdr:from>
    <xdr:to>
      <xdr:col>4</xdr:col>
      <xdr:colOff>1515035</xdr:colOff>
      <xdr:row>0</xdr:row>
      <xdr:rowOff>733425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588" y="190500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549591</xdr:rowOff>
    </xdr:from>
    <xdr:to>
      <xdr:col>7</xdr:col>
      <xdr:colOff>47625</xdr:colOff>
      <xdr:row>1</xdr:row>
      <xdr:rowOff>619125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35341"/>
          <a:ext cx="13823157" cy="6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38365</xdr:colOff>
      <xdr:row>0</xdr:row>
      <xdr:rowOff>142874</xdr:rowOff>
    </xdr:from>
    <xdr:to>
      <xdr:col>0</xdr:col>
      <xdr:colOff>1639095</xdr:colOff>
      <xdr:row>1</xdr:row>
      <xdr:rowOff>511968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1809750</xdr:colOff>
      <xdr:row>0</xdr:row>
      <xdr:rowOff>152399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5239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1580030</xdr:colOff>
      <xdr:row>0</xdr:row>
      <xdr:rowOff>134471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5648" y="134471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781050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644842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1619780</xdr:colOff>
      <xdr:row>0</xdr:row>
      <xdr:rowOff>692944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1646738</xdr:colOff>
      <xdr:row>0</xdr:row>
      <xdr:rowOff>52916</xdr:rowOff>
    </xdr:from>
    <xdr:to>
      <xdr:col>2</xdr:col>
      <xdr:colOff>244737</xdr:colOff>
      <xdr:row>0</xdr:row>
      <xdr:rowOff>636323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238" y="52916"/>
          <a:ext cx="275724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802004</xdr:rowOff>
    </xdr:from>
    <xdr:to>
      <xdr:col>4</xdr:col>
      <xdr:colOff>0</xdr:colOff>
      <xdr:row>0</xdr:row>
      <xdr:rowOff>847723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02004"/>
          <a:ext cx="72009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1448330</xdr:colOff>
      <xdr:row>0</xdr:row>
      <xdr:rowOff>750094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1567630</xdr:colOff>
      <xdr:row>0</xdr:row>
      <xdr:rowOff>85726</xdr:rowOff>
    </xdr:from>
    <xdr:to>
      <xdr:col>3</xdr:col>
      <xdr:colOff>612510</xdr:colOff>
      <xdr:row>0</xdr:row>
      <xdr:rowOff>669133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2755" y="85726"/>
          <a:ext cx="2743755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1678</xdr:rowOff>
    </xdr:from>
    <xdr:to>
      <xdr:col>1</xdr:col>
      <xdr:colOff>1397182</xdr:colOff>
      <xdr:row>2</xdr:row>
      <xdr:rowOff>502021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428"/>
          <a:ext cx="1482907" cy="662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1504950</xdr:colOff>
      <xdr:row>0</xdr:row>
      <xdr:rowOff>238125</xdr:rowOff>
    </xdr:from>
    <xdr:to>
      <xdr:col>2</xdr:col>
      <xdr:colOff>834017</xdr:colOff>
      <xdr:row>2</xdr:row>
      <xdr:rowOff>462243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38125"/>
          <a:ext cx="2958092" cy="671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1299882</xdr:colOff>
      <xdr:row>0</xdr:row>
      <xdr:rowOff>78441</xdr:rowOff>
    </xdr:from>
    <xdr:to>
      <xdr:col>3</xdr:col>
      <xdr:colOff>1248413</xdr:colOff>
      <xdr:row>0</xdr:row>
      <xdr:rowOff>736866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0882" y="78441"/>
          <a:ext cx="2962913" cy="658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114300</xdr:rowOff>
    </xdr:from>
    <xdr:to>
      <xdr:col>1</xdr:col>
      <xdr:colOff>1467779</xdr:colOff>
      <xdr:row>0</xdr:row>
      <xdr:rowOff>762000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300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1524000</xdr:colOff>
      <xdr:row>0</xdr:row>
      <xdr:rowOff>66675</xdr:rowOff>
    </xdr:from>
    <xdr:to>
      <xdr:col>3</xdr:col>
      <xdr:colOff>354965</xdr:colOff>
      <xdr:row>0</xdr:row>
      <xdr:rowOff>723900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6675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235326</xdr:rowOff>
    </xdr:from>
    <xdr:to>
      <xdr:col>3</xdr:col>
      <xdr:colOff>1128240</xdr:colOff>
      <xdr:row>0</xdr:row>
      <xdr:rowOff>883026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35326"/>
          <a:ext cx="149019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1221441</xdr:colOff>
      <xdr:row>0</xdr:row>
      <xdr:rowOff>179297</xdr:rowOff>
    </xdr:from>
    <xdr:to>
      <xdr:col>4</xdr:col>
      <xdr:colOff>1474433</xdr:colOff>
      <xdr:row>0</xdr:row>
      <xdr:rowOff>836522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441" y="179297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41"/>
  <sheetViews>
    <sheetView tabSelected="1" topLeftCell="B1" zoomScale="115" zoomScaleNormal="115" zoomScalePageLayoutView="70" workbookViewId="0">
      <selection activeCell="B33" sqref="B33"/>
    </sheetView>
  </sheetViews>
  <sheetFormatPr baseColWidth="10" defaultColWidth="11.5703125" defaultRowHeight="14.25"/>
  <cols>
    <col min="1" max="1" width="2.5703125" style="429" customWidth="1"/>
    <col min="2" max="2" width="171" style="51" customWidth="1"/>
    <col min="3" max="3" width="48.28515625" style="22" customWidth="1"/>
    <col min="4" max="6" width="11.5703125" style="22"/>
    <col min="7" max="7" width="13.140625" style="22" bestFit="1" customWidth="1"/>
    <col min="8" max="256" width="11.5703125" style="22"/>
    <col min="257" max="257" width="2.140625" style="22" customWidth="1"/>
    <col min="258" max="258" width="144.42578125" style="22" customWidth="1"/>
    <col min="259" max="259" width="16" style="22" customWidth="1"/>
    <col min="260" max="512" width="11.5703125" style="22"/>
    <col min="513" max="513" width="2.140625" style="22" customWidth="1"/>
    <col min="514" max="514" width="144.42578125" style="22" customWidth="1"/>
    <col min="515" max="515" width="16" style="22" customWidth="1"/>
    <col min="516" max="768" width="11.5703125" style="22"/>
    <col min="769" max="769" width="2.140625" style="22" customWidth="1"/>
    <col min="770" max="770" width="144.42578125" style="22" customWidth="1"/>
    <col min="771" max="771" width="16" style="22" customWidth="1"/>
    <col min="772" max="1024" width="11.5703125" style="22"/>
    <col min="1025" max="1025" width="2.140625" style="22" customWidth="1"/>
    <col min="1026" max="1026" width="144.42578125" style="22" customWidth="1"/>
    <col min="1027" max="1027" width="16" style="22" customWidth="1"/>
    <col min="1028" max="1280" width="11.5703125" style="22"/>
    <col min="1281" max="1281" width="2.140625" style="22" customWidth="1"/>
    <col min="1282" max="1282" width="144.42578125" style="22" customWidth="1"/>
    <col min="1283" max="1283" width="16" style="22" customWidth="1"/>
    <col min="1284" max="1536" width="11.5703125" style="22"/>
    <col min="1537" max="1537" width="2.140625" style="22" customWidth="1"/>
    <col min="1538" max="1538" width="144.42578125" style="22" customWidth="1"/>
    <col min="1539" max="1539" width="16" style="22" customWidth="1"/>
    <col min="1540" max="1792" width="11.5703125" style="22"/>
    <col min="1793" max="1793" width="2.140625" style="22" customWidth="1"/>
    <col min="1794" max="1794" width="144.42578125" style="22" customWidth="1"/>
    <col min="1795" max="1795" width="16" style="22" customWidth="1"/>
    <col min="1796" max="2048" width="11.5703125" style="22"/>
    <col min="2049" max="2049" width="2.140625" style="22" customWidth="1"/>
    <col min="2050" max="2050" width="144.42578125" style="22" customWidth="1"/>
    <col min="2051" max="2051" width="16" style="22" customWidth="1"/>
    <col min="2052" max="2304" width="11.5703125" style="22"/>
    <col min="2305" max="2305" width="2.140625" style="22" customWidth="1"/>
    <col min="2306" max="2306" width="144.42578125" style="22" customWidth="1"/>
    <col min="2307" max="2307" width="16" style="22" customWidth="1"/>
    <col min="2308" max="2560" width="11.5703125" style="22"/>
    <col min="2561" max="2561" width="2.140625" style="22" customWidth="1"/>
    <col min="2562" max="2562" width="144.42578125" style="22" customWidth="1"/>
    <col min="2563" max="2563" width="16" style="22" customWidth="1"/>
    <col min="2564" max="2816" width="11.5703125" style="22"/>
    <col min="2817" max="2817" width="2.140625" style="22" customWidth="1"/>
    <col min="2818" max="2818" width="144.42578125" style="22" customWidth="1"/>
    <col min="2819" max="2819" width="16" style="22" customWidth="1"/>
    <col min="2820" max="3072" width="11.5703125" style="22"/>
    <col min="3073" max="3073" width="2.140625" style="22" customWidth="1"/>
    <col min="3074" max="3074" width="144.42578125" style="22" customWidth="1"/>
    <col min="3075" max="3075" width="16" style="22" customWidth="1"/>
    <col min="3076" max="3328" width="11.5703125" style="22"/>
    <col min="3329" max="3329" width="2.140625" style="22" customWidth="1"/>
    <col min="3330" max="3330" width="144.42578125" style="22" customWidth="1"/>
    <col min="3331" max="3331" width="16" style="22" customWidth="1"/>
    <col min="3332" max="3584" width="11.5703125" style="22"/>
    <col min="3585" max="3585" width="2.140625" style="22" customWidth="1"/>
    <col min="3586" max="3586" width="144.42578125" style="22" customWidth="1"/>
    <col min="3587" max="3587" width="16" style="22" customWidth="1"/>
    <col min="3588" max="3840" width="11.5703125" style="22"/>
    <col min="3841" max="3841" width="2.140625" style="22" customWidth="1"/>
    <col min="3842" max="3842" width="144.42578125" style="22" customWidth="1"/>
    <col min="3843" max="3843" width="16" style="22" customWidth="1"/>
    <col min="3844" max="4096" width="11.5703125" style="22"/>
    <col min="4097" max="4097" width="2.140625" style="22" customWidth="1"/>
    <col min="4098" max="4098" width="144.42578125" style="22" customWidth="1"/>
    <col min="4099" max="4099" width="16" style="22" customWidth="1"/>
    <col min="4100" max="4352" width="11.5703125" style="22"/>
    <col min="4353" max="4353" width="2.140625" style="22" customWidth="1"/>
    <col min="4354" max="4354" width="144.42578125" style="22" customWidth="1"/>
    <col min="4355" max="4355" width="16" style="22" customWidth="1"/>
    <col min="4356" max="4608" width="11.5703125" style="22"/>
    <col min="4609" max="4609" width="2.140625" style="22" customWidth="1"/>
    <col min="4610" max="4610" width="144.42578125" style="22" customWidth="1"/>
    <col min="4611" max="4611" width="16" style="22" customWidth="1"/>
    <col min="4612" max="4864" width="11.5703125" style="22"/>
    <col min="4865" max="4865" width="2.140625" style="22" customWidth="1"/>
    <col min="4866" max="4866" width="144.42578125" style="22" customWidth="1"/>
    <col min="4867" max="4867" width="16" style="22" customWidth="1"/>
    <col min="4868" max="5120" width="11.5703125" style="22"/>
    <col min="5121" max="5121" width="2.140625" style="22" customWidth="1"/>
    <col min="5122" max="5122" width="144.42578125" style="22" customWidth="1"/>
    <col min="5123" max="5123" width="16" style="22" customWidth="1"/>
    <col min="5124" max="5376" width="11.5703125" style="22"/>
    <col min="5377" max="5377" width="2.140625" style="22" customWidth="1"/>
    <col min="5378" max="5378" width="144.42578125" style="22" customWidth="1"/>
    <col min="5379" max="5379" width="16" style="22" customWidth="1"/>
    <col min="5380" max="5632" width="11.5703125" style="22"/>
    <col min="5633" max="5633" width="2.140625" style="22" customWidth="1"/>
    <col min="5634" max="5634" width="144.42578125" style="22" customWidth="1"/>
    <col min="5635" max="5635" width="16" style="22" customWidth="1"/>
    <col min="5636" max="5888" width="11.5703125" style="22"/>
    <col min="5889" max="5889" width="2.140625" style="22" customWidth="1"/>
    <col min="5890" max="5890" width="144.42578125" style="22" customWidth="1"/>
    <col min="5891" max="5891" width="16" style="22" customWidth="1"/>
    <col min="5892" max="6144" width="11.5703125" style="22"/>
    <col min="6145" max="6145" width="2.140625" style="22" customWidth="1"/>
    <col min="6146" max="6146" width="144.42578125" style="22" customWidth="1"/>
    <col min="6147" max="6147" width="16" style="22" customWidth="1"/>
    <col min="6148" max="6400" width="11.5703125" style="22"/>
    <col min="6401" max="6401" width="2.140625" style="22" customWidth="1"/>
    <col min="6402" max="6402" width="144.42578125" style="22" customWidth="1"/>
    <col min="6403" max="6403" width="16" style="22" customWidth="1"/>
    <col min="6404" max="6656" width="11.5703125" style="22"/>
    <col min="6657" max="6657" width="2.140625" style="22" customWidth="1"/>
    <col min="6658" max="6658" width="144.42578125" style="22" customWidth="1"/>
    <col min="6659" max="6659" width="16" style="22" customWidth="1"/>
    <col min="6660" max="6912" width="11.5703125" style="22"/>
    <col min="6913" max="6913" width="2.140625" style="22" customWidth="1"/>
    <col min="6914" max="6914" width="144.42578125" style="22" customWidth="1"/>
    <col min="6915" max="6915" width="16" style="22" customWidth="1"/>
    <col min="6916" max="7168" width="11.5703125" style="22"/>
    <col min="7169" max="7169" width="2.140625" style="22" customWidth="1"/>
    <col min="7170" max="7170" width="144.42578125" style="22" customWidth="1"/>
    <col min="7171" max="7171" width="16" style="22" customWidth="1"/>
    <col min="7172" max="7424" width="11.5703125" style="22"/>
    <col min="7425" max="7425" width="2.140625" style="22" customWidth="1"/>
    <col min="7426" max="7426" width="144.42578125" style="22" customWidth="1"/>
    <col min="7427" max="7427" width="16" style="22" customWidth="1"/>
    <col min="7428" max="7680" width="11.5703125" style="22"/>
    <col min="7681" max="7681" width="2.140625" style="22" customWidth="1"/>
    <col min="7682" max="7682" width="144.42578125" style="22" customWidth="1"/>
    <col min="7683" max="7683" width="16" style="22" customWidth="1"/>
    <col min="7684" max="7936" width="11.5703125" style="22"/>
    <col min="7937" max="7937" width="2.140625" style="22" customWidth="1"/>
    <col min="7938" max="7938" width="144.42578125" style="22" customWidth="1"/>
    <col min="7939" max="7939" width="16" style="22" customWidth="1"/>
    <col min="7940" max="8192" width="11.5703125" style="22"/>
    <col min="8193" max="8193" width="2.140625" style="22" customWidth="1"/>
    <col min="8194" max="8194" width="144.42578125" style="22" customWidth="1"/>
    <col min="8195" max="8195" width="16" style="22" customWidth="1"/>
    <col min="8196" max="8448" width="11.5703125" style="22"/>
    <col min="8449" max="8449" width="2.140625" style="22" customWidth="1"/>
    <col min="8450" max="8450" width="144.42578125" style="22" customWidth="1"/>
    <col min="8451" max="8451" width="16" style="22" customWidth="1"/>
    <col min="8452" max="8704" width="11.5703125" style="22"/>
    <col min="8705" max="8705" width="2.140625" style="22" customWidth="1"/>
    <col min="8706" max="8706" width="144.42578125" style="22" customWidth="1"/>
    <col min="8707" max="8707" width="16" style="22" customWidth="1"/>
    <col min="8708" max="8960" width="11.5703125" style="22"/>
    <col min="8961" max="8961" width="2.140625" style="22" customWidth="1"/>
    <col min="8962" max="8962" width="144.42578125" style="22" customWidth="1"/>
    <col min="8963" max="8963" width="16" style="22" customWidth="1"/>
    <col min="8964" max="9216" width="11.5703125" style="22"/>
    <col min="9217" max="9217" width="2.140625" style="22" customWidth="1"/>
    <col min="9218" max="9218" width="144.42578125" style="22" customWidth="1"/>
    <col min="9219" max="9219" width="16" style="22" customWidth="1"/>
    <col min="9220" max="9472" width="11.5703125" style="22"/>
    <col min="9473" max="9473" width="2.140625" style="22" customWidth="1"/>
    <col min="9474" max="9474" width="144.42578125" style="22" customWidth="1"/>
    <col min="9475" max="9475" width="16" style="22" customWidth="1"/>
    <col min="9476" max="9728" width="11.5703125" style="22"/>
    <col min="9729" max="9729" width="2.140625" style="22" customWidth="1"/>
    <col min="9730" max="9730" width="144.42578125" style="22" customWidth="1"/>
    <col min="9731" max="9731" width="16" style="22" customWidth="1"/>
    <col min="9732" max="9984" width="11.5703125" style="22"/>
    <col min="9985" max="9985" width="2.140625" style="22" customWidth="1"/>
    <col min="9986" max="9986" width="144.42578125" style="22" customWidth="1"/>
    <col min="9987" max="9987" width="16" style="22" customWidth="1"/>
    <col min="9988" max="10240" width="11.5703125" style="22"/>
    <col min="10241" max="10241" width="2.140625" style="22" customWidth="1"/>
    <col min="10242" max="10242" width="144.42578125" style="22" customWidth="1"/>
    <col min="10243" max="10243" width="16" style="22" customWidth="1"/>
    <col min="10244" max="10496" width="11.5703125" style="22"/>
    <col min="10497" max="10497" width="2.140625" style="22" customWidth="1"/>
    <col min="10498" max="10498" width="144.42578125" style="22" customWidth="1"/>
    <col min="10499" max="10499" width="16" style="22" customWidth="1"/>
    <col min="10500" max="10752" width="11.5703125" style="22"/>
    <col min="10753" max="10753" width="2.140625" style="22" customWidth="1"/>
    <col min="10754" max="10754" width="144.42578125" style="22" customWidth="1"/>
    <col min="10755" max="10755" width="16" style="22" customWidth="1"/>
    <col min="10756" max="11008" width="11.5703125" style="22"/>
    <col min="11009" max="11009" width="2.140625" style="22" customWidth="1"/>
    <col min="11010" max="11010" width="144.42578125" style="22" customWidth="1"/>
    <col min="11011" max="11011" width="16" style="22" customWidth="1"/>
    <col min="11012" max="11264" width="11.5703125" style="22"/>
    <col min="11265" max="11265" width="2.140625" style="22" customWidth="1"/>
    <col min="11266" max="11266" width="144.42578125" style="22" customWidth="1"/>
    <col min="11267" max="11267" width="16" style="22" customWidth="1"/>
    <col min="11268" max="11520" width="11.5703125" style="22"/>
    <col min="11521" max="11521" width="2.140625" style="22" customWidth="1"/>
    <col min="11522" max="11522" width="144.42578125" style="22" customWidth="1"/>
    <col min="11523" max="11523" width="16" style="22" customWidth="1"/>
    <col min="11524" max="11776" width="11.5703125" style="22"/>
    <col min="11777" max="11777" width="2.140625" style="22" customWidth="1"/>
    <col min="11778" max="11778" width="144.42578125" style="22" customWidth="1"/>
    <col min="11779" max="11779" width="16" style="22" customWidth="1"/>
    <col min="11780" max="12032" width="11.5703125" style="22"/>
    <col min="12033" max="12033" width="2.140625" style="22" customWidth="1"/>
    <col min="12034" max="12034" width="144.42578125" style="22" customWidth="1"/>
    <col min="12035" max="12035" width="16" style="22" customWidth="1"/>
    <col min="12036" max="12288" width="11.5703125" style="22"/>
    <col min="12289" max="12289" width="2.140625" style="22" customWidth="1"/>
    <col min="12290" max="12290" width="144.42578125" style="22" customWidth="1"/>
    <col min="12291" max="12291" width="16" style="22" customWidth="1"/>
    <col min="12292" max="12544" width="11.5703125" style="22"/>
    <col min="12545" max="12545" width="2.140625" style="22" customWidth="1"/>
    <col min="12546" max="12546" width="144.42578125" style="22" customWidth="1"/>
    <col min="12547" max="12547" width="16" style="22" customWidth="1"/>
    <col min="12548" max="12800" width="11.5703125" style="22"/>
    <col min="12801" max="12801" width="2.140625" style="22" customWidth="1"/>
    <col min="12802" max="12802" width="144.42578125" style="22" customWidth="1"/>
    <col min="12803" max="12803" width="16" style="22" customWidth="1"/>
    <col min="12804" max="13056" width="11.5703125" style="22"/>
    <col min="13057" max="13057" width="2.140625" style="22" customWidth="1"/>
    <col min="13058" max="13058" width="144.42578125" style="22" customWidth="1"/>
    <col min="13059" max="13059" width="16" style="22" customWidth="1"/>
    <col min="13060" max="13312" width="11.5703125" style="22"/>
    <col min="13313" max="13313" width="2.140625" style="22" customWidth="1"/>
    <col min="13314" max="13314" width="144.42578125" style="22" customWidth="1"/>
    <col min="13315" max="13315" width="16" style="22" customWidth="1"/>
    <col min="13316" max="13568" width="11.5703125" style="22"/>
    <col min="13569" max="13569" width="2.140625" style="22" customWidth="1"/>
    <col min="13570" max="13570" width="144.42578125" style="22" customWidth="1"/>
    <col min="13571" max="13571" width="16" style="22" customWidth="1"/>
    <col min="13572" max="13824" width="11.5703125" style="22"/>
    <col min="13825" max="13825" width="2.140625" style="22" customWidth="1"/>
    <col min="13826" max="13826" width="144.42578125" style="22" customWidth="1"/>
    <col min="13827" max="13827" width="16" style="22" customWidth="1"/>
    <col min="13828" max="14080" width="11.5703125" style="22"/>
    <col min="14081" max="14081" width="2.140625" style="22" customWidth="1"/>
    <col min="14082" max="14082" width="144.42578125" style="22" customWidth="1"/>
    <col min="14083" max="14083" width="16" style="22" customWidth="1"/>
    <col min="14084" max="14336" width="11.5703125" style="22"/>
    <col min="14337" max="14337" width="2.140625" style="22" customWidth="1"/>
    <col min="14338" max="14338" width="144.42578125" style="22" customWidth="1"/>
    <col min="14339" max="14339" width="16" style="22" customWidth="1"/>
    <col min="14340" max="14592" width="11.5703125" style="22"/>
    <col min="14593" max="14593" width="2.140625" style="22" customWidth="1"/>
    <col min="14594" max="14594" width="144.42578125" style="22" customWidth="1"/>
    <col min="14595" max="14595" width="16" style="22" customWidth="1"/>
    <col min="14596" max="14848" width="11.5703125" style="22"/>
    <col min="14849" max="14849" width="2.140625" style="22" customWidth="1"/>
    <col min="14850" max="14850" width="144.42578125" style="22" customWidth="1"/>
    <col min="14851" max="14851" width="16" style="22" customWidth="1"/>
    <col min="14852" max="15104" width="11.5703125" style="22"/>
    <col min="15105" max="15105" width="2.140625" style="22" customWidth="1"/>
    <col min="15106" max="15106" width="144.42578125" style="22" customWidth="1"/>
    <col min="15107" max="15107" width="16" style="22" customWidth="1"/>
    <col min="15108" max="15360" width="11.5703125" style="22"/>
    <col min="15361" max="15361" width="2.140625" style="22" customWidth="1"/>
    <col min="15362" max="15362" width="144.42578125" style="22" customWidth="1"/>
    <col min="15363" max="15363" width="16" style="22" customWidth="1"/>
    <col min="15364" max="15616" width="11.5703125" style="22"/>
    <col min="15617" max="15617" width="2.140625" style="22" customWidth="1"/>
    <col min="15618" max="15618" width="144.42578125" style="22" customWidth="1"/>
    <col min="15619" max="15619" width="16" style="22" customWidth="1"/>
    <col min="15620" max="15872" width="11.5703125" style="22"/>
    <col min="15873" max="15873" width="2.140625" style="22" customWidth="1"/>
    <col min="15874" max="15874" width="144.42578125" style="22" customWidth="1"/>
    <col min="15875" max="15875" width="16" style="22" customWidth="1"/>
    <col min="15876" max="16128" width="11.5703125" style="22"/>
    <col min="16129" max="16129" width="2.140625" style="22" customWidth="1"/>
    <col min="16130" max="16130" width="144.42578125" style="22" customWidth="1"/>
    <col min="16131" max="16131" width="16" style="22" customWidth="1"/>
    <col min="16132" max="16384" width="11.5703125" style="22"/>
  </cols>
  <sheetData>
    <row r="1" spans="1:20">
      <c r="B1" s="413"/>
    </row>
    <row r="2" spans="1:20">
      <c r="B2" s="414"/>
    </row>
    <row r="3" spans="1:20" ht="16.5">
      <c r="B3" s="415"/>
    </row>
    <row r="4" spans="1:20" ht="25.5">
      <c r="B4" s="416"/>
      <c r="C4" s="330"/>
      <c r="D4" s="331"/>
      <c r="E4" s="331"/>
      <c r="F4" s="331"/>
      <c r="G4" s="331"/>
      <c r="H4" s="331"/>
      <c r="I4" s="331"/>
      <c r="J4" s="331"/>
    </row>
    <row r="5" spans="1:20" ht="22.5" customHeight="1">
      <c r="B5" s="417" t="s">
        <v>161</v>
      </c>
    </row>
    <row r="6" spans="1:20" ht="22.5" customHeight="1">
      <c r="B6" s="418"/>
      <c r="C6" s="50"/>
    </row>
    <row r="7" spans="1:20" ht="12" customHeight="1">
      <c r="B7" s="419" t="s">
        <v>52</v>
      </c>
    </row>
    <row r="8" spans="1:20" ht="12" customHeight="1">
      <c r="A8" s="429" t="s">
        <v>77</v>
      </c>
      <c r="B8" s="420"/>
    </row>
    <row r="9" spans="1:20" ht="15.75" customHeight="1">
      <c r="B9" s="421" t="s">
        <v>186</v>
      </c>
      <c r="C9" s="128"/>
    </row>
    <row r="10" spans="1:20" s="56" customFormat="1" ht="21.75" customHeight="1">
      <c r="A10" s="430"/>
      <c r="B10" s="422" t="s">
        <v>4</v>
      </c>
      <c r="D10" s="52"/>
    </row>
    <row r="11" spans="1:20" s="56" customFormat="1" ht="21.75" customHeight="1">
      <c r="A11" s="430"/>
      <c r="B11" s="423" t="s">
        <v>125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  <c r="P11" s="54"/>
      <c r="Q11" s="55"/>
      <c r="S11" s="55"/>
    </row>
    <row r="12" spans="1:20" s="56" customFormat="1" ht="21.75" customHeight="1">
      <c r="A12" s="430"/>
      <c r="B12" s="423" t="s">
        <v>126</v>
      </c>
      <c r="C12" s="202"/>
      <c r="D12" s="52"/>
      <c r="E12" s="52"/>
      <c r="F12" s="52"/>
      <c r="G12" s="183"/>
      <c r="H12" s="52"/>
      <c r="I12" s="52"/>
      <c r="J12" s="52"/>
      <c r="K12" s="52"/>
      <c r="L12" s="52"/>
      <c r="M12" s="53"/>
      <c r="O12" s="55"/>
    </row>
    <row r="13" spans="1:20" s="56" customFormat="1" ht="21.75" customHeight="1">
      <c r="A13" s="430"/>
      <c r="B13" s="423" t="s">
        <v>72</v>
      </c>
      <c r="C13" s="52"/>
      <c r="D13" s="52"/>
      <c r="E13" s="52"/>
      <c r="F13" s="52"/>
      <c r="G13" s="183"/>
      <c r="H13" s="52"/>
      <c r="I13" s="52"/>
      <c r="J13" s="52"/>
      <c r="K13" s="52"/>
      <c r="L13" s="52"/>
      <c r="M13" s="53"/>
      <c r="O13" s="55"/>
    </row>
    <row r="14" spans="1:20" s="56" customFormat="1" ht="21.75" customHeight="1">
      <c r="A14" s="430"/>
      <c r="B14" s="423" t="s">
        <v>155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3"/>
      <c r="Q14" s="54"/>
      <c r="R14" s="55"/>
      <c r="T14" s="55"/>
    </row>
    <row r="15" spans="1:20" s="56" customFormat="1" ht="21.75" customHeight="1">
      <c r="A15" s="430"/>
      <c r="B15" s="424" t="s">
        <v>73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3"/>
      <c r="Q15" s="54"/>
      <c r="R15" s="55"/>
      <c r="T15" s="55"/>
    </row>
    <row r="16" spans="1:20" s="56" customFormat="1" ht="21.75" customHeight="1">
      <c r="A16" s="430"/>
      <c r="B16" s="424" t="s">
        <v>80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3"/>
      <c r="Q16" s="54"/>
      <c r="R16" s="55"/>
      <c r="T16" s="55"/>
    </row>
    <row r="17" spans="1:20" s="56" customFormat="1" ht="21.75" customHeight="1">
      <c r="A17" s="430" t="s">
        <v>79</v>
      </c>
      <c r="B17" s="424" t="s">
        <v>120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3"/>
      <c r="Q17" s="54"/>
      <c r="R17" s="55"/>
      <c r="T17" s="55"/>
    </row>
    <row r="18" spans="1:20" s="56" customFormat="1" ht="21.75" customHeight="1">
      <c r="A18" s="430" t="s">
        <v>74</v>
      </c>
      <c r="B18" s="424" t="s">
        <v>121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/>
      <c r="Q18" s="54"/>
      <c r="R18" s="55"/>
      <c r="T18" s="55"/>
    </row>
    <row r="19" spans="1:20" s="56" customFormat="1" ht="21.75" customHeight="1">
      <c r="A19" s="430"/>
      <c r="B19" s="425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  <c r="Q19" s="54"/>
      <c r="R19" s="55"/>
      <c r="T19" s="55"/>
    </row>
    <row r="20" spans="1:20" s="56" customFormat="1" ht="21.75" customHeight="1" thickBot="1">
      <c r="A20" s="430" t="s">
        <v>78</v>
      </c>
      <c r="B20" s="422" t="s">
        <v>107</v>
      </c>
      <c r="D20" s="52"/>
    </row>
    <row r="21" spans="1:20" s="133" customFormat="1" ht="21" customHeight="1">
      <c r="A21" s="431" t="s">
        <v>77</v>
      </c>
      <c r="B21" s="426" t="s">
        <v>108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30"/>
      <c r="P21" s="131"/>
      <c r="Q21" s="132"/>
      <c r="S21" s="132"/>
    </row>
    <row r="22" spans="1:20" s="133" customFormat="1" ht="21" customHeight="1">
      <c r="A22" s="431"/>
      <c r="B22" s="427" t="s">
        <v>109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30"/>
      <c r="O22" s="132"/>
    </row>
    <row r="23" spans="1:20" s="133" customFormat="1" ht="21" customHeight="1">
      <c r="A23" s="434" t="s">
        <v>77</v>
      </c>
      <c r="B23" s="427" t="s">
        <v>114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30"/>
      <c r="O23" s="132"/>
    </row>
    <row r="24" spans="1:20" s="133" customFormat="1" ht="21" customHeight="1">
      <c r="A24" s="431"/>
      <c r="B24" s="427" t="s">
        <v>110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30"/>
      <c r="Q24" s="131"/>
      <c r="R24" s="132"/>
      <c r="T24" s="132"/>
    </row>
    <row r="25" spans="1:20" s="133" customFormat="1" ht="21" customHeight="1">
      <c r="A25" s="434" t="s">
        <v>75</v>
      </c>
      <c r="B25" s="427" t="s">
        <v>111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30"/>
      <c r="Q25" s="131"/>
      <c r="R25" s="132"/>
      <c r="T25" s="132"/>
    </row>
    <row r="26" spans="1:20" s="133" customFormat="1" ht="21" customHeight="1">
      <c r="A26" s="434" t="s">
        <v>76</v>
      </c>
      <c r="B26" s="427" t="s">
        <v>112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30"/>
      <c r="Q26" s="131"/>
      <c r="R26" s="132"/>
      <c r="T26" s="132"/>
    </row>
    <row r="27" spans="1:20" s="133" customFormat="1" ht="21" customHeight="1">
      <c r="A27" s="434"/>
      <c r="B27" s="427" t="s">
        <v>113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30"/>
      <c r="Q27" s="131"/>
      <c r="R27" s="132"/>
      <c r="T27" s="132"/>
    </row>
    <row r="28" spans="1:20" s="56" customFormat="1" ht="21.75" customHeight="1">
      <c r="A28" s="430"/>
      <c r="B28" s="422" t="s">
        <v>163</v>
      </c>
      <c r="D28" s="52"/>
    </row>
    <row r="29" spans="1:20" s="133" customFormat="1" ht="42" customHeight="1">
      <c r="A29" s="431"/>
      <c r="B29" s="428" t="s">
        <v>154</v>
      </c>
      <c r="C29" s="188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30"/>
      <c r="Q29" s="131"/>
      <c r="R29" s="132"/>
      <c r="T29" s="132"/>
    </row>
    <row r="30" spans="1:20" s="56" customFormat="1" ht="5.25" customHeight="1">
      <c r="A30" s="430"/>
      <c r="B30" s="182"/>
    </row>
    <row r="31" spans="1:20" s="56" customFormat="1" ht="5.25" customHeight="1">
      <c r="A31" s="430"/>
      <c r="B31" s="182"/>
    </row>
    <row r="32" spans="1:20" s="138" customFormat="1" ht="58.5">
      <c r="A32" s="432"/>
      <c r="B32" s="435" t="s">
        <v>195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5"/>
      <c r="Q32" s="136"/>
      <c r="R32" s="137"/>
      <c r="T32" s="137"/>
    </row>
    <row r="33" spans="1:20" s="138" customFormat="1" ht="28.5" customHeight="1">
      <c r="A33" s="432"/>
      <c r="B33" s="186" t="s">
        <v>129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37"/>
    </row>
    <row r="34" spans="1:20" s="138" customFormat="1" ht="142.5">
      <c r="A34" s="432"/>
      <c r="B34" s="186" t="s">
        <v>194</v>
      </c>
      <c r="C34" s="187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5"/>
      <c r="Q34" s="136"/>
      <c r="R34" s="137"/>
      <c r="T34" s="137"/>
    </row>
    <row r="35" spans="1:20" s="140" customFormat="1" ht="28.5" customHeight="1">
      <c r="A35" s="433"/>
      <c r="B35" s="332" t="s">
        <v>130</v>
      </c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139"/>
    </row>
    <row r="36" spans="1:20" s="138" customFormat="1" ht="21.75" customHeight="1">
      <c r="A36" s="432"/>
      <c r="B36" s="18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5"/>
      <c r="Q36" s="136"/>
      <c r="R36" s="137"/>
      <c r="T36" s="137"/>
    </row>
    <row r="37" spans="1:20">
      <c r="B37" s="184"/>
      <c r="C37" s="51"/>
    </row>
    <row r="39" spans="1:20" ht="21.75" customHeight="1">
      <c r="B39" s="184"/>
    </row>
    <row r="40" spans="1:20" ht="21.75" customHeight="1"/>
    <row r="41" spans="1:20" ht="21.75" customHeight="1"/>
  </sheetData>
  <mergeCells count="4">
    <mergeCell ref="B5:B6"/>
    <mergeCell ref="B7:B8"/>
    <mergeCell ref="C4:J4"/>
    <mergeCell ref="B35:S35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'!A1" display="2.7 Índices del personal ocupado según actividad CIIU rev. 4 a.c. - Total nacional"/>
    <hyperlink ref="B15" location="'1.1.1 CVs'!A1" display="1.1.1 Coeficientes de variación de la variación porcentual de las ventas del comercio al por menor, según grupos de mercancías - Total nacional"/>
    <hyperlink ref="B16" location="'1.2.1 CVs'!A1" display="1.2.1 Coeficientes de variación de la variación porcentual de las ventas del comercio al por menor, según actividad CIIU rev. 4 A.C. - Total nacional"/>
    <hyperlink ref="B17" location="'1.3.1 CVs'!A1" display="1.2.3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66"/>
  <sheetViews>
    <sheetView showGridLines="0" zoomScale="120" zoomScaleNormal="120" zoomScaleSheetLayoutView="10" workbookViewId="0">
      <selection activeCell="D6" sqref="D6"/>
    </sheetView>
  </sheetViews>
  <sheetFormatPr baseColWidth="10" defaultColWidth="15.42578125" defaultRowHeight="14.25"/>
  <cols>
    <col min="1" max="1" width="0.28515625" style="143" customWidth="1"/>
    <col min="2" max="2" width="10.85546875" style="143" customWidth="1"/>
    <col min="3" max="3" width="13.5703125" style="143" customWidth="1"/>
    <col min="4" max="5" width="20.140625" style="143" bestFit="1" customWidth="1"/>
    <col min="6" max="7" width="20.140625" style="143" customWidth="1"/>
    <col min="8" max="8" width="20.140625" style="143" bestFit="1" customWidth="1"/>
    <col min="9" max="9" width="23" style="143" bestFit="1" customWidth="1"/>
    <col min="10" max="13" width="20.140625" style="143" bestFit="1" customWidth="1"/>
    <col min="14" max="14" width="24.140625" style="143" customWidth="1"/>
    <col min="15" max="15" width="20.140625" style="143" bestFit="1" customWidth="1"/>
    <col min="16" max="16" width="20.28515625" style="143" bestFit="1" customWidth="1"/>
    <col min="17" max="17" width="21.42578125" style="143" customWidth="1"/>
    <col min="18" max="20" width="20.140625" style="143" bestFit="1" customWidth="1"/>
    <col min="21" max="21" width="18.7109375" style="143" bestFit="1" customWidth="1"/>
    <col min="22" max="22" width="20.140625" style="143" bestFit="1" customWidth="1"/>
    <col min="23" max="255" width="15.42578125" style="143"/>
    <col min="256" max="256" width="2" style="143" customWidth="1"/>
    <col min="257" max="257" width="6.140625" style="143" customWidth="1"/>
    <col min="258" max="258" width="13.5703125" style="143" customWidth="1"/>
    <col min="259" max="260" width="20.140625" style="143" bestFit="1" customWidth="1"/>
    <col min="261" max="262" width="20.140625" style="143" customWidth="1"/>
    <col min="263" max="263" width="20.140625" style="143" bestFit="1" customWidth="1"/>
    <col min="264" max="264" width="23" style="143" bestFit="1" customWidth="1"/>
    <col min="265" max="268" width="20.140625" style="143" bestFit="1" customWidth="1"/>
    <col min="269" max="269" width="24.140625" style="143" customWidth="1"/>
    <col min="270" max="270" width="20.140625" style="143" bestFit="1" customWidth="1"/>
    <col min="271" max="271" width="20.28515625" style="143" bestFit="1" customWidth="1"/>
    <col min="272" max="272" width="21.42578125" style="143" customWidth="1"/>
    <col min="273" max="275" width="20.140625" style="143" bestFit="1" customWidth="1"/>
    <col min="276" max="276" width="18.7109375" style="143" bestFit="1" customWidth="1"/>
    <col min="277" max="277" width="20.140625" style="143" bestFit="1" customWidth="1"/>
    <col min="278" max="511" width="15.42578125" style="143"/>
    <col min="512" max="512" width="2" style="143" customWidth="1"/>
    <col min="513" max="513" width="6.140625" style="143" customWidth="1"/>
    <col min="514" max="514" width="13.5703125" style="143" customWidth="1"/>
    <col min="515" max="516" width="20.140625" style="143" bestFit="1" customWidth="1"/>
    <col min="517" max="518" width="20.140625" style="143" customWidth="1"/>
    <col min="519" max="519" width="20.140625" style="143" bestFit="1" customWidth="1"/>
    <col min="520" max="520" width="23" style="143" bestFit="1" customWidth="1"/>
    <col min="521" max="524" width="20.140625" style="143" bestFit="1" customWidth="1"/>
    <col min="525" max="525" width="24.140625" style="143" customWidth="1"/>
    <col min="526" max="526" width="20.140625" style="143" bestFit="1" customWidth="1"/>
    <col min="527" max="527" width="20.28515625" style="143" bestFit="1" customWidth="1"/>
    <col min="528" max="528" width="21.42578125" style="143" customWidth="1"/>
    <col min="529" max="531" width="20.140625" style="143" bestFit="1" customWidth="1"/>
    <col min="532" max="532" width="18.7109375" style="143" bestFit="1" customWidth="1"/>
    <col min="533" max="533" width="20.140625" style="143" bestFit="1" customWidth="1"/>
    <col min="534" max="767" width="15.42578125" style="143"/>
    <col min="768" max="768" width="2" style="143" customWidth="1"/>
    <col min="769" max="769" width="6.140625" style="143" customWidth="1"/>
    <col min="770" max="770" width="13.5703125" style="143" customWidth="1"/>
    <col min="771" max="772" width="20.140625" style="143" bestFit="1" customWidth="1"/>
    <col min="773" max="774" width="20.140625" style="143" customWidth="1"/>
    <col min="775" max="775" width="20.140625" style="143" bestFit="1" customWidth="1"/>
    <col min="776" max="776" width="23" style="143" bestFit="1" customWidth="1"/>
    <col min="777" max="780" width="20.140625" style="143" bestFit="1" customWidth="1"/>
    <col min="781" max="781" width="24.140625" style="143" customWidth="1"/>
    <col min="782" max="782" width="20.140625" style="143" bestFit="1" customWidth="1"/>
    <col min="783" max="783" width="20.28515625" style="143" bestFit="1" customWidth="1"/>
    <col min="784" max="784" width="21.42578125" style="143" customWidth="1"/>
    <col min="785" max="787" width="20.140625" style="143" bestFit="1" customWidth="1"/>
    <col min="788" max="788" width="18.7109375" style="143" bestFit="1" customWidth="1"/>
    <col min="789" max="789" width="20.140625" style="143" bestFit="1" customWidth="1"/>
    <col min="790" max="1023" width="15.42578125" style="143"/>
    <col min="1024" max="1024" width="2" style="143" customWidth="1"/>
    <col min="1025" max="1025" width="6.140625" style="143" customWidth="1"/>
    <col min="1026" max="1026" width="13.5703125" style="143" customWidth="1"/>
    <col min="1027" max="1028" width="20.140625" style="143" bestFit="1" customWidth="1"/>
    <col min="1029" max="1030" width="20.140625" style="143" customWidth="1"/>
    <col min="1031" max="1031" width="20.140625" style="143" bestFit="1" customWidth="1"/>
    <col min="1032" max="1032" width="23" style="143" bestFit="1" customWidth="1"/>
    <col min="1033" max="1036" width="20.140625" style="143" bestFit="1" customWidth="1"/>
    <col min="1037" max="1037" width="24.140625" style="143" customWidth="1"/>
    <col min="1038" max="1038" width="20.140625" style="143" bestFit="1" customWidth="1"/>
    <col min="1039" max="1039" width="20.28515625" style="143" bestFit="1" customWidth="1"/>
    <col min="1040" max="1040" width="21.42578125" style="143" customWidth="1"/>
    <col min="1041" max="1043" width="20.140625" style="143" bestFit="1" customWidth="1"/>
    <col min="1044" max="1044" width="18.7109375" style="143" bestFit="1" customWidth="1"/>
    <col min="1045" max="1045" width="20.140625" style="143" bestFit="1" customWidth="1"/>
    <col min="1046" max="1279" width="15.42578125" style="143"/>
    <col min="1280" max="1280" width="2" style="143" customWidth="1"/>
    <col min="1281" max="1281" width="6.140625" style="143" customWidth="1"/>
    <col min="1282" max="1282" width="13.5703125" style="143" customWidth="1"/>
    <col min="1283" max="1284" width="20.140625" style="143" bestFit="1" customWidth="1"/>
    <col min="1285" max="1286" width="20.140625" style="143" customWidth="1"/>
    <col min="1287" max="1287" width="20.140625" style="143" bestFit="1" customWidth="1"/>
    <col min="1288" max="1288" width="23" style="143" bestFit="1" customWidth="1"/>
    <col min="1289" max="1292" width="20.140625" style="143" bestFit="1" customWidth="1"/>
    <col min="1293" max="1293" width="24.140625" style="143" customWidth="1"/>
    <col min="1294" max="1294" width="20.140625" style="143" bestFit="1" customWidth="1"/>
    <col min="1295" max="1295" width="20.28515625" style="143" bestFit="1" customWidth="1"/>
    <col min="1296" max="1296" width="21.42578125" style="143" customWidth="1"/>
    <col min="1297" max="1299" width="20.140625" style="143" bestFit="1" customWidth="1"/>
    <col min="1300" max="1300" width="18.7109375" style="143" bestFit="1" customWidth="1"/>
    <col min="1301" max="1301" width="20.140625" style="143" bestFit="1" customWidth="1"/>
    <col min="1302" max="1535" width="15.42578125" style="143"/>
    <col min="1536" max="1536" width="2" style="143" customWidth="1"/>
    <col min="1537" max="1537" width="6.140625" style="143" customWidth="1"/>
    <col min="1538" max="1538" width="13.5703125" style="143" customWidth="1"/>
    <col min="1539" max="1540" width="20.140625" style="143" bestFit="1" customWidth="1"/>
    <col min="1541" max="1542" width="20.140625" style="143" customWidth="1"/>
    <col min="1543" max="1543" width="20.140625" style="143" bestFit="1" customWidth="1"/>
    <col min="1544" max="1544" width="23" style="143" bestFit="1" customWidth="1"/>
    <col min="1545" max="1548" width="20.140625" style="143" bestFit="1" customWidth="1"/>
    <col min="1549" max="1549" width="24.140625" style="143" customWidth="1"/>
    <col min="1550" max="1550" width="20.140625" style="143" bestFit="1" customWidth="1"/>
    <col min="1551" max="1551" width="20.28515625" style="143" bestFit="1" customWidth="1"/>
    <col min="1552" max="1552" width="21.42578125" style="143" customWidth="1"/>
    <col min="1553" max="1555" width="20.140625" style="143" bestFit="1" customWidth="1"/>
    <col min="1556" max="1556" width="18.7109375" style="143" bestFit="1" customWidth="1"/>
    <col min="1557" max="1557" width="20.140625" style="143" bestFit="1" customWidth="1"/>
    <col min="1558" max="1791" width="15.42578125" style="143"/>
    <col min="1792" max="1792" width="2" style="143" customWidth="1"/>
    <col min="1793" max="1793" width="6.140625" style="143" customWidth="1"/>
    <col min="1794" max="1794" width="13.5703125" style="143" customWidth="1"/>
    <col min="1795" max="1796" width="20.140625" style="143" bestFit="1" customWidth="1"/>
    <col min="1797" max="1798" width="20.140625" style="143" customWidth="1"/>
    <col min="1799" max="1799" width="20.140625" style="143" bestFit="1" customWidth="1"/>
    <col min="1800" max="1800" width="23" style="143" bestFit="1" customWidth="1"/>
    <col min="1801" max="1804" width="20.140625" style="143" bestFit="1" customWidth="1"/>
    <col min="1805" max="1805" width="24.140625" style="143" customWidth="1"/>
    <col min="1806" max="1806" width="20.140625" style="143" bestFit="1" customWidth="1"/>
    <col min="1807" max="1807" width="20.28515625" style="143" bestFit="1" customWidth="1"/>
    <col min="1808" max="1808" width="21.42578125" style="143" customWidth="1"/>
    <col min="1809" max="1811" width="20.140625" style="143" bestFit="1" customWidth="1"/>
    <col min="1812" max="1812" width="18.7109375" style="143" bestFit="1" customWidth="1"/>
    <col min="1813" max="1813" width="20.140625" style="143" bestFit="1" customWidth="1"/>
    <col min="1814" max="2047" width="15.42578125" style="143"/>
    <col min="2048" max="2048" width="2" style="143" customWidth="1"/>
    <col min="2049" max="2049" width="6.140625" style="143" customWidth="1"/>
    <col min="2050" max="2050" width="13.5703125" style="143" customWidth="1"/>
    <col min="2051" max="2052" width="20.140625" style="143" bestFit="1" customWidth="1"/>
    <col min="2053" max="2054" width="20.140625" style="143" customWidth="1"/>
    <col min="2055" max="2055" width="20.140625" style="143" bestFit="1" customWidth="1"/>
    <col min="2056" max="2056" width="23" style="143" bestFit="1" customWidth="1"/>
    <col min="2057" max="2060" width="20.140625" style="143" bestFit="1" customWidth="1"/>
    <col min="2061" max="2061" width="24.140625" style="143" customWidth="1"/>
    <col min="2062" max="2062" width="20.140625" style="143" bestFit="1" customWidth="1"/>
    <col min="2063" max="2063" width="20.28515625" style="143" bestFit="1" customWidth="1"/>
    <col min="2064" max="2064" width="21.42578125" style="143" customWidth="1"/>
    <col min="2065" max="2067" width="20.140625" style="143" bestFit="1" customWidth="1"/>
    <col min="2068" max="2068" width="18.7109375" style="143" bestFit="1" customWidth="1"/>
    <col min="2069" max="2069" width="20.140625" style="143" bestFit="1" customWidth="1"/>
    <col min="2070" max="2303" width="15.42578125" style="143"/>
    <col min="2304" max="2304" width="2" style="143" customWidth="1"/>
    <col min="2305" max="2305" width="6.140625" style="143" customWidth="1"/>
    <col min="2306" max="2306" width="13.5703125" style="143" customWidth="1"/>
    <col min="2307" max="2308" width="20.140625" style="143" bestFit="1" customWidth="1"/>
    <col min="2309" max="2310" width="20.140625" style="143" customWidth="1"/>
    <col min="2311" max="2311" width="20.140625" style="143" bestFit="1" customWidth="1"/>
    <col min="2312" max="2312" width="23" style="143" bestFit="1" customWidth="1"/>
    <col min="2313" max="2316" width="20.140625" style="143" bestFit="1" customWidth="1"/>
    <col min="2317" max="2317" width="24.140625" style="143" customWidth="1"/>
    <col min="2318" max="2318" width="20.140625" style="143" bestFit="1" customWidth="1"/>
    <col min="2319" max="2319" width="20.28515625" style="143" bestFit="1" customWidth="1"/>
    <col min="2320" max="2320" width="21.42578125" style="143" customWidth="1"/>
    <col min="2321" max="2323" width="20.140625" style="143" bestFit="1" customWidth="1"/>
    <col min="2324" max="2324" width="18.7109375" style="143" bestFit="1" customWidth="1"/>
    <col min="2325" max="2325" width="20.140625" style="143" bestFit="1" customWidth="1"/>
    <col min="2326" max="2559" width="15.42578125" style="143"/>
    <col min="2560" max="2560" width="2" style="143" customWidth="1"/>
    <col min="2561" max="2561" width="6.140625" style="143" customWidth="1"/>
    <col min="2562" max="2562" width="13.5703125" style="143" customWidth="1"/>
    <col min="2563" max="2564" width="20.140625" style="143" bestFit="1" customWidth="1"/>
    <col min="2565" max="2566" width="20.140625" style="143" customWidth="1"/>
    <col min="2567" max="2567" width="20.140625" style="143" bestFit="1" customWidth="1"/>
    <col min="2568" max="2568" width="23" style="143" bestFit="1" customWidth="1"/>
    <col min="2569" max="2572" width="20.140625" style="143" bestFit="1" customWidth="1"/>
    <col min="2573" max="2573" width="24.140625" style="143" customWidth="1"/>
    <col min="2574" max="2574" width="20.140625" style="143" bestFit="1" customWidth="1"/>
    <col min="2575" max="2575" width="20.28515625" style="143" bestFit="1" customWidth="1"/>
    <col min="2576" max="2576" width="21.42578125" style="143" customWidth="1"/>
    <col min="2577" max="2579" width="20.140625" style="143" bestFit="1" customWidth="1"/>
    <col min="2580" max="2580" width="18.7109375" style="143" bestFit="1" customWidth="1"/>
    <col min="2581" max="2581" width="20.140625" style="143" bestFit="1" customWidth="1"/>
    <col min="2582" max="2815" width="15.42578125" style="143"/>
    <col min="2816" max="2816" width="2" style="143" customWidth="1"/>
    <col min="2817" max="2817" width="6.140625" style="143" customWidth="1"/>
    <col min="2818" max="2818" width="13.5703125" style="143" customWidth="1"/>
    <col min="2819" max="2820" width="20.140625" style="143" bestFit="1" customWidth="1"/>
    <col min="2821" max="2822" width="20.140625" style="143" customWidth="1"/>
    <col min="2823" max="2823" width="20.140625" style="143" bestFit="1" customWidth="1"/>
    <col min="2824" max="2824" width="23" style="143" bestFit="1" customWidth="1"/>
    <col min="2825" max="2828" width="20.140625" style="143" bestFit="1" customWidth="1"/>
    <col min="2829" max="2829" width="24.140625" style="143" customWidth="1"/>
    <col min="2830" max="2830" width="20.140625" style="143" bestFit="1" customWidth="1"/>
    <col min="2831" max="2831" width="20.28515625" style="143" bestFit="1" customWidth="1"/>
    <col min="2832" max="2832" width="21.42578125" style="143" customWidth="1"/>
    <col min="2833" max="2835" width="20.140625" style="143" bestFit="1" customWidth="1"/>
    <col min="2836" max="2836" width="18.7109375" style="143" bestFit="1" customWidth="1"/>
    <col min="2837" max="2837" width="20.140625" style="143" bestFit="1" customWidth="1"/>
    <col min="2838" max="3071" width="15.42578125" style="143"/>
    <col min="3072" max="3072" width="2" style="143" customWidth="1"/>
    <col min="3073" max="3073" width="6.140625" style="143" customWidth="1"/>
    <col min="3074" max="3074" width="13.5703125" style="143" customWidth="1"/>
    <col min="3075" max="3076" width="20.140625" style="143" bestFit="1" customWidth="1"/>
    <col min="3077" max="3078" width="20.140625" style="143" customWidth="1"/>
    <col min="3079" max="3079" width="20.140625" style="143" bestFit="1" customWidth="1"/>
    <col min="3080" max="3080" width="23" style="143" bestFit="1" customWidth="1"/>
    <col min="3081" max="3084" width="20.140625" style="143" bestFit="1" customWidth="1"/>
    <col min="3085" max="3085" width="24.140625" style="143" customWidth="1"/>
    <col min="3086" max="3086" width="20.140625" style="143" bestFit="1" customWidth="1"/>
    <col min="3087" max="3087" width="20.28515625" style="143" bestFit="1" customWidth="1"/>
    <col min="3088" max="3088" width="21.42578125" style="143" customWidth="1"/>
    <col min="3089" max="3091" width="20.140625" style="143" bestFit="1" customWidth="1"/>
    <col min="3092" max="3092" width="18.7109375" style="143" bestFit="1" customWidth="1"/>
    <col min="3093" max="3093" width="20.140625" style="143" bestFit="1" customWidth="1"/>
    <col min="3094" max="3327" width="15.42578125" style="143"/>
    <col min="3328" max="3328" width="2" style="143" customWidth="1"/>
    <col min="3329" max="3329" width="6.140625" style="143" customWidth="1"/>
    <col min="3330" max="3330" width="13.5703125" style="143" customWidth="1"/>
    <col min="3331" max="3332" width="20.140625" style="143" bestFit="1" customWidth="1"/>
    <col min="3333" max="3334" width="20.140625" style="143" customWidth="1"/>
    <col min="3335" max="3335" width="20.140625" style="143" bestFit="1" customWidth="1"/>
    <col min="3336" max="3336" width="23" style="143" bestFit="1" customWidth="1"/>
    <col min="3337" max="3340" width="20.140625" style="143" bestFit="1" customWidth="1"/>
    <col min="3341" max="3341" width="24.140625" style="143" customWidth="1"/>
    <col min="3342" max="3342" width="20.140625" style="143" bestFit="1" customWidth="1"/>
    <col min="3343" max="3343" width="20.28515625" style="143" bestFit="1" customWidth="1"/>
    <col min="3344" max="3344" width="21.42578125" style="143" customWidth="1"/>
    <col min="3345" max="3347" width="20.140625" style="143" bestFit="1" customWidth="1"/>
    <col min="3348" max="3348" width="18.7109375" style="143" bestFit="1" customWidth="1"/>
    <col min="3349" max="3349" width="20.140625" style="143" bestFit="1" customWidth="1"/>
    <col min="3350" max="3583" width="15.42578125" style="143"/>
    <col min="3584" max="3584" width="2" style="143" customWidth="1"/>
    <col min="3585" max="3585" width="6.140625" style="143" customWidth="1"/>
    <col min="3586" max="3586" width="13.5703125" style="143" customWidth="1"/>
    <col min="3587" max="3588" width="20.140625" style="143" bestFit="1" customWidth="1"/>
    <col min="3589" max="3590" width="20.140625" style="143" customWidth="1"/>
    <col min="3591" max="3591" width="20.140625" style="143" bestFit="1" customWidth="1"/>
    <col min="3592" max="3592" width="23" style="143" bestFit="1" customWidth="1"/>
    <col min="3593" max="3596" width="20.140625" style="143" bestFit="1" customWidth="1"/>
    <col min="3597" max="3597" width="24.140625" style="143" customWidth="1"/>
    <col min="3598" max="3598" width="20.140625" style="143" bestFit="1" customWidth="1"/>
    <col min="3599" max="3599" width="20.28515625" style="143" bestFit="1" customWidth="1"/>
    <col min="3600" max="3600" width="21.42578125" style="143" customWidth="1"/>
    <col min="3601" max="3603" width="20.140625" style="143" bestFit="1" customWidth="1"/>
    <col min="3604" max="3604" width="18.7109375" style="143" bestFit="1" customWidth="1"/>
    <col min="3605" max="3605" width="20.140625" style="143" bestFit="1" customWidth="1"/>
    <col min="3606" max="3839" width="15.42578125" style="143"/>
    <col min="3840" max="3840" width="2" style="143" customWidth="1"/>
    <col min="3841" max="3841" width="6.140625" style="143" customWidth="1"/>
    <col min="3842" max="3842" width="13.5703125" style="143" customWidth="1"/>
    <col min="3843" max="3844" width="20.140625" style="143" bestFit="1" customWidth="1"/>
    <col min="3845" max="3846" width="20.140625" style="143" customWidth="1"/>
    <col min="3847" max="3847" width="20.140625" style="143" bestFit="1" customWidth="1"/>
    <col min="3848" max="3848" width="23" style="143" bestFit="1" customWidth="1"/>
    <col min="3849" max="3852" width="20.140625" style="143" bestFit="1" customWidth="1"/>
    <col min="3853" max="3853" width="24.140625" style="143" customWidth="1"/>
    <col min="3854" max="3854" width="20.140625" style="143" bestFit="1" customWidth="1"/>
    <col min="3855" max="3855" width="20.28515625" style="143" bestFit="1" customWidth="1"/>
    <col min="3856" max="3856" width="21.42578125" style="143" customWidth="1"/>
    <col min="3857" max="3859" width="20.140625" style="143" bestFit="1" customWidth="1"/>
    <col min="3860" max="3860" width="18.7109375" style="143" bestFit="1" customWidth="1"/>
    <col min="3861" max="3861" width="20.140625" style="143" bestFit="1" customWidth="1"/>
    <col min="3862" max="4095" width="15.42578125" style="143"/>
    <col min="4096" max="4096" width="2" style="143" customWidth="1"/>
    <col min="4097" max="4097" width="6.140625" style="143" customWidth="1"/>
    <col min="4098" max="4098" width="13.5703125" style="143" customWidth="1"/>
    <col min="4099" max="4100" width="20.140625" style="143" bestFit="1" customWidth="1"/>
    <col min="4101" max="4102" width="20.140625" style="143" customWidth="1"/>
    <col min="4103" max="4103" width="20.140625" style="143" bestFit="1" customWidth="1"/>
    <col min="4104" max="4104" width="23" style="143" bestFit="1" customWidth="1"/>
    <col min="4105" max="4108" width="20.140625" style="143" bestFit="1" customWidth="1"/>
    <col min="4109" max="4109" width="24.140625" style="143" customWidth="1"/>
    <col min="4110" max="4110" width="20.140625" style="143" bestFit="1" customWidth="1"/>
    <col min="4111" max="4111" width="20.28515625" style="143" bestFit="1" customWidth="1"/>
    <col min="4112" max="4112" width="21.42578125" style="143" customWidth="1"/>
    <col min="4113" max="4115" width="20.140625" style="143" bestFit="1" customWidth="1"/>
    <col min="4116" max="4116" width="18.7109375" style="143" bestFit="1" customWidth="1"/>
    <col min="4117" max="4117" width="20.140625" style="143" bestFit="1" customWidth="1"/>
    <col min="4118" max="4351" width="15.42578125" style="143"/>
    <col min="4352" max="4352" width="2" style="143" customWidth="1"/>
    <col min="4353" max="4353" width="6.140625" style="143" customWidth="1"/>
    <col min="4354" max="4354" width="13.5703125" style="143" customWidth="1"/>
    <col min="4355" max="4356" width="20.140625" style="143" bestFit="1" customWidth="1"/>
    <col min="4357" max="4358" width="20.140625" style="143" customWidth="1"/>
    <col min="4359" max="4359" width="20.140625" style="143" bestFit="1" customWidth="1"/>
    <col min="4360" max="4360" width="23" style="143" bestFit="1" customWidth="1"/>
    <col min="4361" max="4364" width="20.140625" style="143" bestFit="1" customWidth="1"/>
    <col min="4365" max="4365" width="24.140625" style="143" customWidth="1"/>
    <col min="4366" max="4366" width="20.140625" style="143" bestFit="1" customWidth="1"/>
    <col min="4367" max="4367" width="20.28515625" style="143" bestFit="1" customWidth="1"/>
    <col min="4368" max="4368" width="21.42578125" style="143" customWidth="1"/>
    <col min="4369" max="4371" width="20.140625" style="143" bestFit="1" customWidth="1"/>
    <col min="4372" max="4372" width="18.7109375" style="143" bestFit="1" customWidth="1"/>
    <col min="4373" max="4373" width="20.140625" style="143" bestFit="1" customWidth="1"/>
    <col min="4374" max="4607" width="15.42578125" style="143"/>
    <col min="4608" max="4608" width="2" style="143" customWidth="1"/>
    <col min="4609" max="4609" width="6.140625" style="143" customWidth="1"/>
    <col min="4610" max="4610" width="13.5703125" style="143" customWidth="1"/>
    <col min="4611" max="4612" width="20.140625" style="143" bestFit="1" customWidth="1"/>
    <col min="4613" max="4614" width="20.140625" style="143" customWidth="1"/>
    <col min="4615" max="4615" width="20.140625" style="143" bestFit="1" customWidth="1"/>
    <col min="4616" max="4616" width="23" style="143" bestFit="1" customWidth="1"/>
    <col min="4617" max="4620" width="20.140625" style="143" bestFit="1" customWidth="1"/>
    <col min="4621" max="4621" width="24.140625" style="143" customWidth="1"/>
    <col min="4622" max="4622" width="20.140625" style="143" bestFit="1" customWidth="1"/>
    <col min="4623" max="4623" width="20.28515625" style="143" bestFit="1" customWidth="1"/>
    <col min="4624" max="4624" width="21.42578125" style="143" customWidth="1"/>
    <col min="4625" max="4627" width="20.140625" style="143" bestFit="1" customWidth="1"/>
    <col min="4628" max="4628" width="18.7109375" style="143" bestFit="1" customWidth="1"/>
    <col min="4629" max="4629" width="20.140625" style="143" bestFit="1" customWidth="1"/>
    <col min="4630" max="4863" width="15.42578125" style="143"/>
    <col min="4864" max="4864" width="2" style="143" customWidth="1"/>
    <col min="4865" max="4865" width="6.140625" style="143" customWidth="1"/>
    <col min="4866" max="4866" width="13.5703125" style="143" customWidth="1"/>
    <col min="4867" max="4868" width="20.140625" style="143" bestFit="1" customWidth="1"/>
    <col min="4869" max="4870" width="20.140625" style="143" customWidth="1"/>
    <col min="4871" max="4871" width="20.140625" style="143" bestFit="1" customWidth="1"/>
    <col min="4872" max="4872" width="23" style="143" bestFit="1" customWidth="1"/>
    <col min="4873" max="4876" width="20.140625" style="143" bestFit="1" customWidth="1"/>
    <col min="4877" max="4877" width="24.140625" style="143" customWidth="1"/>
    <col min="4878" max="4878" width="20.140625" style="143" bestFit="1" customWidth="1"/>
    <col min="4879" max="4879" width="20.28515625" style="143" bestFit="1" customWidth="1"/>
    <col min="4880" max="4880" width="21.42578125" style="143" customWidth="1"/>
    <col min="4881" max="4883" width="20.140625" style="143" bestFit="1" customWidth="1"/>
    <col min="4884" max="4884" width="18.7109375" style="143" bestFit="1" customWidth="1"/>
    <col min="4885" max="4885" width="20.140625" style="143" bestFit="1" customWidth="1"/>
    <col min="4886" max="5119" width="15.42578125" style="143"/>
    <col min="5120" max="5120" width="2" style="143" customWidth="1"/>
    <col min="5121" max="5121" width="6.140625" style="143" customWidth="1"/>
    <col min="5122" max="5122" width="13.5703125" style="143" customWidth="1"/>
    <col min="5123" max="5124" width="20.140625" style="143" bestFit="1" customWidth="1"/>
    <col min="5125" max="5126" width="20.140625" style="143" customWidth="1"/>
    <col min="5127" max="5127" width="20.140625" style="143" bestFit="1" customWidth="1"/>
    <col min="5128" max="5128" width="23" style="143" bestFit="1" customWidth="1"/>
    <col min="5129" max="5132" width="20.140625" style="143" bestFit="1" customWidth="1"/>
    <col min="5133" max="5133" width="24.140625" style="143" customWidth="1"/>
    <col min="5134" max="5134" width="20.140625" style="143" bestFit="1" customWidth="1"/>
    <col min="5135" max="5135" width="20.28515625" style="143" bestFit="1" customWidth="1"/>
    <col min="5136" max="5136" width="21.42578125" style="143" customWidth="1"/>
    <col min="5137" max="5139" width="20.140625" style="143" bestFit="1" customWidth="1"/>
    <col min="5140" max="5140" width="18.7109375" style="143" bestFit="1" customWidth="1"/>
    <col min="5141" max="5141" width="20.140625" style="143" bestFit="1" customWidth="1"/>
    <col min="5142" max="5375" width="15.42578125" style="143"/>
    <col min="5376" max="5376" width="2" style="143" customWidth="1"/>
    <col min="5377" max="5377" width="6.140625" style="143" customWidth="1"/>
    <col min="5378" max="5378" width="13.5703125" style="143" customWidth="1"/>
    <col min="5379" max="5380" width="20.140625" style="143" bestFit="1" customWidth="1"/>
    <col min="5381" max="5382" width="20.140625" style="143" customWidth="1"/>
    <col min="5383" max="5383" width="20.140625" style="143" bestFit="1" customWidth="1"/>
    <col min="5384" max="5384" width="23" style="143" bestFit="1" customWidth="1"/>
    <col min="5385" max="5388" width="20.140625" style="143" bestFit="1" customWidth="1"/>
    <col min="5389" max="5389" width="24.140625" style="143" customWidth="1"/>
    <col min="5390" max="5390" width="20.140625" style="143" bestFit="1" customWidth="1"/>
    <col min="5391" max="5391" width="20.28515625" style="143" bestFit="1" customWidth="1"/>
    <col min="5392" max="5392" width="21.42578125" style="143" customWidth="1"/>
    <col min="5393" max="5395" width="20.140625" style="143" bestFit="1" customWidth="1"/>
    <col min="5396" max="5396" width="18.7109375" style="143" bestFit="1" customWidth="1"/>
    <col min="5397" max="5397" width="20.140625" style="143" bestFit="1" customWidth="1"/>
    <col min="5398" max="5631" width="15.42578125" style="143"/>
    <col min="5632" max="5632" width="2" style="143" customWidth="1"/>
    <col min="5633" max="5633" width="6.140625" style="143" customWidth="1"/>
    <col min="5634" max="5634" width="13.5703125" style="143" customWidth="1"/>
    <col min="5635" max="5636" width="20.140625" style="143" bestFit="1" customWidth="1"/>
    <col min="5637" max="5638" width="20.140625" style="143" customWidth="1"/>
    <col min="5639" max="5639" width="20.140625" style="143" bestFit="1" customWidth="1"/>
    <col min="5640" max="5640" width="23" style="143" bestFit="1" customWidth="1"/>
    <col min="5641" max="5644" width="20.140625" style="143" bestFit="1" customWidth="1"/>
    <col min="5645" max="5645" width="24.140625" style="143" customWidth="1"/>
    <col min="5646" max="5646" width="20.140625" style="143" bestFit="1" customWidth="1"/>
    <col min="5647" max="5647" width="20.28515625" style="143" bestFit="1" customWidth="1"/>
    <col min="5648" max="5648" width="21.42578125" style="143" customWidth="1"/>
    <col min="5649" max="5651" width="20.140625" style="143" bestFit="1" customWidth="1"/>
    <col min="5652" max="5652" width="18.7109375" style="143" bestFit="1" customWidth="1"/>
    <col min="5653" max="5653" width="20.140625" style="143" bestFit="1" customWidth="1"/>
    <col min="5654" max="5887" width="15.42578125" style="143"/>
    <col min="5888" max="5888" width="2" style="143" customWidth="1"/>
    <col min="5889" max="5889" width="6.140625" style="143" customWidth="1"/>
    <col min="5890" max="5890" width="13.5703125" style="143" customWidth="1"/>
    <col min="5891" max="5892" width="20.140625" style="143" bestFit="1" customWidth="1"/>
    <col min="5893" max="5894" width="20.140625" style="143" customWidth="1"/>
    <col min="5895" max="5895" width="20.140625" style="143" bestFit="1" customWidth="1"/>
    <col min="5896" max="5896" width="23" style="143" bestFit="1" customWidth="1"/>
    <col min="5897" max="5900" width="20.140625" style="143" bestFit="1" customWidth="1"/>
    <col min="5901" max="5901" width="24.140625" style="143" customWidth="1"/>
    <col min="5902" max="5902" width="20.140625" style="143" bestFit="1" customWidth="1"/>
    <col min="5903" max="5903" width="20.28515625" style="143" bestFit="1" customWidth="1"/>
    <col min="5904" max="5904" width="21.42578125" style="143" customWidth="1"/>
    <col min="5905" max="5907" width="20.140625" style="143" bestFit="1" customWidth="1"/>
    <col min="5908" max="5908" width="18.7109375" style="143" bestFit="1" customWidth="1"/>
    <col min="5909" max="5909" width="20.140625" style="143" bestFit="1" customWidth="1"/>
    <col min="5910" max="6143" width="15.42578125" style="143"/>
    <col min="6144" max="6144" width="2" style="143" customWidth="1"/>
    <col min="6145" max="6145" width="6.140625" style="143" customWidth="1"/>
    <col min="6146" max="6146" width="13.5703125" style="143" customWidth="1"/>
    <col min="6147" max="6148" width="20.140625" style="143" bestFit="1" customWidth="1"/>
    <col min="6149" max="6150" width="20.140625" style="143" customWidth="1"/>
    <col min="6151" max="6151" width="20.140625" style="143" bestFit="1" customWidth="1"/>
    <col min="6152" max="6152" width="23" style="143" bestFit="1" customWidth="1"/>
    <col min="6153" max="6156" width="20.140625" style="143" bestFit="1" customWidth="1"/>
    <col min="6157" max="6157" width="24.140625" style="143" customWidth="1"/>
    <col min="6158" max="6158" width="20.140625" style="143" bestFit="1" customWidth="1"/>
    <col min="6159" max="6159" width="20.28515625" style="143" bestFit="1" customWidth="1"/>
    <col min="6160" max="6160" width="21.42578125" style="143" customWidth="1"/>
    <col min="6161" max="6163" width="20.140625" style="143" bestFit="1" customWidth="1"/>
    <col min="6164" max="6164" width="18.7109375" style="143" bestFit="1" customWidth="1"/>
    <col min="6165" max="6165" width="20.140625" style="143" bestFit="1" customWidth="1"/>
    <col min="6166" max="6399" width="15.42578125" style="143"/>
    <col min="6400" max="6400" width="2" style="143" customWidth="1"/>
    <col min="6401" max="6401" width="6.140625" style="143" customWidth="1"/>
    <col min="6402" max="6402" width="13.5703125" style="143" customWidth="1"/>
    <col min="6403" max="6404" width="20.140625" style="143" bestFit="1" customWidth="1"/>
    <col min="6405" max="6406" width="20.140625" style="143" customWidth="1"/>
    <col min="6407" max="6407" width="20.140625" style="143" bestFit="1" customWidth="1"/>
    <col min="6408" max="6408" width="23" style="143" bestFit="1" customWidth="1"/>
    <col min="6409" max="6412" width="20.140625" style="143" bestFit="1" customWidth="1"/>
    <col min="6413" max="6413" width="24.140625" style="143" customWidth="1"/>
    <col min="6414" max="6414" width="20.140625" style="143" bestFit="1" customWidth="1"/>
    <col min="6415" max="6415" width="20.28515625" style="143" bestFit="1" customWidth="1"/>
    <col min="6416" max="6416" width="21.42578125" style="143" customWidth="1"/>
    <col min="6417" max="6419" width="20.140625" style="143" bestFit="1" customWidth="1"/>
    <col min="6420" max="6420" width="18.7109375" style="143" bestFit="1" customWidth="1"/>
    <col min="6421" max="6421" width="20.140625" style="143" bestFit="1" customWidth="1"/>
    <col min="6422" max="6655" width="15.42578125" style="143"/>
    <col min="6656" max="6656" width="2" style="143" customWidth="1"/>
    <col min="6657" max="6657" width="6.140625" style="143" customWidth="1"/>
    <col min="6658" max="6658" width="13.5703125" style="143" customWidth="1"/>
    <col min="6659" max="6660" width="20.140625" style="143" bestFit="1" customWidth="1"/>
    <col min="6661" max="6662" width="20.140625" style="143" customWidth="1"/>
    <col min="6663" max="6663" width="20.140625" style="143" bestFit="1" customWidth="1"/>
    <col min="6664" max="6664" width="23" style="143" bestFit="1" customWidth="1"/>
    <col min="6665" max="6668" width="20.140625" style="143" bestFit="1" customWidth="1"/>
    <col min="6669" max="6669" width="24.140625" style="143" customWidth="1"/>
    <col min="6670" max="6670" width="20.140625" style="143" bestFit="1" customWidth="1"/>
    <col min="6671" max="6671" width="20.28515625" style="143" bestFit="1" customWidth="1"/>
    <col min="6672" max="6672" width="21.42578125" style="143" customWidth="1"/>
    <col min="6673" max="6675" width="20.140625" style="143" bestFit="1" customWidth="1"/>
    <col min="6676" max="6676" width="18.7109375" style="143" bestFit="1" customWidth="1"/>
    <col min="6677" max="6677" width="20.140625" style="143" bestFit="1" customWidth="1"/>
    <col min="6678" max="6911" width="15.42578125" style="143"/>
    <col min="6912" max="6912" width="2" style="143" customWidth="1"/>
    <col min="6913" max="6913" width="6.140625" style="143" customWidth="1"/>
    <col min="6914" max="6914" width="13.5703125" style="143" customWidth="1"/>
    <col min="6915" max="6916" width="20.140625" style="143" bestFit="1" customWidth="1"/>
    <col min="6917" max="6918" width="20.140625" style="143" customWidth="1"/>
    <col min="6919" max="6919" width="20.140625" style="143" bestFit="1" customWidth="1"/>
    <col min="6920" max="6920" width="23" style="143" bestFit="1" customWidth="1"/>
    <col min="6921" max="6924" width="20.140625" style="143" bestFit="1" customWidth="1"/>
    <col min="6925" max="6925" width="24.140625" style="143" customWidth="1"/>
    <col min="6926" max="6926" width="20.140625" style="143" bestFit="1" customWidth="1"/>
    <col min="6927" max="6927" width="20.28515625" style="143" bestFit="1" customWidth="1"/>
    <col min="6928" max="6928" width="21.42578125" style="143" customWidth="1"/>
    <col min="6929" max="6931" width="20.140625" style="143" bestFit="1" customWidth="1"/>
    <col min="6932" max="6932" width="18.7109375" style="143" bestFit="1" customWidth="1"/>
    <col min="6933" max="6933" width="20.140625" style="143" bestFit="1" customWidth="1"/>
    <col min="6934" max="7167" width="15.42578125" style="143"/>
    <col min="7168" max="7168" width="2" style="143" customWidth="1"/>
    <col min="7169" max="7169" width="6.140625" style="143" customWidth="1"/>
    <col min="7170" max="7170" width="13.5703125" style="143" customWidth="1"/>
    <col min="7171" max="7172" width="20.140625" style="143" bestFit="1" customWidth="1"/>
    <col min="7173" max="7174" width="20.140625" style="143" customWidth="1"/>
    <col min="7175" max="7175" width="20.140625" style="143" bestFit="1" customWidth="1"/>
    <col min="7176" max="7176" width="23" style="143" bestFit="1" customWidth="1"/>
    <col min="7177" max="7180" width="20.140625" style="143" bestFit="1" customWidth="1"/>
    <col min="7181" max="7181" width="24.140625" style="143" customWidth="1"/>
    <col min="7182" max="7182" width="20.140625" style="143" bestFit="1" customWidth="1"/>
    <col min="7183" max="7183" width="20.28515625" style="143" bestFit="1" customWidth="1"/>
    <col min="7184" max="7184" width="21.42578125" style="143" customWidth="1"/>
    <col min="7185" max="7187" width="20.140625" style="143" bestFit="1" customWidth="1"/>
    <col min="7188" max="7188" width="18.7109375" style="143" bestFit="1" customWidth="1"/>
    <col min="7189" max="7189" width="20.140625" style="143" bestFit="1" customWidth="1"/>
    <col min="7190" max="7423" width="15.42578125" style="143"/>
    <col min="7424" max="7424" width="2" style="143" customWidth="1"/>
    <col min="7425" max="7425" width="6.140625" style="143" customWidth="1"/>
    <col min="7426" max="7426" width="13.5703125" style="143" customWidth="1"/>
    <col min="7427" max="7428" width="20.140625" style="143" bestFit="1" customWidth="1"/>
    <col min="7429" max="7430" width="20.140625" style="143" customWidth="1"/>
    <col min="7431" max="7431" width="20.140625" style="143" bestFit="1" customWidth="1"/>
    <col min="7432" max="7432" width="23" style="143" bestFit="1" customWidth="1"/>
    <col min="7433" max="7436" width="20.140625" style="143" bestFit="1" customWidth="1"/>
    <col min="7437" max="7437" width="24.140625" style="143" customWidth="1"/>
    <col min="7438" max="7438" width="20.140625" style="143" bestFit="1" customWidth="1"/>
    <col min="7439" max="7439" width="20.28515625" style="143" bestFit="1" customWidth="1"/>
    <col min="7440" max="7440" width="21.42578125" style="143" customWidth="1"/>
    <col min="7441" max="7443" width="20.140625" style="143" bestFit="1" customWidth="1"/>
    <col min="7444" max="7444" width="18.7109375" style="143" bestFit="1" customWidth="1"/>
    <col min="7445" max="7445" width="20.140625" style="143" bestFit="1" customWidth="1"/>
    <col min="7446" max="7679" width="15.42578125" style="143"/>
    <col min="7680" max="7680" width="2" style="143" customWidth="1"/>
    <col min="7681" max="7681" width="6.140625" style="143" customWidth="1"/>
    <col min="7682" max="7682" width="13.5703125" style="143" customWidth="1"/>
    <col min="7683" max="7684" width="20.140625" style="143" bestFit="1" customWidth="1"/>
    <col min="7685" max="7686" width="20.140625" style="143" customWidth="1"/>
    <col min="7687" max="7687" width="20.140625" style="143" bestFit="1" customWidth="1"/>
    <col min="7688" max="7688" width="23" style="143" bestFit="1" customWidth="1"/>
    <col min="7689" max="7692" width="20.140625" style="143" bestFit="1" customWidth="1"/>
    <col min="7693" max="7693" width="24.140625" style="143" customWidth="1"/>
    <col min="7694" max="7694" width="20.140625" style="143" bestFit="1" customWidth="1"/>
    <col min="7695" max="7695" width="20.28515625" style="143" bestFit="1" customWidth="1"/>
    <col min="7696" max="7696" width="21.42578125" style="143" customWidth="1"/>
    <col min="7697" max="7699" width="20.140625" style="143" bestFit="1" customWidth="1"/>
    <col min="7700" max="7700" width="18.7109375" style="143" bestFit="1" customWidth="1"/>
    <col min="7701" max="7701" width="20.140625" style="143" bestFit="1" customWidth="1"/>
    <col min="7702" max="7935" width="15.42578125" style="143"/>
    <col min="7936" max="7936" width="2" style="143" customWidth="1"/>
    <col min="7937" max="7937" width="6.140625" style="143" customWidth="1"/>
    <col min="7938" max="7938" width="13.5703125" style="143" customWidth="1"/>
    <col min="7939" max="7940" width="20.140625" style="143" bestFit="1" customWidth="1"/>
    <col min="7941" max="7942" width="20.140625" style="143" customWidth="1"/>
    <col min="7943" max="7943" width="20.140625" style="143" bestFit="1" customWidth="1"/>
    <col min="7944" max="7944" width="23" style="143" bestFit="1" customWidth="1"/>
    <col min="7945" max="7948" width="20.140625" style="143" bestFit="1" customWidth="1"/>
    <col min="7949" max="7949" width="24.140625" style="143" customWidth="1"/>
    <col min="7950" max="7950" width="20.140625" style="143" bestFit="1" customWidth="1"/>
    <col min="7951" max="7951" width="20.28515625" style="143" bestFit="1" customWidth="1"/>
    <col min="7952" max="7952" width="21.42578125" style="143" customWidth="1"/>
    <col min="7953" max="7955" width="20.140625" style="143" bestFit="1" customWidth="1"/>
    <col min="7956" max="7956" width="18.7109375" style="143" bestFit="1" customWidth="1"/>
    <col min="7957" max="7957" width="20.140625" style="143" bestFit="1" customWidth="1"/>
    <col min="7958" max="8191" width="15.42578125" style="143"/>
    <col min="8192" max="8192" width="2" style="143" customWidth="1"/>
    <col min="8193" max="8193" width="6.140625" style="143" customWidth="1"/>
    <col min="8194" max="8194" width="13.5703125" style="143" customWidth="1"/>
    <col min="8195" max="8196" width="20.140625" style="143" bestFit="1" customWidth="1"/>
    <col min="8197" max="8198" width="20.140625" style="143" customWidth="1"/>
    <col min="8199" max="8199" width="20.140625" style="143" bestFit="1" customWidth="1"/>
    <col min="8200" max="8200" width="23" style="143" bestFit="1" customWidth="1"/>
    <col min="8201" max="8204" width="20.140625" style="143" bestFit="1" customWidth="1"/>
    <col min="8205" max="8205" width="24.140625" style="143" customWidth="1"/>
    <col min="8206" max="8206" width="20.140625" style="143" bestFit="1" customWidth="1"/>
    <col min="8207" max="8207" width="20.28515625" style="143" bestFit="1" customWidth="1"/>
    <col min="8208" max="8208" width="21.42578125" style="143" customWidth="1"/>
    <col min="8209" max="8211" width="20.140625" style="143" bestFit="1" customWidth="1"/>
    <col min="8212" max="8212" width="18.7109375" style="143" bestFit="1" customWidth="1"/>
    <col min="8213" max="8213" width="20.140625" style="143" bestFit="1" customWidth="1"/>
    <col min="8214" max="8447" width="15.42578125" style="143"/>
    <col min="8448" max="8448" width="2" style="143" customWidth="1"/>
    <col min="8449" max="8449" width="6.140625" style="143" customWidth="1"/>
    <col min="8450" max="8450" width="13.5703125" style="143" customWidth="1"/>
    <col min="8451" max="8452" width="20.140625" style="143" bestFit="1" customWidth="1"/>
    <col min="8453" max="8454" width="20.140625" style="143" customWidth="1"/>
    <col min="8455" max="8455" width="20.140625" style="143" bestFit="1" customWidth="1"/>
    <col min="8456" max="8456" width="23" style="143" bestFit="1" customWidth="1"/>
    <col min="8457" max="8460" width="20.140625" style="143" bestFit="1" customWidth="1"/>
    <col min="8461" max="8461" width="24.140625" style="143" customWidth="1"/>
    <col min="8462" max="8462" width="20.140625" style="143" bestFit="1" customWidth="1"/>
    <col min="8463" max="8463" width="20.28515625" style="143" bestFit="1" customWidth="1"/>
    <col min="8464" max="8464" width="21.42578125" style="143" customWidth="1"/>
    <col min="8465" max="8467" width="20.140625" style="143" bestFit="1" customWidth="1"/>
    <col min="8468" max="8468" width="18.7109375" style="143" bestFit="1" customWidth="1"/>
    <col min="8469" max="8469" width="20.140625" style="143" bestFit="1" customWidth="1"/>
    <col min="8470" max="8703" width="15.42578125" style="143"/>
    <col min="8704" max="8704" width="2" style="143" customWidth="1"/>
    <col min="8705" max="8705" width="6.140625" style="143" customWidth="1"/>
    <col min="8706" max="8706" width="13.5703125" style="143" customWidth="1"/>
    <col min="8707" max="8708" width="20.140625" style="143" bestFit="1" customWidth="1"/>
    <col min="8709" max="8710" width="20.140625" style="143" customWidth="1"/>
    <col min="8711" max="8711" width="20.140625" style="143" bestFit="1" customWidth="1"/>
    <col min="8712" max="8712" width="23" style="143" bestFit="1" customWidth="1"/>
    <col min="8713" max="8716" width="20.140625" style="143" bestFit="1" customWidth="1"/>
    <col min="8717" max="8717" width="24.140625" style="143" customWidth="1"/>
    <col min="8718" max="8718" width="20.140625" style="143" bestFit="1" customWidth="1"/>
    <col min="8719" max="8719" width="20.28515625" style="143" bestFit="1" customWidth="1"/>
    <col min="8720" max="8720" width="21.42578125" style="143" customWidth="1"/>
    <col min="8721" max="8723" width="20.140625" style="143" bestFit="1" customWidth="1"/>
    <col min="8724" max="8724" width="18.7109375" style="143" bestFit="1" customWidth="1"/>
    <col min="8725" max="8725" width="20.140625" style="143" bestFit="1" customWidth="1"/>
    <col min="8726" max="8959" width="15.42578125" style="143"/>
    <col min="8960" max="8960" width="2" style="143" customWidth="1"/>
    <col min="8961" max="8961" width="6.140625" style="143" customWidth="1"/>
    <col min="8962" max="8962" width="13.5703125" style="143" customWidth="1"/>
    <col min="8963" max="8964" width="20.140625" style="143" bestFit="1" customWidth="1"/>
    <col min="8965" max="8966" width="20.140625" style="143" customWidth="1"/>
    <col min="8967" max="8967" width="20.140625" style="143" bestFit="1" customWidth="1"/>
    <col min="8968" max="8968" width="23" style="143" bestFit="1" customWidth="1"/>
    <col min="8969" max="8972" width="20.140625" style="143" bestFit="1" customWidth="1"/>
    <col min="8973" max="8973" width="24.140625" style="143" customWidth="1"/>
    <col min="8974" max="8974" width="20.140625" style="143" bestFit="1" customWidth="1"/>
    <col min="8975" max="8975" width="20.28515625" style="143" bestFit="1" customWidth="1"/>
    <col min="8976" max="8976" width="21.42578125" style="143" customWidth="1"/>
    <col min="8977" max="8979" width="20.140625" style="143" bestFit="1" customWidth="1"/>
    <col min="8980" max="8980" width="18.7109375" style="143" bestFit="1" customWidth="1"/>
    <col min="8981" max="8981" width="20.140625" style="143" bestFit="1" customWidth="1"/>
    <col min="8982" max="9215" width="15.42578125" style="143"/>
    <col min="9216" max="9216" width="2" style="143" customWidth="1"/>
    <col min="9217" max="9217" width="6.140625" style="143" customWidth="1"/>
    <col min="9218" max="9218" width="13.5703125" style="143" customWidth="1"/>
    <col min="9219" max="9220" width="20.140625" style="143" bestFit="1" customWidth="1"/>
    <col min="9221" max="9222" width="20.140625" style="143" customWidth="1"/>
    <col min="9223" max="9223" width="20.140625" style="143" bestFit="1" customWidth="1"/>
    <col min="9224" max="9224" width="23" style="143" bestFit="1" customWidth="1"/>
    <col min="9225" max="9228" width="20.140625" style="143" bestFit="1" customWidth="1"/>
    <col min="9229" max="9229" width="24.140625" style="143" customWidth="1"/>
    <col min="9230" max="9230" width="20.140625" style="143" bestFit="1" customWidth="1"/>
    <col min="9231" max="9231" width="20.28515625" style="143" bestFit="1" customWidth="1"/>
    <col min="9232" max="9232" width="21.42578125" style="143" customWidth="1"/>
    <col min="9233" max="9235" width="20.140625" style="143" bestFit="1" customWidth="1"/>
    <col min="9236" max="9236" width="18.7109375" style="143" bestFit="1" customWidth="1"/>
    <col min="9237" max="9237" width="20.140625" style="143" bestFit="1" customWidth="1"/>
    <col min="9238" max="9471" width="15.42578125" style="143"/>
    <col min="9472" max="9472" width="2" style="143" customWidth="1"/>
    <col min="9473" max="9473" width="6.140625" style="143" customWidth="1"/>
    <col min="9474" max="9474" width="13.5703125" style="143" customWidth="1"/>
    <col min="9475" max="9476" width="20.140625" style="143" bestFit="1" customWidth="1"/>
    <col min="9477" max="9478" width="20.140625" style="143" customWidth="1"/>
    <col min="9479" max="9479" width="20.140625" style="143" bestFit="1" customWidth="1"/>
    <col min="9480" max="9480" width="23" style="143" bestFit="1" customWidth="1"/>
    <col min="9481" max="9484" width="20.140625" style="143" bestFit="1" customWidth="1"/>
    <col min="9485" max="9485" width="24.140625" style="143" customWidth="1"/>
    <col min="9486" max="9486" width="20.140625" style="143" bestFit="1" customWidth="1"/>
    <col min="9487" max="9487" width="20.28515625" style="143" bestFit="1" customWidth="1"/>
    <col min="9488" max="9488" width="21.42578125" style="143" customWidth="1"/>
    <col min="9489" max="9491" width="20.140625" style="143" bestFit="1" customWidth="1"/>
    <col min="9492" max="9492" width="18.7109375" style="143" bestFit="1" customWidth="1"/>
    <col min="9493" max="9493" width="20.140625" style="143" bestFit="1" customWidth="1"/>
    <col min="9494" max="9727" width="15.42578125" style="143"/>
    <col min="9728" max="9728" width="2" style="143" customWidth="1"/>
    <col min="9729" max="9729" width="6.140625" style="143" customWidth="1"/>
    <col min="9730" max="9730" width="13.5703125" style="143" customWidth="1"/>
    <col min="9731" max="9732" width="20.140625" style="143" bestFit="1" customWidth="1"/>
    <col min="9733" max="9734" width="20.140625" style="143" customWidth="1"/>
    <col min="9735" max="9735" width="20.140625" style="143" bestFit="1" customWidth="1"/>
    <col min="9736" max="9736" width="23" style="143" bestFit="1" customWidth="1"/>
    <col min="9737" max="9740" width="20.140625" style="143" bestFit="1" customWidth="1"/>
    <col min="9741" max="9741" width="24.140625" style="143" customWidth="1"/>
    <col min="9742" max="9742" width="20.140625" style="143" bestFit="1" customWidth="1"/>
    <col min="9743" max="9743" width="20.28515625" style="143" bestFit="1" customWidth="1"/>
    <col min="9744" max="9744" width="21.42578125" style="143" customWidth="1"/>
    <col min="9745" max="9747" width="20.140625" style="143" bestFit="1" customWidth="1"/>
    <col min="9748" max="9748" width="18.7109375" style="143" bestFit="1" customWidth="1"/>
    <col min="9749" max="9749" width="20.140625" style="143" bestFit="1" customWidth="1"/>
    <col min="9750" max="9983" width="15.42578125" style="143"/>
    <col min="9984" max="9984" width="2" style="143" customWidth="1"/>
    <col min="9985" max="9985" width="6.140625" style="143" customWidth="1"/>
    <col min="9986" max="9986" width="13.5703125" style="143" customWidth="1"/>
    <col min="9987" max="9988" width="20.140625" style="143" bestFit="1" customWidth="1"/>
    <col min="9989" max="9990" width="20.140625" style="143" customWidth="1"/>
    <col min="9991" max="9991" width="20.140625" style="143" bestFit="1" customWidth="1"/>
    <col min="9992" max="9992" width="23" style="143" bestFit="1" customWidth="1"/>
    <col min="9993" max="9996" width="20.140625" style="143" bestFit="1" customWidth="1"/>
    <col min="9997" max="9997" width="24.140625" style="143" customWidth="1"/>
    <col min="9998" max="9998" width="20.140625" style="143" bestFit="1" customWidth="1"/>
    <col min="9999" max="9999" width="20.28515625" style="143" bestFit="1" customWidth="1"/>
    <col min="10000" max="10000" width="21.42578125" style="143" customWidth="1"/>
    <col min="10001" max="10003" width="20.140625" style="143" bestFit="1" customWidth="1"/>
    <col min="10004" max="10004" width="18.7109375" style="143" bestFit="1" customWidth="1"/>
    <col min="10005" max="10005" width="20.140625" style="143" bestFit="1" customWidth="1"/>
    <col min="10006" max="10239" width="15.42578125" style="143"/>
    <col min="10240" max="10240" width="2" style="143" customWidth="1"/>
    <col min="10241" max="10241" width="6.140625" style="143" customWidth="1"/>
    <col min="10242" max="10242" width="13.5703125" style="143" customWidth="1"/>
    <col min="10243" max="10244" width="20.140625" style="143" bestFit="1" customWidth="1"/>
    <col min="10245" max="10246" width="20.140625" style="143" customWidth="1"/>
    <col min="10247" max="10247" width="20.140625" style="143" bestFit="1" customWidth="1"/>
    <col min="10248" max="10248" width="23" style="143" bestFit="1" customWidth="1"/>
    <col min="10249" max="10252" width="20.140625" style="143" bestFit="1" customWidth="1"/>
    <col min="10253" max="10253" width="24.140625" style="143" customWidth="1"/>
    <col min="10254" max="10254" width="20.140625" style="143" bestFit="1" customWidth="1"/>
    <col min="10255" max="10255" width="20.28515625" style="143" bestFit="1" customWidth="1"/>
    <col min="10256" max="10256" width="21.42578125" style="143" customWidth="1"/>
    <col min="10257" max="10259" width="20.140625" style="143" bestFit="1" customWidth="1"/>
    <col min="10260" max="10260" width="18.7109375" style="143" bestFit="1" customWidth="1"/>
    <col min="10261" max="10261" width="20.140625" style="143" bestFit="1" customWidth="1"/>
    <col min="10262" max="10495" width="15.42578125" style="143"/>
    <col min="10496" max="10496" width="2" style="143" customWidth="1"/>
    <col min="10497" max="10497" width="6.140625" style="143" customWidth="1"/>
    <col min="10498" max="10498" width="13.5703125" style="143" customWidth="1"/>
    <col min="10499" max="10500" width="20.140625" style="143" bestFit="1" customWidth="1"/>
    <col min="10501" max="10502" width="20.140625" style="143" customWidth="1"/>
    <col min="10503" max="10503" width="20.140625" style="143" bestFit="1" customWidth="1"/>
    <col min="10504" max="10504" width="23" style="143" bestFit="1" customWidth="1"/>
    <col min="10505" max="10508" width="20.140625" style="143" bestFit="1" customWidth="1"/>
    <col min="10509" max="10509" width="24.140625" style="143" customWidth="1"/>
    <col min="10510" max="10510" width="20.140625" style="143" bestFit="1" customWidth="1"/>
    <col min="10511" max="10511" width="20.28515625" style="143" bestFit="1" customWidth="1"/>
    <col min="10512" max="10512" width="21.42578125" style="143" customWidth="1"/>
    <col min="10513" max="10515" width="20.140625" style="143" bestFit="1" customWidth="1"/>
    <col min="10516" max="10516" width="18.7109375" style="143" bestFit="1" customWidth="1"/>
    <col min="10517" max="10517" width="20.140625" style="143" bestFit="1" customWidth="1"/>
    <col min="10518" max="10751" width="15.42578125" style="143"/>
    <col min="10752" max="10752" width="2" style="143" customWidth="1"/>
    <col min="10753" max="10753" width="6.140625" style="143" customWidth="1"/>
    <col min="10754" max="10754" width="13.5703125" style="143" customWidth="1"/>
    <col min="10755" max="10756" width="20.140625" style="143" bestFit="1" customWidth="1"/>
    <col min="10757" max="10758" width="20.140625" style="143" customWidth="1"/>
    <col min="10759" max="10759" width="20.140625" style="143" bestFit="1" customWidth="1"/>
    <col min="10760" max="10760" width="23" style="143" bestFit="1" customWidth="1"/>
    <col min="10761" max="10764" width="20.140625" style="143" bestFit="1" customWidth="1"/>
    <col min="10765" max="10765" width="24.140625" style="143" customWidth="1"/>
    <col min="10766" max="10766" width="20.140625" style="143" bestFit="1" customWidth="1"/>
    <col min="10767" max="10767" width="20.28515625" style="143" bestFit="1" customWidth="1"/>
    <col min="10768" max="10768" width="21.42578125" style="143" customWidth="1"/>
    <col min="10769" max="10771" width="20.140625" style="143" bestFit="1" customWidth="1"/>
    <col min="10772" max="10772" width="18.7109375" style="143" bestFit="1" customWidth="1"/>
    <col min="10773" max="10773" width="20.140625" style="143" bestFit="1" customWidth="1"/>
    <col min="10774" max="11007" width="15.42578125" style="143"/>
    <col min="11008" max="11008" width="2" style="143" customWidth="1"/>
    <col min="11009" max="11009" width="6.140625" style="143" customWidth="1"/>
    <col min="11010" max="11010" width="13.5703125" style="143" customWidth="1"/>
    <col min="11011" max="11012" width="20.140625" style="143" bestFit="1" customWidth="1"/>
    <col min="11013" max="11014" width="20.140625" style="143" customWidth="1"/>
    <col min="11015" max="11015" width="20.140625" style="143" bestFit="1" customWidth="1"/>
    <col min="11016" max="11016" width="23" style="143" bestFit="1" customWidth="1"/>
    <col min="11017" max="11020" width="20.140625" style="143" bestFit="1" customWidth="1"/>
    <col min="11021" max="11021" width="24.140625" style="143" customWidth="1"/>
    <col min="11022" max="11022" width="20.140625" style="143" bestFit="1" customWidth="1"/>
    <col min="11023" max="11023" width="20.28515625" style="143" bestFit="1" customWidth="1"/>
    <col min="11024" max="11024" width="21.42578125" style="143" customWidth="1"/>
    <col min="11025" max="11027" width="20.140625" style="143" bestFit="1" customWidth="1"/>
    <col min="11028" max="11028" width="18.7109375" style="143" bestFit="1" customWidth="1"/>
    <col min="11029" max="11029" width="20.140625" style="143" bestFit="1" customWidth="1"/>
    <col min="11030" max="11263" width="15.42578125" style="143"/>
    <col min="11264" max="11264" width="2" style="143" customWidth="1"/>
    <col min="11265" max="11265" width="6.140625" style="143" customWidth="1"/>
    <col min="11266" max="11266" width="13.5703125" style="143" customWidth="1"/>
    <col min="11267" max="11268" width="20.140625" style="143" bestFit="1" customWidth="1"/>
    <col min="11269" max="11270" width="20.140625" style="143" customWidth="1"/>
    <col min="11271" max="11271" width="20.140625" style="143" bestFit="1" customWidth="1"/>
    <col min="11272" max="11272" width="23" style="143" bestFit="1" customWidth="1"/>
    <col min="11273" max="11276" width="20.140625" style="143" bestFit="1" customWidth="1"/>
    <col min="11277" max="11277" width="24.140625" style="143" customWidth="1"/>
    <col min="11278" max="11278" width="20.140625" style="143" bestFit="1" customWidth="1"/>
    <col min="11279" max="11279" width="20.28515625" style="143" bestFit="1" customWidth="1"/>
    <col min="11280" max="11280" width="21.42578125" style="143" customWidth="1"/>
    <col min="11281" max="11283" width="20.140625" style="143" bestFit="1" customWidth="1"/>
    <col min="11284" max="11284" width="18.7109375" style="143" bestFit="1" customWidth="1"/>
    <col min="11285" max="11285" width="20.140625" style="143" bestFit="1" customWidth="1"/>
    <col min="11286" max="11519" width="15.42578125" style="143"/>
    <col min="11520" max="11520" width="2" style="143" customWidth="1"/>
    <col min="11521" max="11521" width="6.140625" style="143" customWidth="1"/>
    <col min="11522" max="11522" width="13.5703125" style="143" customWidth="1"/>
    <col min="11523" max="11524" width="20.140625" style="143" bestFit="1" customWidth="1"/>
    <col min="11525" max="11526" width="20.140625" style="143" customWidth="1"/>
    <col min="11527" max="11527" width="20.140625" style="143" bestFit="1" customWidth="1"/>
    <col min="11528" max="11528" width="23" style="143" bestFit="1" customWidth="1"/>
    <col min="11529" max="11532" width="20.140625" style="143" bestFit="1" customWidth="1"/>
    <col min="11533" max="11533" width="24.140625" style="143" customWidth="1"/>
    <col min="11534" max="11534" width="20.140625" style="143" bestFit="1" customWidth="1"/>
    <col min="11535" max="11535" width="20.28515625" style="143" bestFit="1" customWidth="1"/>
    <col min="11536" max="11536" width="21.42578125" style="143" customWidth="1"/>
    <col min="11537" max="11539" width="20.140625" style="143" bestFit="1" customWidth="1"/>
    <col min="11540" max="11540" width="18.7109375" style="143" bestFit="1" customWidth="1"/>
    <col min="11541" max="11541" width="20.140625" style="143" bestFit="1" customWidth="1"/>
    <col min="11542" max="11775" width="15.42578125" style="143"/>
    <col min="11776" max="11776" width="2" style="143" customWidth="1"/>
    <col min="11777" max="11777" width="6.140625" style="143" customWidth="1"/>
    <col min="11778" max="11778" width="13.5703125" style="143" customWidth="1"/>
    <col min="11779" max="11780" width="20.140625" style="143" bestFit="1" customWidth="1"/>
    <col min="11781" max="11782" width="20.140625" style="143" customWidth="1"/>
    <col min="11783" max="11783" width="20.140625" style="143" bestFit="1" customWidth="1"/>
    <col min="11784" max="11784" width="23" style="143" bestFit="1" customWidth="1"/>
    <col min="11785" max="11788" width="20.140625" style="143" bestFit="1" customWidth="1"/>
    <col min="11789" max="11789" width="24.140625" style="143" customWidth="1"/>
    <col min="11790" max="11790" width="20.140625" style="143" bestFit="1" customWidth="1"/>
    <col min="11791" max="11791" width="20.28515625" style="143" bestFit="1" customWidth="1"/>
    <col min="11792" max="11792" width="21.42578125" style="143" customWidth="1"/>
    <col min="11793" max="11795" width="20.140625" style="143" bestFit="1" customWidth="1"/>
    <col min="11796" max="11796" width="18.7109375" style="143" bestFit="1" customWidth="1"/>
    <col min="11797" max="11797" width="20.140625" style="143" bestFit="1" customWidth="1"/>
    <col min="11798" max="12031" width="15.42578125" style="143"/>
    <col min="12032" max="12032" width="2" style="143" customWidth="1"/>
    <col min="12033" max="12033" width="6.140625" style="143" customWidth="1"/>
    <col min="12034" max="12034" width="13.5703125" style="143" customWidth="1"/>
    <col min="12035" max="12036" width="20.140625" style="143" bestFit="1" customWidth="1"/>
    <col min="12037" max="12038" width="20.140625" style="143" customWidth="1"/>
    <col min="12039" max="12039" width="20.140625" style="143" bestFit="1" customWidth="1"/>
    <col min="12040" max="12040" width="23" style="143" bestFit="1" customWidth="1"/>
    <col min="12041" max="12044" width="20.140625" style="143" bestFit="1" customWidth="1"/>
    <col min="12045" max="12045" width="24.140625" style="143" customWidth="1"/>
    <col min="12046" max="12046" width="20.140625" style="143" bestFit="1" customWidth="1"/>
    <col min="12047" max="12047" width="20.28515625" style="143" bestFit="1" customWidth="1"/>
    <col min="12048" max="12048" width="21.42578125" style="143" customWidth="1"/>
    <col min="12049" max="12051" width="20.140625" style="143" bestFit="1" customWidth="1"/>
    <col min="12052" max="12052" width="18.7109375" style="143" bestFit="1" customWidth="1"/>
    <col min="12053" max="12053" width="20.140625" style="143" bestFit="1" customWidth="1"/>
    <col min="12054" max="12287" width="15.42578125" style="143"/>
    <col min="12288" max="12288" width="2" style="143" customWidth="1"/>
    <col min="12289" max="12289" width="6.140625" style="143" customWidth="1"/>
    <col min="12290" max="12290" width="13.5703125" style="143" customWidth="1"/>
    <col min="12291" max="12292" width="20.140625" style="143" bestFit="1" customWidth="1"/>
    <col min="12293" max="12294" width="20.140625" style="143" customWidth="1"/>
    <col min="12295" max="12295" width="20.140625" style="143" bestFit="1" customWidth="1"/>
    <col min="12296" max="12296" width="23" style="143" bestFit="1" customWidth="1"/>
    <col min="12297" max="12300" width="20.140625" style="143" bestFit="1" customWidth="1"/>
    <col min="12301" max="12301" width="24.140625" style="143" customWidth="1"/>
    <col min="12302" max="12302" width="20.140625" style="143" bestFit="1" customWidth="1"/>
    <col min="12303" max="12303" width="20.28515625" style="143" bestFit="1" customWidth="1"/>
    <col min="12304" max="12304" width="21.42578125" style="143" customWidth="1"/>
    <col min="12305" max="12307" width="20.140625" style="143" bestFit="1" customWidth="1"/>
    <col min="12308" max="12308" width="18.7109375" style="143" bestFit="1" customWidth="1"/>
    <col min="12309" max="12309" width="20.140625" style="143" bestFit="1" customWidth="1"/>
    <col min="12310" max="12543" width="15.42578125" style="143"/>
    <col min="12544" max="12544" width="2" style="143" customWidth="1"/>
    <col min="12545" max="12545" width="6.140625" style="143" customWidth="1"/>
    <col min="12546" max="12546" width="13.5703125" style="143" customWidth="1"/>
    <col min="12547" max="12548" width="20.140625" style="143" bestFit="1" customWidth="1"/>
    <col min="12549" max="12550" width="20.140625" style="143" customWidth="1"/>
    <col min="12551" max="12551" width="20.140625" style="143" bestFit="1" customWidth="1"/>
    <col min="12552" max="12552" width="23" style="143" bestFit="1" customWidth="1"/>
    <col min="12553" max="12556" width="20.140625" style="143" bestFit="1" customWidth="1"/>
    <col min="12557" max="12557" width="24.140625" style="143" customWidth="1"/>
    <col min="12558" max="12558" width="20.140625" style="143" bestFit="1" customWidth="1"/>
    <col min="12559" max="12559" width="20.28515625" style="143" bestFit="1" customWidth="1"/>
    <col min="12560" max="12560" width="21.42578125" style="143" customWidth="1"/>
    <col min="12561" max="12563" width="20.140625" style="143" bestFit="1" customWidth="1"/>
    <col min="12564" max="12564" width="18.7109375" style="143" bestFit="1" customWidth="1"/>
    <col min="12565" max="12565" width="20.140625" style="143" bestFit="1" customWidth="1"/>
    <col min="12566" max="12799" width="15.42578125" style="143"/>
    <col min="12800" max="12800" width="2" style="143" customWidth="1"/>
    <col min="12801" max="12801" width="6.140625" style="143" customWidth="1"/>
    <col min="12802" max="12802" width="13.5703125" style="143" customWidth="1"/>
    <col min="12803" max="12804" width="20.140625" style="143" bestFit="1" customWidth="1"/>
    <col min="12805" max="12806" width="20.140625" style="143" customWidth="1"/>
    <col min="12807" max="12807" width="20.140625" style="143" bestFit="1" customWidth="1"/>
    <col min="12808" max="12808" width="23" style="143" bestFit="1" customWidth="1"/>
    <col min="12809" max="12812" width="20.140625" style="143" bestFit="1" customWidth="1"/>
    <col min="12813" max="12813" width="24.140625" style="143" customWidth="1"/>
    <col min="12814" max="12814" width="20.140625" style="143" bestFit="1" customWidth="1"/>
    <col min="12815" max="12815" width="20.28515625" style="143" bestFit="1" customWidth="1"/>
    <col min="12816" max="12816" width="21.42578125" style="143" customWidth="1"/>
    <col min="12817" max="12819" width="20.140625" style="143" bestFit="1" customWidth="1"/>
    <col min="12820" max="12820" width="18.7109375" style="143" bestFit="1" customWidth="1"/>
    <col min="12821" max="12821" width="20.140625" style="143" bestFit="1" customWidth="1"/>
    <col min="12822" max="13055" width="15.42578125" style="143"/>
    <col min="13056" max="13056" width="2" style="143" customWidth="1"/>
    <col min="13057" max="13057" width="6.140625" style="143" customWidth="1"/>
    <col min="13058" max="13058" width="13.5703125" style="143" customWidth="1"/>
    <col min="13059" max="13060" width="20.140625" style="143" bestFit="1" customWidth="1"/>
    <col min="13061" max="13062" width="20.140625" style="143" customWidth="1"/>
    <col min="13063" max="13063" width="20.140625" style="143" bestFit="1" customWidth="1"/>
    <col min="13064" max="13064" width="23" style="143" bestFit="1" customWidth="1"/>
    <col min="13065" max="13068" width="20.140625" style="143" bestFit="1" customWidth="1"/>
    <col min="13069" max="13069" width="24.140625" style="143" customWidth="1"/>
    <col min="13070" max="13070" width="20.140625" style="143" bestFit="1" customWidth="1"/>
    <col min="13071" max="13071" width="20.28515625" style="143" bestFit="1" customWidth="1"/>
    <col min="13072" max="13072" width="21.42578125" style="143" customWidth="1"/>
    <col min="13073" max="13075" width="20.140625" style="143" bestFit="1" customWidth="1"/>
    <col min="13076" max="13076" width="18.7109375" style="143" bestFit="1" customWidth="1"/>
    <col min="13077" max="13077" width="20.140625" style="143" bestFit="1" customWidth="1"/>
    <col min="13078" max="13311" width="15.42578125" style="143"/>
    <col min="13312" max="13312" width="2" style="143" customWidth="1"/>
    <col min="13313" max="13313" width="6.140625" style="143" customWidth="1"/>
    <col min="13314" max="13314" width="13.5703125" style="143" customWidth="1"/>
    <col min="13315" max="13316" width="20.140625" style="143" bestFit="1" customWidth="1"/>
    <col min="13317" max="13318" width="20.140625" style="143" customWidth="1"/>
    <col min="13319" max="13319" width="20.140625" style="143" bestFit="1" customWidth="1"/>
    <col min="13320" max="13320" width="23" style="143" bestFit="1" customWidth="1"/>
    <col min="13321" max="13324" width="20.140625" style="143" bestFit="1" customWidth="1"/>
    <col min="13325" max="13325" width="24.140625" style="143" customWidth="1"/>
    <col min="13326" max="13326" width="20.140625" style="143" bestFit="1" customWidth="1"/>
    <col min="13327" max="13327" width="20.28515625" style="143" bestFit="1" customWidth="1"/>
    <col min="13328" max="13328" width="21.42578125" style="143" customWidth="1"/>
    <col min="13329" max="13331" width="20.140625" style="143" bestFit="1" customWidth="1"/>
    <col min="13332" max="13332" width="18.7109375" style="143" bestFit="1" customWidth="1"/>
    <col min="13333" max="13333" width="20.140625" style="143" bestFit="1" customWidth="1"/>
    <col min="13334" max="13567" width="15.42578125" style="143"/>
    <col min="13568" max="13568" width="2" style="143" customWidth="1"/>
    <col min="13569" max="13569" width="6.140625" style="143" customWidth="1"/>
    <col min="13570" max="13570" width="13.5703125" style="143" customWidth="1"/>
    <col min="13571" max="13572" width="20.140625" style="143" bestFit="1" customWidth="1"/>
    <col min="13573" max="13574" width="20.140625" style="143" customWidth="1"/>
    <col min="13575" max="13575" width="20.140625" style="143" bestFit="1" customWidth="1"/>
    <col min="13576" max="13576" width="23" style="143" bestFit="1" customWidth="1"/>
    <col min="13577" max="13580" width="20.140625" style="143" bestFit="1" customWidth="1"/>
    <col min="13581" max="13581" width="24.140625" style="143" customWidth="1"/>
    <col min="13582" max="13582" width="20.140625" style="143" bestFit="1" customWidth="1"/>
    <col min="13583" max="13583" width="20.28515625" style="143" bestFit="1" customWidth="1"/>
    <col min="13584" max="13584" width="21.42578125" style="143" customWidth="1"/>
    <col min="13585" max="13587" width="20.140625" style="143" bestFit="1" customWidth="1"/>
    <col min="13588" max="13588" width="18.7109375" style="143" bestFit="1" customWidth="1"/>
    <col min="13589" max="13589" width="20.140625" style="143" bestFit="1" customWidth="1"/>
    <col min="13590" max="13823" width="15.42578125" style="143"/>
    <col min="13824" max="13824" width="2" style="143" customWidth="1"/>
    <col min="13825" max="13825" width="6.140625" style="143" customWidth="1"/>
    <col min="13826" max="13826" width="13.5703125" style="143" customWidth="1"/>
    <col min="13827" max="13828" width="20.140625" style="143" bestFit="1" customWidth="1"/>
    <col min="13829" max="13830" width="20.140625" style="143" customWidth="1"/>
    <col min="13831" max="13831" width="20.140625" style="143" bestFit="1" customWidth="1"/>
    <col min="13832" max="13832" width="23" style="143" bestFit="1" customWidth="1"/>
    <col min="13833" max="13836" width="20.140625" style="143" bestFit="1" customWidth="1"/>
    <col min="13837" max="13837" width="24.140625" style="143" customWidth="1"/>
    <col min="13838" max="13838" width="20.140625" style="143" bestFit="1" customWidth="1"/>
    <col min="13839" max="13839" width="20.28515625" style="143" bestFit="1" customWidth="1"/>
    <col min="13840" max="13840" width="21.42578125" style="143" customWidth="1"/>
    <col min="13841" max="13843" width="20.140625" style="143" bestFit="1" customWidth="1"/>
    <col min="13844" max="13844" width="18.7109375" style="143" bestFit="1" customWidth="1"/>
    <col min="13845" max="13845" width="20.140625" style="143" bestFit="1" customWidth="1"/>
    <col min="13846" max="14079" width="15.42578125" style="143"/>
    <col min="14080" max="14080" width="2" style="143" customWidth="1"/>
    <col min="14081" max="14081" width="6.140625" style="143" customWidth="1"/>
    <col min="14082" max="14082" width="13.5703125" style="143" customWidth="1"/>
    <col min="14083" max="14084" width="20.140625" style="143" bestFit="1" customWidth="1"/>
    <col min="14085" max="14086" width="20.140625" style="143" customWidth="1"/>
    <col min="14087" max="14087" width="20.140625" style="143" bestFit="1" customWidth="1"/>
    <col min="14088" max="14088" width="23" style="143" bestFit="1" customWidth="1"/>
    <col min="14089" max="14092" width="20.140625" style="143" bestFit="1" customWidth="1"/>
    <col min="14093" max="14093" width="24.140625" style="143" customWidth="1"/>
    <col min="14094" max="14094" width="20.140625" style="143" bestFit="1" customWidth="1"/>
    <col min="14095" max="14095" width="20.28515625" style="143" bestFit="1" customWidth="1"/>
    <col min="14096" max="14096" width="21.42578125" style="143" customWidth="1"/>
    <col min="14097" max="14099" width="20.140625" style="143" bestFit="1" customWidth="1"/>
    <col min="14100" max="14100" width="18.7109375" style="143" bestFit="1" customWidth="1"/>
    <col min="14101" max="14101" width="20.140625" style="143" bestFit="1" customWidth="1"/>
    <col min="14102" max="14335" width="15.42578125" style="143"/>
    <col min="14336" max="14336" width="2" style="143" customWidth="1"/>
    <col min="14337" max="14337" width="6.140625" style="143" customWidth="1"/>
    <col min="14338" max="14338" width="13.5703125" style="143" customWidth="1"/>
    <col min="14339" max="14340" width="20.140625" style="143" bestFit="1" customWidth="1"/>
    <col min="14341" max="14342" width="20.140625" style="143" customWidth="1"/>
    <col min="14343" max="14343" width="20.140625" style="143" bestFit="1" customWidth="1"/>
    <col min="14344" max="14344" width="23" style="143" bestFit="1" customWidth="1"/>
    <col min="14345" max="14348" width="20.140625" style="143" bestFit="1" customWidth="1"/>
    <col min="14349" max="14349" width="24.140625" style="143" customWidth="1"/>
    <col min="14350" max="14350" width="20.140625" style="143" bestFit="1" customWidth="1"/>
    <col min="14351" max="14351" width="20.28515625" style="143" bestFit="1" customWidth="1"/>
    <col min="14352" max="14352" width="21.42578125" style="143" customWidth="1"/>
    <col min="14353" max="14355" width="20.140625" style="143" bestFit="1" customWidth="1"/>
    <col min="14356" max="14356" width="18.7109375" style="143" bestFit="1" customWidth="1"/>
    <col min="14357" max="14357" width="20.140625" style="143" bestFit="1" customWidth="1"/>
    <col min="14358" max="14591" width="15.42578125" style="143"/>
    <col min="14592" max="14592" width="2" style="143" customWidth="1"/>
    <col min="14593" max="14593" width="6.140625" style="143" customWidth="1"/>
    <col min="14594" max="14594" width="13.5703125" style="143" customWidth="1"/>
    <col min="14595" max="14596" width="20.140625" style="143" bestFit="1" customWidth="1"/>
    <col min="14597" max="14598" width="20.140625" style="143" customWidth="1"/>
    <col min="14599" max="14599" width="20.140625" style="143" bestFit="1" customWidth="1"/>
    <col min="14600" max="14600" width="23" style="143" bestFit="1" customWidth="1"/>
    <col min="14601" max="14604" width="20.140625" style="143" bestFit="1" customWidth="1"/>
    <col min="14605" max="14605" width="24.140625" style="143" customWidth="1"/>
    <col min="14606" max="14606" width="20.140625" style="143" bestFit="1" customWidth="1"/>
    <col min="14607" max="14607" width="20.28515625" style="143" bestFit="1" customWidth="1"/>
    <col min="14608" max="14608" width="21.42578125" style="143" customWidth="1"/>
    <col min="14609" max="14611" width="20.140625" style="143" bestFit="1" customWidth="1"/>
    <col min="14612" max="14612" width="18.7109375" style="143" bestFit="1" customWidth="1"/>
    <col min="14613" max="14613" width="20.140625" style="143" bestFit="1" customWidth="1"/>
    <col min="14614" max="14847" width="15.42578125" style="143"/>
    <col min="14848" max="14848" width="2" style="143" customWidth="1"/>
    <col min="14849" max="14849" width="6.140625" style="143" customWidth="1"/>
    <col min="14850" max="14850" width="13.5703125" style="143" customWidth="1"/>
    <col min="14851" max="14852" width="20.140625" style="143" bestFit="1" customWidth="1"/>
    <col min="14853" max="14854" width="20.140625" style="143" customWidth="1"/>
    <col min="14855" max="14855" width="20.140625" style="143" bestFit="1" customWidth="1"/>
    <col min="14856" max="14856" width="23" style="143" bestFit="1" customWidth="1"/>
    <col min="14857" max="14860" width="20.140625" style="143" bestFit="1" customWidth="1"/>
    <col min="14861" max="14861" width="24.140625" style="143" customWidth="1"/>
    <col min="14862" max="14862" width="20.140625" style="143" bestFit="1" customWidth="1"/>
    <col min="14863" max="14863" width="20.28515625" style="143" bestFit="1" customWidth="1"/>
    <col min="14864" max="14864" width="21.42578125" style="143" customWidth="1"/>
    <col min="14865" max="14867" width="20.140625" style="143" bestFit="1" customWidth="1"/>
    <col min="14868" max="14868" width="18.7109375" style="143" bestFit="1" customWidth="1"/>
    <col min="14869" max="14869" width="20.140625" style="143" bestFit="1" customWidth="1"/>
    <col min="14870" max="15103" width="15.42578125" style="143"/>
    <col min="15104" max="15104" width="2" style="143" customWidth="1"/>
    <col min="15105" max="15105" width="6.140625" style="143" customWidth="1"/>
    <col min="15106" max="15106" width="13.5703125" style="143" customWidth="1"/>
    <col min="15107" max="15108" width="20.140625" style="143" bestFit="1" customWidth="1"/>
    <col min="15109" max="15110" width="20.140625" style="143" customWidth="1"/>
    <col min="15111" max="15111" width="20.140625" style="143" bestFit="1" customWidth="1"/>
    <col min="15112" max="15112" width="23" style="143" bestFit="1" customWidth="1"/>
    <col min="15113" max="15116" width="20.140625" style="143" bestFit="1" customWidth="1"/>
    <col min="15117" max="15117" width="24.140625" style="143" customWidth="1"/>
    <col min="15118" max="15118" width="20.140625" style="143" bestFit="1" customWidth="1"/>
    <col min="15119" max="15119" width="20.28515625" style="143" bestFit="1" customWidth="1"/>
    <col min="15120" max="15120" width="21.42578125" style="143" customWidth="1"/>
    <col min="15121" max="15123" width="20.140625" style="143" bestFit="1" customWidth="1"/>
    <col min="15124" max="15124" width="18.7109375" style="143" bestFit="1" customWidth="1"/>
    <col min="15125" max="15125" width="20.140625" style="143" bestFit="1" customWidth="1"/>
    <col min="15126" max="15359" width="15.42578125" style="143"/>
    <col min="15360" max="15360" width="2" style="143" customWidth="1"/>
    <col min="15361" max="15361" width="6.140625" style="143" customWidth="1"/>
    <col min="15362" max="15362" width="13.5703125" style="143" customWidth="1"/>
    <col min="15363" max="15364" width="20.140625" style="143" bestFit="1" customWidth="1"/>
    <col min="15365" max="15366" width="20.140625" style="143" customWidth="1"/>
    <col min="15367" max="15367" width="20.140625" style="143" bestFit="1" customWidth="1"/>
    <col min="15368" max="15368" width="23" style="143" bestFit="1" customWidth="1"/>
    <col min="15369" max="15372" width="20.140625" style="143" bestFit="1" customWidth="1"/>
    <col min="15373" max="15373" width="24.140625" style="143" customWidth="1"/>
    <col min="15374" max="15374" width="20.140625" style="143" bestFit="1" customWidth="1"/>
    <col min="15375" max="15375" width="20.28515625" style="143" bestFit="1" customWidth="1"/>
    <col min="15376" max="15376" width="21.42578125" style="143" customWidth="1"/>
    <col min="15377" max="15379" width="20.140625" style="143" bestFit="1" customWidth="1"/>
    <col min="15380" max="15380" width="18.7109375" style="143" bestFit="1" customWidth="1"/>
    <col min="15381" max="15381" width="20.140625" style="143" bestFit="1" customWidth="1"/>
    <col min="15382" max="15615" width="15.42578125" style="143"/>
    <col min="15616" max="15616" width="2" style="143" customWidth="1"/>
    <col min="15617" max="15617" width="6.140625" style="143" customWidth="1"/>
    <col min="15618" max="15618" width="13.5703125" style="143" customWidth="1"/>
    <col min="15619" max="15620" width="20.140625" style="143" bestFit="1" customWidth="1"/>
    <col min="15621" max="15622" width="20.140625" style="143" customWidth="1"/>
    <col min="15623" max="15623" width="20.140625" style="143" bestFit="1" customWidth="1"/>
    <col min="15624" max="15624" width="23" style="143" bestFit="1" customWidth="1"/>
    <col min="15625" max="15628" width="20.140625" style="143" bestFit="1" customWidth="1"/>
    <col min="15629" max="15629" width="24.140625" style="143" customWidth="1"/>
    <col min="15630" max="15630" width="20.140625" style="143" bestFit="1" customWidth="1"/>
    <col min="15631" max="15631" width="20.28515625" style="143" bestFit="1" customWidth="1"/>
    <col min="15632" max="15632" width="21.42578125" style="143" customWidth="1"/>
    <col min="15633" max="15635" width="20.140625" style="143" bestFit="1" customWidth="1"/>
    <col min="15636" max="15636" width="18.7109375" style="143" bestFit="1" customWidth="1"/>
    <col min="15637" max="15637" width="20.140625" style="143" bestFit="1" customWidth="1"/>
    <col min="15638" max="15871" width="15.42578125" style="143"/>
    <col min="15872" max="15872" width="2" style="143" customWidth="1"/>
    <col min="15873" max="15873" width="6.140625" style="143" customWidth="1"/>
    <col min="15874" max="15874" width="13.5703125" style="143" customWidth="1"/>
    <col min="15875" max="15876" width="20.140625" style="143" bestFit="1" customWidth="1"/>
    <col min="15877" max="15878" width="20.140625" style="143" customWidth="1"/>
    <col min="15879" max="15879" width="20.140625" style="143" bestFit="1" customWidth="1"/>
    <col min="15880" max="15880" width="23" style="143" bestFit="1" customWidth="1"/>
    <col min="15881" max="15884" width="20.140625" style="143" bestFit="1" customWidth="1"/>
    <col min="15885" max="15885" width="24.140625" style="143" customWidth="1"/>
    <col min="15886" max="15886" width="20.140625" style="143" bestFit="1" customWidth="1"/>
    <col min="15887" max="15887" width="20.28515625" style="143" bestFit="1" customWidth="1"/>
    <col min="15888" max="15888" width="21.42578125" style="143" customWidth="1"/>
    <col min="15889" max="15891" width="20.140625" style="143" bestFit="1" customWidth="1"/>
    <col min="15892" max="15892" width="18.7109375" style="143" bestFit="1" customWidth="1"/>
    <col min="15893" max="15893" width="20.140625" style="143" bestFit="1" customWidth="1"/>
    <col min="15894" max="16127" width="15.42578125" style="143"/>
    <col min="16128" max="16128" width="2" style="143" customWidth="1"/>
    <col min="16129" max="16129" width="6.140625" style="143" customWidth="1"/>
    <col min="16130" max="16130" width="13.5703125" style="143" customWidth="1"/>
    <col min="16131" max="16132" width="20.140625" style="143" bestFit="1" customWidth="1"/>
    <col min="16133" max="16134" width="20.140625" style="143" customWidth="1"/>
    <col min="16135" max="16135" width="20.140625" style="143" bestFit="1" customWidth="1"/>
    <col min="16136" max="16136" width="23" style="143" bestFit="1" customWidth="1"/>
    <col min="16137" max="16140" width="20.140625" style="143" bestFit="1" customWidth="1"/>
    <col min="16141" max="16141" width="24.140625" style="143" customWidth="1"/>
    <col min="16142" max="16142" width="20.140625" style="143" bestFit="1" customWidth="1"/>
    <col min="16143" max="16143" width="20.28515625" style="143" bestFit="1" customWidth="1"/>
    <col min="16144" max="16144" width="21.42578125" style="143" customWidth="1"/>
    <col min="16145" max="16147" width="20.140625" style="143" bestFit="1" customWidth="1"/>
    <col min="16148" max="16148" width="18.7109375" style="143" bestFit="1" customWidth="1"/>
    <col min="16149" max="16149" width="20.140625" style="143" bestFit="1" customWidth="1"/>
    <col min="16150" max="16384" width="15.42578125" style="143"/>
  </cols>
  <sheetData>
    <row r="1" spans="1:211" ht="50.25" customHeight="1"/>
    <row r="2" spans="1:211" s="141" customFormat="1"/>
    <row r="3" spans="1:211" s="141" customFormat="1" ht="20.25">
      <c r="B3" s="387" t="str">
        <f>Contenido!B5</f>
        <v>Encuesta Mensual de Comercio  - EMC</v>
      </c>
      <c r="C3" s="388"/>
      <c r="D3" s="388"/>
      <c r="E3" s="388"/>
      <c r="F3" s="388"/>
      <c r="G3" s="388"/>
      <c r="H3" s="388"/>
    </row>
    <row r="4" spans="1:211" s="141" customFormat="1" ht="15.75">
      <c r="B4" s="144" t="s">
        <v>134</v>
      </c>
    </row>
    <row r="5" spans="1:211" s="141" customFormat="1">
      <c r="B5" s="145" t="s">
        <v>71</v>
      </c>
      <c r="C5" s="146"/>
      <c r="D5" s="146"/>
      <c r="E5" s="146"/>
      <c r="F5" s="146"/>
      <c r="G5" s="146"/>
    </row>
    <row r="6" spans="1:211" s="141" customFormat="1" ht="12.75" customHeight="1">
      <c r="B6" s="226" t="str">
        <f>Contenido!B9</f>
        <v>Marzo 2020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</row>
    <row r="7" spans="1:211" s="148" customFormat="1" ht="100.5" customHeight="1" thickBot="1">
      <c r="B7" s="149" t="s">
        <v>53</v>
      </c>
      <c r="C7" s="149" t="s">
        <v>54</v>
      </c>
      <c r="D7" s="149" t="s">
        <v>156</v>
      </c>
      <c r="E7" s="149" t="s">
        <v>159</v>
      </c>
      <c r="F7" s="149" t="s">
        <v>158</v>
      </c>
      <c r="G7" s="149" t="s">
        <v>160</v>
      </c>
      <c r="H7" s="150" t="s">
        <v>81</v>
      </c>
      <c r="I7" s="150" t="s">
        <v>82</v>
      </c>
      <c r="J7" s="150" t="s">
        <v>83</v>
      </c>
      <c r="K7" s="150" t="s">
        <v>84</v>
      </c>
      <c r="L7" s="150" t="s">
        <v>85</v>
      </c>
      <c r="M7" s="150" t="s">
        <v>86</v>
      </c>
      <c r="N7" s="150" t="s">
        <v>87</v>
      </c>
      <c r="O7" s="150" t="s">
        <v>88</v>
      </c>
      <c r="P7" s="150" t="s">
        <v>89</v>
      </c>
      <c r="Q7" s="150" t="s">
        <v>90</v>
      </c>
      <c r="R7" s="150" t="s">
        <v>91</v>
      </c>
      <c r="S7" s="150" t="s">
        <v>92</v>
      </c>
      <c r="T7" s="150" t="s">
        <v>93</v>
      </c>
      <c r="U7" s="150" t="s">
        <v>94</v>
      </c>
      <c r="V7" s="150" t="s">
        <v>95</v>
      </c>
      <c r="W7" s="150" t="s">
        <v>122</v>
      </c>
      <c r="X7" s="150" t="s">
        <v>140</v>
      </c>
      <c r="Y7" s="150" t="s">
        <v>142</v>
      </c>
      <c r="Z7" s="150" t="str">
        <f>'1.1'!A36</f>
        <v>19. Otros vehículos automotores y motocicletas***</v>
      </c>
    </row>
    <row r="8" spans="1:211" s="45" customFormat="1">
      <c r="A8" s="143"/>
      <c r="B8" s="151">
        <v>2019</v>
      </c>
      <c r="C8" s="152" t="s">
        <v>55</v>
      </c>
      <c r="D8" s="153">
        <v>88.320001310545038</v>
      </c>
      <c r="E8" s="153">
        <v>91.301654606332377</v>
      </c>
      <c r="F8" s="153">
        <v>86.6533524023734</v>
      </c>
      <c r="G8" s="153">
        <v>90.130941811341273</v>
      </c>
      <c r="H8" s="153">
        <v>90.346015070810409</v>
      </c>
      <c r="I8" s="153">
        <v>90.722939177809607</v>
      </c>
      <c r="J8" s="153">
        <v>78.856300362104221</v>
      </c>
      <c r="K8" s="153">
        <v>76.502789194388669</v>
      </c>
      <c r="L8" s="153">
        <v>83.848177738727742</v>
      </c>
      <c r="M8" s="153">
        <v>97.108926553464997</v>
      </c>
      <c r="N8" s="153">
        <v>92.360005330861753</v>
      </c>
      <c r="O8" s="153">
        <v>89.887197869718037</v>
      </c>
      <c r="P8" s="153">
        <v>92.305863057130892</v>
      </c>
      <c r="Q8" s="153">
        <v>94.468727590254389</v>
      </c>
      <c r="R8" s="153">
        <v>81.26964779172539</v>
      </c>
      <c r="S8" s="153">
        <v>70.860026128822312</v>
      </c>
      <c r="T8" s="153">
        <v>219.75213445753741</v>
      </c>
      <c r="U8" s="153">
        <v>90.283089377183302</v>
      </c>
      <c r="V8" s="153">
        <v>83.212566371863687</v>
      </c>
      <c r="W8" s="153">
        <v>98.311200266480085</v>
      </c>
      <c r="X8" s="153">
        <v>94.982819948605041</v>
      </c>
      <c r="Y8" s="153">
        <v>83.195536129409604</v>
      </c>
      <c r="Z8" s="153">
        <v>62.556508463057405</v>
      </c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</row>
    <row r="9" spans="1:211" s="45" customFormat="1">
      <c r="A9" s="141"/>
      <c r="B9" s="154"/>
      <c r="C9" s="155" t="s">
        <v>56</v>
      </c>
      <c r="D9" s="156">
        <v>85.764775286449009</v>
      </c>
      <c r="E9" s="156">
        <v>86.013342826346076</v>
      </c>
      <c r="F9" s="156">
        <v>84.783024121524107</v>
      </c>
      <c r="G9" s="156">
        <v>84.844205250714296</v>
      </c>
      <c r="H9" s="156">
        <v>87.579213958938055</v>
      </c>
      <c r="I9" s="156">
        <v>88.119840868032881</v>
      </c>
      <c r="J9" s="156">
        <v>69.834623752062271</v>
      </c>
      <c r="K9" s="156">
        <v>63.760926167188686</v>
      </c>
      <c r="L9" s="156">
        <v>68.238900485844241</v>
      </c>
      <c r="M9" s="156">
        <v>88.106621696991766</v>
      </c>
      <c r="N9" s="156">
        <v>88.621507187541454</v>
      </c>
      <c r="O9" s="156">
        <v>84.232789287082696</v>
      </c>
      <c r="P9" s="156">
        <v>83.887392110072327</v>
      </c>
      <c r="Q9" s="156">
        <v>89.153756284371539</v>
      </c>
      <c r="R9" s="156">
        <v>86.866250228442183</v>
      </c>
      <c r="S9" s="156">
        <v>80.220638179921181</v>
      </c>
      <c r="T9" s="156">
        <v>143.94934366547866</v>
      </c>
      <c r="U9" s="156">
        <v>88.792420640515516</v>
      </c>
      <c r="V9" s="156">
        <v>77.217511347085932</v>
      </c>
      <c r="W9" s="156">
        <v>92.845663227249148</v>
      </c>
      <c r="X9" s="156">
        <v>89.689555081117774</v>
      </c>
      <c r="Y9" s="156">
        <v>86.422861700130156</v>
      </c>
      <c r="Z9" s="156">
        <v>82.308200110927615</v>
      </c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</row>
    <row r="10" spans="1:211" s="45" customFormat="1">
      <c r="A10" s="143"/>
      <c r="B10" s="151"/>
      <c r="C10" s="152" t="s">
        <v>57</v>
      </c>
      <c r="D10" s="153">
        <v>94.513547378136607</v>
      </c>
      <c r="E10" s="153">
        <v>94.610620395540678</v>
      </c>
      <c r="F10" s="153">
        <v>94.495149280562487</v>
      </c>
      <c r="G10" s="153">
        <v>94.618101146853903</v>
      </c>
      <c r="H10" s="153">
        <v>100.50100166884528</v>
      </c>
      <c r="I10" s="153">
        <v>100.66668839920658</v>
      </c>
      <c r="J10" s="153">
        <v>80.71739342944818</v>
      </c>
      <c r="K10" s="153">
        <v>75.28813206212692</v>
      </c>
      <c r="L10" s="153">
        <v>78.593505861783228</v>
      </c>
      <c r="M10" s="153">
        <v>100.90806368372162</v>
      </c>
      <c r="N10" s="153">
        <v>100.60667887220806</v>
      </c>
      <c r="O10" s="153">
        <v>96.110662831210675</v>
      </c>
      <c r="P10" s="153">
        <v>95.939039003276676</v>
      </c>
      <c r="Q10" s="153">
        <v>100.3714999157438</v>
      </c>
      <c r="R10" s="153">
        <v>95.895564315280069</v>
      </c>
      <c r="S10" s="153">
        <v>94.601651313362098</v>
      </c>
      <c r="T10" s="153">
        <v>85.229109873497762</v>
      </c>
      <c r="U10" s="153">
        <v>96.525011130596482</v>
      </c>
      <c r="V10" s="153">
        <v>86.197223653054493</v>
      </c>
      <c r="W10" s="153">
        <v>94.136665592074834</v>
      </c>
      <c r="X10" s="153">
        <v>94.587098074279538</v>
      </c>
      <c r="Y10" s="153">
        <v>93.215620769485582</v>
      </c>
      <c r="Z10" s="153">
        <v>95.038786445702485</v>
      </c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  <c r="GZ10" s="143"/>
      <c r="HA10" s="143"/>
      <c r="HB10" s="143"/>
      <c r="HC10" s="143"/>
    </row>
    <row r="11" spans="1:211" s="45" customFormat="1">
      <c r="A11" s="141"/>
      <c r="B11" s="154"/>
      <c r="C11" s="155" t="s">
        <v>58</v>
      </c>
      <c r="D11" s="156">
        <v>90.8786392581288</v>
      </c>
      <c r="E11" s="156">
        <v>90.468136543332363</v>
      </c>
      <c r="F11" s="156">
        <v>89.533728548721328</v>
      </c>
      <c r="G11" s="156">
        <v>88.627678786387946</v>
      </c>
      <c r="H11" s="156">
        <v>95.115314028934677</v>
      </c>
      <c r="I11" s="156">
        <v>93.143759761122212</v>
      </c>
      <c r="J11" s="156">
        <v>76.240872051145971</v>
      </c>
      <c r="K11" s="156">
        <v>70.152984723194692</v>
      </c>
      <c r="L11" s="156">
        <v>73.452136004514117</v>
      </c>
      <c r="M11" s="156">
        <v>96.412764238791823</v>
      </c>
      <c r="N11" s="156">
        <v>89.80820172203758</v>
      </c>
      <c r="O11" s="156">
        <v>86.115792114352033</v>
      </c>
      <c r="P11" s="156">
        <v>82.760499136597815</v>
      </c>
      <c r="Q11" s="156">
        <v>92.235995884702163</v>
      </c>
      <c r="R11" s="156">
        <v>83.135266656231792</v>
      </c>
      <c r="S11" s="156">
        <v>80.444272753406409</v>
      </c>
      <c r="T11" s="156">
        <v>72.984653531109416</v>
      </c>
      <c r="U11" s="156">
        <v>90.822179605375169</v>
      </c>
      <c r="V11" s="156">
        <v>85.059221400614902</v>
      </c>
      <c r="W11" s="156">
        <v>94.842754643738772</v>
      </c>
      <c r="X11" s="156">
        <v>96.255234230969819</v>
      </c>
      <c r="Y11" s="156">
        <v>90.19428837865641</v>
      </c>
      <c r="Z11" s="156">
        <v>96.101741645110494</v>
      </c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3"/>
      <c r="FZ11" s="143"/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</row>
    <row r="12" spans="1:211" s="45" customFormat="1">
      <c r="A12" s="143"/>
      <c r="B12" s="151"/>
      <c r="C12" s="152" t="s">
        <v>59</v>
      </c>
      <c r="D12" s="153">
        <v>97.246243235680112</v>
      </c>
      <c r="E12" s="153">
        <v>97.066317468294343</v>
      </c>
      <c r="F12" s="153">
        <v>96.410568917243637</v>
      </c>
      <c r="G12" s="153">
        <v>95.946627815544289</v>
      </c>
      <c r="H12" s="153">
        <v>98.618925840729062</v>
      </c>
      <c r="I12" s="153">
        <v>95.756791713735353</v>
      </c>
      <c r="J12" s="153">
        <v>78.919714225299003</v>
      </c>
      <c r="K12" s="153">
        <v>84.770945450121602</v>
      </c>
      <c r="L12" s="153">
        <v>87.368197482592066</v>
      </c>
      <c r="M12" s="153">
        <v>99.843296232638068</v>
      </c>
      <c r="N12" s="153">
        <v>99.032413327475439</v>
      </c>
      <c r="O12" s="153">
        <v>98.20635244731055</v>
      </c>
      <c r="P12" s="153">
        <v>87.017897905565775</v>
      </c>
      <c r="Q12" s="153">
        <v>97.609604216990732</v>
      </c>
      <c r="R12" s="153">
        <v>94.626763926440589</v>
      </c>
      <c r="S12" s="153">
        <v>96.190250776661216</v>
      </c>
      <c r="T12" s="153">
        <v>81.033486727034955</v>
      </c>
      <c r="U12" s="153">
        <v>99.630940880734713</v>
      </c>
      <c r="V12" s="153">
        <v>91.651325654836342</v>
      </c>
      <c r="W12" s="153">
        <v>102.99850440787422</v>
      </c>
      <c r="X12" s="153">
        <v>100.587046686801</v>
      </c>
      <c r="Y12" s="153">
        <v>99.900228933365</v>
      </c>
      <c r="Z12" s="153">
        <v>95.973315969254131</v>
      </c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143"/>
      <c r="FE12" s="143"/>
      <c r="FF12" s="143"/>
      <c r="FG12" s="143"/>
      <c r="FH12" s="143"/>
      <c r="FI12" s="143"/>
      <c r="FJ12" s="143"/>
      <c r="FK12" s="143"/>
      <c r="FL12" s="143"/>
      <c r="FM12" s="143"/>
      <c r="FN12" s="143"/>
      <c r="FO12" s="143"/>
      <c r="FP12" s="143"/>
      <c r="FQ12" s="143"/>
      <c r="FR12" s="143"/>
      <c r="FS12" s="143"/>
      <c r="FT12" s="143"/>
      <c r="FU12" s="143"/>
      <c r="FV12" s="143"/>
      <c r="FW12" s="143"/>
      <c r="FX12" s="143"/>
      <c r="FY12" s="143"/>
      <c r="FZ12" s="143"/>
      <c r="GA12" s="143"/>
      <c r="GB12" s="143"/>
      <c r="GC12" s="143"/>
      <c r="GD12" s="143"/>
      <c r="GE12" s="143"/>
      <c r="GF12" s="143"/>
      <c r="GG12" s="143"/>
      <c r="GH12" s="143"/>
      <c r="GI12" s="143"/>
      <c r="GJ12" s="143"/>
      <c r="GK12" s="143"/>
      <c r="GL12" s="143"/>
      <c r="GM12" s="143"/>
      <c r="GN12" s="143"/>
      <c r="GO12" s="143"/>
      <c r="GP12" s="143"/>
      <c r="GQ12" s="143"/>
      <c r="GR12" s="143"/>
      <c r="GS12" s="143"/>
      <c r="GT12" s="143"/>
      <c r="GU12" s="143"/>
      <c r="GV12" s="143"/>
      <c r="GW12" s="143"/>
      <c r="GX12" s="143"/>
      <c r="GY12" s="143"/>
      <c r="GZ12" s="143"/>
      <c r="HA12" s="143"/>
      <c r="HB12" s="143"/>
      <c r="HC12" s="143"/>
    </row>
    <row r="13" spans="1:211" s="45" customFormat="1">
      <c r="A13" s="141"/>
      <c r="B13" s="154"/>
      <c r="C13" s="155" t="s">
        <v>60</v>
      </c>
      <c r="D13" s="156">
        <v>96.518003894451866</v>
      </c>
      <c r="E13" s="156">
        <v>97.32688701282845</v>
      </c>
      <c r="F13" s="156">
        <v>96.533566011299015</v>
      </c>
      <c r="G13" s="156">
        <v>97.603919830156428</v>
      </c>
      <c r="H13" s="156">
        <v>99.269456948983404</v>
      </c>
      <c r="I13" s="156">
        <v>99.120435474078477</v>
      </c>
      <c r="J13" s="156">
        <v>101.83300695198528</v>
      </c>
      <c r="K13" s="156">
        <v>98.948954956292269</v>
      </c>
      <c r="L13" s="156">
        <v>93.838031687498798</v>
      </c>
      <c r="M13" s="156">
        <v>102.73441196768937</v>
      </c>
      <c r="N13" s="156">
        <v>103.23845906312566</v>
      </c>
      <c r="O13" s="156">
        <v>98.263175378089926</v>
      </c>
      <c r="P13" s="156">
        <v>89.729110401001066</v>
      </c>
      <c r="Q13" s="156">
        <v>101.18182236852641</v>
      </c>
      <c r="R13" s="156">
        <v>90.377460155434292</v>
      </c>
      <c r="S13" s="156">
        <v>112.98080534354141</v>
      </c>
      <c r="T13" s="156">
        <v>66.003845978704405</v>
      </c>
      <c r="U13" s="156">
        <v>93.575709100956146</v>
      </c>
      <c r="V13" s="156">
        <v>92.149855453026262</v>
      </c>
      <c r="W13" s="156">
        <v>93.301555593925869</v>
      </c>
      <c r="X13" s="156">
        <v>96.455790694258212</v>
      </c>
      <c r="Y13" s="156">
        <v>87.356437025133033</v>
      </c>
      <c r="Z13" s="156">
        <v>98.900428982954708</v>
      </c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</row>
    <row r="14" spans="1:211" s="45" customFormat="1">
      <c r="A14" s="143"/>
      <c r="B14" s="151"/>
      <c r="C14" s="152" t="s">
        <v>61</v>
      </c>
      <c r="D14" s="153">
        <v>101.03058327908451</v>
      </c>
      <c r="E14" s="153">
        <v>100.41390980108292</v>
      </c>
      <c r="F14" s="153">
        <v>100.43208155955485</v>
      </c>
      <c r="G14" s="153">
        <v>99.456861202134718</v>
      </c>
      <c r="H14" s="153">
        <v>102.18902496250546</v>
      </c>
      <c r="I14" s="153">
        <v>101.45048186864264</v>
      </c>
      <c r="J14" s="153">
        <v>85.598655099116698</v>
      </c>
      <c r="K14" s="153">
        <v>90.404836396248385</v>
      </c>
      <c r="L14" s="153">
        <v>89.715019294276033</v>
      </c>
      <c r="M14" s="153">
        <v>105.6260265046095</v>
      </c>
      <c r="N14" s="153">
        <v>101.89622543175493</v>
      </c>
      <c r="O14" s="153">
        <v>104.36527339157928</v>
      </c>
      <c r="P14" s="153">
        <v>100.02538806839171</v>
      </c>
      <c r="Q14" s="153">
        <v>103.49750290448011</v>
      </c>
      <c r="R14" s="153">
        <v>93.21692210585168</v>
      </c>
      <c r="S14" s="153">
        <v>96.51007308256267</v>
      </c>
      <c r="T14" s="153">
        <v>85.17995182769782</v>
      </c>
      <c r="U14" s="153">
        <v>102.82064837282876</v>
      </c>
      <c r="V14" s="153">
        <v>90.948267956674783</v>
      </c>
      <c r="W14" s="153">
        <v>104.45867258094565</v>
      </c>
      <c r="X14" s="153">
        <v>103.42323382008411</v>
      </c>
      <c r="Y14" s="153">
        <v>104.14924832386154</v>
      </c>
      <c r="Z14" s="153">
        <v>103.87627863009573</v>
      </c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143"/>
      <c r="FE14" s="143"/>
      <c r="FF14" s="143"/>
      <c r="FG14" s="143"/>
      <c r="FH14" s="143"/>
      <c r="FI14" s="143"/>
      <c r="FJ14" s="143"/>
      <c r="FK14" s="143"/>
      <c r="FL14" s="143"/>
      <c r="FM14" s="143"/>
      <c r="FN14" s="143"/>
      <c r="FO14" s="143"/>
      <c r="FP14" s="143"/>
      <c r="FQ14" s="143"/>
      <c r="FR14" s="143"/>
      <c r="FS14" s="143"/>
      <c r="FT14" s="143"/>
      <c r="FU14" s="143"/>
      <c r="FV14" s="143"/>
      <c r="FW14" s="143"/>
      <c r="FX14" s="143"/>
      <c r="FY14" s="143"/>
      <c r="FZ14" s="143"/>
      <c r="GA14" s="143"/>
      <c r="GB14" s="143"/>
      <c r="GC14" s="143"/>
      <c r="GD14" s="143"/>
      <c r="GE14" s="143"/>
      <c r="GF14" s="143"/>
      <c r="GG14" s="143"/>
      <c r="GH14" s="143"/>
      <c r="GI14" s="143"/>
      <c r="GJ14" s="143"/>
      <c r="GK14" s="143"/>
      <c r="GL14" s="143"/>
      <c r="GM14" s="143"/>
      <c r="GN14" s="143"/>
      <c r="GO14" s="143"/>
      <c r="GP14" s="143"/>
      <c r="GQ14" s="143"/>
      <c r="GR14" s="143"/>
      <c r="GS14" s="143"/>
      <c r="GT14" s="143"/>
      <c r="GU14" s="143"/>
      <c r="GV14" s="143"/>
      <c r="GW14" s="143"/>
      <c r="GX14" s="143"/>
      <c r="GY14" s="143"/>
      <c r="GZ14" s="143"/>
      <c r="HA14" s="143"/>
      <c r="HB14" s="143"/>
      <c r="HC14" s="143"/>
    </row>
    <row r="15" spans="1:211" s="45" customFormat="1">
      <c r="A15" s="141"/>
      <c r="B15" s="154"/>
      <c r="C15" s="155" t="s">
        <v>62</v>
      </c>
      <c r="D15" s="156">
        <v>103.86855563676305</v>
      </c>
      <c r="E15" s="156">
        <v>102.42914645370173</v>
      </c>
      <c r="F15" s="156">
        <v>103.2992498639158</v>
      </c>
      <c r="G15" s="156">
        <v>101.24756450018452</v>
      </c>
      <c r="H15" s="156">
        <v>103.2568383571446</v>
      </c>
      <c r="I15" s="156">
        <v>106.73878232779163</v>
      </c>
      <c r="J15" s="156">
        <v>94.263133588062232</v>
      </c>
      <c r="K15" s="156">
        <v>85.651154033244325</v>
      </c>
      <c r="L15" s="156">
        <v>88.29097711692711</v>
      </c>
      <c r="M15" s="156">
        <v>103.49731586958259</v>
      </c>
      <c r="N15" s="156">
        <v>100.61921398376667</v>
      </c>
      <c r="O15" s="156">
        <v>110.94129202513446</v>
      </c>
      <c r="P15" s="156">
        <v>101.64612181032626</v>
      </c>
      <c r="Q15" s="156">
        <v>103.14024772075165</v>
      </c>
      <c r="R15" s="156">
        <v>106.86181929721999</v>
      </c>
      <c r="S15" s="156">
        <v>103.56016331069667</v>
      </c>
      <c r="T15" s="156">
        <v>97.829404323057119</v>
      </c>
      <c r="U15" s="156">
        <v>105.42287611847043</v>
      </c>
      <c r="V15" s="156">
        <v>96.548427786233191</v>
      </c>
      <c r="W15" s="156">
        <v>103.39010954802303</v>
      </c>
      <c r="X15" s="156">
        <v>106.14448855549827</v>
      </c>
      <c r="Y15" s="156">
        <v>106.44849022564004</v>
      </c>
      <c r="Z15" s="156">
        <v>116.17810587617713</v>
      </c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143"/>
      <c r="FE15" s="143"/>
      <c r="FF15" s="143"/>
      <c r="FG15" s="143"/>
      <c r="FH15" s="143"/>
      <c r="FI15" s="143"/>
      <c r="FJ15" s="143"/>
      <c r="FK15" s="143"/>
      <c r="FL15" s="143"/>
      <c r="FM15" s="143"/>
      <c r="FN15" s="143"/>
      <c r="FO15" s="143"/>
      <c r="FP15" s="143"/>
      <c r="FQ15" s="143"/>
      <c r="FR15" s="143"/>
      <c r="FS15" s="143"/>
      <c r="FT15" s="143"/>
      <c r="FU15" s="143"/>
      <c r="FV15" s="143"/>
      <c r="FW15" s="143"/>
      <c r="FX15" s="143"/>
      <c r="FY15" s="143"/>
      <c r="FZ15" s="143"/>
      <c r="GA15" s="143"/>
      <c r="GB15" s="143"/>
      <c r="GC15" s="143"/>
      <c r="GD15" s="143"/>
      <c r="GE15" s="143"/>
      <c r="GF15" s="143"/>
      <c r="GG15" s="143"/>
      <c r="GH15" s="143"/>
      <c r="GI15" s="143"/>
      <c r="GJ15" s="143"/>
      <c r="GK15" s="143"/>
      <c r="GL15" s="143"/>
      <c r="GM15" s="143"/>
      <c r="GN15" s="143"/>
      <c r="GO15" s="143"/>
      <c r="GP15" s="143"/>
      <c r="GQ15" s="143"/>
      <c r="GR15" s="143"/>
      <c r="GS15" s="143"/>
      <c r="GT15" s="143"/>
      <c r="GU15" s="143"/>
      <c r="GV15" s="143"/>
      <c r="GW15" s="143"/>
      <c r="GX15" s="143"/>
      <c r="GY15" s="143"/>
      <c r="GZ15" s="143"/>
      <c r="HA15" s="143"/>
      <c r="HB15" s="143"/>
      <c r="HC15" s="143"/>
    </row>
    <row r="16" spans="1:211" s="45" customFormat="1">
      <c r="A16" s="143"/>
      <c r="B16" s="151"/>
      <c r="C16" s="152" t="s">
        <v>63</v>
      </c>
      <c r="D16" s="153">
        <v>99.301877152627895</v>
      </c>
      <c r="E16" s="153">
        <v>98.361463846493052</v>
      </c>
      <c r="F16" s="153">
        <v>98.813879628087022</v>
      </c>
      <c r="G16" s="153">
        <v>97.441950959745981</v>
      </c>
      <c r="H16" s="153">
        <v>100.90306445853859</v>
      </c>
      <c r="I16" s="153">
        <v>104.20214806388526</v>
      </c>
      <c r="J16" s="153">
        <v>86.432190883204669</v>
      </c>
      <c r="K16" s="153">
        <v>86.480370969844344</v>
      </c>
      <c r="L16" s="153">
        <v>92.511754486193723</v>
      </c>
      <c r="M16" s="153">
        <v>97.308816685611475</v>
      </c>
      <c r="N16" s="153">
        <v>100.34541162478232</v>
      </c>
      <c r="O16" s="153">
        <v>97.837066021328255</v>
      </c>
      <c r="P16" s="153">
        <v>94.076072593172512</v>
      </c>
      <c r="Q16" s="153">
        <v>100.99279318834229</v>
      </c>
      <c r="R16" s="153">
        <v>89.537940137866499</v>
      </c>
      <c r="S16" s="153">
        <v>93.360417217276563</v>
      </c>
      <c r="T16" s="153">
        <v>78.934970619246911</v>
      </c>
      <c r="U16" s="153">
        <v>102.99115918448501</v>
      </c>
      <c r="V16" s="153">
        <v>92.457952304543497</v>
      </c>
      <c r="W16" s="153">
        <v>102.39434329712466</v>
      </c>
      <c r="X16" s="153">
        <v>101.25276134059119</v>
      </c>
      <c r="Y16" s="153">
        <v>102.68240406163854</v>
      </c>
      <c r="Z16" s="153">
        <v>105.30009551507953</v>
      </c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143"/>
      <c r="FE16" s="143"/>
      <c r="FF16" s="143"/>
      <c r="FG16" s="143"/>
      <c r="FH16" s="143"/>
      <c r="FI16" s="143"/>
      <c r="FJ16" s="143"/>
      <c r="FK16" s="143"/>
      <c r="FL16" s="143"/>
      <c r="FM16" s="143"/>
      <c r="FN16" s="143"/>
      <c r="FO16" s="143"/>
      <c r="FP16" s="143"/>
      <c r="FQ16" s="143"/>
      <c r="FR16" s="143"/>
      <c r="FS16" s="143"/>
      <c r="FT16" s="143"/>
      <c r="FU16" s="143"/>
      <c r="FV16" s="143"/>
      <c r="FW16" s="143"/>
      <c r="FX16" s="143"/>
      <c r="FY16" s="143"/>
      <c r="FZ16" s="143"/>
      <c r="GA16" s="143"/>
      <c r="GB16" s="143"/>
      <c r="GC16" s="143"/>
      <c r="GD16" s="143"/>
      <c r="GE16" s="143"/>
      <c r="GF16" s="143"/>
      <c r="GG16" s="143"/>
      <c r="GH16" s="143"/>
      <c r="GI16" s="143"/>
      <c r="GJ16" s="143"/>
      <c r="GK16" s="143"/>
      <c r="GL16" s="143"/>
      <c r="GM16" s="143"/>
      <c r="GN16" s="143"/>
      <c r="GO16" s="143"/>
      <c r="GP16" s="143"/>
      <c r="GQ16" s="143"/>
      <c r="GR16" s="143"/>
      <c r="GS16" s="143"/>
      <c r="GT16" s="143"/>
      <c r="GU16" s="143"/>
      <c r="GV16" s="143"/>
      <c r="GW16" s="143"/>
      <c r="GX16" s="143"/>
      <c r="GY16" s="143"/>
      <c r="GZ16" s="143"/>
      <c r="HA16" s="143"/>
      <c r="HB16" s="143"/>
      <c r="HC16" s="143"/>
    </row>
    <row r="17" spans="1:211" s="45" customFormat="1">
      <c r="A17" s="141"/>
      <c r="B17" s="154"/>
      <c r="C17" s="155" t="s">
        <v>64</v>
      </c>
      <c r="D17" s="156">
        <v>102.52923254962182</v>
      </c>
      <c r="E17" s="156">
        <v>100.95034505536806</v>
      </c>
      <c r="F17" s="156">
        <v>101.82254859706759</v>
      </c>
      <c r="G17" s="156">
        <v>99.549743834224003</v>
      </c>
      <c r="H17" s="156">
        <v>101.66500278069367</v>
      </c>
      <c r="I17" s="156">
        <v>99.357926615109761</v>
      </c>
      <c r="J17" s="156">
        <v>86.471212935280363</v>
      </c>
      <c r="K17" s="156">
        <v>89.954087316889982</v>
      </c>
      <c r="L17" s="156">
        <v>92.075928555875649</v>
      </c>
      <c r="M17" s="156">
        <v>102.3274724140455</v>
      </c>
      <c r="N17" s="156">
        <v>98.125831740401708</v>
      </c>
      <c r="O17" s="156">
        <v>96.952874609198389</v>
      </c>
      <c r="P17" s="156">
        <v>105.84016082203644</v>
      </c>
      <c r="Q17" s="156">
        <v>100.42990879276222</v>
      </c>
      <c r="R17" s="156">
        <v>96.075927900262258</v>
      </c>
      <c r="S17" s="156">
        <v>91.669082501665045</v>
      </c>
      <c r="T17" s="156">
        <v>75.712479635412478</v>
      </c>
      <c r="U17" s="156">
        <v>108.24218523283513</v>
      </c>
      <c r="V17" s="156">
        <v>100.86563200451509</v>
      </c>
      <c r="W17" s="156">
        <v>106.61926881580052</v>
      </c>
      <c r="X17" s="156">
        <v>105.35436685787978</v>
      </c>
      <c r="Y17" s="156">
        <v>107.90830072078106</v>
      </c>
      <c r="Z17" s="156">
        <v>112.95749318706103</v>
      </c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</row>
    <row r="18" spans="1:211" s="45" customFormat="1">
      <c r="A18" s="143"/>
      <c r="B18" s="151"/>
      <c r="C18" s="152" t="s">
        <v>65</v>
      </c>
      <c r="D18" s="153">
        <v>107.86893849521059</v>
      </c>
      <c r="E18" s="153">
        <v>106.58631735287167</v>
      </c>
      <c r="F18" s="153">
        <v>109.26933595098285</v>
      </c>
      <c r="G18" s="153">
        <v>107.95886002348979</v>
      </c>
      <c r="H18" s="153">
        <v>100.64025749880518</v>
      </c>
      <c r="I18" s="153">
        <v>97.96983564006274</v>
      </c>
      <c r="J18" s="153">
        <v>114.06197838678359</v>
      </c>
      <c r="K18" s="153">
        <v>117.84833750395298</v>
      </c>
      <c r="L18" s="153">
        <v>119.00807436059401</v>
      </c>
      <c r="M18" s="153">
        <v>98.551299229495967</v>
      </c>
      <c r="N18" s="153">
        <v>100.48085153347354</v>
      </c>
      <c r="O18" s="153">
        <v>116.41869917986089</v>
      </c>
      <c r="P18" s="153">
        <v>118.39866313303523</v>
      </c>
      <c r="Q18" s="153">
        <v>101.89999707908244</v>
      </c>
      <c r="R18" s="153">
        <v>123.61489521868242</v>
      </c>
      <c r="S18" s="153">
        <v>136.89931584629946</v>
      </c>
      <c r="T18" s="153">
        <v>75.786971558226568</v>
      </c>
      <c r="U18" s="153">
        <v>112.17701924789777</v>
      </c>
      <c r="V18" s="153">
        <v>127.90185987602401</v>
      </c>
      <c r="W18" s="153">
        <v>99.499258069763329</v>
      </c>
      <c r="X18" s="153">
        <v>102.27052228213621</v>
      </c>
      <c r="Y18" s="153">
        <v>114.70216983199263</v>
      </c>
      <c r="Z18" s="153">
        <v>113.36960169176018</v>
      </c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</row>
    <row r="19" spans="1:211" s="45" customFormat="1">
      <c r="A19" s="141"/>
      <c r="B19" s="154"/>
      <c r="C19" s="155" t="s">
        <v>66</v>
      </c>
      <c r="D19" s="156">
        <v>132.15960252330061</v>
      </c>
      <c r="E19" s="156">
        <v>134.47185863780814</v>
      </c>
      <c r="F19" s="156">
        <v>137.95351511866815</v>
      </c>
      <c r="G19" s="156">
        <v>142.57354483922296</v>
      </c>
      <c r="H19" s="156">
        <v>119.91588442507181</v>
      </c>
      <c r="I19" s="156">
        <v>122.75037009052291</v>
      </c>
      <c r="J19" s="156">
        <v>246.77091833550747</v>
      </c>
      <c r="K19" s="156">
        <v>260.23648122650741</v>
      </c>
      <c r="L19" s="156">
        <v>233.05929692517341</v>
      </c>
      <c r="M19" s="156">
        <v>107.57498492335739</v>
      </c>
      <c r="N19" s="156">
        <v>124.86520018257112</v>
      </c>
      <c r="O19" s="156">
        <v>120.66882484513525</v>
      </c>
      <c r="P19" s="156">
        <v>148.37379195939354</v>
      </c>
      <c r="Q19" s="156">
        <v>115.01814405399239</v>
      </c>
      <c r="R19" s="156">
        <v>158.52154226656273</v>
      </c>
      <c r="S19" s="156">
        <v>142.70330354578459</v>
      </c>
      <c r="T19" s="156">
        <v>117.60364780299635</v>
      </c>
      <c r="U19" s="156">
        <v>108.71676110812167</v>
      </c>
      <c r="V19" s="156">
        <v>175.79015619152739</v>
      </c>
      <c r="W19" s="156">
        <v>107.20200395700009</v>
      </c>
      <c r="X19" s="156">
        <v>108.99708242777905</v>
      </c>
      <c r="Y19" s="156">
        <v>123.82441389990629</v>
      </c>
      <c r="Z19" s="156">
        <v>117.43944348281927</v>
      </c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</row>
    <row r="20" spans="1:211" s="45" customFormat="1">
      <c r="A20" s="143"/>
      <c r="B20" s="151">
        <v>2020</v>
      </c>
      <c r="C20" s="152" t="s">
        <v>55</v>
      </c>
      <c r="D20" s="153">
        <v>98.235283959727212</v>
      </c>
      <c r="E20" s="153">
        <v>100.31465305225953</v>
      </c>
      <c r="F20" s="153">
        <v>97.111657158050505</v>
      </c>
      <c r="G20" s="153">
        <v>99.547381891639574</v>
      </c>
      <c r="H20" s="153">
        <v>101.50577809140087</v>
      </c>
      <c r="I20" s="153">
        <v>103.89983291230692</v>
      </c>
      <c r="J20" s="153">
        <v>87.427137758393044</v>
      </c>
      <c r="K20" s="153">
        <v>81.534577119287647</v>
      </c>
      <c r="L20" s="153">
        <v>89.97047070697009</v>
      </c>
      <c r="M20" s="153">
        <v>103.59842705497265</v>
      </c>
      <c r="N20" s="153">
        <v>101.68347619862215</v>
      </c>
      <c r="O20" s="153">
        <v>104.20593932717644</v>
      </c>
      <c r="P20" s="153">
        <v>99.387120626597678</v>
      </c>
      <c r="Q20" s="153">
        <v>107.680151780437</v>
      </c>
      <c r="R20" s="153">
        <v>94.85555017999566</v>
      </c>
      <c r="S20" s="153">
        <v>82.25585745162735</v>
      </c>
      <c r="T20" s="153">
        <v>231.70694616932141</v>
      </c>
      <c r="U20" s="153">
        <v>97.244904678297772</v>
      </c>
      <c r="V20" s="153">
        <v>88.885056319900244</v>
      </c>
      <c r="W20" s="153">
        <v>104.93616594021448</v>
      </c>
      <c r="X20" s="153">
        <v>102.72724477986681</v>
      </c>
      <c r="Y20" s="153">
        <v>95.611636818144746</v>
      </c>
      <c r="Z20" s="153">
        <v>79.122389141458541</v>
      </c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</row>
    <row r="21" spans="1:211">
      <c r="C21" s="155" t="s">
        <v>56</v>
      </c>
      <c r="D21" s="156">
        <v>100.3340886867157</v>
      </c>
      <c r="E21" s="156">
        <v>99.367188892651896</v>
      </c>
      <c r="F21" s="156">
        <v>100.43128978898908</v>
      </c>
      <c r="G21" s="156">
        <v>99.183268453170371</v>
      </c>
      <c r="H21" s="156">
        <v>103.61121627621689</v>
      </c>
      <c r="I21" s="156">
        <v>107.0130192267618</v>
      </c>
      <c r="J21" s="156">
        <v>86.310873294924988</v>
      </c>
      <c r="K21" s="156">
        <v>71.865017433619585</v>
      </c>
      <c r="L21" s="156">
        <v>78.939750036008348</v>
      </c>
      <c r="M21" s="156">
        <v>96.761089890972968</v>
      </c>
      <c r="N21" s="156">
        <v>102.13777038850844</v>
      </c>
      <c r="O21" s="156">
        <v>106.66189552523261</v>
      </c>
      <c r="P21" s="156">
        <v>96.66108722112439</v>
      </c>
      <c r="Q21" s="156">
        <v>107.31397689822541</v>
      </c>
      <c r="R21" s="156">
        <v>105.03932316459024</v>
      </c>
      <c r="S21" s="156">
        <v>95.215225537261205</v>
      </c>
      <c r="T21" s="156">
        <v>165.32222867395589</v>
      </c>
      <c r="U21" s="156">
        <v>103.11498809936471</v>
      </c>
      <c r="V21" s="156">
        <v>88.281691105842143</v>
      </c>
      <c r="W21" s="156">
        <v>103.22020806579573</v>
      </c>
      <c r="X21" s="156">
        <v>99.945504556794077</v>
      </c>
      <c r="Y21" s="156">
        <v>104.67766234545464</v>
      </c>
      <c r="Z21" s="156">
        <v>105.45469738765506</v>
      </c>
    </row>
    <row r="22" spans="1:211">
      <c r="B22" s="221"/>
      <c r="C22" s="222" t="s">
        <v>57</v>
      </c>
      <c r="D22" s="223">
        <v>93.432109550622101</v>
      </c>
      <c r="E22" s="223">
        <v>96.371814152529723</v>
      </c>
      <c r="F22" s="223">
        <v>96.47791335472553</v>
      </c>
      <c r="G22" s="223">
        <v>101.17912740261218</v>
      </c>
      <c r="H22" s="223">
        <v>140.61722439475906</v>
      </c>
      <c r="I22" s="223">
        <v>116.76680727308901</v>
      </c>
      <c r="J22" s="223">
        <v>71.96804912747001</v>
      </c>
      <c r="K22" s="223">
        <v>41.885761050007531</v>
      </c>
      <c r="L22" s="223">
        <v>44.64617061810516</v>
      </c>
      <c r="M22" s="223">
        <v>119.06481980089947</v>
      </c>
      <c r="N22" s="223">
        <v>120.9749180791482</v>
      </c>
      <c r="O22" s="223">
        <v>77.309784751849563</v>
      </c>
      <c r="P22" s="223">
        <v>70.151343684443631</v>
      </c>
      <c r="Q22" s="223">
        <v>136.08689563150261</v>
      </c>
      <c r="R22" s="223">
        <v>85.44318264078133</v>
      </c>
      <c r="S22" s="223">
        <v>77.9076702818341</v>
      </c>
      <c r="T22" s="223">
        <v>62.719741731053382</v>
      </c>
      <c r="U22" s="223">
        <v>74.482270617755447</v>
      </c>
      <c r="V22" s="223">
        <v>82.291563556052751</v>
      </c>
      <c r="W22" s="223">
        <v>79.086559643033254</v>
      </c>
      <c r="X22" s="223">
        <v>81.25579679851613</v>
      </c>
      <c r="Y22" s="223">
        <v>66.862441282497798</v>
      </c>
      <c r="Z22" s="223">
        <v>93.97942462970245</v>
      </c>
    </row>
    <row r="23" spans="1:211" s="12" customFormat="1" ht="27" customHeight="1">
      <c r="B23" s="334" t="s">
        <v>133</v>
      </c>
      <c r="C23" s="334"/>
      <c r="D23" s="334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U23" s="192"/>
    </row>
    <row r="24" spans="1:211" s="12" customFormat="1" ht="20.25" customHeight="1">
      <c r="B24" s="20" t="s">
        <v>135</v>
      </c>
      <c r="C24" s="16"/>
      <c r="D24" s="17"/>
      <c r="E24" s="16"/>
      <c r="F24" s="17"/>
      <c r="G24" s="16"/>
      <c r="H24" s="16"/>
      <c r="I24" s="16"/>
      <c r="J24" s="17"/>
      <c r="K24" s="16"/>
      <c r="L24" s="17"/>
      <c r="M24" s="16"/>
      <c r="N24" s="16"/>
      <c r="O24" s="16"/>
      <c r="P24" s="17"/>
      <c r="Q24" s="16"/>
      <c r="R24" s="17"/>
      <c r="S24" s="16"/>
      <c r="U24" s="192"/>
    </row>
    <row r="25" spans="1:211" s="12" customFormat="1" ht="20.25" customHeight="1">
      <c r="B25" s="20" t="s">
        <v>136</v>
      </c>
      <c r="C25" s="16"/>
      <c r="D25" s="17"/>
      <c r="E25" s="16"/>
      <c r="F25" s="17"/>
      <c r="G25" s="16"/>
      <c r="H25" s="16"/>
      <c r="I25" s="16"/>
      <c r="J25" s="17"/>
      <c r="K25" s="16"/>
      <c r="L25" s="17"/>
      <c r="M25" s="16"/>
      <c r="N25" s="16"/>
      <c r="O25" s="16"/>
      <c r="P25" s="17"/>
      <c r="Q25" s="16"/>
      <c r="R25" s="17"/>
      <c r="S25" s="16"/>
      <c r="U25" s="192"/>
    </row>
    <row r="26" spans="1:211" s="154" customFormat="1" ht="12">
      <c r="B26" s="389" t="s">
        <v>124</v>
      </c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</row>
    <row r="27" spans="1:211" s="12" customFormat="1" ht="16.5" customHeight="1">
      <c r="A27" s="1"/>
      <c r="B27" s="20" t="s">
        <v>182</v>
      </c>
      <c r="C27" s="20"/>
      <c r="D27" s="20"/>
      <c r="E27" s="271"/>
      <c r="F27" s="271"/>
      <c r="G27" s="271"/>
      <c r="H27" s="271"/>
      <c r="I27" s="271"/>
      <c r="J27" s="271"/>
    </row>
    <row r="28" spans="1:211" s="12" customFormat="1" ht="16.5" customHeight="1">
      <c r="A28" s="1"/>
      <c r="B28" s="20" t="s">
        <v>183</v>
      </c>
      <c r="C28" s="20"/>
      <c r="D28" s="20"/>
      <c r="E28" s="271"/>
      <c r="F28" s="271"/>
      <c r="G28" s="271"/>
      <c r="H28" s="271"/>
      <c r="I28" s="271"/>
      <c r="J28" s="271"/>
    </row>
    <row r="29" spans="1:211" s="12" customFormat="1" ht="16.5" customHeight="1">
      <c r="A29" s="1"/>
      <c r="B29" s="20" t="s">
        <v>184</v>
      </c>
      <c r="C29" s="20"/>
      <c r="D29" s="20"/>
      <c r="E29" s="20"/>
      <c r="F29" s="271"/>
      <c r="G29" s="271"/>
      <c r="H29" s="271"/>
      <c r="I29" s="271"/>
      <c r="J29" s="271"/>
    </row>
    <row r="30" spans="1:211" s="12" customFormat="1" ht="16.5" customHeight="1">
      <c r="A30" s="1"/>
      <c r="B30" s="20" t="s">
        <v>185</v>
      </c>
      <c r="C30" s="20"/>
      <c r="D30" s="20"/>
      <c r="E30" s="271"/>
      <c r="F30" s="271"/>
      <c r="G30" s="271"/>
      <c r="H30" s="271"/>
      <c r="I30" s="271"/>
      <c r="J30" s="271"/>
    </row>
    <row r="31" spans="1:211" hidden="1"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</row>
    <row r="32" spans="1:211">
      <c r="B32" s="143" t="s">
        <v>145</v>
      </c>
      <c r="C32" s="157"/>
      <c r="D32" s="158"/>
      <c r="E32" s="158"/>
      <c r="F32" s="158"/>
      <c r="G32" s="158"/>
    </row>
    <row r="33" spans="2:26">
      <c r="B33" s="143" t="s">
        <v>67</v>
      </c>
      <c r="C33" s="157"/>
      <c r="D33" s="158"/>
      <c r="E33" s="158"/>
      <c r="F33" s="158"/>
      <c r="G33" s="158"/>
    </row>
    <row r="34" spans="2:26">
      <c r="B34" s="20" t="s">
        <v>123</v>
      </c>
      <c r="C34" s="157"/>
      <c r="D34" s="329"/>
      <c r="E34" s="329"/>
      <c r="F34" s="329"/>
      <c r="G34" s="329"/>
      <c r="H34" s="329"/>
      <c r="I34" s="329"/>
      <c r="J34" s="329">
        <f t="shared" ref="E34:Z34" si="0">+((J22/J10)-1)*100</f>
        <v>-10.839478246563573</v>
      </c>
      <c r="K34" s="329">
        <f t="shared" si="0"/>
        <v>-44.366050926268343</v>
      </c>
      <c r="L34" s="329">
        <f t="shared" si="0"/>
        <v>-43.193562714174902</v>
      </c>
      <c r="M34" s="329">
        <f t="shared" si="0"/>
        <v>17.993364904996078</v>
      </c>
      <c r="N34" s="329">
        <f t="shared" si="0"/>
        <v>20.245414554248576</v>
      </c>
      <c r="O34" s="329">
        <f t="shared" si="0"/>
        <v>-19.561698489562151</v>
      </c>
      <c r="P34" s="329">
        <f t="shared" si="0"/>
        <v>-26.879251227388568</v>
      </c>
      <c r="Q34" s="329">
        <f t="shared" si="0"/>
        <v>35.583204142351036</v>
      </c>
      <c r="R34" s="329">
        <f t="shared" si="0"/>
        <v>-10.899755112899678</v>
      </c>
      <c r="S34" s="329">
        <f t="shared" si="0"/>
        <v>-17.646606375009476</v>
      </c>
      <c r="T34" s="329">
        <f t="shared" si="0"/>
        <v>-26.410422654717568</v>
      </c>
      <c r="U34" s="329">
        <f t="shared" si="0"/>
        <v>-22.836299374280966</v>
      </c>
      <c r="V34" s="329">
        <f t="shared" si="0"/>
        <v>-4.5310741245241264</v>
      </c>
      <c r="W34" s="329">
        <f t="shared" si="0"/>
        <v>-15.98750694469957</v>
      </c>
      <c r="X34" s="329">
        <f t="shared" si="0"/>
        <v>-14.094206870893</v>
      </c>
      <c r="Y34" s="329">
        <f t="shared" si="0"/>
        <v>-28.271205265217279</v>
      </c>
      <c r="Z34" s="329">
        <f t="shared" si="0"/>
        <v>-1.1146626084133193</v>
      </c>
    </row>
    <row r="35" spans="2:26">
      <c r="B35" s="159" t="str">
        <f>+'1.1'!A45</f>
        <v>Actualizado el 14 de mayo del 2020</v>
      </c>
      <c r="C35" s="157"/>
      <c r="D35" s="329"/>
      <c r="E35" s="329"/>
      <c r="F35" s="329"/>
      <c r="G35" s="329"/>
      <c r="H35" s="329"/>
      <c r="I35" s="329"/>
      <c r="J35" s="329">
        <f t="shared" ref="E35:Z35" si="1">+((J22-J10)/$D$10)*100</f>
        <v>-9.2572382951336731</v>
      </c>
      <c r="K35" s="329">
        <f t="shared" si="1"/>
        <v>-35.341357867439655</v>
      </c>
      <c r="L35" s="329">
        <f t="shared" si="1"/>
        <v>-35.91795693358025</v>
      </c>
      <c r="M35" s="329">
        <f t="shared" si="1"/>
        <v>19.210744513201892</v>
      </c>
      <c r="N35" s="329">
        <f t="shared" si="1"/>
        <v>21.550602820407761</v>
      </c>
      <c r="O35" s="329">
        <f t="shared" si="1"/>
        <v>-19.892257354536916</v>
      </c>
      <c r="P35" s="329">
        <f t="shared" si="1"/>
        <v>-27.284654987776275</v>
      </c>
      <c r="Q35" s="329">
        <f t="shared" si="1"/>
        <v>37.788652216032155</v>
      </c>
      <c r="R35" s="329">
        <f t="shared" si="1"/>
        <v>-11.059135927551313</v>
      </c>
      <c r="S35" s="329">
        <f t="shared" si="1"/>
        <v>-17.663056243923968</v>
      </c>
      <c r="T35" s="329">
        <f t="shared" si="1"/>
        <v>-23.816022958473116</v>
      </c>
      <c r="U35" s="329">
        <f t="shared" si="1"/>
        <v>-23.32230788529273</v>
      </c>
      <c r="V35" s="329">
        <f t="shared" si="1"/>
        <v>-4.1323812356504792</v>
      </c>
      <c r="W35" s="329">
        <f t="shared" si="1"/>
        <v>-15.923755235667997</v>
      </c>
      <c r="X35" s="329">
        <f t="shared" si="1"/>
        <v>-14.105175020493704</v>
      </c>
      <c r="Y35" s="329">
        <f t="shared" si="1"/>
        <v>-27.882965160065453</v>
      </c>
      <c r="Z35" s="329">
        <f t="shared" si="1"/>
        <v>-1.120857110316327</v>
      </c>
    </row>
    <row r="36" spans="2:26">
      <c r="C36" s="157"/>
    </row>
    <row r="37" spans="2:26">
      <c r="C37" s="157"/>
      <c r="D37" s="329"/>
      <c r="E37" s="329"/>
      <c r="F37" s="329"/>
      <c r="G37" s="329"/>
      <c r="H37" s="329"/>
      <c r="I37" s="329"/>
      <c r="J37" s="329">
        <f t="shared" ref="E37:Z37" si="2">+((SUM(J20:J22)/SUM(J8:J10))-1)*100</f>
        <v>7.1042509755884886</v>
      </c>
      <c r="K37" s="329">
        <f t="shared" si="2"/>
        <v>-9.402142483591069</v>
      </c>
      <c r="L37" s="329">
        <f t="shared" si="2"/>
        <v>-7.4233350817514925</v>
      </c>
      <c r="M37" s="329">
        <f t="shared" si="2"/>
        <v>11.638579768917289</v>
      </c>
      <c r="N37" s="329">
        <f t="shared" si="2"/>
        <v>15.344383960949081</v>
      </c>
      <c r="O37" s="329">
        <f t="shared" si="2"/>
        <v>6.6413523473534131</v>
      </c>
      <c r="P37" s="329">
        <f t="shared" si="2"/>
        <v>-2.1800950366433147</v>
      </c>
      <c r="Q37" s="329">
        <f t="shared" si="2"/>
        <v>23.622697785498037</v>
      </c>
      <c r="R37" s="329">
        <f t="shared" si="2"/>
        <v>8.0697177001011866</v>
      </c>
      <c r="S37" s="329">
        <f t="shared" si="2"/>
        <v>3.9467381378526012</v>
      </c>
      <c r="T37" s="329">
        <f t="shared" si="2"/>
        <v>2.4097998370075091</v>
      </c>
      <c r="U37" s="329">
        <f t="shared" si="2"/>
        <v>-0.27516557287979859</v>
      </c>
      <c r="V37" s="329">
        <f t="shared" si="2"/>
        <v>5.2025909290704053</v>
      </c>
      <c r="W37" s="329">
        <f t="shared" si="2"/>
        <v>0.68329785448904001</v>
      </c>
      <c r="X37" s="329">
        <f t="shared" si="2"/>
        <v>1.671947948364072</v>
      </c>
      <c r="Y37" s="329">
        <f t="shared" si="2"/>
        <v>1.6427560899789251</v>
      </c>
      <c r="Z37" s="329">
        <f t="shared" si="2"/>
        <v>16.111902052930294</v>
      </c>
    </row>
    <row r="38" spans="2:26">
      <c r="C38" s="157"/>
    </row>
    <row r="39" spans="2:26">
      <c r="C39" s="157"/>
    </row>
    <row r="40" spans="2:26">
      <c r="C40" s="157"/>
    </row>
    <row r="41" spans="2:26">
      <c r="C41" s="157"/>
    </row>
    <row r="42" spans="2:26">
      <c r="C42" s="157"/>
    </row>
    <row r="43" spans="2:26">
      <c r="C43" s="157"/>
    </row>
    <row r="44" spans="2:26">
      <c r="C44" s="157"/>
    </row>
    <row r="45" spans="2:26">
      <c r="C45" s="157"/>
    </row>
    <row r="46" spans="2:26">
      <c r="C46" s="157"/>
    </row>
    <row r="47" spans="2:26">
      <c r="C47" s="157"/>
    </row>
    <row r="48" spans="2:26">
      <c r="C48" s="157"/>
    </row>
    <row r="49" spans="3:3">
      <c r="C49" s="157"/>
    </row>
    <row r="50" spans="3:3">
      <c r="C50" s="157"/>
    </row>
    <row r="51" spans="3:3">
      <c r="C51" s="157"/>
    </row>
    <row r="52" spans="3:3">
      <c r="C52" s="157"/>
    </row>
    <row r="53" spans="3:3">
      <c r="C53" s="157"/>
    </row>
    <row r="54" spans="3:3">
      <c r="C54" s="157"/>
    </row>
    <row r="55" spans="3:3">
      <c r="C55" s="157"/>
    </row>
    <row r="56" spans="3:3">
      <c r="C56" s="157"/>
    </row>
    <row r="57" spans="3:3">
      <c r="C57" s="157"/>
    </row>
    <row r="58" spans="3:3">
      <c r="C58" s="157"/>
    </row>
    <row r="59" spans="3:3">
      <c r="C59" s="157"/>
    </row>
    <row r="60" spans="3:3">
      <c r="C60" s="157"/>
    </row>
    <row r="61" spans="3:3">
      <c r="C61" s="157"/>
    </row>
    <row r="62" spans="3:3">
      <c r="C62" s="157"/>
    </row>
    <row r="63" spans="3:3">
      <c r="C63" s="157"/>
    </row>
    <row r="64" spans="3:3">
      <c r="C64" s="157"/>
    </row>
    <row r="65" spans="3:3">
      <c r="C65" s="157"/>
    </row>
    <row r="66" spans="3:3">
      <c r="C66" s="157"/>
    </row>
    <row r="67" spans="3:3">
      <c r="C67" s="157"/>
    </row>
    <row r="68" spans="3:3">
      <c r="C68" s="157"/>
    </row>
    <row r="69" spans="3:3">
      <c r="C69" s="157"/>
    </row>
    <row r="70" spans="3:3">
      <c r="C70" s="157"/>
    </row>
    <row r="71" spans="3:3">
      <c r="C71" s="157"/>
    </row>
    <row r="72" spans="3:3">
      <c r="C72" s="157"/>
    </row>
    <row r="73" spans="3:3">
      <c r="C73" s="157"/>
    </row>
    <row r="74" spans="3:3">
      <c r="C74" s="157"/>
    </row>
    <row r="75" spans="3:3">
      <c r="C75" s="157"/>
    </row>
    <row r="76" spans="3:3">
      <c r="C76" s="157"/>
    </row>
    <row r="77" spans="3:3">
      <c r="C77" s="157"/>
    </row>
    <row r="78" spans="3:3">
      <c r="C78" s="157"/>
    </row>
    <row r="79" spans="3:3">
      <c r="C79" s="157"/>
    </row>
    <row r="80" spans="3:3">
      <c r="C80" s="157"/>
    </row>
    <row r="81" spans="3:3">
      <c r="C81" s="157"/>
    </row>
    <row r="82" spans="3:3">
      <c r="C82" s="157"/>
    </row>
    <row r="83" spans="3:3">
      <c r="C83" s="157"/>
    </row>
    <row r="84" spans="3:3">
      <c r="C84" s="157"/>
    </row>
    <row r="85" spans="3:3">
      <c r="C85" s="157"/>
    </row>
    <row r="86" spans="3:3">
      <c r="C86" s="157"/>
    </row>
    <row r="87" spans="3:3">
      <c r="C87" s="157"/>
    </row>
    <row r="88" spans="3:3">
      <c r="C88" s="157"/>
    </row>
    <row r="89" spans="3:3">
      <c r="C89" s="157"/>
    </row>
    <row r="90" spans="3:3">
      <c r="C90" s="157"/>
    </row>
    <row r="91" spans="3:3">
      <c r="C91" s="157"/>
    </row>
    <row r="92" spans="3:3">
      <c r="C92" s="157"/>
    </row>
    <row r="93" spans="3:3">
      <c r="C93" s="157"/>
    </row>
    <row r="94" spans="3:3">
      <c r="C94" s="157"/>
    </row>
    <row r="95" spans="3:3">
      <c r="C95" s="157"/>
    </row>
    <row r="96" spans="3:3">
      <c r="C96" s="157"/>
    </row>
    <row r="97" spans="3:22">
      <c r="C97" s="157"/>
    </row>
    <row r="98" spans="3:22">
      <c r="C98" s="157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</row>
    <row r="99" spans="3:22">
      <c r="C99" s="157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</row>
    <row r="100" spans="3:22">
      <c r="C100" s="157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</row>
    <row r="101" spans="3:22">
      <c r="C101" s="157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</row>
    <row r="102" spans="3:22">
      <c r="C102" s="157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</row>
    <row r="103" spans="3:22">
      <c r="C103" s="157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</row>
    <row r="104" spans="3:22">
      <c r="C104" s="157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</row>
    <row r="105" spans="3:22">
      <c r="C105" s="157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</row>
    <row r="106" spans="3:22">
      <c r="C106" s="157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</row>
    <row r="107" spans="3:22">
      <c r="C107" s="157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</row>
    <row r="108" spans="3:22">
      <c r="C108" s="157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</row>
    <row r="109" spans="3:22">
      <c r="C109" s="157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</row>
    <row r="110" spans="3:22">
      <c r="C110" s="157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</row>
    <row r="111" spans="3:22">
      <c r="C111" s="157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</row>
    <row r="112" spans="3:22">
      <c r="C112" s="157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</row>
    <row r="113" spans="3:22">
      <c r="C113" s="157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</row>
    <row r="114" spans="3:22">
      <c r="C114" s="157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</row>
    <row r="115" spans="3:22">
      <c r="C115" s="157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</row>
    <row r="116" spans="3:22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</row>
    <row r="117" spans="3:22">
      <c r="C117" s="157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</row>
    <row r="118" spans="3:22">
      <c r="C118" s="157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</row>
    <row r="119" spans="3:22">
      <c r="C119" s="157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</row>
    <row r="120" spans="3:22">
      <c r="C120" s="157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</row>
    <row r="121" spans="3:22">
      <c r="C121" s="157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</row>
    <row r="122" spans="3:22">
      <c r="C122" s="157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</row>
    <row r="123" spans="3:22">
      <c r="C123" s="157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</row>
    <row r="124" spans="3:22">
      <c r="C124" s="157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</row>
    <row r="125" spans="3:22">
      <c r="C125" s="157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</row>
    <row r="126" spans="3:22">
      <c r="C126" s="157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</row>
    <row r="127" spans="3:22">
      <c r="C127" s="157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</row>
    <row r="128" spans="3:22">
      <c r="C128" s="157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</row>
    <row r="129" spans="3:22">
      <c r="C129" s="157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</row>
    <row r="130" spans="3:22">
      <c r="C130" s="157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</row>
    <row r="131" spans="3:22">
      <c r="C131" s="157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</row>
    <row r="132" spans="3:22">
      <c r="C132" s="157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</row>
    <row r="133" spans="3:22">
      <c r="C133" s="157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</row>
    <row r="134" spans="3:22">
      <c r="C134" s="157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</row>
    <row r="135" spans="3:22">
      <c r="C135" s="157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</row>
    <row r="136" spans="3:22">
      <c r="C136" s="157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</row>
    <row r="137" spans="3:22">
      <c r="C137" s="157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</row>
    <row r="138" spans="3:22">
      <c r="C138" s="157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</row>
    <row r="139" spans="3:22">
      <c r="C139" s="157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</row>
    <row r="140" spans="3:22">
      <c r="C140" s="157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</row>
    <row r="141" spans="3:22">
      <c r="C141" s="157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</row>
    <row r="142" spans="3:22">
      <c r="C142" s="157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</row>
    <row r="143" spans="3:22">
      <c r="C143" s="157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</row>
    <row r="144" spans="3:22">
      <c r="C144" s="157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</row>
    <row r="145" spans="3:22">
      <c r="C145" s="157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</row>
    <row r="146" spans="3:22">
      <c r="C146" s="157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</row>
    <row r="147" spans="3:22">
      <c r="C147" s="157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</row>
    <row r="148" spans="3:22">
      <c r="C148" s="157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</row>
    <row r="149" spans="3:22">
      <c r="C149" s="157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</row>
    <row r="150" spans="3:22">
      <c r="C150" s="157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</row>
    <row r="151" spans="3:22">
      <c r="C151" s="157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</row>
    <row r="152" spans="3:22">
      <c r="C152" s="157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</row>
    <row r="153" spans="3:22">
      <c r="C153" s="157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</row>
    <row r="154" spans="3:22">
      <c r="C154" s="157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</row>
    <row r="155" spans="3:22">
      <c r="C155" s="157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</row>
    <row r="156" spans="3:22">
      <c r="C156" s="157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</row>
    <row r="157" spans="3:22">
      <c r="C157" s="157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</row>
    <row r="158" spans="3:22">
      <c r="C158" s="157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  <c r="V158" s="158"/>
    </row>
    <row r="159" spans="3:22">
      <c r="C159" s="157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</row>
    <row r="160" spans="3:22">
      <c r="C160" s="157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</row>
    <row r="161" spans="3:22">
      <c r="C161" s="157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</row>
    <row r="162" spans="3:22">
      <c r="C162" s="157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</row>
    <row r="163" spans="3:22">
      <c r="C163" s="157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</row>
    <row r="164" spans="3:22">
      <c r="C164" s="157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</row>
    <row r="165" spans="3:22">
      <c r="C165" s="157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</row>
    <row r="166" spans="3:22">
      <c r="C166" s="157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</row>
    <row r="167" spans="3:22">
      <c r="C167" s="157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</row>
    <row r="168" spans="3:22">
      <c r="C168" s="157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</row>
    <row r="169" spans="3:22">
      <c r="C169" s="157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</row>
    <row r="170" spans="3:22">
      <c r="C170" s="157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</row>
    <row r="171" spans="3:22">
      <c r="C171" s="157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</row>
    <row r="172" spans="3:22">
      <c r="C172" s="157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</row>
    <row r="173" spans="3:22">
      <c r="C173" s="157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</row>
    <row r="174" spans="3:22">
      <c r="C174" s="157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</row>
    <row r="175" spans="3:22">
      <c r="C175" s="157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</row>
    <row r="176" spans="3:22">
      <c r="C176" s="157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</row>
    <row r="177" spans="3:22">
      <c r="C177" s="157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</row>
    <row r="178" spans="3:22">
      <c r="C178" s="157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</row>
    <row r="179" spans="3:22">
      <c r="C179" s="157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</row>
    <row r="180" spans="3:22">
      <c r="C180" s="157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</row>
    <row r="181" spans="3:22">
      <c r="C181" s="157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</row>
    <row r="182" spans="3:22">
      <c r="C182" s="157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</row>
    <row r="183" spans="3:2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</row>
    <row r="184" spans="3:22">
      <c r="C184" s="157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</row>
    <row r="185" spans="3:22">
      <c r="C185" s="157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</row>
    <row r="186" spans="3:22">
      <c r="C186" s="157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</row>
    <row r="187" spans="3:22">
      <c r="C187" s="157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</row>
    <row r="188" spans="3:22">
      <c r="C188" s="157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</row>
    <row r="189" spans="3:22">
      <c r="C189" s="157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</row>
    <row r="190" spans="3:22">
      <c r="C190" s="157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</row>
    <row r="191" spans="3:22">
      <c r="C191" s="157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</row>
    <row r="192" spans="3:22">
      <c r="C192" s="157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</row>
    <row r="193" spans="3:22">
      <c r="C193" s="157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</row>
    <row r="194" spans="3:22">
      <c r="C194" s="157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</row>
    <row r="195" spans="3:22">
      <c r="C195" s="157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</row>
    <row r="196" spans="3:22">
      <c r="C196" s="157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</row>
    <row r="197" spans="3:22">
      <c r="C197" s="157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</row>
    <row r="198" spans="3:22">
      <c r="C198" s="157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</row>
    <row r="199" spans="3:22">
      <c r="C199" s="157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</row>
    <row r="200" spans="3:22">
      <c r="C200" s="157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</row>
    <row r="201" spans="3:22">
      <c r="C201" s="157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</row>
    <row r="202" spans="3:22">
      <c r="C202" s="157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  <c r="S202" s="158"/>
      <c r="T202" s="158"/>
      <c r="U202" s="158"/>
      <c r="V202" s="158"/>
    </row>
    <row r="203" spans="3:22">
      <c r="C203" s="157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</row>
    <row r="204" spans="3:22">
      <c r="C204" s="157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</row>
    <row r="205" spans="3:22">
      <c r="C205" s="157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</row>
    <row r="206" spans="3:22">
      <c r="C206" s="157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</row>
    <row r="207" spans="3:22">
      <c r="C207" s="157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</row>
    <row r="208" spans="3:22">
      <c r="C208" s="157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</row>
    <row r="209" spans="3:22">
      <c r="C209" s="157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</row>
    <row r="210" spans="3:22">
      <c r="C210" s="157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</row>
    <row r="211" spans="3:22">
      <c r="C211" s="157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</row>
    <row r="212" spans="3:22">
      <c r="C212" s="157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</row>
    <row r="213" spans="3:22">
      <c r="C213" s="157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</row>
    <row r="214" spans="3:22">
      <c r="C214" s="157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  <c r="R214" s="158"/>
      <c r="S214" s="158"/>
      <c r="T214" s="158"/>
      <c r="U214" s="158"/>
      <c r="V214" s="158"/>
    </row>
    <row r="215" spans="3:22">
      <c r="C215" s="157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</row>
    <row r="216" spans="3:22">
      <c r="C216" s="157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</row>
    <row r="217" spans="3:22">
      <c r="C217" s="157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</row>
    <row r="218" spans="3:22">
      <c r="C218" s="157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</row>
    <row r="219" spans="3:22">
      <c r="C219" s="157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</row>
    <row r="220" spans="3:22">
      <c r="C220" s="157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</row>
    <row r="221" spans="3:22">
      <c r="C221" s="157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</row>
    <row r="222" spans="3:22">
      <c r="C222" s="157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</row>
    <row r="223" spans="3:22">
      <c r="C223" s="157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</row>
    <row r="224" spans="3:22">
      <c r="C224" s="157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</row>
    <row r="225" spans="3:22">
      <c r="C225" s="157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</row>
    <row r="226" spans="3:22">
      <c r="C226" s="157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</row>
    <row r="227" spans="3:22">
      <c r="C227" s="157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</row>
    <row r="228" spans="3:22">
      <c r="C228" s="157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</row>
    <row r="229" spans="3:22">
      <c r="C229" s="157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</row>
    <row r="230" spans="3:22">
      <c r="C230" s="157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</row>
    <row r="231" spans="3:22">
      <c r="C231" s="157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</row>
    <row r="232" spans="3:22">
      <c r="C232" s="157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</row>
    <row r="233" spans="3:22">
      <c r="C233" s="157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</row>
    <row r="234" spans="3:22">
      <c r="C234" s="157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</row>
    <row r="235" spans="3:22">
      <c r="C235" s="157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</row>
    <row r="236" spans="3:22">
      <c r="C236" s="157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</row>
    <row r="237" spans="3:22">
      <c r="C237" s="157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</row>
    <row r="238" spans="3:22">
      <c r="C238" s="157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</row>
    <row r="239" spans="3:22">
      <c r="C239" s="157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</row>
    <row r="240" spans="3:22">
      <c r="C240" s="157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</row>
    <row r="241" spans="3:22">
      <c r="C241" s="157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</row>
    <row r="242" spans="3:22">
      <c r="C242" s="157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</row>
    <row r="243" spans="3:22">
      <c r="C243" s="157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  <c r="R243" s="158"/>
      <c r="S243" s="158"/>
      <c r="T243" s="158"/>
      <c r="U243" s="158"/>
      <c r="V243" s="158"/>
    </row>
    <row r="244" spans="3:22">
      <c r="C244" s="157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</row>
    <row r="245" spans="3:22">
      <c r="C245" s="157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</row>
    <row r="246" spans="3:22">
      <c r="C246" s="157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  <c r="R246" s="158"/>
      <c r="S246" s="158"/>
      <c r="T246" s="158"/>
      <c r="U246" s="158"/>
      <c r="V246" s="158"/>
    </row>
    <row r="247" spans="3:22">
      <c r="C247" s="157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</row>
    <row r="248" spans="3:22">
      <c r="C248" s="157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</row>
    <row r="249" spans="3:22">
      <c r="C249" s="157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</row>
    <row r="250" spans="3:22">
      <c r="C250" s="157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  <c r="N250" s="158"/>
      <c r="O250" s="158"/>
      <c r="P250" s="158"/>
      <c r="Q250" s="158"/>
      <c r="R250" s="158"/>
      <c r="S250" s="158"/>
      <c r="T250" s="158"/>
      <c r="U250" s="158"/>
      <c r="V250" s="158"/>
    </row>
    <row r="251" spans="3:22">
      <c r="C251" s="157"/>
      <c r="D251" s="158"/>
      <c r="E251" s="158"/>
      <c r="F251" s="158"/>
      <c r="G251" s="158"/>
      <c r="H251" s="158"/>
      <c r="I251" s="158"/>
      <c r="J251" s="158"/>
      <c r="K251" s="158"/>
      <c r="L251" s="158"/>
      <c r="M251" s="158"/>
      <c r="N251" s="158"/>
      <c r="O251" s="158"/>
      <c r="P251" s="158"/>
      <c r="Q251" s="158"/>
      <c r="R251" s="158"/>
      <c r="S251" s="158"/>
      <c r="T251" s="158"/>
      <c r="U251" s="158"/>
      <c r="V251" s="158"/>
    </row>
    <row r="252" spans="3:22">
      <c r="C252" s="157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</row>
    <row r="253" spans="3:22">
      <c r="C253" s="157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  <c r="N253" s="158"/>
      <c r="O253" s="158"/>
      <c r="P253" s="158"/>
      <c r="Q253" s="158"/>
      <c r="R253" s="158"/>
      <c r="S253" s="158"/>
      <c r="T253" s="158"/>
      <c r="U253" s="158"/>
      <c r="V253" s="158"/>
    </row>
    <row r="254" spans="3:22">
      <c r="C254" s="157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</row>
    <row r="255" spans="3:22">
      <c r="C255" s="157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</row>
    <row r="256" spans="3:22">
      <c r="C256" s="157"/>
      <c r="D256" s="158"/>
      <c r="E256" s="158"/>
      <c r="F256" s="158"/>
      <c r="G256" s="158"/>
      <c r="H256" s="158"/>
      <c r="I256" s="158"/>
      <c r="J256" s="158"/>
      <c r="K256" s="158"/>
      <c r="L256" s="158"/>
      <c r="M256" s="158"/>
      <c r="N256" s="158"/>
      <c r="O256" s="158"/>
      <c r="P256" s="158"/>
      <c r="Q256" s="158"/>
      <c r="R256" s="158"/>
      <c r="S256" s="158"/>
      <c r="T256" s="158"/>
      <c r="U256" s="158"/>
      <c r="V256" s="158"/>
    </row>
    <row r="257" spans="3:22">
      <c r="C257" s="157"/>
      <c r="D257" s="158"/>
      <c r="E257" s="158"/>
      <c r="F257" s="158"/>
      <c r="G257" s="158"/>
      <c r="H257" s="158"/>
      <c r="I257" s="158"/>
      <c r="J257" s="158"/>
      <c r="K257" s="158"/>
      <c r="L257" s="158"/>
      <c r="M257" s="158"/>
      <c r="N257" s="158"/>
      <c r="O257" s="158"/>
      <c r="P257" s="158"/>
      <c r="Q257" s="158"/>
      <c r="R257" s="158"/>
      <c r="S257" s="158"/>
      <c r="T257" s="158"/>
      <c r="U257" s="158"/>
      <c r="V257" s="158"/>
    </row>
    <row r="258" spans="3:22">
      <c r="J258" s="158"/>
      <c r="K258" s="158"/>
      <c r="L258" s="158"/>
      <c r="M258" s="158"/>
      <c r="N258" s="158"/>
      <c r="O258" s="158"/>
      <c r="P258" s="158"/>
      <c r="Q258" s="158"/>
      <c r="R258" s="158"/>
      <c r="S258" s="158"/>
      <c r="T258" s="158"/>
      <c r="U258" s="158"/>
      <c r="V258" s="158"/>
    </row>
    <row r="259" spans="3:22">
      <c r="J259" s="158"/>
      <c r="K259" s="158"/>
      <c r="L259" s="158"/>
      <c r="M259" s="158"/>
      <c r="N259" s="158"/>
      <c r="O259" s="158"/>
      <c r="P259" s="158"/>
      <c r="Q259" s="158"/>
      <c r="R259" s="158"/>
      <c r="S259" s="158"/>
      <c r="T259" s="158"/>
      <c r="U259" s="158"/>
      <c r="V259" s="158"/>
    </row>
    <row r="260" spans="3:22">
      <c r="J260" s="158"/>
      <c r="K260" s="158"/>
      <c r="L260" s="158"/>
      <c r="M260" s="158"/>
      <c r="N260" s="158"/>
      <c r="O260" s="158"/>
      <c r="P260" s="158"/>
      <c r="Q260" s="158"/>
      <c r="R260" s="158"/>
      <c r="S260" s="158"/>
      <c r="T260" s="158"/>
      <c r="U260" s="158"/>
      <c r="V260" s="158"/>
    </row>
    <row r="261" spans="3:22">
      <c r="J261" s="158"/>
      <c r="K261" s="158"/>
      <c r="L261" s="158"/>
      <c r="M261" s="158"/>
      <c r="N261" s="158"/>
      <c r="O261" s="158"/>
      <c r="P261" s="158"/>
      <c r="Q261" s="158"/>
      <c r="R261" s="158"/>
      <c r="S261" s="158"/>
      <c r="T261" s="158"/>
      <c r="U261" s="158"/>
      <c r="V261" s="158"/>
    </row>
    <row r="262" spans="3:22">
      <c r="J262" s="158"/>
      <c r="K262" s="158"/>
      <c r="L262" s="158"/>
      <c r="M262" s="158"/>
      <c r="N262" s="158"/>
      <c r="O262" s="158"/>
      <c r="P262" s="158"/>
      <c r="Q262" s="158"/>
      <c r="R262" s="158"/>
      <c r="S262" s="158"/>
      <c r="T262" s="158"/>
      <c r="U262" s="158"/>
      <c r="V262" s="158"/>
    </row>
    <row r="263" spans="3:22">
      <c r="J263" s="158"/>
      <c r="K263" s="158"/>
      <c r="L263" s="158"/>
      <c r="M263" s="158"/>
      <c r="N263" s="158"/>
      <c r="O263" s="158"/>
      <c r="P263" s="158"/>
      <c r="Q263" s="158"/>
      <c r="R263" s="158"/>
      <c r="S263" s="158"/>
      <c r="T263" s="158"/>
      <c r="U263" s="158"/>
      <c r="V263" s="158"/>
    </row>
    <row r="264" spans="3:22">
      <c r="J264" s="158"/>
      <c r="K264" s="158"/>
      <c r="L264" s="158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</row>
    <row r="265" spans="3:22">
      <c r="J265" s="158"/>
      <c r="K265" s="158"/>
      <c r="L265" s="158"/>
      <c r="M265" s="158"/>
      <c r="N265" s="158"/>
      <c r="O265" s="158"/>
      <c r="P265" s="158"/>
      <c r="Q265" s="158"/>
      <c r="R265" s="158"/>
      <c r="S265" s="158"/>
      <c r="T265" s="158"/>
      <c r="U265" s="158"/>
      <c r="V265" s="158"/>
    </row>
    <row r="266" spans="3:22">
      <c r="J266" s="158"/>
      <c r="K266" s="158"/>
      <c r="L266" s="158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</row>
  </sheetData>
  <mergeCells count="3">
    <mergeCell ref="B3:H3"/>
    <mergeCell ref="B26:S26"/>
    <mergeCell ref="B23:S23"/>
  </mergeCells>
  <conditionalFormatting sqref="D103:V257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32"/>
  <sheetViews>
    <sheetView showGridLines="0" showWhiteSpace="0" zoomScale="85" zoomScaleNormal="85" zoomScaleSheetLayoutView="40" zoomScalePageLayoutView="80" workbookViewId="0">
      <selection activeCell="F16" sqref="F16"/>
    </sheetView>
  </sheetViews>
  <sheetFormatPr baseColWidth="10" defaultRowHeight="14.25"/>
  <cols>
    <col min="1" max="1" width="2.85546875" style="143" customWidth="1"/>
    <col min="2" max="2" width="6.42578125" style="143" customWidth="1"/>
    <col min="3" max="3" width="12.28515625" style="143" customWidth="1"/>
    <col min="4" max="9" width="20.140625" style="143" bestFit="1" customWidth="1"/>
    <col min="10" max="10" width="13" style="143" customWidth="1"/>
    <col min="11" max="11" width="20.140625" style="143" bestFit="1" customWidth="1"/>
    <col min="12" max="12" width="16.42578125" style="143" customWidth="1"/>
    <col min="13" max="13" width="20.140625" style="143" bestFit="1" customWidth="1"/>
    <col min="14" max="14" width="22.85546875" style="143" customWidth="1"/>
    <col min="15" max="15" width="15.7109375" style="143" bestFit="1" customWidth="1"/>
    <col min="16" max="16" width="14.7109375" style="143" bestFit="1" customWidth="1"/>
    <col min="17" max="17" width="17.7109375" style="143" customWidth="1"/>
    <col min="18" max="18" width="14.5703125" style="143" bestFit="1" customWidth="1"/>
    <col min="19" max="19" width="19.5703125" style="143" customWidth="1"/>
    <col min="20" max="21" width="14.5703125" style="143" bestFit="1" customWidth="1"/>
    <col min="22" max="26" width="16.42578125" style="143" customWidth="1"/>
    <col min="27" max="255" width="11.42578125" style="143"/>
    <col min="256" max="256" width="2.85546875" style="143" customWidth="1"/>
    <col min="257" max="257" width="6.42578125" style="143" customWidth="1"/>
    <col min="258" max="258" width="12.28515625" style="143" customWidth="1"/>
    <col min="259" max="264" width="20.140625" style="143" bestFit="1" customWidth="1"/>
    <col min="265" max="265" width="13" style="143" customWidth="1"/>
    <col min="266" max="266" width="20.140625" style="143" bestFit="1" customWidth="1"/>
    <col min="267" max="267" width="16.42578125" style="143" customWidth="1"/>
    <col min="268" max="268" width="20.140625" style="143" bestFit="1" customWidth="1"/>
    <col min="269" max="269" width="22.85546875" style="143" customWidth="1"/>
    <col min="270" max="270" width="15.7109375" style="143" bestFit="1" customWidth="1"/>
    <col min="271" max="271" width="14.7109375" style="143" bestFit="1" customWidth="1"/>
    <col min="272" max="272" width="17.7109375" style="143" customWidth="1"/>
    <col min="273" max="273" width="14.5703125" style="143" bestFit="1" customWidth="1"/>
    <col min="274" max="274" width="19.5703125" style="143" customWidth="1"/>
    <col min="275" max="276" width="14.5703125" style="143" bestFit="1" customWidth="1"/>
    <col min="277" max="277" width="16.42578125" style="143" customWidth="1"/>
    <col min="278" max="278" width="12.5703125" style="143" customWidth="1"/>
    <col min="279" max="511" width="11.42578125" style="143"/>
    <col min="512" max="512" width="2.85546875" style="143" customWidth="1"/>
    <col min="513" max="513" width="6.42578125" style="143" customWidth="1"/>
    <col min="514" max="514" width="12.28515625" style="143" customWidth="1"/>
    <col min="515" max="520" width="20.140625" style="143" bestFit="1" customWidth="1"/>
    <col min="521" max="521" width="13" style="143" customWidth="1"/>
    <col min="522" max="522" width="20.140625" style="143" bestFit="1" customWidth="1"/>
    <col min="523" max="523" width="16.42578125" style="143" customWidth="1"/>
    <col min="524" max="524" width="20.140625" style="143" bestFit="1" customWidth="1"/>
    <col min="525" max="525" width="22.85546875" style="143" customWidth="1"/>
    <col min="526" max="526" width="15.7109375" style="143" bestFit="1" customWidth="1"/>
    <col min="527" max="527" width="14.7109375" style="143" bestFit="1" customWidth="1"/>
    <col min="528" max="528" width="17.7109375" style="143" customWidth="1"/>
    <col min="529" max="529" width="14.5703125" style="143" bestFit="1" customWidth="1"/>
    <col min="530" max="530" width="19.5703125" style="143" customWidth="1"/>
    <col min="531" max="532" width="14.5703125" style="143" bestFit="1" customWidth="1"/>
    <col min="533" max="533" width="16.42578125" style="143" customWidth="1"/>
    <col min="534" max="534" width="12.5703125" style="143" customWidth="1"/>
    <col min="535" max="767" width="11.42578125" style="143"/>
    <col min="768" max="768" width="2.85546875" style="143" customWidth="1"/>
    <col min="769" max="769" width="6.42578125" style="143" customWidth="1"/>
    <col min="770" max="770" width="12.28515625" style="143" customWidth="1"/>
    <col min="771" max="776" width="20.140625" style="143" bestFit="1" customWidth="1"/>
    <col min="777" max="777" width="13" style="143" customWidth="1"/>
    <col min="778" max="778" width="20.140625" style="143" bestFit="1" customWidth="1"/>
    <col min="779" max="779" width="16.42578125" style="143" customWidth="1"/>
    <col min="780" max="780" width="20.140625" style="143" bestFit="1" customWidth="1"/>
    <col min="781" max="781" width="22.85546875" style="143" customWidth="1"/>
    <col min="782" max="782" width="15.7109375" style="143" bestFit="1" customWidth="1"/>
    <col min="783" max="783" width="14.7109375" style="143" bestFit="1" customWidth="1"/>
    <col min="784" max="784" width="17.7109375" style="143" customWidth="1"/>
    <col min="785" max="785" width="14.5703125" style="143" bestFit="1" customWidth="1"/>
    <col min="786" max="786" width="19.5703125" style="143" customWidth="1"/>
    <col min="787" max="788" width="14.5703125" style="143" bestFit="1" customWidth="1"/>
    <col min="789" max="789" width="16.42578125" style="143" customWidth="1"/>
    <col min="790" max="790" width="12.5703125" style="143" customWidth="1"/>
    <col min="791" max="1023" width="11.42578125" style="143"/>
    <col min="1024" max="1024" width="2.85546875" style="143" customWidth="1"/>
    <col min="1025" max="1025" width="6.42578125" style="143" customWidth="1"/>
    <col min="1026" max="1026" width="12.28515625" style="143" customWidth="1"/>
    <col min="1027" max="1032" width="20.140625" style="143" bestFit="1" customWidth="1"/>
    <col min="1033" max="1033" width="13" style="143" customWidth="1"/>
    <col min="1034" max="1034" width="20.140625" style="143" bestFit="1" customWidth="1"/>
    <col min="1035" max="1035" width="16.42578125" style="143" customWidth="1"/>
    <col min="1036" max="1036" width="20.140625" style="143" bestFit="1" customWidth="1"/>
    <col min="1037" max="1037" width="22.85546875" style="143" customWidth="1"/>
    <col min="1038" max="1038" width="15.7109375" style="143" bestFit="1" customWidth="1"/>
    <col min="1039" max="1039" width="14.7109375" style="143" bestFit="1" customWidth="1"/>
    <col min="1040" max="1040" width="17.7109375" style="143" customWidth="1"/>
    <col min="1041" max="1041" width="14.5703125" style="143" bestFit="1" customWidth="1"/>
    <col min="1042" max="1042" width="19.5703125" style="143" customWidth="1"/>
    <col min="1043" max="1044" width="14.5703125" style="143" bestFit="1" customWidth="1"/>
    <col min="1045" max="1045" width="16.42578125" style="143" customWidth="1"/>
    <col min="1046" max="1046" width="12.5703125" style="143" customWidth="1"/>
    <col min="1047" max="1279" width="11.42578125" style="143"/>
    <col min="1280" max="1280" width="2.85546875" style="143" customWidth="1"/>
    <col min="1281" max="1281" width="6.42578125" style="143" customWidth="1"/>
    <col min="1282" max="1282" width="12.28515625" style="143" customWidth="1"/>
    <col min="1283" max="1288" width="20.140625" style="143" bestFit="1" customWidth="1"/>
    <col min="1289" max="1289" width="13" style="143" customWidth="1"/>
    <col min="1290" max="1290" width="20.140625" style="143" bestFit="1" customWidth="1"/>
    <col min="1291" max="1291" width="16.42578125" style="143" customWidth="1"/>
    <col min="1292" max="1292" width="20.140625" style="143" bestFit="1" customWidth="1"/>
    <col min="1293" max="1293" width="22.85546875" style="143" customWidth="1"/>
    <col min="1294" max="1294" width="15.7109375" style="143" bestFit="1" customWidth="1"/>
    <col min="1295" max="1295" width="14.7109375" style="143" bestFit="1" customWidth="1"/>
    <col min="1296" max="1296" width="17.7109375" style="143" customWidth="1"/>
    <col min="1297" max="1297" width="14.5703125" style="143" bestFit="1" customWidth="1"/>
    <col min="1298" max="1298" width="19.5703125" style="143" customWidth="1"/>
    <col min="1299" max="1300" width="14.5703125" style="143" bestFit="1" customWidth="1"/>
    <col min="1301" max="1301" width="16.42578125" style="143" customWidth="1"/>
    <col min="1302" max="1302" width="12.5703125" style="143" customWidth="1"/>
    <col min="1303" max="1535" width="11.42578125" style="143"/>
    <col min="1536" max="1536" width="2.85546875" style="143" customWidth="1"/>
    <col min="1537" max="1537" width="6.42578125" style="143" customWidth="1"/>
    <col min="1538" max="1538" width="12.28515625" style="143" customWidth="1"/>
    <col min="1539" max="1544" width="20.140625" style="143" bestFit="1" customWidth="1"/>
    <col min="1545" max="1545" width="13" style="143" customWidth="1"/>
    <col min="1546" max="1546" width="20.140625" style="143" bestFit="1" customWidth="1"/>
    <col min="1547" max="1547" width="16.42578125" style="143" customWidth="1"/>
    <col min="1548" max="1548" width="20.140625" style="143" bestFit="1" customWidth="1"/>
    <col min="1549" max="1549" width="22.85546875" style="143" customWidth="1"/>
    <col min="1550" max="1550" width="15.7109375" style="143" bestFit="1" customWidth="1"/>
    <col min="1551" max="1551" width="14.7109375" style="143" bestFit="1" customWidth="1"/>
    <col min="1552" max="1552" width="17.7109375" style="143" customWidth="1"/>
    <col min="1553" max="1553" width="14.5703125" style="143" bestFit="1" customWidth="1"/>
    <col min="1554" max="1554" width="19.5703125" style="143" customWidth="1"/>
    <col min="1555" max="1556" width="14.5703125" style="143" bestFit="1" customWidth="1"/>
    <col min="1557" max="1557" width="16.42578125" style="143" customWidth="1"/>
    <col min="1558" max="1558" width="12.5703125" style="143" customWidth="1"/>
    <col min="1559" max="1791" width="11.42578125" style="143"/>
    <col min="1792" max="1792" width="2.85546875" style="143" customWidth="1"/>
    <col min="1793" max="1793" width="6.42578125" style="143" customWidth="1"/>
    <col min="1794" max="1794" width="12.28515625" style="143" customWidth="1"/>
    <col min="1795" max="1800" width="20.140625" style="143" bestFit="1" customWidth="1"/>
    <col min="1801" max="1801" width="13" style="143" customWidth="1"/>
    <col min="1802" max="1802" width="20.140625" style="143" bestFit="1" customWidth="1"/>
    <col min="1803" max="1803" width="16.42578125" style="143" customWidth="1"/>
    <col min="1804" max="1804" width="20.140625" style="143" bestFit="1" customWidth="1"/>
    <col min="1805" max="1805" width="22.85546875" style="143" customWidth="1"/>
    <col min="1806" max="1806" width="15.7109375" style="143" bestFit="1" customWidth="1"/>
    <col min="1807" max="1807" width="14.7109375" style="143" bestFit="1" customWidth="1"/>
    <col min="1808" max="1808" width="17.7109375" style="143" customWidth="1"/>
    <col min="1809" max="1809" width="14.5703125" style="143" bestFit="1" customWidth="1"/>
    <col min="1810" max="1810" width="19.5703125" style="143" customWidth="1"/>
    <col min="1811" max="1812" width="14.5703125" style="143" bestFit="1" customWidth="1"/>
    <col min="1813" max="1813" width="16.42578125" style="143" customWidth="1"/>
    <col min="1814" max="1814" width="12.5703125" style="143" customWidth="1"/>
    <col min="1815" max="2047" width="11.42578125" style="143"/>
    <col min="2048" max="2048" width="2.85546875" style="143" customWidth="1"/>
    <col min="2049" max="2049" width="6.42578125" style="143" customWidth="1"/>
    <col min="2050" max="2050" width="12.28515625" style="143" customWidth="1"/>
    <col min="2051" max="2056" width="20.140625" style="143" bestFit="1" customWidth="1"/>
    <col min="2057" max="2057" width="13" style="143" customWidth="1"/>
    <col min="2058" max="2058" width="20.140625" style="143" bestFit="1" customWidth="1"/>
    <col min="2059" max="2059" width="16.42578125" style="143" customWidth="1"/>
    <col min="2060" max="2060" width="20.140625" style="143" bestFit="1" customWidth="1"/>
    <col min="2061" max="2061" width="22.85546875" style="143" customWidth="1"/>
    <col min="2062" max="2062" width="15.7109375" style="143" bestFit="1" customWidth="1"/>
    <col min="2063" max="2063" width="14.7109375" style="143" bestFit="1" customWidth="1"/>
    <col min="2064" max="2064" width="17.7109375" style="143" customWidth="1"/>
    <col min="2065" max="2065" width="14.5703125" style="143" bestFit="1" customWidth="1"/>
    <col min="2066" max="2066" width="19.5703125" style="143" customWidth="1"/>
    <col min="2067" max="2068" width="14.5703125" style="143" bestFit="1" customWidth="1"/>
    <col min="2069" max="2069" width="16.42578125" style="143" customWidth="1"/>
    <col min="2070" max="2070" width="12.5703125" style="143" customWidth="1"/>
    <col min="2071" max="2303" width="11.42578125" style="143"/>
    <col min="2304" max="2304" width="2.85546875" style="143" customWidth="1"/>
    <col min="2305" max="2305" width="6.42578125" style="143" customWidth="1"/>
    <col min="2306" max="2306" width="12.28515625" style="143" customWidth="1"/>
    <col min="2307" max="2312" width="20.140625" style="143" bestFit="1" customWidth="1"/>
    <col min="2313" max="2313" width="13" style="143" customWidth="1"/>
    <col min="2314" max="2314" width="20.140625" style="143" bestFit="1" customWidth="1"/>
    <col min="2315" max="2315" width="16.42578125" style="143" customWidth="1"/>
    <col min="2316" max="2316" width="20.140625" style="143" bestFit="1" customWidth="1"/>
    <col min="2317" max="2317" width="22.85546875" style="143" customWidth="1"/>
    <col min="2318" max="2318" width="15.7109375" style="143" bestFit="1" customWidth="1"/>
    <col min="2319" max="2319" width="14.7109375" style="143" bestFit="1" customWidth="1"/>
    <col min="2320" max="2320" width="17.7109375" style="143" customWidth="1"/>
    <col min="2321" max="2321" width="14.5703125" style="143" bestFit="1" customWidth="1"/>
    <col min="2322" max="2322" width="19.5703125" style="143" customWidth="1"/>
    <col min="2323" max="2324" width="14.5703125" style="143" bestFit="1" customWidth="1"/>
    <col min="2325" max="2325" width="16.42578125" style="143" customWidth="1"/>
    <col min="2326" max="2326" width="12.5703125" style="143" customWidth="1"/>
    <col min="2327" max="2559" width="11.42578125" style="143"/>
    <col min="2560" max="2560" width="2.85546875" style="143" customWidth="1"/>
    <col min="2561" max="2561" width="6.42578125" style="143" customWidth="1"/>
    <col min="2562" max="2562" width="12.28515625" style="143" customWidth="1"/>
    <col min="2563" max="2568" width="20.140625" style="143" bestFit="1" customWidth="1"/>
    <col min="2569" max="2569" width="13" style="143" customWidth="1"/>
    <col min="2570" max="2570" width="20.140625" style="143" bestFit="1" customWidth="1"/>
    <col min="2571" max="2571" width="16.42578125" style="143" customWidth="1"/>
    <col min="2572" max="2572" width="20.140625" style="143" bestFit="1" customWidth="1"/>
    <col min="2573" max="2573" width="22.85546875" style="143" customWidth="1"/>
    <col min="2574" max="2574" width="15.7109375" style="143" bestFit="1" customWidth="1"/>
    <col min="2575" max="2575" width="14.7109375" style="143" bestFit="1" customWidth="1"/>
    <col min="2576" max="2576" width="17.7109375" style="143" customWidth="1"/>
    <col min="2577" max="2577" width="14.5703125" style="143" bestFit="1" customWidth="1"/>
    <col min="2578" max="2578" width="19.5703125" style="143" customWidth="1"/>
    <col min="2579" max="2580" width="14.5703125" style="143" bestFit="1" customWidth="1"/>
    <col min="2581" max="2581" width="16.42578125" style="143" customWidth="1"/>
    <col min="2582" max="2582" width="12.5703125" style="143" customWidth="1"/>
    <col min="2583" max="2815" width="11.42578125" style="143"/>
    <col min="2816" max="2816" width="2.85546875" style="143" customWidth="1"/>
    <col min="2817" max="2817" width="6.42578125" style="143" customWidth="1"/>
    <col min="2818" max="2818" width="12.28515625" style="143" customWidth="1"/>
    <col min="2819" max="2824" width="20.140625" style="143" bestFit="1" customWidth="1"/>
    <col min="2825" max="2825" width="13" style="143" customWidth="1"/>
    <col min="2826" max="2826" width="20.140625" style="143" bestFit="1" customWidth="1"/>
    <col min="2827" max="2827" width="16.42578125" style="143" customWidth="1"/>
    <col min="2828" max="2828" width="20.140625" style="143" bestFit="1" customWidth="1"/>
    <col min="2829" max="2829" width="22.85546875" style="143" customWidth="1"/>
    <col min="2830" max="2830" width="15.7109375" style="143" bestFit="1" customWidth="1"/>
    <col min="2831" max="2831" width="14.7109375" style="143" bestFit="1" customWidth="1"/>
    <col min="2832" max="2832" width="17.7109375" style="143" customWidth="1"/>
    <col min="2833" max="2833" width="14.5703125" style="143" bestFit="1" customWidth="1"/>
    <col min="2834" max="2834" width="19.5703125" style="143" customWidth="1"/>
    <col min="2835" max="2836" width="14.5703125" style="143" bestFit="1" customWidth="1"/>
    <col min="2837" max="2837" width="16.42578125" style="143" customWidth="1"/>
    <col min="2838" max="2838" width="12.5703125" style="143" customWidth="1"/>
    <col min="2839" max="3071" width="11.42578125" style="143"/>
    <col min="3072" max="3072" width="2.85546875" style="143" customWidth="1"/>
    <col min="3073" max="3073" width="6.42578125" style="143" customWidth="1"/>
    <col min="3074" max="3074" width="12.28515625" style="143" customWidth="1"/>
    <col min="3075" max="3080" width="20.140625" style="143" bestFit="1" customWidth="1"/>
    <col min="3081" max="3081" width="13" style="143" customWidth="1"/>
    <col min="3082" max="3082" width="20.140625" style="143" bestFit="1" customWidth="1"/>
    <col min="3083" max="3083" width="16.42578125" style="143" customWidth="1"/>
    <col min="3084" max="3084" width="20.140625" style="143" bestFit="1" customWidth="1"/>
    <col min="3085" max="3085" width="22.85546875" style="143" customWidth="1"/>
    <col min="3086" max="3086" width="15.7109375" style="143" bestFit="1" customWidth="1"/>
    <col min="3087" max="3087" width="14.7109375" style="143" bestFit="1" customWidth="1"/>
    <col min="3088" max="3088" width="17.7109375" style="143" customWidth="1"/>
    <col min="3089" max="3089" width="14.5703125" style="143" bestFit="1" customWidth="1"/>
    <col min="3090" max="3090" width="19.5703125" style="143" customWidth="1"/>
    <col min="3091" max="3092" width="14.5703125" style="143" bestFit="1" customWidth="1"/>
    <col min="3093" max="3093" width="16.42578125" style="143" customWidth="1"/>
    <col min="3094" max="3094" width="12.5703125" style="143" customWidth="1"/>
    <col min="3095" max="3327" width="11.42578125" style="143"/>
    <col min="3328" max="3328" width="2.85546875" style="143" customWidth="1"/>
    <col min="3329" max="3329" width="6.42578125" style="143" customWidth="1"/>
    <col min="3330" max="3330" width="12.28515625" style="143" customWidth="1"/>
    <col min="3331" max="3336" width="20.140625" style="143" bestFit="1" customWidth="1"/>
    <col min="3337" max="3337" width="13" style="143" customWidth="1"/>
    <col min="3338" max="3338" width="20.140625" style="143" bestFit="1" customWidth="1"/>
    <col min="3339" max="3339" width="16.42578125" style="143" customWidth="1"/>
    <col min="3340" max="3340" width="20.140625" style="143" bestFit="1" customWidth="1"/>
    <col min="3341" max="3341" width="22.85546875" style="143" customWidth="1"/>
    <col min="3342" max="3342" width="15.7109375" style="143" bestFit="1" customWidth="1"/>
    <col min="3343" max="3343" width="14.7109375" style="143" bestFit="1" customWidth="1"/>
    <col min="3344" max="3344" width="17.7109375" style="143" customWidth="1"/>
    <col min="3345" max="3345" width="14.5703125" style="143" bestFit="1" customWidth="1"/>
    <col min="3346" max="3346" width="19.5703125" style="143" customWidth="1"/>
    <col min="3347" max="3348" width="14.5703125" style="143" bestFit="1" customWidth="1"/>
    <col min="3349" max="3349" width="16.42578125" style="143" customWidth="1"/>
    <col min="3350" max="3350" width="12.5703125" style="143" customWidth="1"/>
    <col min="3351" max="3583" width="11.42578125" style="143"/>
    <col min="3584" max="3584" width="2.85546875" style="143" customWidth="1"/>
    <col min="3585" max="3585" width="6.42578125" style="143" customWidth="1"/>
    <col min="3586" max="3586" width="12.28515625" style="143" customWidth="1"/>
    <col min="3587" max="3592" width="20.140625" style="143" bestFit="1" customWidth="1"/>
    <col min="3593" max="3593" width="13" style="143" customWidth="1"/>
    <col min="3594" max="3594" width="20.140625" style="143" bestFit="1" customWidth="1"/>
    <col min="3595" max="3595" width="16.42578125" style="143" customWidth="1"/>
    <col min="3596" max="3596" width="20.140625" style="143" bestFit="1" customWidth="1"/>
    <col min="3597" max="3597" width="22.85546875" style="143" customWidth="1"/>
    <col min="3598" max="3598" width="15.7109375" style="143" bestFit="1" customWidth="1"/>
    <col min="3599" max="3599" width="14.7109375" style="143" bestFit="1" customWidth="1"/>
    <col min="3600" max="3600" width="17.7109375" style="143" customWidth="1"/>
    <col min="3601" max="3601" width="14.5703125" style="143" bestFit="1" customWidth="1"/>
    <col min="3602" max="3602" width="19.5703125" style="143" customWidth="1"/>
    <col min="3603" max="3604" width="14.5703125" style="143" bestFit="1" customWidth="1"/>
    <col min="3605" max="3605" width="16.42578125" style="143" customWidth="1"/>
    <col min="3606" max="3606" width="12.5703125" style="143" customWidth="1"/>
    <col min="3607" max="3839" width="11.42578125" style="143"/>
    <col min="3840" max="3840" width="2.85546875" style="143" customWidth="1"/>
    <col min="3841" max="3841" width="6.42578125" style="143" customWidth="1"/>
    <col min="3842" max="3842" width="12.28515625" style="143" customWidth="1"/>
    <col min="3843" max="3848" width="20.140625" style="143" bestFit="1" customWidth="1"/>
    <col min="3849" max="3849" width="13" style="143" customWidth="1"/>
    <col min="3850" max="3850" width="20.140625" style="143" bestFit="1" customWidth="1"/>
    <col min="3851" max="3851" width="16.42578125" style="143" customWidth="1"/>
    <col min="3852" max="3852" width="20.140625" style="143" bestFit="1" customWidth="1"/>
    <col min="3853" max="3853" width="22.85546875" style="143" customWidth="1"/>
    <col min="3854" max="3854" width="15.7109375" style="143" bestFit="1" customWidth="1"/>
    <col min="3855" max="3855" width="14.7109375" style="143" bestFit="1" customWidth="1"/>
    <col min="3856" max="3856" width="17.7109375" style="143" customWidth="1"/>
    <col min="3857" max="3857" width="14.5703125" style="143" bestFit="1" customWidth="1"/>
    <col min="3858" max="3858" width="19.5703125" style="143" customWidth="1"/>
    <col min="3859" max="3860" width="14.5703125" style="143" bestFit="1" customWidth="1"/>
    <col min="3861" max="3861" width="16.42578125" style="143" customWidth="1"/>
    <col min="3862" max="3862" width="12.5703125" style="143" customWidth="1"/>
    <col min="3863" max="4095" width="11.42578125" style="143"/>
    <col min="4096" max="4096" width="2.85546875" style="143" customWidth="1"/>
    <col min="4097" max="4097" width="6.42578125" style="143" customWidth="1"/>
    <col min="4098" max="4098" width="12.28515625" style="143" customWidth="1"/>
    <col min="4099" max="4104" width="20.140625" style="143" bestFit="1" customWidth="1"/>
    <col min="4105" max="4105" width="13" style="143" customWidth="1"/>
    <col min="4106" max="4106" width="20.140625" style="143" bestFit="1" customWidth="1"/>
    <col min="4107" max="4107" width="16.42578125" style="143" customWidth="1"/>
    <col min="4108" max="4108" width="20.140625" style="143" bestFit="1" customWidth="1"/>
    <col min="4109" max="4109" width="22.85546875" style="143" customWidth="1"/>
    <col min="4110" max="4110" width="15.7109375" style="143" bestFit="1" customWidth="1"/>
    <col min="4111" max="4111" width="14.7109375" style="143" bestFit="1" customWidth="1"/>
    <col min="4112" max="4112" width="17.7109375" style="143" customWidth="1"/>
    <col min="4113" max="4113" width="14.5703125" style="143" bestFit="1" customWidth="1"/>
    <col min="4114" max="4114" width="19.5703125" style="143" customWidth="1"/>
    <col min="4115" max="4116" width="14.5703125" style="143" bestFit="1" customWidth="1"/>
    <col min="4117" max="4117" width="16.42578125" style="143" customWidth="1"/>
    <col min="4118" max="4118" width="12.5703125" style="143" customWidth="1"/>
    <col min="4119" max="4351" width="11.42578125" style="143"/>
    <col min="4352" max="4352" width="2.85546875" style="143" customWidth="1"/>
    <col min="4353" max="4353" width="6.42578125" style="143" customWidth="1"/>
    <col min="4354" max="4354" width="12.28515625" style="143" customWidth="1"/>
    <col min="4355" max="4360" width="20.140625" style="143" bestFit="1" customWidth="1"/>
    <col min="4361" max="4361" width="13" style="143" customWidth="1"/>
    <col min="4362" max="4362" width="20.140625" style="143" bestFit="1" customWidth="1"/>
    <col min="4363" max="4363" width="16.42578125" style="143" customWidth="1"/>
    <col min="4364" max="4364" width="20.140625" style="143" bestFit="1" customWidth="1"/>
    <col min="4365" max="4365" width="22.85546875" style="143" customWidth="1"/>
    <col min="4366" max="4366" width="15.7109375" style="143" bestFit="1" customWidth="1"/>
    <col min="4367" max="4367" width="14.7109375" style="143" bestFit="1" customWidth="1"/>
    <col min="4368" max="4368" width="17.7109375" style="143" customWidth="1"/>
    <col min="4369" max="4369" width="14.5703125" style="143" bestFit="1" customWidth="1"/>
    <col min="4370" max="4370" width="19.5703125" style="143" customWidth="1"/>
    <col min="4371" max="4372" width="14.5703125" style="143" bestFit="1" customWidth="1"/>
    <col min="4373" max="4373" width="16.42578125" style="143" customWidth="1"/>
    <col min="4374" max="4374" width="12.5703125" style="143" customWidth="1"/>
    <col min="4375" max="4607" width="11.42578125" style="143"/>
    <col min="4608" max="4608" width="2.85546875" style="143" customWidth="1"/>
    <col min="4609" max="4609" width="6.42578125" style="143" customWidth="1"/>
    <col min="4610" max="4610" width="12.28515625" style="143" customWidth="1"/>
    <col min="4611" max="4616" width="20.140625" style="143" bestFit="1" customWidth="1"/>
    <col min="4617" max="4617" width="13" style="143" customWidth="1"/>
    <col min="4618" max="4618" width="20.140625" style="143" bestFit="1" customWidth="1"/>
    <col min="4619" max="4619" width="16.42578125" style="143" customWidth="1"/>
    <col min="4620" max="4620" width="20.140625" style="143" bestFit="1" customWidth="1"/>
    <col min="4621" max="4621" width="22.85546875" style="143" customWidth="1"/>
    <col min="4622" max="4622" width="15.7109375" style="143" bestFit="1" customWidth="1"/>
    <col min="4623" max="4623" width="14.7109375" style="143" bestFit="1" customWidth="1"/>
    <col min="4624" max="4624" width="17.7109375" style="143" customWidth="1"/>
    <col min="4625" max="4625" width="14.5703125" style="143" bestFit="1" customWidth="1"/>
    <col min="4626" max="4626" width="19.5703125" style="143" customWidth="1"/>
    <col min="4627" max="4628" width="14.5703125" style="143" bestFit="1" customWidth="1"/>
    <col min="4629" max="4629" width="16.42578125" style="143" customWidth="1"/>
    <col min="4630" max="4630" width="12.5703125" style="143" customWidth="1"/>
    <col min="4631" max="4863" width="11.42578125" style="143"/>
    <col min="4864" max="4864" width="2.85546875" style="143" customWidth="1"/>
    <col min="4865" max="4865" width="6.42578125" style="143" customWidth="1"/>
    <col min="4866" max="4866" width="12.28515625" style="143" customWidth="1"/>
    <col min="4867" max="4872" width="20.140625" style="143" bestFit="1" customWidth="1"/>
    <col min="4873" max="4873" width="13" style="143" customWidth="1"/>
    <col min="4874" max="4874" width="20.140625" style="143" bestFit="1" customWidth="1"/>
    <col min="4875" max="4875" width="16.42578125" style="143" customWidth="1"/>
    <col min="4876" max="4876" width="20.140625" style="143" bestFit="1" customWidth="1"/>
    <col min="4877" max="4877" width="22.85546875" style="143" customWidth="1"/>
    <col min="4878" max="4878" width="15.7109375" style="143" bestFit="1" customWidth="1"/>
    <col min="4879" max="4879" width="14.7109375" style="143" bestFit="1" customWidth="1"/>
    <col min="4880" max="4880" width="17.7109375" style="143" customWidth="1"/>
    <col min="4881" max="4881" width="14.5703125" style="143" bestFit="1" customWidth="1"/>
    <col min="4882" max="4882" width="19.5703125" style="143" customWidth="1"/>
    <col min="4883" max="4884" width="14.5703125" style="143" bestFit="1" customWidth="1"/>
    <col min="4885" max="4885" width="16.42578125" style="143" customWidth="1"/>
    <col min="4886" max="4886" width="12.5703125" style="143" customWidth="1"/>
    <col min="4887" max="5119" width="11.42578125" style="143"/>
    <col min="5120" max="5120" width="2.85546875" style="143" customWidth="1"/>
    <col min="5121" max="5121" width="6.42578125" style="143" customWidth="1"/>
    <col min="5122" max="5122" width="12.28515625" style="143" customWidth="1"/>
    <col min="5123" max="5128" width="20.140625" style="143" bestFit="1" customWidth="1"/>
    <col min="5129" max="5129" width="13" style="143" customWidth="1"/>
    <col min="5130" max="5130" width="20.140625" style="143" bestFit="1" customWidth="1"/>
    <col min="5131" max="5131" width="16.42578125" style="143" customWidth="1"/>
    <col min="5132" max="5132" width="20.140625" style="143" bestFit="1" customWidth="1"/>
    <col min="5133" max="5133" width="22.85546875" style="143" customWidth="1"/>
    <col min="5134" max="5134" width="15.7109375" style="143" bestFit="1" customWidth="1"/>
    <col min="5135" max="5135" width="14.7109375" style="143" bestFit="1" customWidth="1"/>
    <col min="5136" max="5136" width="17.7109375" style="143" customWidth="1"/>
    <col min="5137" max="5137" width="14.5703125" style="143" bestFit="1" customWidth="1"/>
    <col min="5138" max="5138" width="19.5703125" style="143" customWidth="1"/>
    <col min="5139" max="5140" width="14.5703125" style="143" bestFit="1" customWidth="1"/>
    <col min="5141" max="5141" width="16.42578125" style="143" customWidth="1"/>
    <col min="5142" max="5142" width="12.5703125" style="143" customWidth="1"/>
    <col min="5143" max="5375" width="11.42578125" style="143"/>
    <col min="5376" max="5376" width="2.85546875" style="143" customWidth="1"/>
    <col min="5377" max="5377" width="6.42578125" style="143" customWidth="1"/>
    <col min="5378" max="5378" width="12.28515625" style="143" customWidth="1"/>
    <col min="5379" max="5384" width="20.140625" style="143" bestFit="1" customWidth="1"/>
    <col min="5385" max="5385" width="13" style="143" customWidth="1"/>
    <col min="5386" max="5386" width="20.140625" style="143" bestFit="1" customWidth="1"/>
    <col min="5387" max="5387" width="16.42578125" style="143" customWidth="1"/>
    <col min="5388" max="5388" width="20.140625" style="143" bestFit="1" customWidth="1"/>
    <col min="5389" max="5389" width="22.85546875" style="143" customWidth="1"/>
    <col min="5390" max="5390" width="15.7109375" style="143" bestFit="1" customWidth="1"/>
    <col min="5391" max="5391" width="14.7109375" style="143" bestFit="1" customWidth="1"/>
    <col min="5392" max="5392" width="17.7109375" style="143" customWidth="1"/>
    <col min="5393" max="5393" width="14.5703125" style="143" bestFit="1" customWidth="1"/>
    <col min="5394" max="5394" width="19.5703125" style="143" customWidth="1"/>
    <col min="5395" max="5396" width="14.5703125" style="143" bestFit="1" customWidth="1"/>
    <col min="5397" max="5397" width="16.42578125" style="143" customWidth="1"/>
    <col min="5398" max="5398" width="12.5703125" style="143" customWidth="1"/>
    <col min="5399" max="5631" width="11.42578125" style="143"/>
    <col min="5632" max="5632" width="2.85546875" style="143" customWidth="1"/>
    <col min="5633" max="5633" width="6.42578125" style="143" customWidth="1"/>
    <col min="5634" max="5634" width="12.28515625" style="143" customWidth="1"/>
    <col min="5635" max="5640" width="20.140625" style="143" bestFit="1" customWidth="1"/>
    <col min="5641" max="5641" width="13" style="143" customWidth="1"/>
    <col min="5642" max="5642" width="20.140625" style="143" bestFit="1" customWidth="1"/>
    <col min="5643" max="5643" width="16.42578125" style="143" customWidth="1"/>
    <col min="5644" max="5644" width="20.140625" style="143" bestFit="1" customWidth="1"/>
    <col min="5645" max="5645" width="22.85546875" style="143" customWidth="1"/>
    <col min="5646" max="5646" width="15.7109375" style="143" bestFit="1" customWidth="1"/>
    <col min="5647" max="5647" width="14.7109375" style="143" bestFit="1" customWidth="1"/>
    <col min="5648" max="5648" width="17.7109375" style="143" customWidth="1"/>
    <col min="5649" max="5649" width="14.5703125" style="143" bestFit="1" customWidth="1"/>
    <col min="5650" max="5650" width="19.5703125" style="143" customWidth="1"/>
    <col min="5651" max="5652" width="14.5703125" style="143" bestFit="1" customWidth="1"/>
    <col min="5653" max="5653" width="16.42578125" style="143" customWidth="1"/>
    <col min="5654" max="5654" width="12.5703125" style="143" customWidth="1"/>
    <col min="5655" max="5887" width="11.42578125" style="143"/>
    <col min="5888" max="5888" width="2.85546875" style="143" customWidth="1"/>
    <col min="5889" max="5889" width="6.42578125" style="143" customWidth="1"/>
    <col min="5890" max="5890" width="12.28515625" style="143" customWidth="1"/>
    <col min="5891" max="5896" width="20.140625" style="143" bestFit="1" customWidth="1"/>
    <col min="5897" max="5897" width="13" style="143" customWidth="1"/>
    <col min="5898" max="5898" width="20.140625" style="143" bestFit="1" customWidth="1"/>
    <col min="5899" max="5899" width="16.42578125" style="143" customWidth="1"/>
    <col min="5900" max="5900" width="20.140625" style="143" bestFit="1" customWidth="1"/>
    <col min="5901" max="5901" width="22.85546875" style="143" customWidth="1"/>
    <col min="5902" max="5902" width="15.7109375" style="143" bestFit="1" customWidth="1"/>
    <col min="5903" max="5903" width="14.7109375" style="143" bestFit="1" customWidth="1"/>
    <col min="5904" max="5904" width="17.7109375" style="143" customWidth="1"/>
    <col min="5905" max="5905" width="14.5703125" style="143" bestFit="1" customWidth="1"/>
    <col min="5906" max="5906" width="19.5703125" style="143" customWidth="1"/>
    <col min="5907" max="5908" width="14.5703125" style="143" bestFit="1" customWidth="1"/>
    <col min="5909" max="5909" width="16.42578125" style="143" customWidth="1"/>
    <col min="5910" max="5910" width="12.5703125" style="143" customWidth="1"/>
    <col min="5911" max="6143" width="11.42578125" style="143"/>
    <col min="6144" max="6144" width="2.85546875" style="143" customWidth="1"/>
    <col min="6145" max="6145" width="6.42578125" style="143" customWidth="1"/>
    <col min="6146" max="6146" width="12.28515625" style="143" customWidth="1"/>
    <col min="6147" max="6152" width="20.140625" style="143" bestFit="1" customWidth="1"/>
    <col min="6153" max="6153" width="13" style="143" customWidth="1"/>
    <col min="6154" max="6154" width="20.140625" style="143" bestFit="1" customWidth="1"/>
    <col min="6155" max="6155" width="16.42578125" style="143" customWidth="1"/>
    <col min="6156" max="6156" width="20.140625" style="143" bestFit="1" customWidth="1"/>
    <col min="6157" max="6157" width="22.85546875" style="143" customWidth="1"/>
    <col min="6158" max="6158" width="15.7109375" style="143" bestFit="1" customWidth="1"/>
    <col min="6159" max="6159" width="14.7109375" style="143" bestFit="1" customWidth="1"/>
    <col min="6160" max="6160" width="17.7109375" style="143" customWidth="1"/>
    <col min="6161" max="6161" width="14.5703125" style="143" bestFit="1" customWidth="1"/>
    <col min="6162" max="6162" width="19.5703125" style="143" customWidth="1"/>
    <col min="6163" max="6164" width="14.5703125" style="143" bestFit="1" customWidth="1"/>
    <col min="6165" max="6165" width="16.42578125" style="143" customWidth="1"/>
    <col min="6166" max="6166" width="12.5703125" style="143" customWidth="1"/>
    <col min="6167" max="6399" width="11.42578125" style="143"/>
    <col min="6400" max="6400" width="2.85546875" style="143" customWidth="1"/>
    <col min="6401" max="6401" width="6.42578125" style="143" customWidth="1"/>
    <col min="6402" max="6402" width="12.28515625" style="143" customWidth="1"/>
    <col min="6403" max="6408" width="20.140625" style="143" bestFit="1" customWidth="1"/>
    <col min="6409" max="6409" width="13" style="143" customWidth="1"/>
    <col min="6410" max="6410" width="20.140625" style="143" bestFit="1" customWidth="1"/>
    <col min="6411" max="6411" width="16.42578125" style="143" customWidth="1"/>
    <col min="6412" max="6412" width="20.140625" style="143" bestFit="1" customWidth="1"/>
    <col min="6413" max="6413" width="22.85546875" style="143" customWidth="1"/>
    <col min="6414" max="6414" width="15.7109375" style="143" bestFit="1" customWidth="1"/>
    <col min="6415" max="6415" width="14.7109375" style="143" bestFit="1" customWidth="1"/>
    <col min="6416" max="6416" width="17.7109375" style="143" customWidth="1"/>
    <col min="6417" max="6417" width="14.5703125" style="143" bestFit="1" customWidth="1"/>
    <col min="6418" max="6418" width="19.5703125" style="143" customWidth="1"/>
    <col min="6419" max="6420" width="14.5703125" style="143" bestFit="1" customWidth="1"/>
    <col min="6421" max="6421" width="16.42578125" style="143" customWidth="1"/>
    <col min="6422" max="6422" width="12.5703125" style="143" customWidth="1"/>
    <col min="6423" max="6655" width="11.42578125" style="143"/>
    <col min="6656" max="6656" width="2.85546875" style="143" customWidth="1"/>
    <col min="6657" max="6657" width="6.42578125" style="143" customWidth="1"/>
    <col min="6658" max="6658" width="12.28515625" style="143" customWidth="1"/>
    <col min="6659" max="6664" width="20.140625" style="143" bestFit="1" customWidth="1"/>
    <col min="6665" max="6665" width="13" style="143" customWidth="1"/>
    <col min="6666" max="6666" width="20.140625" style="143" bestFit="1" customWidth="1"/>
    <col min="6667" max="6667" width="16.42578125" style="143" customWidth="1"/>
    <col min="6668" max="6668" width="20.140625" style="143" bestFit="1" customWidth="1"/>
    <col min="6669" max="6669" width="22.85546875" style="143" customWidth="1"/>
    <col min="6670" max="6670" width="15.7109375" style="143" bestFit="1" customWidth="1"/>
    <col min="6671" max="6671" width="14.7109375" style="143" bestFit="1" customWidth="1"/>
    <col min="6672" max="6672" width="17.7109375" style="143" customWidth="1"/>
    <col min="6673" max="6673" width="14.5703125" style="143" bestFit="1" customWidth="1"/>
    <col min="6674" max="6674" width="19.5703125" style="143" customWidth="1"/>
    <col min="6675" max="6676" width="14.5703125" style="143" bestFit="1" customWidth="1"/>
    <col min="6677" max="6677" width="16.42578125" style="143" customWidth="1"/>
    <col min="6678" max="6678" width="12.5703125" style="143" customWidth="1"/>
    <col min="6679" max="6911" width="11.42578125" style="143"/>
    <col min="6912" max="6912" width="2.85546875" style="143" customWidth="1"/>
    <col min="6913" max="6913" width="6.42578125" style="143" customWidth="1"/>
    <col min="6914" max="6914" width="12.28515625" style="143" customWidth="1"/>
    <col min="6915" max="6920" width="20.140625" style="143" bestFit="1" customWidth="1"/>
    <col min="6921" max="6921" width="13" style="143" customWidth="1"/>
    <col min="6922" max="6922" width="20.140625" style="143" bestFit="1" customWidth="1"/>
    <col min="6923" max="6923" width="16.42578125" style="143" customWidth="1"/>
    <col min="6924" max="6924" width="20.140625" style="143" bestFit="1" customWidth="1"/>
    <col min="6925" max="6925" width="22.85546875" style="143" customWidth="1"/>
    <col min="6926" max="6926" width="15.7109375" style="143" bestFit="1" customWidth="1"/>
    <col min="6927" max="6927" width="14.7109375" style="143" bestFit="1" customWidth="1"/>
    <col min="6928" max="6928" width="17.7109375" style="143" customWidth="1"/>
    <col min="6929" max="6929" width="14.5703125" style="143" bestFit="1" customWidth="1"/>
    <col min="6930" max="6930" width="19.5703125" style="143" customWidth="1"/>
    <col min="6931" max="6932" width="14.5703125" style="143" bestFit="1" customWidth="1"/>
    <col min="6933" max="6933" width="16.42578125" style="143" customWidth="1"/>
    <col min="6934" max="6934" width="12.5703125" style="143" customWidth="1"/>
    <col min="6935" max="7167" width="11.42578125" style="143"/>
    <col min="7168" max="7168" width="2.85546875" style="143" customWidth="1"/>
    <col min="7169" max="7169" width="6.42578125" style="143" customWidth="1"/>
    <col min="7170" max="7170" width="12.28515625" style="143" customWidth="1"/>
    <col min="7171" max="7176" width="20.140625" style="143" bestFit="1" customWidth="1"/>
    <col min="7177" max="7177" width="13" style="143" customWidth="1"/>
    <col min="7178" max="7178" width="20.140625" style="143" bestFit="1" customWidth="1"/>
    <col min="7179" max="7179" width="16.42578125" style="143" customWidth="1"/>
    <col min="7180" max="7180" width="20.140625" style="143" bestFit="1" customWidth="1"/>
    <col min="7181" max="7181" width="22.85546875" style="143" customWidth="1"/>
    <col min="7182" max="7182" width="15.7109375" style="143" bestFit="1" customWidth="1"/>
    <col min="7183" max="7183" width="14.7109375" style="143" bestFit="1" customWidth="1"/>
    <col min="7184" max="7184" width="17.7109375" style="143" customWidth="1"/>
    <col min="7185" max="7185" width="14.5703125" style="143" bestFit="1" customWidth="1"/>
    <col min="7186" max="7186" width="19.5703125" style="143" customWidth="1"/>
    <col min="7187" max="7188" width="14.5703125" style="143" bestFit="1" customWidth="1"/>
    <col min="7189" max="7189" width="16.42578125" style="143" customWidth="1"/>
    <col min="7190" max="7190" width="12.5703125" style="143" customWidth="1"/>
    <col min="7191" max="7423" width="11.42578125" style="143"/>
    <col min="7424" max="7424" width="2.85546875" style="143" customWidth="1"/>
    <col min="7425" max="7425" width="6.42578125" style="143" customWidth="1"/>
    <col min="7426" max="7426" width="12.28515625" style="143" customWidth="1"/>
    <col min="7427" max="7432" width="20.140625" style="143" bestFit="1" customWidth="1"/>
    <col min="7433" max="7433" width="13" style="143" customWidth="1"/>
    <col min="7434" max="7434" width="20.140625" style="143" bestFit="1" customWidth="1"/>
    <col min="7435" max="7435" width="16.42578125" style="143" customWidth="1"/>
    <col min="7436" max="7436" width="20.140625" style="143" bestFit="1" customWidth="1"/>
    <col min="7437" max="7437" width="22.85546875" style="143" customWidth="1"/>
    <col min="7438" max="7438" width="15.7109375" style="143" bestFit="1" customWidth="1"/>
    <col min="7439" max="7439" width="14.7109375" style="143" bestFit="1" customWidth="1"/>
    <col min="7440" max="7440" width="17.7109375" style="143" customWidth="1"/>
    <col min="7441" max="7441" width="14.5703125" style="143" bestFit="1" customWidth="1"/>
    <col min="7442" max="7442" width="19.5703125" style="143" customWidth="1"/>
    <col min="7443" max="7444" width="14.5703125" style="143" bestFit="1" customWidth="1"/>
    <col min="7445" max="7445" width="16.42578125" style="143" customWidth="1"/>
    <col min="7446" max="7446" width="12.5703125" style="143" customWidth="1"/>
    <col min="7447" max="7679" width="11.42578125" style="143"/>
    <col min="7680" max="7680" width="2.85546875" style="143" customWidth="1"/>
    <col min="7681" max="7681" width="6.42578125" style="143" customWidth="1"/>
    <col min="7682" max="7682" width="12.28515625" style="143" customWidth="1"/>
    <col min="7683" max="7688" width="20.140625" style="143" bestFit="1" customWidth="1"/>
    <col min="7689" max="7689" width="13" style="143" customWidth="1"/>
    <col min="7690" max="7690" width="20.140625" style="143" bestFit="1" customWidth="1"/>
    <col min="7691" max="7691" width="16.42578125" style="143" customWidth="1"/>
    <col min="7692" max="7692" width="20.140625" style="143" bestFit="1" customWidth="1"/>
    <col min="7693" max="7693" width="22.85546875" style="143" customWidth="1"/>
    <col min="7694" max="7694" width="15.7109375" style="143" bestFit="1" customWidth="1"/>
    <col min="7695" max="7695" width="14.7109375" style="143" bestFit="1" customWidth="1"/>
    <col min="7696" max="7696" width="17.7109375" style="143" customWidth="1"/>
    <col min="7697" max="7697" width="14.5703125" style="143" bestFit="1" customWidth="1"/>
    <col min="7698" max="7698" width="19.5703125" style="143" customWidth="1"/>
    <col min="7699" max="7700" width="14.5703125" style="143" bestFit="1" customWidth="1"/>
    <col min="7701" max="7701" width="16.42578125" style="143" customWidth="1"/>
    <col min="7702" max="7702" width="12.5703125" style="143" customWidth="1"/>
    <col min="7703" max="7935" width="11.42578125" style="143"/>
    <col min="7936" max="7936" width="2.85546875" style="143" customWidth="1"/>
    <col min="7937" max="7937" width="6.42578125" style="143" customWidth="1"/>
    <col min="7938" max="7938" width="12.28515625" style="143" customWidth="1"/>
    <col min="7939" max="7944" width="20.140625" style="143" bestFit="1" customWidth="1"/>
    <col min="7945" max="7945" width="13" style="143" customWidth="1"/>
    <col min="7946" max="7946" width="20.140625" style="143" bestFit="1" customWidth="1"/>
    <col min="7947" max="7947" width="16.42578125" style="143" customWidth="1"/>
    <col min="7948" max="7948" width="20.140625" style="143" bestFit="1" customWidth="1"/>
    <col min="7949" max="7949" width="22.85546875" style="143" customWidth="1"/>
    <col min="7950" max="7950" width="15.7109375" style="143" bestFit="1" customWidth="1"/>
    <col min="7951" max="7951" width="14.7109375" style="143" bestFit="1" customWidth="1"/>
    <col min="7952" max="7952" width="17.7109375" style="143" customWidth="1"/>
    <col min="7953" max="7953" width="14.5703125" style="143" bestFit="1" customWidth="1"/>
    <col min="7954" max="7954" width="19.5703125" style="143" customWidth="1"/>
    <col min="7955" max="7956" width="14.5703125" style="143" bestFit="1" customWidth="1"/>
    <col min="7957" max="7957" width="16.42578125" style="143" customWidth="1"/>
    <col min="7958" max="7958" width="12.5703125" style="143" customWidth="1"/>
    <col min="7959" max="8191" width="11.42578125" style="143"/>
    <col min="8192" max="8192" width="2.85546875" style="143" customWidth="1"/>
    <col min="8193" max="8193" width="6.42578125" style="143" customWidth="1"/>
    <col min="8194" max="8194" width="12.28515625" style="143" customWidth="1"/>
    <col min="8195" max="8200" width="20.140625" style="143" bestFit="1" customWidth="1"/>
    <col min="8201" max="8201" width="13" style="143" customWidth="1"/>
    <col min="8202" max="8202" width="20.140625" style="143" bestFit="1" customWidth="1"/>
    <col min="8203" max="8203" width="16.42578125" style="143" customWidth="1"/>
    <col min="8204" max="8204" width="20.140625" style="143" bestFit="1" customWidth="1"/>
    <col min="8205" max="8205" width="22.85546875" style="143" customWidth="1"/>
    <col min="8206" max="8206" width="15.7109375" style="143" bestFit="1" customWidth="1"/>
    <col min="8207" max="8207" width="14.7109375" style="143" bestFit="1" customWidth="1"/>
    <col min="8208" max="8208" width="17.7109375" style="143" customWidth="1"/>
    <col min="8209" max="8209" width="14.5703125" style="143" bestFit="1" customWidth="1"/>
    <col min="8210" max="8210" width="19.5703125" style="143" customWidth="1"/>
    <col min="8211" max="8212" width="14.5703125" style="143" bestFit="1" customWidth="1"/>
    <col min="8213" max="8213" width="16.42578125" style="143" customWidth="1"/>
    <col min="8214" max="8214" width="12.5703125" style="143" customWidth="1"/>
    <col min="8215" max="8447" width="11.42578125" style="143"/>
    <col min="8448" max="8448" width="2.85546875" style="143" customWidth="1"/>
    <col min="8449" max="8449" width="6.42578125" style="143" customWidth="1"/>
    <col min="8450" max="8450" width="12.28515625" style="143" customWidth="1"/>
    <col min="8451" max="8456" width="20.140625" style="143" bestFit="1" customWidth="1"/>
    <col min="8457" max="8457" width="13" style="143" customWidth="1"/>
    <col min="8458" max="8458" width="20.140625" style="143" bestFit="1" customWidth="1"/>
    <col min="8459" max="8459" width="16.42578125" style="143" customWidth="1"/>
    <col min="8460" max="8460" width="20.140625" style="143" bestFit="1" customWidth="1"/>
    <col min="8461" max="8461" width="22.85546875" style="143" customWidth="1"/>
    <col min="8462" max="8462" width="15.7109375" style="143" bestFit="1" customWidth="1"/>
    <col min="8463" max="8463" width="14.7109375" style="143" bestFit="1" customWidth="1"/>
    <col min="8464" max="8464" width="17.7109375" style="143" customWidth="1"/>
    <col min="8465" max="8465" width="14.5703125" style="143" bestFit="1" customWidth="1"/>
    <col min="8466" max="8466" width="19.5703125" style="143" customWidth="1"/>
    <col min="8467" max="8468" width="14.5703125" style="143" bestFit="1" customWidth="1"/>
    <col min="8469" max="8469" width="16.42578125" style="143" customWidth="1"/>
    <col min="8470" max="8470" width="12.5703125" style="143" customWidth="1"/>
    <col min="8471" max="8703" width="11.42578125" style="143"/>
    <col min="8704" max="8704" width="2.85546875" style="143" customWidth="1"/>
    <col min="8705" max="8705" width="6.42578125" style="143" customWidth="1"/>
    <col min="8706" max="8706" width="12.28515625" style="143" customWidth="1"/>
    <col min="8707" max="8712" width="20.140625" style="143" bestFit="1" customWidth="1"/>
    <col min="8713" max="8713" width="13" style="143" customWidth="1"/>
    <col min="8714" max="8714" width="20.140625" style="143" bestFit="1" customWidth="1"/>
    <col min="8715" max="8715" width="16.42578125" style="143" customWidth="1"/>
    <col min="8716" max="8716" width="20.140625" style="143" bestFit="1" customWidth="1"/>
    <col min="8717" max="8717" width="22.85546875" style="143" customWidth="1"/>
    <col min="8718" max="8718" width="15.7109375" style="143" bestFit="1" customWidth="1"/>
    <col min="8719" max="8719" width="14.7109375" style="143" bestFit="1" customWidth="1"/>
    <col min="8720" max="8720" width="17.7109375" style="143" customWidth="1"/>
    <col min="8721" max="8721" width="14.5703125" style="143" bestFit="1" customWidth="1"/>
    <col min="8722" max="8722" width="19.5703125" style="143" customWidth="1"/>
    <col min="8723" max="8724" width="14.5703125" style="143" bestFit="1" customWidth="1"/>
    <col min="8725" max="8725" width="16.42578125" style="143" customWidth="1"/>
    <col min="8726" max="8726" width="12.5703125" style="143" customWidth="1"/>
    <col min="8727" max="8959" width="11.42578125" style="143"/>
    <col min="8960" max="8960" width="2.85546875" style="143" customWidth="1"/>
    <col min="8961" max="8961" width="6.42578125" style="143" customWidth="1"/>
    <col min="8962" max="8962" width="12.28515625" style="143" customWidth="1"/>
    <col min="8963" max="8968" width="20.140625" style="143" bestFit="1" customWidth="1"/>
    <col min="8969" max="8969" width="13" style="143" customWidth="1"/>
    <col min="8970" max="8970" width="20.140625" style="143" bestFit="1" customWidth="1"/>
    <col min="8971" max="8971" width="16.42578125" style="143" customWidth="1"/>
    <col min="8972" max="8972" width="20.140625" style="143" bestFit="1" customWidth="1"/>
    <col min="8973" max="8973" width="22.85546875" style="143" customWidth="1"/>
    <col min="8974" max="8974" width="15.7109375" style="143" bestFit="1" customWidth="1"/>
    <col min="8975" max="8975" width="14.7109375" style="143" bestFit="1" customWidth="1"/>
    <col min="8976" max="8976" width="17.7109375" style="143" customWidth="1"/>
    <col min="8977" max="8977" width="14.5703125" style="143" bestFit="1" customWidth="1"/>
    <col min="8978" max="8978" width="19.5703125" style="143" customWidth="1"/>
    <col min="8979" max="8980" width="14.5703125" style="143" bestFit="1" customWidth="1"/>
    <col min="8981" max="8981" width="16.42578125" style="143" customWidth="1"/>
    <col min="8982" max="8982" width="12.5703125" style="143" customWidth="1"/>
    <col min="8983" max="9215" width="11.42578125" style="143"/>
    <col min="9216" max="9216" width="2.85546875" style="143" customWidth="1"/>
    <col min="9217" max="9217" width="6.42578125" style="143" customWidth="1"/>
    <col min="9218" max="9218" width="12.28515625" style="143" customWidth="1"/>
    <col min="9219" max="9224" width="20.140625" style="143" bestFit="1" customWidth="1"/>
    <col min="9225" max="9225" width="13" style="143" customWidth="1"/>
    <col min="9226" max="9226" width="20.140625" style="143" bestFit="1" customWidth="1"/>
    <col min="9227" max="9227" width="16.42578125" style="143" customWidth="1"/>
    <col min="9228" max="9228" width="20.140625" style="143" bestFit="1" customWidth="1"/>
    <col min="9229" max="9229" width="22.85546875" style="143" customWidth="1"/>
    <col min="9230" max="9230" width="15.7109375" style="143" bestFit="1" customWidth="1"/>
    <col min="9231" max="9231" width="14.7109375" style="143" bestFit="1" customWidth="1"/>
    <col min="9232" max="9232" width="17.7109375" style="143" customWidth="1"/>
    <col min="9233" max="9233" width="14.5703125" style="143" bestFit="1" customWidth="1"/>
    <col min="9234" max="9234" width="19.5703125" style="143" customWidth="1"/>
    <col min="9235" max="9236" width="14.5703125" style="143" bestFit="1" customWidth="1"/>
    <col min="9237" max="9237" width="16.42578125" style="143" customWidth="1"/>
    <col min="9238" max="9238" width="12.5703125" style="143" customWidth="1"/>
    <col min="9239" max="9471" width="11.42578125" style="143"/>
    <col min="9472" max="9472" width="2.85546875" style="143" customWidth="1"/>
    <col min="9473" max="9473" width="6.42578125" style="143" customWidth="1"/>
    <col min="9474" max="9474" width="12.28515625" style="143" customWidth="1"/>
    <col min="9475" max="9480" width="20.140625" style="143" bestFit="1" customWidth="1"/>
    <col min="9481" max="9481" width="13" style="143" customWidth="1"/>
    <col min="9482" max="9482" width="20.140625" style="143" bestFit="1" customWidth="1"/>
    <col min="9483" max="9483" width="16.42578125" style="143" customWidth="1"/>
    <col min="9484" max="9484" width="20.140625" style="143" bestFit="1" customWidth="1"/>
    <col min="9485" max="9485" width="22.85546875" style="143" customWidth="1"/>
    <col min="9486" max="9486" width="15.7109375" style="143" bestFit="1" customWidth="1"/>
    <col min="9487" max="9487" width="14.7109375" style="143" bestFit="1" customWidth="1"/>
    <col min="9488" max="9488" width="17.7109375" style="143" customWidth="1"/>
    <col min="9489" max="9489" width="14.5703125" style="143" bestFit="1" customWidth="1"/>
    <col min="9490" max="9490" width="19.5703125" style="143" customWidth="1"/>
    <col min="9491" max="9492" width="14.5703125" style="143" bestFit="1" customWidth="1"/>
    <col min="9493" max="9493" width="16.42578125" style="143" customWidth="1"/>
    <col min="9494" max="9494" width="12.5703125" style="143" customWidth="1"/>
    <col min="9495" max="9727" width="11.42578125" style="143"/>
    <col min="9728" max="9728" width="2.85546875" style="143" customWidth="1"/>
    <col min="9729" max="9729" width="6.42578125" style="143" customWidth="1"/>
    <col min="9730" max="9730" width="12.28515625" style="143" customWidth="1"/>
    <col min="9731" max="9736" width="20.140625" style="143" bestFit="1" customWidth="1"/>
    <col min="9737" max="9737" width="13" style="143" customWidth="1"/>
    <col min="9738" max="9738" width="20.140625" style="143" bestFit="1" customWidth="1"/>
    <col min="9739" max="9739" width="16.42578125" style="143" customWidth="1"/>
    <col min="9740" max="9740" width="20.140625" style="143" bestFit="1" customWidth="1"/>
    <col min="9741" max="9741" width="22.85546875" style="143" customWidth="1"/>
    <col min="9742" max="9742" width="15.7109375" style="143" bestFit="1" customWidth="1"/>
    <col min="9743" max="9743" width="14.7109375" style="143" bestFit="1" customWidth="1"/>
    <col min="9744" max="9744" width="17.7109375" style="143" customWidth="1"/>
    <col min="9745" max="9745" width="14.5703125" style="143" bestFit="1" customWidth="1"/>
    <col min="9746" max="9746" width="19.5703125" style="143" customWidth="1"/>
    <col min="9747" max="9748" width="14.5703125" style="143" bestFit="1" customWidth="1"/>
    <col min="9749" max="9749" width="16.42578125" style="143" customWidth="1"/>
    <col min="9750" max="9750" width="12.5703125" style="143" customWidth="1"/>
    <col min="9751" max="9983" width="11.42578125" style="143"/>
    <col min="9984" max="9984" width="2.85546875" style="143" customWidth="1"/>
    <col min="9985" max="9985" width="6.42578125" style="143" customWidth="1"/>
    <col min="9986" max="9986" width="12.28515625" style="143" customWidth="1"/>
    <col min="9987" max="9992" width="20.140625" style="143" bestFit="1" customWidth="1"/>
    <col min="9993" max="9993" width="13" style="143" customWidth="1"/>
    <col min="9994" max="9994" width="20.140625" style="143" bestFit="1" customWidth="1"/>
    <col min="9995" max="9995" width="16.42578125" style="143" customWidth="1"/>
    <col min="9996" max="9996" width="20.140625" style="143" bestFit="1" customWidth="1"/>
    <col min="9997" max="9997" width="22.85546875" style="143" customWidth="1"/>
    <col min="9998" max="9998" width="15.7109375" style="143" bestFit="1" customWidth="1"/>
    <col min="9999" max="9999" width="14.7109375" style="143" bestFit="1" customWidth="1"/>
    <col min="10000" max="10000" width="17.7109375" style="143" customWidth="1"/>
    <col min="10001" max="10001" width="14.5703125" style="143" bestFit="1" customWidth="1"/>
    <col min="10002" max="10002" width="19.5703125" style="143" customWidth="1"/>
    <col min="10003" max="10004" width="14.5703125" style="143" bestFit="1" customWidth="1"/>
    <col min="10005" max="10005" width="16.42578125" style="143" customWidth="1"/>
    <col min="10006" max="10006" width="12.5703125" style="143" customWidth="1"/>
    <col min="10007" max="10239" width="11.42578125" style="143"/>
    <col min="10240" max="10240" width="2.85546875" style="143" customWidth="1"/>
    <col min="10241" max="10241" width="6.42578125" style="143" customWidth="1"/>
    <col min="10242" max="10242" width="12.28515625" style="143" customWidth="1"/>
    <col min="10243" max="10248" width="20.140625" style="143" bestFit="1" customWidth="1"/>
    <col min="10249" max="10249" width="13" style="143" customWidth="1"/>
    <col min="10250" max="10250" width="20.140625" style="143" bestFit="1" customWidth="1"/>
    <col min="10251" max="10251" width="16.42578125" style="143" customWidth="1"/>
    <col min="10252" max="10252" width="20.140625" style="143" bestFit="1" customWidth="1"/>
    <col min="10253" max="10253" width="22.85546875" style="143" customWidth="1"/>
    <col min="10254" max="10254" width="15.7109375" style="143" bestFit="1" customWidth="1"/>
    <col min="10255" max="10255" width="14.7109375" style="143" bestFit="1" customWidth="1"/>
    <col min="10256" max="10256" width="17.7109375" style="143" customWidth="1"/>
    <col min="10257" max="10257" width="14.5703125" style="143" bestFit="1" customWidth="1"/>
    <col min="10258" max="10258" width="19.5703125" style="143" customWidth="1"/>
    <col min="10259" max="10260" width="14.5703125" style="143" bestFit="1" customWidth="1"/>
    <col min="10261" max="10261" width="16.42578125" style="143" customWidth="1"/>
    <col min="10262" max="10262" width="12.5703125" style="143" customWidth="1"/>
    <col min="10263" max="10495" width="11.42578125" style="143"/>
    <col min="10496" max="10496" width="2.85546875" style="143" customWidth="1"/>
    <col min="10497" max="10497" width="6.42578125" style="143" customWidth="1"/>
    <col min="10498" max="10498" width="12.28515625" style="143" customWidth="1"/>
    <col min="10499" max="10504" width="20.140625" style="143" bestFit="1" customWidth="1"/>
    <col min="10505" max="10505" width="13" style="143" customWidth="1"/>
    <col min="10506" max="10506" width="20.140625" style="143" bestFit="1" customWidth="1"/>
    <col min="10507" max="10507" width="16.42578125" style="143" customWidth="1"/>
    <col min="10508" max="10508" width="20.140625" style="143" bestFit="1" customWidth="1"/>
    <col min="10509" max="10509" width="22.85546875" style="143" customWidth="1"/>
    <col min="10510" max="10510" width="15.7109375" style="143" bestFit="1" customWidth="1"/>
    <col min="10511" max="10511" width="14.7109375" style="143" bestFit="1" customWidth="1"/>
    <col min="10512" max="10512" width="17.7109375" style="143" customWidth="1"/>
    <col min="10513" max="10513" width="14.5703125" style="143" bestFit="1" customWidth="1"/>
    <col min="10514" max="10514" width="19.5703125" style="143" customWidth="1"/>
    <col min="10515" max="10516" width="14.5703125" style="143" bestFit="1" customWidth="1"/>
    <col min="10517" max="10517" width="16.42578125" style="143" customWidth="1"/>
    <col min="10518" max="10518" width="12.5703125" style="143" customWidth="1"/>
    <col min="10519" max="10751" width="11.42578125" style="143"/>
    <col min="10752" max="10752" width="2.85546875" style="143" customWidth="1"/>
    <col min="10753" max="10753" width="6.42578125" style="143" customWidth="1"/>
    <col min="10754" max="10754" width="12.28515625" style="143" customWidth="1"/>
    <col min="10755" max="10760" width="20.140625" style="143" bestFit="1" customWidth="1"/>
    <col min="10761" max="10761" width="13" style="143" customWidth="1"/>
    <col min="10762" max="10762" width="20.140625" style="143" bestFit="1" customWidth="1"/>
    <col min="10763" max="10763" width="16.42578125" style="143" customWidth="1"/>
    <col min="10764" max="10764" width="20.140625" style="143" bestFit="1" customWidth="1"/>
    <col min="10765" max="10765" width="22.85546875" style="143" customWidth="1"/>
    <col min="10766" max="10766" width="15.7109375" style="143" bestFit="1" customWidth="1"/>
    <col min="10767" max="10767" width="14.7109375" style="143" bestFit="1" customWidth="1"/>
    <col min="10768" max="10768" width="17.7109375" style="143" customWidth="1"/>
    <col min="10769" max="10769" width="14.5703125" style="143" bestFit="1" customWidth="1"/>
    <col min="10770" max="10770" width="19.5703125" style="143" customWidth="1"/>
    <col min="10771" max="10772" width="14.5703125" style="143" bestFit="1" customWidth="1"/>
    <col min="10773" max="10773" width="16.42578125" style="143" customWidth="1"/>
    <col min="10774" max="10774" width="12.5703125" style="143" customWidth="1"/>
    <col min="10775" max="11007" width="11.42578125" style="143"/>
    <col min="11008" max="11008" width="2.85546875" style="143" customWidth="1"/>
    <col min="11009" max="11009" width="6.42578125" style="143" customWidth="1"/>
    <col min="11010" max="11010" width="12.28515625" style="143" customWidth="1"/>
    <col min="11011" max="11016" width="20.140625" style="143" bestFit="1" customWidth="1"/>
    <col min="11017" max="11017" width="13" style="143" customWidth="1"/>
    <col min="11018" max="11018" width="20.140625" style="143" bestFit="1" customWidth="1"/>
    <col min="11019" max="11019" width="16.42578125" style="143" customWidth="1"/>
    <col min="11020" max="11020" width="20.140625" style="143" bestFit="1" customWidth="1"/>
    <col min="11021" max="11021" width="22.85546875" style="143" customWidth="1"/>
    <col min="11022" max="11022" width="15.7109375" style="143" bestFit="1" customWidth="1"/>
    <col min="11023" max="11023" width="14.7109375" style="143" bestFit="1" customWidth="1"/>
    <col min="11024" max="11024" width="17.7109375" style="143" customWidth="1"/>
    <col min="11025" max="11025" width="14.5703125" style="143" bestFit="1" customWidth="1"/>
    <col min="11026" max="11026" width="19.5703125" style="143" customWidth="1"/>
    <col min="11027" max="11028" width="14.5703125" style="143" bestFit="1" customWidth="1"/>
    <col min="11029" max="11029" width="16.42578125" style="143" customWidth="1"/>
    <col min="11030" max="11030" width="12.5703125" style="143" customWidth="1"/>
    <col min="11031" max="11263" width="11.42578125" style="143"/>
    <col min="11264" max="11264" width="2.85546875" style="143" customWidth="1"/>
    <col min="11265" max="11265" width="6.42578125" style="143" customWidth="1"/>
    <col min="11266" max="11266" width="12.28515625" style="143" customWidth="1"/>
    <col min="11267" max="11272" width="20.140625" style="143" bestFit="1" customWidth="1"/>
    <col min="11273" max="11273" width="13" style="143" customWidth="1"/>
    <col min="11274" max="11274" width="20.140625" style="143" bestFit="1" customWidth="1"/>
    <col min="11275" max="11275" width="16.42578125" style="143" customWidth="1"/>
    <col min="11276" max="11276" width="20.140625" style="143" bestFit="1" customWidth="1"/>
    <col min="11277" max="11277" width="22.85546875" style="143" customWidth="1"/>
    <col min="11278" max="11278" width="15.7109375" style="143" bestFit="1" customWidth="1"/>
    <col min="11279" max="11279" width="14.7109375" style="143" bestFit="1" customWidth="1"/>
    <col min="11280" max="11280" width="17.7109375" style="143" customWidth="1"/>
    <col min="11281" max="11281" width="14.5703125" style="143" bestFit="1" customWidth="1"/>
    <col min="11282" max="11282" width="19.5703125" style="143" customWidth="1"/>
    <col min="11283" max="11284" width="14.5703125" style="143" bestFit="1" customWidth="1"/>
    <col min="11285" max="11285" width="16.42578125" style="143" customWidth="1"/>
    <col min="11286" max="11286" width="12.5703125" style="143" customWidth="1"/>
    <col min="11287" max="11519" width="11.42578125" style="143"/>
    <col min="11520" max="11520" width="2.85546875" style="143" customWidth="1"/>
    <col min="11521" max="11521" width="6.42578125" style="143" customWidth="1"/>
    <col min="11522" max="11522" width="12.28515625" style="143" customWidth="1"/>
    <col min="11523" max="11528" width="20.140625" style="143" bestFit="1" customWidth="1"/>
    <col min="11529" max="11529" width="13" style="143" customWidth="1"/>
    <col min="11530" max="11530" width="20.140625" style="143" bestFit="1" customWidth="1"/>
    <col min="11531" max="11531" width="16.42578125" style="143" customWidth="1"/>
    <col min="11532" max="11532" width="20.140625" style="143" bestFit="1" customWidth="1"/>
    <col min="11533" max="11533" width="22.85546875" style="143" customWidth="1"/>
    <col min="11534" max="11534" width="15.7109375" style="143" bestFit="1" customWidth="1"/>
    <col min="11535" max="11535" width="14.7109375" style="143" bestFit="1" customWidth="1"/>
    <col min="11536" max="11536" width="17.7109375" style="143" customWidth="1"/>
    <col min="11537" max="11537" width="14.5703125" style="143" bestFit="1" customWidth="1"/>
    <col min="11538" max="11538" width="19.5703125" style="143" customWidth="1"/>
    <col min="11539" max="11540" width="14.5703125" style="143" bestFit="1" customWidth="1"/>
    <col min="11541" max="11541" width="16.42578125" style="143" customWidth="1"/>
    <col min="11542" max="11542" width="12.5703125" style="143" customWidth="1"/>
    <col min="11543" max="11775" width="11.42578125" style="143"/>
    <col min="11776" max="11776" width="2.85546875" style="143" customWidth="1"/>
    <col min="11777" max="11777" width="6.42578125" style="143" customWidth="1"/>
    <col min="11778" max="11778" width="12.28515625" style="143" customWidth="1"/>
    <col min="11779" max="11784" width="20.140625" style="143" bestFit="1" customWidth="1"/>
    <col min="11785" max="11785" width="13" style="143" customWidth="1"/>
    <col min="11786" max="11786" width="20.140625" style="143" bestFit="1" customWidth="1"/>
    <col min="11787" max="11787" width="16.42578125" style="143" customWidth="1"/>
    <col min="11788" max="11788" width="20.140625" style="143" bestFit="1" customWidth="1"/>
    <col min="11789" max="11789" width="22.85546875" style="143" customWidth="1"/>
    <col min="11790" max="11790" width="15.7109375" style="143" bestFit="1" customWidth="1"/>
    <col min="11791" max="11791" width="14.7109375" style="143" bestFit="1" customWidth="1"/>
    <col min="11792" max="11792" width="17.7109375" style="143" customWidth="1"/>
    <col min="11793" max="11793" width="14.5703125" style="143" bestFit="1" customWidth="1"/>
    <col min="11794" max="11794" width="19.5703125" style="143" customWidth="1"/>
    <col min="11795" max="11796" width="14.5703125" style="143" bestFit="1" customWidth="1"/>
    <col min="11797" max="11797" width="16.42578125" style="143" customWidth="1"/>
    <col min="11798" max="11798" width="12.5703125" style="143" customWidth="1"/>
    <col min="11799" max="12031" width="11.42578125" style="143"/>
    <col min="12032" max="12032" width="2.85546875" style="143" customWidth="1"/>
    <col min="12033" max="12033" width="6.42578125" style="143" customWidth="1"/>
    <col min="12034" max="12034" width="12.28515625" style="143" customWidth="1"/>
    <col min="12035" max="12040" width="20.140625" style="143" bestFit="1" customWidth="1"/>
    <col min="12041" max="12041" width="13" style="143" customWidth="1"/>
    <col min="12042" max="12042" width="20.140625" style="143" bestFit="1" customWidth="1"/>
    <col min="12043" max="12043" width="16.42578125" style="143" customWidth="1"/>
    <col min="12044" max="12044" width="20.140625" style="143" bestFit="1" customWidth="1"/>
    <col min="12045" max="12045" width="22.85546875" style="143" customWidth="1"/>
    <col min="12046" max="12046" width="15.7109375" style="143" bestFit="1" customWidth="1"/>
    <col min="12047" max="12047" width="14.7109375" style="143" bestFit="1" customWidth="1"/>
    <col min="12048" max="12048" width="17.7109375" style="143" customWidth="1"/>
    <col min="12049" max="12049" width="14.5703125" style="143" bestFit="1" customWidth="1"/>
    <col min="12050" max="12050" width="19.5703125" style="143" customWidth="1"/>
    <col min="12051" max="12052" width="14.5703125" style="143" bestFit="1" customWidth="1"/>
    <col min="12053" max="12053" width="16.42578125" style="143" customWidth="1"/>
    <col min="12054" max="12054" width="12.5703125" style="143" customWidth="1"/>
    <col min="12055" max="12287" width="11.42578125" style="143"/>
    <col min="12288" max="12288" width="2.85546875" style="143" customWidth="1"/>
    <col min="12289" max="12289" width="6.42578125" style="143" customWidth="1"/>
    <col min="12290" max="12290" width="12.28515625" style="143" customWidth="1"/>
    <col min="12291" max="12296" width="20.140625" style="143" bestFit="1" customWidth="1"/>
    <col min="12297" max="12297" width="13" style="143" customWidth="1"/>
    <col min="12298" max="12298" width="20.140625" style="143" bestFit="1" customWidth="1"/>
    <col min="12299" max="12299" width="16.42578125" style="143" customWidth="1"/>
    <col min="12300" max="12300" width="20.140625" style="143" bestFit="1" customWidth="1"/>
    <col min="12301" max="12301" width="22.85546875" style="143" customWidth="1"/>
    <col min="12302" max="12302" width="15.7109375" style="143" bestFit="1" customWidth="1"/>
    <col min="12303" max="12303" width="14.7109375" style="143" bestFit="1" customWidth="1"/>
    <col min="12304" max="12304" width="17.7109375" style="143" customWidth="1"/>
    <col min="12305" max="12305" width="14.5703125" style="143" bestFit="1" customWidth="1"/>
    <col min="12306" max="12306" width="19.5703125" style="143" customWidth="1"/>
    <col min="12307" max="12308" width="14.5703125" style="143" bestFit="1" customWidth="1"/>
    <col min="12309" max="12309" width="16.42578125" style="143" customWidth="1"/>
    <col min="12310" max="12310" width="12.5703125" style="143" customWidth="1"/>
    <col min="12311" max="12543" width="11.42578125" style="143"/>
    <col min="12544" max="12544" width="2.85546875" style="143" customWidth="1"/>
    <col min="12545" max="12545" width="6.42578125" style="143" customWidth="1"/>
    <col min="12546" max="12546" width="12.28515625" style="143" customWidth="1"/>
    <col min="12547" max="12552" width="20.140625" style="143" bestFit="1" customWidth="1"/>
    <col min="12553" max="12553" width="13" style="143" customWidth="1"/>
    <col min="12554" max="12554" width="20.140625" style="143" bestFit="1" customWidth="1"/>
    <col min="12555" max="12555" width="16.42578125" style="143" customWidth="1"/>
    <col min="12556" max="12556" width="20.140625" style="143" bestFit="1" customWidth="1"/>
    <col min="12557" max="12557" width="22.85546875" style="143" customWidth="1"/>
    <col min="12558" max="12558" width="15.7109375" style="143" bestFit="1" customWidth="1"/>
    <col min="12559" max="12559" width="14.7109375" style="143" bestFit="1" customWidth="1"/>
    <col min="12560" max="12560" width="17.7109375" style="143" customWidth="1"/>
    <col min="12561" max="12561" width="14.5703125" style="143" bestFit="1" customWidth="1"/>
    <col min="12562" max="12562" width="19.5703125" style="143" customWidth="1"/>
    <col min="12563" max="12564" width="14.5703125" style="143" bestFit="1" customWidth="1"/>
    <col min="12565" max="12565" width="16.42578125" style="143" customWidth="1"/>
    <col min="12566" max="12566" width="12.5703125" style="143" customWidth="1"/>
    <col min="12567" max="12799" width="11.42578125" style="143"/>
    <col min="12800" max="12800" width="2.85546875" style="143" customWidth="1"/>
    <col min="12801" max="12801" width="6.42578125" style="143" customWidth="1"/>
    <col min="12802" max="12802" width="12.28515625" style="143" customWidth="1"/>
    <col min="12803" max="12808" width="20.140625" style="143" bestFit="1" customWidth="1"/>
    <col min="12809" max="12809" width="13" style="143" customWidth="1"/>
    <col min="12810" max="12810" width="20.140625" style="143" bestFit="1" customWidth="1"/>
    <col min="12811" max="12811" width="16.42578125" style="143" customWidth="1"/>
    <col min="12812" max="12812" width="20.140625" style="143" bestFit="1" customWidth="1"/>
    <col min="12813" max="12813" width="22.85546875" style="143" customWidth="1"/>
    <col min="12814" max="12814" width="15.7109375" style="143" bestFit="1" customWidth="1"/>
    <col min="12815" max="12815" width="14.7109375" style="143" bestFit="1" customWidth="1"/>
    <col min="12816" max="12816" width="17.7109375" style="143" customWidth="1"/>
    <col min="12817" max="12817" width="14.5703125" style="143" bestFit="1" customWidth="1"/>
    <col min="12818" max="12818" width="19.5703125" style="143" customWidth="1"/>
    <col min="12819" max="12820" width="14.5703125" style="143" bestFit="1" customWidth="1"/>
    <col min="12821" max="12821" width="16.42578125" style="143" customWidth="1"/>
    <col min="12822" max="12822" width="12.5703125" style="143" customWidth="1"/>
    <col min="12823" max="13055" width="11.42578125" style="143"/>
    <col min="13056" max="13056" width="2.85546875" style="143" customWidth="1"/>
    <col min="13057" max="13057" width="6.42578125" style="143" customWidth="1"/>
    <col min="13058" max="13058" width="12.28515625" style="143" customWidth="1"/>
    <col min="13059" max="13064" width="20.140625" style="143" bestFit="1" customWidth="1"/>
    <col min="13065" max="13065" width="13" style="143" customWidth="1"/>
    <col min="13066" max="13066" width="20.140625" style="143" bestFit="1" customWidth="1"/>
    <col min="13067" max="13067" width="16.42578125" style="143" customWidth="1"/>
    <col min="13068" max="13068" width="20.140625" style="143" bestFit="1" customWidth="1"/>
    <col min="13069" max="13069" width="22.85546875" style="143" customWidth="1"/>
    <col min="13070" max="13070" width="15.7109375" style="143" bestFit="1" customWidth="1"/>
    <col min="13071" max="13071" width="14.7109375" style="143" bestFit="1" customWidth="1"/>
    <col min="13072" max="13072" width="17.7109375" style="143" customWidth="1"/>
    <col min="13073" max="13073" width="14.5703125" style="143" bestFit="1" customWidth="1"/>
    <col min="13074" max="13074" width="19.5703125" style="143" customWidth="1"/>
    <col min="13075" max="13076" width="14.5703125" style="143" bestFit="1" customWidth="1"/>
    <col min="13077" max="13077" width="16.42578125" style="143" customWidth="1"/>
    <col min="13078" max="13078" width="12.5703125" style="143" customWidth="1"/>
    <col min="13079" max="13311" width="11.42578125" style="143"/>
    <col min="13312" max="13312" width="2.85546875" style="143" customWidth="1"/>
    <col min="13313" max="13313" width="6.42578125" style="143" customWidth="1"/>
    <col min="13314" max="13314" width="12.28515625" style="143" customWidth="1"/>
    <col min="13315" max="13320" width="20.140625" style="143" bestFit="1" customWidth="1"/>
    <col min="13321" max="13321" width="13" style="143" customWidth="1"/>
    <col min="13322" max="13322" width="20.140625" style="143" bestFit="1" customWidth="1"/>
    <col min="13323" max="13323" width="16.42578125" style="143" customWidth="1"/>
    <col min="13324" max="13324" width="20.140625" style="143" bestFit="1" customWidth="1"/>
    <col min="13325" max="13325" width="22.85546875" style="143" customWidth="1"/>
    <col min="13326" max="13326" width="15.7109375" style="143" bestFit="1" customWidth="1"/>
    <col min="13327" max="13327" width="14.7109375" style="143" bestFit="1" customWidth="1"/>
    <col min="13328" max="13328" width="17.7109375" style="143" customWidth="1"/>
    <col min="13329" max="13329" width="14.5703125" style="143" bestFit="1" customWidth="1"/>
    <col min="13330" max="13330" width="19.5703125" style="143" customWidth="1"/>
    <col min="13331" max="13332" width="14.5703125" style="143" bestFit="1" customWidth="1"/>
    <col min="13333" max="13333" width="16.42578125" style="143" customWidth="1"/>
    <col min="13334" max="13334" width="12.5703125" style="143" customWidth="1"/>
    <col min="13335" max="13567" width="11.42578125" style="143"/>
    <col min="13568" max="13568" width="2.85546875" style="143" customWidth="1"/>
    <col min="13569" max="13569" width="6.42578125" style="143" customWidth="1"/>
    <col min="13570" max="13570" width="12.28515625" style="143" customWidth="1"/>
    <col min="13571" max="13576" width="20.140625" style="143" bestFit="1" customWidth="1"/>
    <col min="13577" max="13577" width="13" style="143" customWidth="1"/>
    <col min="13578" max="13578" width="20.140625" style="143" bestFit="1" customWidth="1"/>
    <col min="13579" max="13579" width="16.42578125" style="143" customWidth="1"/>
    <col min="13580" max="13580" width="20.140625" style="143" bestFit="1" customWidth="1"/>
    <col min="13581" max="13581" width="22.85546875" style="143" customWidth="1"/>
    <col min="13582" max="13582" width="15.7109375" style="143" bestFit="1" customWidth="1"/>
    <col min="13583" max="13583" width="14.7109375" style="143" bestFit="1" customWidth="1"/>
    <col min="13584" max="13584" width="17.7109375" style="143" customWidth="1"/>
    <col min="13585" max="13585" width="14.5703125" style="143" bestFit="1" customWidth="1"/>
    <col min="13586" max="13586" width="19.5703125" style="143" customWidth="1"/>
    <col min="13587" max="13588" width="14.5703125" style="143" bestFit="1" customWidth="1"/>
    <col min="13589" max="13589" width="16.42578125" style="143" customWidth="1"/>
    <col min="13590" max="13590" width="12.5703125" style="143" customWidth="1"/>
    <col min="13591" max="13823" width="11.42578125" style="143"/>
    <col min="13824" max="13824" width="2.85546875" style="143" customWidth="1"/>
    <col min="13825" max="13825" width="6.42578125" style="143" customWidth="1"/>
    <col min="13826" max="13826" width="12.28515625" style="143" customWidth="1"/>
    <col min="13827" max="13832" width="20.140625" style="143" bestFit="1" customWidth="1"/>
    <col min="13833" max="13833" width="13" style="143" customWidth="1"/>
    <col min="13834" max="13834" width="20.140625" style="143" bestFit="1" customWidth="1"/>
    <col min="13835" max="13835" width="16.42578125" style="143" customWidth="1"/>
    <col min="13836" max="13836" width="20.140625" style="143" bestFit="1" customWidth="1"/>
    <col min="13837" max="13837" width="22.85546875" style="143" customWidth="1"/>
    <col min="13838" max="13838" width="15.7109375" style="143" bestFit="1" customWidth="1"/>
    <col min="13839" max="13839" width="14.7109375" style="143" bestFit="1" customWidth="1"/>
    <col min="13840" max="13840" width="17.7109375" style="143" customWidth="1"/>
    <col min="13841" max="13841" width="14.5703125" style="143" bestFit="1" customWidth="1"/>
    <col min="13842" max="13842" width="19.5703125" style="143" customWidth="1"/>
    <col min="13843" max="13844" width="14.5703125" style="143" bestFit="1" customWidth="1"/>
    <col min="13845" max="13845" width="16.42578125" style="143" customWidth="1"/>
    <col min="13846" max="13846" width="12.5703125" style="143" customWidth="1"/>
    <col min="13847" max="14079" width="11.42578125" style="143"/>
    <col min="14080" max="14080" width="2.85546875" style="143" customWidth="1"/>
    <col min="14081" max="14081" width="6.42578125" style="143" customWidth="1"/>
    <col min="14082" max="14082" width="12.28515625" style="143" customWidth="1"/>
    <col min="14083" max="14088" width="20.140625" style="143" bestFit="1" customWidth="1"/>
    <col min="14089" max="14089" width="13" style="143" customWidth="1"/>
    <col min="14090" max="14090" width="20.140625" style="143" bestFit="1" customWidth="1"/>
    <col min="14091" max="14091" width="16.42578125" style="143" customWidth="1"/>
    <col min="14092" max="14092" width="20.140625" style="143" bestFit="1" customWidth="1"/>
    <col min="14093" max="14093" width="22.85546875" style="143" customWidth="1"/>
    <col min="14094" max="14094" width="15.7109375" style="143" bestFit="1" customWidth="1"/>
    <col min="14095" max="14095" width="14.7109375" style="143" bestFit="1" customWidth="1"/>
    <col min="14096" max="14096" width="17.7109375" style="143" customWidth="1"/>
    <col min="14097" max="14097" width="14.5703125" style="143" bestFit="1" customWidth="1"/>
    <col min="14098" max="14098" width="19.5703125" style="143" customWidth="1"/>
    <col min="14099" max="14100" width="14.5703125" style="143" bestFit="1" customWidth="1"/>
    <col min="14101" max="14101" width="16.42578125" style="143" customWidth="1"/>
    <col min="14102" max="14102" width="12.5703125" style="143" customWidth="1"/>
    <col min="14103" max="14335" width="11.42578125" style="143"/>
    <col min="14336" max="14336" width="2.85546875" style="143" customWidth="1"/>
    <col min="14337" max="14337" width="6.42578125" style="143" customWidth="1"/>
    <col min="14338" max="14338" width="12.28515625" style="143" customWidth="1"/>
    <col min="14339" max="14344" width="20.140625" style="143" bestFit="1" customWidth="1"/>
    <col min="14345" max="14345" width="13" style="143" customWidth="1"/>
    <col min="14346" max="14346" width="20.140625" style="143" bestFit="1" customWidth="1"/>
    <col min="14347" max="14347" width="16.42578125" style="143" customWidth="1"/>
    <col min="14348" max="14348" width="20.140625" style="143" bestFit="1" customWidth="1"/>
    <col min="14349" max="14349" width="22.85546875" style="143" customWidth="1"/>
    <col min="14350" max="14350" width="15.7109375" style="143" bestFit="1" customWidth="1"/>
    <col min="14351" max="14351" width="14.7109375" style="143" bestFit="1" customWidth="1"/>
    <col min="14352" max="14352" width="17.7109375" style="143" customWidth="1"/>
    <col min="14353" max="14353" width="14.5703125" style="143" bestFit="1" customWidth="1"/>
    <col min="14354" max="14354" width="19.5703125" style="143" customWidth="1"/>
    <col min="14355" max="14356" width="14.5703125" style="143" bestFit="1" customWidth="1"/>
    <col min="14357" max="14357" width="16.42578125" style="143" customWidth="1"/>
    <col min="14358" max="14358" width="12.5703125" style="143" customWidth="1"/>
    <col min="14359" max="14591" width="11.42578125" style="143"/>
    <col min="14592" max="14592" width="2.85546875" style="143" customWidth="1"/>
    <col min="14593" max="14593" width="6.42578125" style="143" customWidth="1"/>
    <col min="14594" max="14594" width="12.28515625" style="143" customWidth="1"/>
    <col min="14595" max="14600" width="20.140625" style="143" bestFit="1" customWidth="1"/>
    <col min="14601" max="14601" width="13" style="143" customWidth="1"/>
    <col min="14602" max="14602" width="20.140625" style="143" bestFit="1" customWidth="1"/>
    <col min="14603" max="14603" width="16.42578125" style="143" customWidth="1"/>
    <col min="14604" max="14604" width="20.140625" style="143" bestFit="1" customWidth="1"/>
    <col min="14605" max="14605" width="22.85546875" style="143" customWidth="1"/>
    <col min="14606" max="14606" width="15.7109375" style="143" bestFit="1" customWidth="1"/>
    <col min="14607" max="14607" width="14.7109375" style="143" bestFit="1" customWidth="1"/>
    <col min="14608" max="14608" width="17.7109375" style="143" customWidth="1"/>
    <col min="14609" max="14609" width="14.5703125" style="143" bestFit="1" customWidth="1"/>
    <col min="14610" max="14610" width="19.5703125" style="143" customWidth="1"/>
    <col min="14611" max="14612" width="14.5703125" style="143" bestFit="1" customWidth="1"/>
    <col min="14613" max="14613" width="16.42578125" style="143" customWidth="1"/>
    <col min="14614" max="14614" width="12.5703125" style="143" customWidth="1"/>
    <col min="14615" max="14847" width="11.42578125" style="143"/>
    <col min="14848" max="14848" width="2.85546875" style="143" customWidth="1"/>
    <col min="14849" max="14849" width="6.42578125" style="143" customWidth="1"/>
    <col min="14850" max="14850" width="12.28515625" style="143" customWidth="1"/>
    <col min="14851" max="14856" width="20.140625" style="143" bestFit="1" customWidth="1"/>
    <col min="14857" max="14857" width="13" style="143" customWidth="1"/>
    <col min="14858" max="14858" width="20.140625" style="143" bestFit="1" customWidth="1"/>
    <col min="14859" max="14859" width="16.42578125" style="143" customWidth="1"/>
    <col min="14860" max="14860" width="20.140625" style="143" bestFit="1" customWidth="1"/>
    <col min="14861" max="14861" width="22.85546875" style="143" customWidth="1"/>
    <col min="14862" max="14862" width="15.7109375" style="143" bestFit="1" customWidth="1"/>
    <col min="14863" max="14863" width="14.7109375" style="143" bestFit="1" customWidth="1"/>
    <col min="14864" max="14864" width="17.7109375" style="143" customWidth="1"/>
    <col min="14865" max="14865" width="14.5703125" style="143" bestFit="1" customWidth="1"/>
    <col min="14866" max="14866" width="19.5703125" style="143" customWidth="1"/>
    <col min="14867" max="14868" width="14.5703125" style="143" bestFit="1" customWidth="1"/>
    <col min="14869" max="14869" width="16.42578125" style="143" customWidth="1"/>
    <col min="14870" max="14870" width="12.5703125" style="143" customWidth="1"/>
    <col min="14871" max="15103" width="11.42578125" style="143"/>
    <col min="15104" max="15104" width="2.85546875" style="143" customWidth="1"/>
    <col min="15105" max="15105" width="6.42578125" style="143" customWidth="1"/>
    <col min="15106" max="15106" width="12.28515625" style="143" customWidth="1"/>
    <col min="15107" max="15112" width="20.140625" style="143" bestFit="1" customWidth="1"/>
    <col min="15113" max="15113" width="13" style="143" customWidth="1"/>
    <col min="15114" max="15114" width="20.140625" style="143" bestFit="1" customWidth="1"/>
    <col min="15115" max="15115" width="16.42578125" style="143" customWidth="1"/>
    <col min="15116" max="15116" width="20.140625" style="143" bestFit="1" customWidth="1"/>
    <col min="15117" max="15117" width="22.85546875" style="143" customWidth="1"/>
    <col min="15118" max="15118" width="15.7109375" style="143" bestFit="1" customWidth="1"/>
    <col min="15119" max="15119" width="14.7109375" style="143" bestFit="1" customWidth="1"/>
    <col min="15120" max="15120" width="17.7109375" style="143" customWidth="1"/>
    <col min="15121" max="15121" width="14.5703125" style="143" bestFit="1" customWidth="1"/>
    <col min="15122" max="15122" width="19.5703125" style="143" customWidth="1"/>
    <col min="15123" max="15124" width="14.5703125" style="143" bestFit="1" customWidth="1"/>
    <col min="15125" max="15125" width="16.42578125" style="143" customWidth="1"/>
    <col min="15126" max="15126" width="12.5703125" style="143" customWidth="1"/>
    <col min="15127" max="15359" width="11.42578125" style="143"/>
    <col min="15360" max="15360" width="2.85546875" style="143" customWidth="1"/>
    <col min="15361" max="15361" width="6.42578125" style="143" customWidth="1"/>
    <col min="15362" max="15362" width="12.28515625" style="143" customWidth="1"/>
    <col min="15363" max="15368" width="20.140625" style="143" bestFit="1" customWidth="1"/>
    <col min="15369" max="15369" width="13" style="143" customWidth="1"/>
    <col min="15370" max="15370" width="20.140625" style="143" bestFit="1" customWidth="1"/>
    <col min="15371" max="15371" width="16.42578125" style="143" customWidth="1"/>
    <col min="15372" max="15372" width="20.140625" style="143" bestFit="1" customWidth="1"/>
    <col min="15373" max="15373" width="22.85546875" style="143" customWidth="1"/>
    <col min="15374" max="15374" width="15.7109375" style="143" bestFit="1" customWidth="1"/>
    <col min="15375" max="15375" width="14.7109375" style="143" bestFit="1" customWidth="1"/>
    <col min="15376" max="15376" width="17.7109375" style="143" customWidth="1"/>
    <col min="15377" max="15377" width="14.5703125" style="143" bestFit="1" customWidth="1"/>
    <col min="15378" max="15378" width="19.5703125" style="143" customWidth="1"/>
    <col min="15379" max="15380" width="14.5703125" style="143" bestFit="1" customWidth="1"/>
    <col min="15381" max="15381" width="16.42578125" style="143" customWidth="1"/>
    <col min="15382" max="15382" width="12.5703125" style="143" customWidth="1"/>
    <col min="15383" max="15615" width="11.42578125" style="143"/>
    <col min="15616" max="15616" width="2.85546875" style="143" customWidth="1"/>
    <col min="15617" max="15617" width="6.42578125" style="143" customWidth="1"/>
    <col min="15618" max="15618" width="12.28515625" style="143" customWidth="1"/>
    <col min="15619" max="15624" width="20.140625" style="143" bestFit="1" customWidth="1"/>
    <col min="15625" max="15625" width="13" style="143" customWidth="1"/>
    <col min="15626" max="15626" width="20.140625" style="143" bestFit="1" customWidth="1"/>
    <col min="15627" max="15627" width="16.42578125" style="143" customWidth="1"/>
    <col min="15628" max="15628" width="20.140625" style="143" bestFit="1" customWidth="1"/>
    <col min="15629" max="15629" width="22.85546875" style="143" customWidth="1"/>
    <col min="15630" max="15630" width="15.7109375" style="143" bestFit="1" customWidth="1"/>
    <col min="15631" max="15631" width="14.7109375" style="143" bestFit="1" customWidth="1"/>
    <col min="15632" max="15632" width="17.7109375" style="143" customWidth="1"/>
    <col min="15633" max="15633" width="14.5703125" style="143" bestFit="1" customWidth="1"/>
    <col min="15634" max="15634" width="19.5703125" style="143" customWidth="1"/>
    <col min="15635" max="15636" width="14.5703125" style="143" bestFit="1" customWidth="1"/>
    <col min="15637" max="15637" width="16.42578125" style="143" customWidth="1"/>
    <col min="15638" max="15638" width="12.5703125" style="143" customWidth="1"/>
    <col min="15639" max="15871" width="11.42578125" style="143"/>
    <col min="15872" max="15872" width="2.85546875" style="143" customWidth="1"/>
    <col min="15873" max="15873" width="6.42578125" style="143" customWidth="1"/>
    <col min="15874" max="15874" width="12.28515625" style="143" customWidth="1"/>
    <col min="15875" max="15880" width="20.140625" style="143" bestFit="1" customWidth="1"/>
    <col min="15881" max="15881" width="13" style="143" customWidth="1"/>
    <col min="15882" max="15882" width="20.140625" style="143" bestFit="1" customWidth="1"/>
    <col min="15883" max="15883" width="16.42578125" style="143" customWidth="1"/>
    <col min="15884" max="15884" width="20.140625" style="143" bestFit="1" customWidth="1"/>
    <col min="15885" max="15885" width="22.85546875" style="143" customWidth="1"/>
    <col min="15886" max="15886" width="15.7109375" style="143" bestFit="1" customWidth="1"/>
    <col min="15887" max="15887" width="14.7109375" style="143" bestFit="1" customWidth="1"/>
    <col min="15888" max="15888" width="17.7109375" style="143" customWidth="1"/>
    <col min="15889" max="15889" width="14.5703125" style="143" bestFit="1" customWidth="1"/>
    <col min="15890" max="15890" width="19.5703125" style="143" customWidth="1"/>
    <col min="15891" max="15892" width="14.5703125" style="143" bestFit="1" customWidth="1"/>
    <col min="15893" max="15893" width="16.42578125" style="143" customWidth="1"/>
    <col min="15894" max="15894" width="12.5703125" style="143" customWidth="1"/>
    <col min="15895" max="16127" width="11.42578125" style="143"/>
    <col min="16128" max="16128" width="2.85546875" style="143" customWidth="1"/>
    <col min="16129" max="16129" width="6.42578125" style="143" customWidth="1"/>
    <col min="16130" max="16130" width="12.28515625" style="143" customWidth="1"/>
    <col min="16131" max="16136" width="20.140625" style="143" bestFit="1" customWidth="1"/>
    <col min="16137" max="16137" width="13" style="143" customWidth="1"/>
    <col min="16138" max="16138" width="20.140625" style="143" bestFit="1" customWidth="1"/>
    <col min="16139" max="16139" width="16.42578125" style="143" customWidth="1"/>
    <col min="16140" max="16140" width="20.140625" style="143" bestFit="1" customWidth="1"/>
    <col min="16141" max="16141" width="22.85546875" style="143" customWidth="1"/>
    <col min="16142" max="16142" width="15.7109375" style="143" bestFit="1" customWidth="1"/>
    <col min="16143" max="16143" width="14.7109375" style="143" bestFit="1" customWidth="1"/>
    <col min="16144" max="16144" width="17.7109375" style="143" customWidth="1"/>
    <col min="16145" max="16145" width="14.5703125" style="143" bestFit="1" customWidth="1"/>
    <col min="16146" max="16146" width="19.5703125" style="143" customWidth="1"/>
    <col min="16147" max="16148" width="14.5703125" style="143" bestFit="1" customWidth="1"/>
    <col min="16149" max="16149" width="16.42578125" style="143" customWidth="1"/>
    <col min="16150" max="16150" width="12.5703125" style="143" customWidth="1"/>
    <col min="16151" max="16384" width="11.42578125" style="143"/>
  </cols>
  <sheetData>
    <row r="1" spans="1:26" ht="57" customHeight="1"/>
    <row r="2" spans="1:26" s="141" customFormat="1"/>
    <row r="3" spans="1:26" s="141" customFormat="1" ht="20.25">
      <c r="B3" s="387" t="str">
        <f>Contenido!B5</f>
        <v>Encuesta Mensual de Comercio  - EMC</v>
      </c>
      <c r="C3" s="388"/>
      <c r="D3" s="388"/>
      <c r="E3" s="388"/>
      <c r="F3" s="388"/>
      <c r="G3" s="388"/>
      <c r="H3" s="388"/>
    </row>
    <row r="4" spans="1:26" s="141" customFormat="1" ht="15.75">
      <c r="B4" s="145" t="s">
        <v>137</v>
      </c>
      <c r="C4" s="146"/>
      <c r="D4" s="146"/>
      <c r="E4" s="146"/>
    </row>
    <row r="5" spans="1:26" s="141" customFormat="1">
      <c r="B5" s="145" t="str">
        <f>+'2.1'!B5</f>
        <v>Base 2019 = 100</v>
      </c>
      <c r="C5" s="146"/>
      <c r="D5" s="146"/>
      <c r="E5" s="146"/>
    </row>
    <row r="6" spans="1:26" s="141" customFormat="1">
      <c r="B6" s="215" t="str">
        <f>'2.1'!B6</f>
        <v>Marzo 2020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</row>
    <row r="7" spans="1:26" s="161" customFormat="1" ht="99.75" customHeight="1" thickBot="1">
      <c r="B7" s="162" t="s">
        <v>53</v>
      </c>
      <c r="C7" s="162" t="s">
        <v>54</v>
      </c>
      <c r="D7" s="149" t="s">
        <v>156</v>
      </c>
      <c r="E7" s="149" t="s">
        <v>159</v>
      </c>
      <c r="F7" s="149" t="s">
        <v>158</v>
      </c>
      <c r="G7" s="149" t="s">
        <v>157</v>
      </c>
      <c r="H7" s="150" t="s">
        <v>81</v>
      </c>
      <c r="I7" s="150" t="s">
        <v>82</v>
      </c>
      <c r="J7" s="150" t="s">
        <v>83</v>
      </c>
      <c r="K7" s="150" t="s">
        <v>84</v>
      </c>
      <c r="L7" s="150" t="s">
        <v>85</v>
      </c>
      <c r="M7" s="150" t="s">
        <v>86</v>
      </c>
      <c r="N7" s="150" t="s">
        <v>87</v>
      </c>
      <c r="O7" s="150" t="s">
        <v>88</v>
      </c>
      <c r="P7" s="150" t="s">
        <v>89</v>
      </c>
      <c r="Q7" s="150" t="s">
        <v>90</v>
      </c>
      <c r="R7" s="150" t="s">
        <v>91</v>
      </c>
      <c r="S7" s="150" t="s">
        <v>92</v>
      </c>
      <c r="T7" s="150" t="s">
        <v>93</v>
      </c>
      <c r="U7" s="150" t="s">
        <v>94</v>
      </c>
      <c r="V7" s="150" t="s">
        <v>95</v>
      </c>
      <c r="W7" s="150" t="s">
        <v>122</v>
      </c>
      <c r="X7" s="150" t="s">
        <v>140</v>
      </c>
      <c r="Y7" s="150" t="str">
        <f>'2.1'!Y7</f>
        <v>18. Vehículos automotores y motocicletas principalmente de uso de los hogares**</v>
      </c>
      <c r="Z7" s="150" t="str">
        <f>'2.1'!Z7</f>
        <v>19. Otros vehículos automotores y motocicletas***</v>
      </c>
    </row>
    <row r="8" spans="1:26">
      <c r="B8" s="151">
        <v>2019</v>
      </c>
      <c r="C8" s="152" t="s">
        <v>55</v>
      </c>
      <c r="D8" s="153">
        <v>90.015040853581283</v>
      </c>
      <c r="E8" s="153">
        <v>93.1189012938258</v>
      </c>
      <c r="F8" s="153">
        <v>88.310888941603906</v>
      </c>
      <c r="G8" s="153">
        <v>91.939570387043858</v>
      </c>
      <c r="H8" s="153">
        <v>93.387691853211493</v>
      </c>
      <c r="I8" s="153">
        <v>94.023207116276168</v>
      </c>
      <c r="J8" s="153">
        <v>84.082946434560853</v>
      </c>
      <c r="K8" s="153">
        <v>76.801301205790011</v>
      </c>
      <c r="L8" s="153">
        <v>83.987654297765985</v>
      </c>
      <c r="M8" s="153">
        <v>98.197733206102328</v>
      </c>
      <c r="N8" s="153">
        <v>93.714625297730464</v>
      </c>
      <c r="O8" s="153">
        <v>90.936532711504697</v>
      </c>
      <c r="P8" s="153">
        <v>93.406366805829521</v>
      </c>
      <c r="Q8" s="153">
        <v>96.296104401780624</v>
      </c>
      <c r="R8" s="153">
        <v>77.110587984515305</v>
      </c>
      <c r="S8" s="153">
        <v>68.684104554910292</v>
      </c>
      <c r="T8" s="153">
        <v>223.3498644341341</v>
      </c>
      <c r="U8" s="153">
        <v>92.37083853407735</v>
      </c>
      <c r="V8" s="153">
        <v>85.259071844564062</v>
      </c>
      <c r="W8" s="153">
        <v>101.05456598506375</v>
      </c>
      <c r="X8" s="153">
        <v>96.827221794255024</v>
      </c>
      <c r="Y8" s="153">
        <v>84.854273116458501</v>
      </c>
      <c r="Z8" s="153">
        <v>62.976858550141642</v>
      </c>
    </row>
    <row r="9" spans="1:26">
      <c r="A9" s="141"/>
      <c r="B9" s="154"/>
      <c r="C9" s="155" t="s">
        <v>56</v>
      </c>
      <c r="D9" s="156">
        <v>86.985152367346188</v>
      </c>
      <c r="E9" s="156">
        <v>87.280418636802295</v>
      </c>
      <c r="F9" s="156">
        <v>85.996890691236786</v>
      </c>
      <c r="G9" s="156">
        <v>86.11797702887165</v>
      </c>
      <c r="H9" s="156">
        <v>89.699302158625201</v>
      </c>
      <c r="I9" s="156">
        <v>89.959637913186953</v>
      </c>
      <c r="J9" s="156">
        <v>73.820890391872695</v>
      </c>
      <c r="K9" s="156">
        <v>64.038637485856498</v>
      </c>
      <c r="L9" s="156">
        <v>68.436694736640106</v>
      </c>
      <c r="M9" s="156">
        <v>89.228325289920591</v>
      </c>
      <c r="N9" s="156">
        <v>89.271686169376196</v>
      </c>
      <c r="O9" s="156">
        <v>85.038645521001072</v>
      </c>
      <c r="P9" s="156">
        <v>84.691379516137332</v>
      </c>
      <c r="Q9" s="156">
        <v>90.189055006747083</v>
      </c>
      <c r="R9" s="156">
        <v>83.962263002716128</v>
      </c>
      <c r="S9" s="156">
        <v>78.610743585217065</v>
      </c>
      <c r="T9" s="156">
        <v>143.98362747046855</v>
      </c>
      <c r="U9" s="156">
        <v>90.255321813015001</v>
      </c>
      <c r="V9" s="156">
        <v>78.602422947857548</v>
      </c>
      <c r="W9" s="156">
        <v>95.123791100388303</v>
      </c>
      <c r="X9" s="156">
        <v>90.935631961961192</v>
      </c>
      <c r="Y9" s="156">
        <v>87.825256947673893</v>
      </c>
      <c r="Z9" s="156">
        <v>82.808699551314689</v>
      </c>
    </row>
    <row r="10" spans="1:26">
      <c r="B10" s="151"/>
      <c r="C10" s="152" t="s">
        <v>57</v>
      </c>
      <c r="D10" s="153">
        <v>95.480008992949621</v>
      </c>
      <c r="E10" s="153">
        <v>95.62019298195753</v>
      </c>
      <c r="F10" s="153">
        <v>95.47549565934824</v>
      </c>
      <c r="G10" s="153">
        <v>95.659037057573371</v>
      </c>
      <c r="H10" s="153">
        <v>102.333498026302</v>
      </c>
      <c r="I10" s="153">
        <v>101.91749506976838</v>
      </c>
      <c r="J10" s="153">
        <v>83.281027570609552</v>
      </c>
      <c r="K10" s="153">
        <v>75.648577587486386</v>
      </c>
      <c r="L10" s="153">
        <v>78.824738014975608</v>
      </c>
      <c r="M10" s="153">
        <v>102.22062068022407</v>
      </c>
      <c r="N10" s="153">
        <v>101.20951515031855</v>
      </c>
      <c r="O10" s="153">
        <v>96.670520039437463</v>
      </c>
      <c r="P10" s="153">
        <v>96.688456372675958</v>
      </c>
      <c r="Q10" s="153">
        <v>101.19056373881169</v>
      </c>
      <c r="R10" s="153">
        <v>94.071745115208088</v>
      </c>
      <c r="S10" s="153">
        <v>93.369143297017658</v>
      </c>
      <c r="T10" s="153">
        <v>85.226182159072906</v>
      </c>
      <c r="U10" s="153">
        <v>97.197663832710546</v>
      </c>
      <c r="V10" s="153">
        <v>86.922549048813494</v>
      </c>
      <c r="W10" s="153">
        <v>95.91516169420332</v>
      </c>
      <c r="X10" s="153">
        <v>95.498050603513889</v>
      </c>
      <c r="Y10" s="153">
        <v>94.140452713594755</v>
      </c>
      <c r="Z10" s="153">
        <v>95.592511676747321</v>
      </c>
    </row>
    <row r="11" spans="1:26">
      <c r="A11" s="141"/>
      <c r="B11" s="154"/>
      <c r="C11" s="155" t="s">
        <v>58</v>
      </c>
      <c r="D11" s="156">
        <v>91.476448669936573</v>
      </c>
      <c r="E11" s="156">
        <v>91.056594836860455</v>
      </c>
      <c r="F11" s="156">
        <v>90.09597450782708</v>
      </c>
      <c r="G11" s="156">
        <v>89.168122415346758</v>
      </c>
      <c r="H11" s="156">
        <v>96.173117407918838</v>
      </c>
      <c r="I11" s="156">
        <v>93.961574421912545</v>
      </c>
      <c r="J11" s="156">
        <v>76.723321702887347</v>
      </c>
      <c r="K11" s="156">
        <v>70.453133960151021</v>
      </c>
      <c r="L11" s="156">
        <v>73.593923897733816</v>
      </c>
      <c r="M11" s="156">
        <v>97.418363767908389</v>
      </c>
      <c r="N11" s="156">
        <v>90.068250868322835</v>
      </c>
      <c r="O11" s="156">
        <v>86.288504548665543</v>
      </c>
      <c r="P11" s="156">
        <v>83.184310839385191</v>
      </c>
      <c r="Q11" s="156">
        <v>92.335007960087211</v>
      </c>
      <c r="R11" s="156">
        <v>81.164417331216129</v>
      </c>
      <c r="S11" s="156">
        <v>79.731991989790743</v>
      </c>
      <c r="T11" s="156">
        <v>73.000074926798433</v>
      </c>
      <c r="U11" s="156">
        <v>91.003539176978265</v>
      </c>
      <c r="V11" s="156">
        <v>85.351464070821365</v>
      </c>
      <c r="W11" s="156">
        <v>96.275201737074383</v>
      </c>
      <c r="X11" s="156">
        <v>96.9947593968852</v>
      </c>
      <c r="Y11" s="156">
        <v>90.923280679091391</v>
      </c>
      <c r="Z11" s="156">
        <v>96.642033857462621</v>
      </c>
    </row>
    <row r="12" spans="1:26">
      <c r="B12" s="151"/>
      <c r="C12" s="152" t="s">
        <v>59</v>
      </c>
      <c r="D12" s="153">
        <v>97.593651760929205</v>
      </c>
      <c r="E12" s="153">
        <v>97.414279166799403</v>
      </c>
      <c r="F12" s="153">
        <v>96.646465897953561</v>
      </c>
      <c r="G12" s="153">
        <v>96.153109789657577</v>
      </c>
      <c r="H12" s="153">
        <v>99.235490401848608</v>
      </c>
      <c r="I12" s="153">
        <v>95.549774445679304</v>
      </c>
      <c r="J12" s="153">
        <v>78.333327642562239</v>
      </c>
      <c r="K12" s="153">
        <v>84.804264214201964</v>
      </c>
      <c r="L12" s="153">
        <v>87.518403190775345</v>
      </c>
      <c r="M12" s="153">
        <v>100.49694058839818</v>
      </c>
      <c r="N12" s="153">
        <v>99.151976004219861</v>
      </c>
      <c r="O12" s="153">
        <v>98.233404585127616</v>
      </c>
      <c r="P12" s="153">
        <v>87.234910397131443</v>
      </c>
      <c r="Q12" s="153">
        <v>97.257677049534081</v>
      </c>
      <c r="R12" s="153">
        <v>92.773075834477424</v>
      </c>
      <c r="S12" s="153">
        <v>95.634459329125079</v>
      </c>
      <c r="T12" s="153">
        <v>81.004446155287582</v>
      </c>
      <c r="U12" s="153">
        <v>99.727427578286225</v>
      </c>
      <c r="V12" s="153">
        <v>91.871825474258813</v>
      </c>
      <c r="W12" s="153">
        <v>103.77073200924565</v>
      </c>
      <c r="X12" s="153">
        <v>101.37993480159504</v>
      </c>
      <c r="Y12" s="153">
        <v>100.52344046709054</v>
      </c>
      <c r="Z12" s="153">
        <v>95.984308937511628</v>
      </c>
    </row>
    <row r="13" spans="1:26">
      <c r="A13" s="141"/>
      <c r="B13" s="154"/>
      <c r="C13" s="155" t="s">
        <v>60</v>
      </c>
      <c r="D13" s="156">
        <v>96.557165622273686</v>
      </c>
      <c r="E13" s="156">
        <v>97.334881008158334</v>
      </c>
      <c r="F13" s="156">
        <v>96.437714934326308</v>
      </c>
      <c r="G13" s="156">
        <v>97.430358777051964</v>
      </c>
      <c r="H13" s="156">
        <v>98.990025850231461</v>
      </c>
      <c r="I13" s="156">
        <v>98.552975898437751</v>
      </c>
      <c r="J13" s="156">
        <v>100.65247221956157</v>
      </c>
      <c r="K13" s="156">
        <v>98.907738337299094</v>
      </c>
      <c r="L13" s="156">
        <v>93.923467096482625</v>
      </c>
      <c r="M13" s="156">
        <v>103.04825155932554</v>
      </c>
      <c r="N13" s="156">
        <v>103.11527764784751</v>
      </c>
      <c r="O13" s="156">
        <v>98.081234279590632</v>
      </c>
      <c r="P13" s="156">
        <v>89.684553814974564</v>
      </c>
      <c r="Q13" s="156">
        <v>100.57849760890878</v>
      </c>
      <c r="R13" s="156">
        <v>89.676278333970657</v>
      </c>
      <c r="S13" s="156">
        <v>112.31631715468087</v>
      </c>
      <c r="T13" s="156">
        <v>65.899271206294031</v>
      </c>
      <c r="U13" s="156">
        <v>93.796301355431538</v>
      </c>
      <c r="V13" s="156">
        <v>92.499727746251608</v>
      </c>
      <c r="W13" s="156">
        <v>93.441644835131513</v>
      </c>
      <c r="X13" s="156">
        <v>97.034658088799944</v>
      </c>
      <c r="Y13" s="156">
        <v>87.482469017462677</v>
      </c>
      <c r="Z13" s="156">
        <v>99.161765545273767</v>
      </c>
    </row>
    <row r="14" spans="1:26">
      <c r="B14" s="151"/>
      <c r="C14" s="152" t="s">
        <v>61</v>
      </c>
      <c r="D14" s="153">
        <v>100.63188082189272</v>
      </c>
      <c r="E14" s="153">
        <v>99.945001810401507</v>
      </c>
      <c r="F14" s="153">
        <v>100.10187145110042</v>
      </c>
      <c r="G14" s="153">
        <v>99.052775874935236</v>
      </c>
      <c r="H14" s="153">
        <v>101.27178436410254</v>
      </c>
      <c r="I14" s="153">
        <v>100.89630183568462</v>
      </c>
      <c r="J14" s="153">
        <v>84.59198630736978</v>
      </c>
      <c r="K14" s="153">
        <v>90.647124240440974</v>
      </c>
      <c r="L14" s="153">
        <v>89.801122715727047</v>
      </c>
      <c r="M14" s="153">
        <v>105.69237186535126</v>
      </c>
      <c r="N14" s="153">
        <v>101.93281352961152</v>
      </c>
      <c r="O14" s="153">
        <v>104.13725527582355</v>
      </c>
      <c r="P14" s="153">
        <v>99.785726351268323</v>
      </c>
      <c r="Q14" s="153">
        <v>102.85638948677706</v>
      </c>
      <c r="R14" s="153">
        <v>92.459144003691193</v>
      </c>
      <c r="S14" s="153">
        <v>96.448119719593706</v>
      </c>
      <c r="T14" s="153">
        <v>85.004943188862029</v>
      </c>
      <c r="U14" s="153">
        <v>103.01471095351825</v>
      </c>
      <c r="V14" s="153">
        <v>91.250773077132834</v>
      </c>
      <c r="W14" s="153">
        <v>104.04925081658172</v>
      </c>
      <c r="X14" s="153">
        <v>102.75054155202703</v>
      </c>
      <c r="Y14" s="153">
        <v>103.92043504195743</v>
      </c>
      <c r="Z14" s="153">
        <v>104.02816057214616</v>
      </c>
    </row>
    <row r="15" spans="1:26">
      <c r="A15" s="141"/>
      <c r="B15" s="154"/>
      <c r="C15" s="155" t="s">
        <v>62</v>
      </c>
      <c r="D15" s="156">
        <v>103.3731878176236</v>
      </c>
      <c r="E15" s="156">
        <v>101.89407002634941</v>
      </c>
      <c r="F15" s="156">
        <v>102.84252802475348</v>
      </c>
      <c r="G15" s="156">
        <v>100.74906714311052</v>
      </c>
      <c r="H15" s="156">
        <v>102.25904874277867</v>
      </c>
      <c r="I15" s="156">
        <v>106.13889447550449</v>
      </c>
      <c r="J15" s="156">
        <v>93.140045935551314</v>
      </c>
      <c r="K15" s="156">
        <v>85.682509832631396</v>
      </c>
      <c r="L15" s="156">
        <v>88.244733048117837</v>
      </c>
      <c r="M15" s="156">
        <v>103.15312633818124</v>
      </c>
      <c r="N15" s="156">
        <v>100.40018853517324</v>
      </c>
      <c r="O15" s="156">
        <v>110.69360660660402</v>
      </c>
      <c r="P15" s="156">
        <v>101.38021998370215</v>
      </c>
      <c r="Q15" s="156">
        <v>102.45503670226722</v>
      </c>
      <c r="R15" s="156">
        <v>108.17569282490039</v>
      </c>
      <c r="S15" s="156">
        <v>104.33658509076554</v>
      </c>
      <c r="T15" s="156">
        <v>97.33175618773214</v>
      </c>
      <c r="U15" s="156">
        <v>105.11305278148404</v>
      </c>
      <c r="V15" s="156">
        <v>96.402923574303614</v>
      </c>
      <c r="W15" s="156">
        <v>102.27640763821034</v>
      </c>
      <c r="X15" s="156">
        <v>105.49444854653201</v>
      </c>
      <c r="Y15" s="156">
        <v>106.08623901132233</v>
      </c>
      <c r="Z15" s="156">
        <v>115.95216828886268</v>
      </c>
    </row>
    <row r="16" spans="1:26">
      <c r="B16" s="151"/>
      <c r="C16" s="152" t="s">
        <v>63</v>
      </c>
      <c r="D16" s="153">
        <v>98.557096918616367</v>
      </c>
      <c r="E16" s="153">
        <v>97.552051839495149</v>
      </c>
      <c r="F16" s="153">
        <v>98.156369838968743</v>
      </c>
      <c r="G16" s="153">
        <v>96.722993929033663</v>
      </c>
      <c r="H16" s="153">
        <v>99.473743471882798</v>
      </c>
      <c r="I16" s="153">
        <v>103.22966060574286</v>
      </c>
      <c r="J16" s="153">
        <v>85.314089779611564</v>
      </c>
      <c r="K16" s="153">
        <v>86.369234528134385</v>
      </c>
      <c r="L16" s="153">
        <v>92.447630026626882</v>
      </c>
      <c r="M16" s="153">
        <v>96.60606004185162</v>
      </c>
      <c r="N16" s="153">
        <v>99.739134107199888</v>
      </c>
      <c r="O16" s="153">
        <v>97.559140559592052</v>
      </c>
      <c r="P16" s="153">
        <v>93.658122855288369</v>
      </c>
      <c r="Q16" s="153">
        <v>100.28835916660429</v>
      </c>
      <c r="R16" s="153">
        <v>90.983369575746636</v>
      </c>
      <c r="S16" s="153">
        <v>94.202661054936627</v>
      </c>
      <c r="T16" s="153">
        <v>78.343460284876159</v>
      </c>
      <c r="U16" s="153">
        <v>102.63372816032305</v>
      </c>
      <c r="V16" s="153">
        <v>92.269387795269381</v>
      </c>
      <c r="W16" s="153">
        <v>101.11849679505167</v>
      </c>
      <c r="X16" s="153">
        <v>100.15896430802056</v>
      </c>
      <c r="Y16" s="153">
        <v>102.17817200899701</v>
      </c>
      <c r="Z16" s="153">
        <v>104.96180523727996</v>
      </c>
    </row>
    <row r="17" spans="1:26">
      <c r="A17" s="141"/>
      <c r="B17" s="154"/>
      <c r="C17" s="155" t="s">
        <v>64</v>
      </c>
      <c r="D17" s="156">
        <v>101.58341145579995</v>
      </c>
      <c r="E17" s="156">
        <v>99.971612964946814</v>
      </c>
      <c r="F17" s="156">
        <v>100.94695507752017</v>
      </c>
      <c r="G17" s="156">
        <v>98.649919021401672</v>
      </c>
      <c r="H17" s="156">
        <v>100.03224923816626</v>
      </c>
      <c r="I17" s="156">
        <v>98.380201711049551</v>
      </c>
      <c r="J17" s="156">
        <v>85.166321484713691</v>
      </c>
      <c r="K17" s="156">
        <v>89.795925744469287</v>
      </c>
      <c r="L17" s="156">
        <v>92.000385105768046</v>
      </c>
      <c r="M17" s="156">
        <v>101.10401245606899</v>
      </c>
      <c r="N17" s="156">
        <v>97.63984183580655</v>
      </c>
      <c r="O17" s="156">
        <v>96.605829090268472</v>
      </c>
      <c r="P17" s="156">
        <v>105.29969486484805</v>
      </c>
      <c r="Q17" s="156">
        <v>100.20308326988599</v>
      </c>
      <c r="R17" s="156">
        <v>98.284376181941568</v>
      </c>
      <c r="S17" s="156">
        <v>92.609255165166644</v>
      </c>
      <c r="T17" s="156">
        <v>75.126932639278749</v>
      </c>
      <c r="U17" s="156">
        <v>107.21713202265525</v>
      </c>
      <c r="V17" s="156">
        <v>100.05390845735914</v>
      </c>
      <c r="W17" s="156">
        <v>104.68548760798005</v>
      </c>
      <c r="X17" s="156">
        <v>104.12758370899834</v>
      </c>
      <c r="Y17" s="156">
        <v>106.92311938507356</v>
      </c>
      <c r="Z17" s="156">
        <v>112.41810838160961</v>
      </c>
    </row>
    <row r="18" spans="1:26">
      <c r="B18" s="151"/>
      <c r="C18" s="152" t="s">
        <v>65</v>
      </c>
      <c r="D18" s="153">
        <v>106.8859815258463</v>
      </c>
      <c r="E18" s="153">
        <v>105.60666407316369</v>
      </c>
      <c r="F18" s="153">
        <v>108.34254374484419</v>
      </c>
      <c r="G18" s="153">
        <v>107.05148921147455</v>
      </c>
      <c r="H18" s="153">
        <v>99.098923815729307</v>
      </c>
      <c r="I18" s="153">
        <v>96.598576575323889</v>
      </c>
      <c r="J18" s="153">
        <v>112.18709720867646</v>
      </c>
      <c r="K18" s="153">
        <v>117.48807911589533</v>
      </c>
      <c r="L18" s="153">
        <v>118.8372793029226</v>
      </c>
      <c r="M18" s="153">
        <v>97.08920766527433</v>
      </c>
      <c r="N18" s="153">
        <v>99.940224013113081</v>
      </c>
      <c r="O18" s="153">
        <v>115.78462334965789</v>
      </c>
      <c r="P18" s="153">
        <v>117.62425299317529</v>
      </c>
      <c r="Q18" s="153">
        <v>101.73221394002087</v>
      </c>
      <c r="R18" s="153">
        <v>127.21374650937011</v>
      </c>
      <c r="S18" s="153">
        <v>138.36138577384989</v>
      </c>
      <c r="T18" s="153">
        <v>75.127879003965248</v>
      </c>
      <c r="U18" s="153">
        <v>110.90454703475262</v>
      </c>
      <c r="V18" s="153">
        <v>126.63260064378319</v>
      </c>
      <c r="W18" s="153">
        <v>97.506789503948255</v>
      </c>
      <c r="X18" s="153">
        <v>101.06351621778036</v>
      </c>
      <c r="Y18" s="153">
        <v>113.41833975403738</v>
      </c>
      <c r="Z18" s="153">
        <v>112.72052634944313</v>
      </c>
    </row>
    <row r="19" spans="1:26">
      <c r="A19" s="141"/>
      <c r="B19" s="154"/>
      <c r="C19" s="155" t="s">
        <v>66</v>
      </c>
      <c r="D19" s="156">
        <v>130.86097319320436</v>
      </c>
      <c r="E19" s="156">
        <v>133.20533136123987</v>
      </c>
      <c r="F19" s="156">
        <v>136.64630123051703</v>
      </c>
      <c r="G19" s="156">
        <v>141.30557936449924</v>
      </c>
      <c r="H19" s="156">
        <v>118.04512466920296</v>
      </c>
      <c r="I19" s="156">
        <v>120.79169993143353</v>
      </c>
      <c r="J19" s="156">
        <v>242.70647332202296</v>
      </c>
      <c r="K19" s="156">
        <v>259.3634737476437</v>
      </c>
      <c r="L19" s="156">
        <v>232.38396856646412</v>
      </c>
      <c r="M19" s="156">
        <v>105.74498654139389</v>
      </c>
      <c r="N19" s="156">
        <v>123.81646684128029</v>
      </c>
      <c r="O19" s="156">
        <v>119.97070343272715</v>
      </c>
      <c r="P19" s="156">
        <v>147.36200520558393</v>
      </c>
      <c r="Q19" s="156">
        <v>114.61801166857492</v>
      </c>
      <c r="R19" s="156">
        <v>164.12530330224629</v>
      </c>
      <c r="S19" s="156">
        <v>145.69523328494569</v>
      </c>
      <c r="T19" s="156">
        <v>116.6015623432299</v>
      </c>
      <c r="U19" s="156">
        <v>106.76573675676816</v>
      </c>
      <c r="V19" s="156">
        <v>172.88334531958537</v>
      </c>
      <c r="W19" s="156">
        <v>104.78247027712105</v>
      </c>
      <c r="X19" s="156">
        <v>107.73468901963147</v>
      </c>
      <c r="Y19" s="156">
        <v>121.72452185724049</v>
      </c>
      <c r="Z19" s="156">
        <v>116.75305305220661</v>
      </c>
    </row>
    <row r="20" spans="1:26">
      <c r="B20" s="151">
        <v>2020</v>
      </c>
      <c r="C20" s="152" t="s">
        <v>55</v>
      </c>
      <c r="D20" s="153">
        <v>96.693148668065206</v>
      </c>
      <c r="E20" s="153">
        <v>98.698497772931901</v>
      </c>
      <c r="F20" s="153">
        <v>95.679986316050162</v>
      </c>
      <c r="G20" s="153">
        <v>98.048246326415551</v>
      </c>
      <c r="H20" s="153">
        <v>99.293261298373295</v>
      </c>
      <c r="I20" s="153">
        <v>102.4324887622443</v>
      </c>
      <c r="J20" s="153">
        <v>86.090879082487845</v>
      </c>
      <c r="K20" s="153">
        <v>81.131015075566864</v>
      </c>
      <c r="L20" s="153">
        <v>89.411090147313331</v>
      </c>
      <c r="M20" s="153">
        <v>101.17447169553012</v>
      </c>
      <c r="N20" s="153">
        <v>100.20893840819031</v>
      </c>
      <c r="O20" s="153">
        <v>103.45585025595631</v>
      </c>
      <c r="P20" s="153">
        <v>98.526622680993157</v>
      </c>
      <c r="Q20" s="153">
        <v>106.5919098095212</v>
      </c>
      <c r="R20" s="153">
        <v>97.645362335446634</v>
      </c>
      <c r="S20" s="153">
        <v>84.881749976964144</v>
      </c>
      <c r="T20" s="153">
        <v>229.28907028474453</v>
      </c>
      <c r="U20" s="153">
        <v>94.429169112497249</v>
      </c>
      <c r="V20" s="153">
        <v>86.435326130904869</v>
      </c>
      <c r="W20" s="153">
        <v>102.3877667824151</v>
      </c>
      <c r="X20" s="153">
        <v>100.74316628427461</v>
      </c>
      <c r="Y20" s="153">
        <v>93.960340633052652</v>
      </c>
      <c r="Z20" s="153">
        <v>78.499286389134795</v>
      </c>
    </row>
    <row r="21" spans="1:26">
      <c r="C21" s="155" t="s">
        <v>56</v>
      </c>
      <c r="D21" s="156">
        <v>98.475600873618305</v>
      </c>
      <c r="E21" s="156">
        <v>97.442393002113519</v>
      </c>
      <c r="F21" s="156">
        <v>98.590103252046021</v>
      </c>
      <c r="G21" s="156">
        <v>97.259372151841305</v>
      </c>
      <c r="H21" s="156">
        <v>100.46693783199204</v>
      </c>
      <c r="I21" s="156">
        <v>105.1483969322513</v>
      </c>
      <c r="J21" s="156">
        <v>84.677687541108682</v>
      </c>
      <c r="K21" s="156">
        <v>71.250338107770418</v>
      </c>
      <c r="L21" s="156">
        <v>78.397469940159709</v>
      </c>
      <c r="M21" s="156">
        <v>93.927077818031123</v>
      </c>
      <c r="N21" s="156">
        <v>100.42804832082741</v>
      </c>
      <c r="O21" s="156">
        <v>106.02489215851345</v>
      </c>
      <c r="P21" s="156">
        <v>95.633983670301546</v>
      </c>
      <c r="Q21" s="156">
        <v>105.66107408739852</v>
      </c>
      <c r="R21" s="156">
        <v>108.92132705292347</v>
      </c>
      <c r="S21" s="156">
        <v>99.077715435258369</v>
      </c>
      <c r="T21" s="156">
        <v>162.27919199925688</v>
      </c>
      <c r="U21" s="156">
        <v>99.218221330409818</v>
      </c>
      <c r="V21" s="156">
        <v>85.067465720618159</v>
      </c>
      <c r="W21" s="156">
        <v>100.50053117874523</v>
      </c>
      <c r="X21" s="156">
        <v>98.017888791435595</v>
      </c>
      <c r="Y21" s="156">
        <v>102.63727743347833</v>
      </c>
      <c r="Z21" s="156">
        <v>104.53047691366362</v>
      </c>
    </row>
    <row r="22" spans="1:26">
      <c r="B22" s="221"/>
      <c r="C22" s="222" t="s">
        <v>57</v>
      </c>
      <c r="D22" s="223">
        <v>90.923574098959662</v>
      </c>
      <c r="E22" s="223">
        <v>93.632577268246393</v>
      </c>
      <c r="F22" s="223">
        <v>93.872114564519578</v>
      </c>
      <c r="G22" s="223">
        <v>98.242480353511013</v>
      </c>
      <c r="H22" s="223">
        <v>134.73943100281889</v>
      </c>
      <c r="I22" s="223">
        <v>114.17870919579879</v>
      </c>
      <c r="J22" s="223">
        <v>70.271385233072806</v>
      </c>
      <c r="K22" s="223">
        <v>41.506281013310314</v>
      </c>
      <c r="L22" s="223">
        <v>44.327973265862568</v>
      </c>
      <c r="M22" s="223">
        <v>114.9890787491413</v>
      </c>
      <c r="N22" s="223">
        <v>118.75580411427489</v>
      </c>
      <c r="O22" s="223">
        <v>76.776957172538005</v>
      </c>
      <c r="P22" s="223">
        <v>69.283558461111284</v>
      </c>
      <c r="Q22" s="223">
        <v>133.70283228035416</v>
      </c>
      <c r="R22" s="223">
        <v>88.455806821230809</v>
      </c>
      <c r="S22" s="223">
        <v>81.131928819214295</v>
      </c>
      <c r="T22" s="223">
        <v>61.556060605685346</v>
      </c>
      <c r="U22" s="223">
        <v>71.547819030092185</v>
      </c>
      <c r="V22" s="223">
        <v>79.162958389329049</v>
      </c>
      <c r="W22" s="223">
        <v>75.765598691366151</v>
      </c>
      <c r="X22" s="223">
        <v>79.137071369290524</v>
      </c>
      <c r="Y22" s="223">
        <v>65.425560183457549</v>
      </c>
      <c r="Z22" s="223">
        <v>92.629483666272705</v>
      </c>
    </row>
    <row r="23" spans="1:26" s="12" customFormat="1" ht="27" customHeight="1">
      <c r="B23" s="334" t="s">
        <v>133</v>
      </c>
      <c r="C23" s="334"/>
      <c r="D23" s="334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U23" s="192"/>
    </row>
    <row r="24" spans="1:26" s="12" customFormat="1" ht="20.25" customHeight="1">
      <c r="B24" s="20" t="s">
        <v>135</v>
      </c>
      <c r="C24" s="16"/>
      <c r="D24" s="17"/>
      <c r="E24" s="16"/>
      <c r="F24" s="17"/>
      <c r="G24" s="16"/>
      <c r="H24" s="16"/>
      <c r="I24" s="16"/>
      <c r="J24" s="17"/>
      <c r="K24" s="16"/>
      <c r="L24" s="17"/>
      <c r="M24" s="16"/>
      <c r="N24" s="16"/>
      <c r="O24" s="16"/>
      <c r="P24" s="17"/>
      <c r="Q24" s="16"/>
      <c r="R24" s="17"/>
      <c r="S24" s="16"/>
      <c r="U24" s="192"/>
    </row>
    <row r="25" spans="1:26" s="12" customFormat="1" ht="20.25" customHeight="1">
      <c r="B25" s="20" t="s">
        <v>136</v>
      </c>
      <c r="C25" s="16"/>
      <c r="D25" s="17"/>
      <c r="E25" s="16"/>
      <c r="F25" s="17"/>
      <c r="G25" s="16"/>
      <c r="H25" s="16"/>
      <c r="I25" s="16"/>
      <c r="J25" s="17"/>
      <c r="K25" s="16"/>
      <c r="L25" s="17"/>
      <c r="M25" s="16"/>
      <c r="N25" s="16"/>
      <c r="O25" s="16"/>
      <c r="P25" s="17"/>
      <c r="Q25" s="16"/>
      <c r="R25" s="17"/>
      <c r="S25" s="16"/>
      <c r="U25" s="192"/>
    </row>
    <row r="26" spans="1:26" s="154" customFormat="1" ht="12">
      <c r="B26" s="389" t="s">
        <v>124</v>
      </c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</row>
    <row r="27" spans="1:26" s="12" customFormat="1" ht="16.5" customHeight="1">
      <c r="A27" s="1"/>
      <c r="B27" s="1" t="s">
        <v>182</v>
      </c>
      <c r="C27" s="1"/>
      <c r="D27" s="20"/>
      <c r="E27" s="271"/>
      <c r="F27" s="271"/>
      <c r="G27" s="271"/>
      <c r="H27" s="271"/>
      <c r="I27" s="271"/>
      <c r="J27" s="271"/>
    </row>
    <row r="28" spans="1:26" s="12" customFormat="1" ht="16.5" customHeight="1">
      <c r="A28" s="1"/>
      <c r="B28" s="1" t="s">
        <v>183</v>
      </c>
      <c r="C28" s="1"/>
      <c r="D28" s="20"/>
      <c r="E28" s="271"/>
      <c r="F28" s="271"/>
      <c r="G28" s="271"/>
      <c r="H28" s="271"/>
      <c r="I28" s="271"/>
      <c r="J28" s="271"/>
    </row>
    <row r="29" spans="1:26" s="12" customFormat="1" ht="16.5" customHeight="1">
      <c r="A29" s="1"/>
      <c r="B29" s="1" t="s">
        <v>184</v>
      </c>
      <c r="C29" s="1"/>
      <c r="D29" s="20"/>
      <c r="E29" s="20"/>
      <c r="F29" s="271"/>
      <c r="G29" s="271"/>
      <c r="H29" s="271"/>
      <c r="I29" s="271"/>
      <c r="J29" s="271"/>
    </row>
    <row r="30" spans="1:26" s="12" customFormat="1" ht="16.5" customHeight="1">
      <c r="A30" s="1"/>
      <c r="B30" s="1" t="s">
        <v>185</v>
      </c>
      <c r="C30" s="1"/>
      <c r="D30" s="20"/>
      <c r="E30" s="271"/>
      <c r="F30" s="271"/>
      <c r="G30" s="271"/>
      <c r="H30" s="271"/>
      <c r="I30" s="271"/>
      <c r="J30" s="271"/>
    </row>
    <row r="31" spans="1:26" hidden="1"/>
    <row r="32" spans="1:26">
      <c r="B32" s="159" t="str">
        <f>+'1.1'!A45</f>
        <v>Actualizado el 14 de mayo del 2020</v>
      </c>
    </row>
  </sheetData>
  <mergeCells count="3">
    <mergeCell ref="B3:H3"/>
    <mergeCell ref="B26:S26"/>
    <mergeCell ref="B23:S23"/>
  </mergeCells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29"/>
  <sheetViews>
    <sheetView showGridLines="0" zoomScale="80" zoomScaleNormal="80" zoomScaleSheetLayoutView="25" workbookViewId="0">
      <selection activeCell="A30" sqref="A30:XFD31"/>
    </sheetView>
  </sheetViews>
  <sheetFormatPr baseColWidth="10" defaultRowHeight="14.25"/>
  <cols>
    <col min="1" max="1" width="2.42578125" style="141" customWidth="1"/>
    <col min="2" max="3" width="13" style="141" customWidth="1"/>
    <col min="4" max="4" width="14.5703125" style="141" bestFit="1" customWidth="1"/>
    <col min="5" max="5" width="16.5703125" style="141" customWidth="1"/>
    <col min="6" max="7" width="18" style="141" customWidth="1"/>
    <col min="8" max="8" width="23.140625" style="141" customWidth="1"/>
    <col min="9" max="9" width="20.7109375" style="141" customWidth="1"/>
    <col min="10" max="10" width="21.7109375" style="141" customWidth="1"/>
    <col min="11" max="11" width="23.140625" style="141" customWidth="1"/>
    <col min="12" max="12" width="19.42578125" style="141" customWidth="1"/>
    <col min="13" max="13" width="18" style="141" customWidth="1"/>
    <col min="14" max="14" width="23.42578125" style="141" customWidth="1"/>
    <col min="15" max="18" width="18" style="141" customWidth="1"/>
    <col min="19" max="257" width="11.42578125" style="141"/>
    <col min="258" max="258" width="2.42578125" style="141" customWidth="1"/>
    <col min="259" max="260" width="13" style="141" customWidth="1"/>
    <col min="261" max="261" width="14.5703125" style="141" bestFit="1" customWidth="1"/>
    <col min="262" max="263" width="18" style="141" customWidth="1"/>
    <col min="264" max="264" width="23.140625" style="141" customWidth="1"/>
    <col min="265" max="265" width="20.7109375" style="141" customWidth="1"/>
    <col min="266" max="266" width="21.7109375" style="141" customWidth="1"/>
    <col min="267" max="267" width="23.140625" style="141" customWidth="1"/>
    <col min="268" max="268" width="19.42578125" style="141" customWidth="1"/>
    <col min="269" max="269" width="18" style="141" customWidth="1"/>
    <col min="270" max="270" width="23.42578125" style="141" customWidth="1"/>
    <col min="271" max="273" width="18" style="141" customWidth="1"/>
    <col min="274" max="513" width="11.42578125" style="141"/>
    <col min="514" max="514" width="2.42578125" style="141" customWidth="1"/>
    <col min="515" max="516" width="13" style="141" customWidth="1"/>
    <col min="517" max="517" width="14.5703125" style="141" bestFit="1" customWidth="1"/>
    <col min="518" max="519" width="18" style="141" customWidth="1"/>
    <col min="520" max="520" width="23.140625" style="141" customWidth="1"/>
    <col min="521" max="521" width="20.7109375" style="141" customWidth="1"/>
    <col min="522" max="522" width="21.7109375" style="141" customWidth="1"/>
    <col min="523" max="523" width="23.140625" style="141" customWidth="1"/>
    <col min="524" max="524" width="19.42578125" style="141" customWidth="1"/>
    <col min="525" max="525" width="18" style="141" customWidth="1"/>
    <col min="526" max="526" width="23.42578125" style="141" customWidth="1"/>
    <col min="527" max="529" width="18" style="141" customWidth="1"/>
    <col min="530" max="769" width="11.42578125" style="141"/>
    <col min="770" max="770" width="2.42578125" style="141" customWidth="1"/>
    <col min="771" max="772" width="13" style="141" customWidth="1"/>
    <col min="773" max="773" width="14.5703125" style="141" bestFit="1" customWidth="1"/>
    <col min="774" max="775" width="18" style="141" customWidth="1"/>
    <col min="776" max="776" width="23.140625" style="141" customWidth="1"/>
    <col min="777" max="777" width="20.7109375" style="141" customWidth="1"/>
    <col min="778" max="778" width="21.7109375" style="141" customWidth="1"/>
    <col min="779" max="779" width="23.140625" style="141" customWidth="1"/>
    <col min="780" max="780" width="19.42578125" style="141" customWidth="1"/>
    <col min="781" max="781" width="18" style="141" customWidth="1"/>
    <col min="782" max="782" width="23.42578125" style="141" customWidth="1"/>
    <col min="783" max="785" width="18" style="141" customWidth="1"/>
    <col min="786" max="1025" width="11.42578125" style="141"/>
    <col min="1026" max="1026" width="2.42578125" style="141" customWidth="1"/>
    <col min="1027" max="1028" width="13" style="141" customWidth="1"/>
    <col min="1029" max="1029" width="14.5703125" style="141" bestFit="1" customWidth="1"/>
    <col min="1030" max="1031" width="18" style="141" customWidth="1"/>
    <col min="1032" max="1032" width="23.140625" style="141" customWidth="1"/>
    <col min="1033" max="1033" width="20.7109375" style="141" customWidth="1"/>
    <col min="1034" max="1034" width="21.7109375" style="141" customWidth="1"/>
    <col min="1035" max="1035" width="23.140625" style="141" customWidth="1"/>
    <col min="1036" max="1036" width="19.42578125" style="141" customWidth="1"/>
    <col min="1037" max="1037" width="18" style="141" customWidth="1"/>
    <col min="1038" max="1038" width="23.42578125" style="141" customWidth="1"/>
    <col min="1039" max="1041" width="18" style="141" customWidth="1"/>
    <col min="1042" max="1281" width="11.42578125" style="141"/>
    <col min="1282" max="1282" width="2.42578125" style="141" customWidth="1"/>
    <col min="1283" max="1284" width="13" style="141" customWidth="1"/>
    <col min="1285" max="1285" width="14.5703125" style="141" bestFit="1" customWidth="1"/>
    <col min="1286" max="1287" width="18" style="141" customWidth="1"/>
    <col min="1288" max="1288" width="23.140625" style="141" customWidth="1"/>
    <col min="1289" max="1289" width="20.7109375" style="141" customWidth="1"/>
    <col min="1290" max="1290" width="21.7109375" style="141" customWidth="1"/>
    <col min="1291" max="1291" width="23.140625" style="141" customWidth="1"/>
    <col min="1292" max="1292" width="19.42578125" style="141" customWidth="1"/>
    <col min="1293" max="1293" width="18" style="141" customWidth="1"/>
    <col min="1294" max="1294" width="23.42578125" style="141" customWidth="1"/>
    <col min="1295" max="1297" width="18" style="141" customWidth="1"/>
    <col min="1298" max="1537" width="11.42578125" style="141"/>
    <col min="1538" max="1538" width="2.42578125" style="141" customWidth="1"/>
    <col min="1539" max="1540" width="13" style="141" customWidth="1"/>
    <col min="1541" max="1541" width="14.5703125" style="141" bestFit="1" customWidth="1"/>
    <col min="1542" max="1543" width="18" style="141" customWidth="1"/>
    <col min="1544" max="1544" width="23.140625" style="141" customWidth="1"/>
    <col min="1545" max="1545" width="20.7109375" style="141" customWidth="1"/>
    <col min="1546" max="1546" width="21.7109375" style="141" customWidth="1"/>
    <col min="1547" max="1547" width="23.140625" style="141" customWidth="1"/>
    <col min="1548" max="1548" width="19.42578125" style="141" customWidth="1"/>
    <col min="1549" max="1549" width="18" style="141" customWidth="1"/>
    <col min="1550" max="1550" width="23.42578125" style="141" customWidth="1"/>
    <col min="1551" max="1553" width="18" style="141" customWidth="1"/>
    <col min="1554" max="1793" width="11.42578125" style="141"/>
    <col min="1794" max="1794" width="2.42578125" style="141" customWidth="1"/>
    <col min="1795" max="1796" width="13" style="141" customWidth="1"/>
    <col min="1797" max="1797" width="14.5703125" style="141" bestFit="1" customWidth="1"/>
    <col min="1798" max="1799" width="18" style="141" customWidth="1"/>
    <col min="1800" max="1800" width="23.140625" style="141" customWidth="1"/>
    <col min="1801" max="1801" width="20.7109375" style="141" customWidth="1"/>
    <col min="1802" max="1802" width="21.7109375" style="141" customWidth="1"/>
    <col min="1803" max="1803" width="23.140625" style="141" customWidth="1"/>
    <col min="1804" max="1804" width="19.42578125" style="141" customWidth="1"/>
    <col min="1805" max="1805" width="18" style="141" customWidth="1"/>
    <col min="1806" max="1806" width="23.42578125" style="141" customWidth="1"/>
    <col min="1807" max="1809" width="18" style="141" customWidth="1"/>
    <col min="1810" max="2049" width="11.42578125" style="141"/>
    <col min="2050" max="2050" width="2.42578125" style="141" customWidth="1"/>
    <col min="2051" max="2052" width="13" style="141" customWidth="1"/>
    <col min="2053" max="2053" width="14.5703125" style="141" bestFit="1" customWidth="1"/>
    <col min="2054" max="2055" width="18" style="141" customWidth="1"/>
    <col min="2056" max="2056" width="23.140625" style="141" customWidth="1"/>
    <col min="2057" max="2057" width="20.7109375" style="141" customWidth="1"/>
    <col min="2058" max="2058" width="21.7109375" style="141" customWidth="1"/>
    <col min="2059" max="2059" width="23.140625" style="141" customWidth="1"/>
    <col min="2060" max="2060" width="19.42578125" style="141" customWidth="1"/>
    <col min="2061" max="2061" width="18" style="141" customWidth="1"/>
    <col min="2062" max="2062" width="23.42578125" style="141" customWidth="1"/>
    <col min="2063" max="2065" width="18" style="141" customWidth="1"/>
    <col min="2066" max="2305" width="11.42578125" style="141"/>
    <col min="2306" max="2306" width="2.42578125" style="141" customWidth="1"/>
    <col min="2307" max="2308" width="13" style="141" customWidth="1"/>
    <col min="2309" max="2309" width="14.5703125" style="141" bestFit="1" customWidth="1"/>
    <col min="2310" max="2311" width="18" style="141" customWidth="1"/>
    <col min="2312" max="2312" width="23.140625" style="141" customWidth="1"/>
    <col min="2313" max="2313" width="20.7109375" style="141" customWidth="1"/>
    <col min="2314" max="2314" width="21.7109375" style="141" customWidth="1"/>
    <col min="2315" max="2315" width="23.140625" style="141" customWidth="1"/>
    <col min="2316" max="2316" width="19.42578125" style="141" customWidth="1"/>
    <col min="2317" max="2317" width="18" style="141" customWidth="1"/>
    <col min="2318" max="2318" width="23.42578125" style="141" customWidth="1"/>
    <col min="2319" max="2321" width="18" style="141" customWidth="1"/>
    <col min="2322" max="2561" width="11.42578125" style="141"/>
    <col min="2562" max="2562" width="2.42578125" style="141" customWidth="1"/>
    <col min="2563" max="2564" width="13" style="141" customWidth="1"/>
    <col min="2565" max="2565" width="14.5703125" style="141" bestFit="1" customWidth="1"/>
    <col min="2566" max="2567" width="18" style="141" customWidth="1"/>
    <col min="2568" max="2568" width="23.140625" style="141" customWidth="1"/>
    <col min="2569" max="2569" width="20.7109375" style="141" customWidth="1"/>
    <col min="2570" max="2570" width="21.7109375" style="141" customWidth="1"/>
    <col min="2571" max="2571" width="23.140625" style="141" customWidth="1"/>
    <col min="2572" max="2572" width="19.42578125" style="141" customWidth="1"/>
    <col min="2573" max="2573" width="18" style="141" customWidth="1"/>
    <col min="2574" max="2574" width="23.42578125" style="141" customWidth="1"/>
    <col min="2575" max="2577" width="18" style="141" customWidth="1"/>
    <col min="2578" max="2817" width="11.42578125" style="141"/>
    <col min="2818" max="2818" width="2.42578125" style="141" customWidth="1"/>
    <col min="2819" max="2820" width="13" style="141" customWidth="1"/>
    <col min="2821" max="2821" width="14.5703125" style="141" bestFit="1" customWidth="1"/>
    <col min="2822" max="2823" width="18" style="141" customWidth="1"/>
    <col min="2824" max="2824" width="23.140625" style="141" customWidth="1"/>
    <col min="2825" max="2825" width="20.7109375" style="141" customWidth="1"/>
    <col min="2826" max="2826" width="21.7109375" style="141" customWidth="1"/>
    <col min="2827" max="2827" width="23.140625" style="141" customWidth="1"/>
    <col min="2828" max="2828" width="19.42578125" style="141" customWidth="1"/>
    <col min="2829" max="2829" width="18" style="141" customWidth="1"/>
    <col min="2830" max="2830" width="23.42578125" style="141" customWidth="1"/>
    <col min="2831" max="2833" width="18" style="141" customWidth="1"/>
    <col min="2834" max="3073" width="11.42578125" style="141"/>
    <col min="3074" max="3074" width="2.42578125" style="141" customWidth="1"/>
    <col min="3075" max="3076" width="13" style="141" customWidth="1"/>
    <col min="3077" max="3077" width="14.5703125" style="141" bestFit="1" customWidth="1"/>
    <col min="3078" max="3079" width="18" style="141" customWidth="1"/>
    <col min="3080" max="3080" width="23.140625" style="141" customWidth="1"/>
    <col min="3081" max="3081" width="20.7109375" style="141" customWidth="1"/>
    <col min="3082" max="3082" width="21.7109375" style="141" customWidth="1"/>
    <col min="3083" max="3083" width="23.140625" style="141" customWidth="1"/>
    <col min="3084" max="3084" width="19.42578125" style="141" customWidth="1"/>
    <col min="3085" max="3085" width="18" style="141" customWidth="1"/>
    <col min="3086" max="3086" width="23.42578125" style="141" customWidth="1"/>
    <col min="3087" max="3089" width="18" style="141" customWidth="1"/>
    <col min="3090" max="3329" width="11.42578125" style="141"/>
    <col min="3330" max="3330" width="2.42578125" style="141" customWidth="1"/>
    <col min="3331" max="3332" width="13" style="141" customWidth="1"/>
    <col min="3333" max="3333" width="14.5703125" style="141" bestFit="1" customWidth="1"/>
    <col min="3334" max="3335" width="18" style="141" customWidth="1"/>
    <col min="3336" max="3336" width="23.140625" style="141" customWidth="1"/>
    <col min="3337" max="3337" width="20.7109375" style="141" customWidth="1"/>
    <col min="3338" max="3338" width="21.7109375" style="141" customWidth="1"/>
    <col min="3339" max="3339" width="23.140625" style="141" customWidth="1"/>
    <col min="3340" max="3340" width="19.42578125" style="141" customWidth="1"/>
    <col min="3341" max="3341" width="18" style="141" customWidth="1"/>
    <col min="3342" max="3342" width="23.42578125" style="141" customWidth="1"/>
    <col min="3343" max="3345" width="18" style="141" customWidth="1"/>
    <col min="3346" max="3585" width="11.42578125" style="141"/>
    <col min="3586" max="3586" width="2.42578125" style="141" customWidth="1"/>
    <col min="3587" max="3588" width="13" style="141" customWidth="1"/>
    <col min="3589" max="3589" width="14.5703125" style="141" bestFit="1" customWidth="1"/>
    <col min="3590" max="3591" width="18" style="141" customWidth="1"/>
    <col min="3592" max="3592" width="23.140625" style="141" customWidth="1"/>
    <col min="3593" max="3593" width="20.7109375" style="141" customWidth="1"/>
    <col min="3594" max="3594" width="21.7109375" style="141" customWidth="1"/>
    <col min="3595" max="3595" width="23.140625" style="141" customWidth="1"/>
    <col min="3596" max="3596" width="19.42578125" style="141" customWidth="1"/>
    <col min="3597" max="3597" width="18" style="141" customWidth="1"/>
    <col min="3598" max="3598" width="23.42578125" style="141" customWidth="1"/>
    <col min="3599" max="3601" width="18" style="141" customWidth="1"/>
    <col min="3602" max="3841" width="11.42578125" style="141"/>
    <col min="3842" max="3842" width="2.42578125" style="141" customWidth="1"/>
    <col min="3843" max="3844" width="13" style="141" customWidth="1"/>
    <col min="3845" max="3845" width="14.5703125" style="141" bestFit="1" customWidth="1"/>
    <col min="3846" max="3847" width="18" style="141" customWidth="1"/>
    <col min="3848" max="3848" width="23.140625" style="141" customWidth="1"/>
    <col min="3849" max="3849" width="20.7109375" style="141" customWidth="1"/>
    <col min="3850" max="3850" width="21.7109375" style="141" customWidth="1"/>
    <col min="3851" max="3851" width="23.140625" style="141" customWidth="1"/>
    <col min="3852" max="3852" width="19.42578125" style="141" customWidth="1"/>
    <col min="3853" max="3853" width="18" style="141" customWidth="1"/>
    <col min="3854" max="3854" width="23.42578125" style="141" customWidth="1"/>
    <col min="3855" max="3857" width="18" style="141" customWidth="1"/>
    <col min="3858" max="4097" width="11.42578125" style="141"/>
    <col min="4098" max="4098" width="2.42578125" style="141" customWidth="1"/>
    <col min="4099" max="4100" width="13" style="141" customWidth="1"/>
    <col min="4101" max="4101" width="14.5703125" style="141" bestFit="1" customWidth="1"/>
    <col min="4102" max="4103" width="18" style="141" customWidth="1"/>
    <col min="4104" max="4104" width="23.140625" style="141" customWidth="1"/>
    <col min="4105" max="4105" width="20.7109375" style="141" customWidth="1"/>
    <col min="4106" max="4106" width="21.7109375" style="141" customWidth="1"/>
    <col min="4107" max="4107" width="23.140625" style="141" customWidth="1"/>
    <col min="4108" max="4108" width="19.42578125" style="141" customWidth="1"/>
    <col min="4109" max="4109" width="18" style="141" customWidth="1"/>
    <col min="4110" max="4110" width="23.42578125" style="141" customWidth="1"/>
    <col min="4111" max="4113" width="18" style="141" customWidth="1"/>
    <col min="4114" max="4353" width="11.42578125" style="141"/>
    <col min="4354" max="4354" width="2.42578125" style="141" customWidth="1"/>
    <col min="4355" max="4356" width="13" style="141" customWidth="1"/>
    <col min="4357" max="4357" width="14.5703125" style="141" bestFit="1" customWidth="1"/>
    <col min="4358" max="4359" width="18" style="141" customWidth="1"/>
    <col min="4360" max="4360" width="23.140625" style="141" customWidth="1"/>
    <col min="4361" max="4361" width="20.7109375" style="141" customWidth="1"/>
    <col min="4362" max="4362" width="21.7109375" style="141" customWidth="1"/>
    <col min="4363" max="4363" width="23.140625" style="141" customWidth="1"/>
    <col min="4364" max="4364" width="19.42578125" style="141" customWidth="1"/>
    <col min="4365" max="4365" width="18" style="141" customWidth="1"/>
    <col min="4366" max="4366" width="23.42578125" style="141" customWidth="1"/>
    <col min="4367" max="4369" width="18" style="141" customWidth="1"/>
    <col min="4370" max="4609" width="11.42578125" style="141"/>
    <col min="4610" max="4610" width="2.42578125" style="141" customWidth="1"/>
    <col min="4611" max="4612" width="13" style="141" customWidth="1"/>
    <col min="4613" max="4613" width="14.5703125" style="141" bestFit="1" customWidth="1"/>
    <col min="4614" max="4615" width="18" style="141" customWidth="1"/>
    <col min="4616" max="4616" width="23.140625" style="141" customWidth="1"/>
    <col min="4617" max="4617" width="20.7109375" style="141" customWidth="1"/>
    <col min="4618" max="4618" width="21.7109375" style="141" customWidth="1"/>
    <col min="4619" max="4619" width="23.140625" style="141" customWidth="1"/>
    <col min="4620" max="4620" width="19.42578125" style="141" customWidth="1"/>
    <col min="4621" max="4621" width="18" style="141" customWidth="1"/>
    <col min="4622" max="4622" width="23.42578125" style="141" customWidth="1"/>
    <col min="4623" max="4625" width="18" style="141" customWidth="1"/>
    <col min="4626" max="4865" width="11.42578125" style="141"/>
    <col min="4866" max="4866" width="2.42578125" style="141" customWidth="1"/>
    <col min="4867" max="4868" width="13" style="141" customWidth="1"/>
    <col min="4869" max="4869" width="14.5703125" style="141" bestFit="1" customWidth="1"/>
    <col min="4870" max="4871" width="18" style="141" customWidth="1"/>
    <col min="4872" max="4872" width="23.140625" style="141" customWidth="1"/>
    <col min="4873" max="4873" width="20.7109375" style="141" customWidth="1"/>
    <col min="4874" max="4874" width="21.7109375" style="141" customWidth="1"/>
    <col min="4875" max="4875" width="23.140625" style="141" customWidth="1"/>
    <col min="4876" max="4876" width="19.42578125" style="141" customWidth="1"/>
    <col min="4877" max="4877" width="18" style="141" customWidth="1"/>
    <col min="4878" max="4878" width="23.42578125" style="141" customWidth="1"/>
    <col min="4879" max="4881" width="18" style="141" customWidth="1"/>
    <col min="4882" max="5121" width="11.42578125" style="141"/>
    <col min="5122" max="5122" width="2.42578125" style="141" customWidth="1"/>
    <col min="5123" max="5124" width="13" style="141" customWidth="1"/>
    <col min="5125" max="5125" width="14.5703125" style="141" bestFit="1" customWidth="1"/>
    <col min="5126" max="5127" width="18" style="141" customWidth="1"/>
    <col min="5128" max="5128" width="23.140625" style="141" customWidth="1"/>
    <col min="5129" max="5129" width="20.7109375" style="141" customWidth="1"/>
    <col min="5130" max="5130" width="21.7109375" style="141" customWidth="1"/>
    <col min="5131" max="5131" width="23.140625" style="141" customWidth="1"/>
    <col min="5132" max="5132" width="19.42578125" style="141" customWidth="1"/>
    <col min="5133" max="5133" width="18" style="141" customWidth="1"/>
    <col min="5134" max="5134" width="23.42578125" style="141" customWidth="1"/>
    <col min="5135" max="5137" width="18" style="141" customWidth="1"/>
    <col min="5138" max="5377" width="11.42578125" style="141"/>
    <col min="5378" max="5378" width="2.42578125" style="141" customWidth="1"/>
    <col min="5379" max="5380" width="13" style="141" customWidth="1"/>
    <col min="5381" max="5381" width="14.5703125" style="141" bestFit="1" customWidth="1"/>
    <col min="5382" max="5383" width="18" style="141" customWidth="1"/>
    <col min="5384" max="5384" width="23.140625" style="141" customWidth="1"/>
    <col min="5385" max="5385" width="20.7109375" style="141" customWidth="1"/>
    <col min="5386" max="5386" width="21.7109375" style="141" customWidth="1"/>
    <col min="5387" max="5387" width="23.140625" style="141" customWidth="1"/>
    <col min="5388" max="5388" width="19.42578125" style="141" customWidth="1"/>
    <col min="5389" max="5389" width="18" style="141" customWidth="1"/>
    <col min="5390" max="5390" width="23.42578125" style="141" customWidth="1"/>
    <col min="5391" max="5393" width="18" style="141" customWidth="1"/>
    <col min="5394" max="5633" width="11.42578125" style="141"/>
    <col min="5634" max="5634" width="2.42578125" style="141" customWidth="1"/>
    <col min="5635" max="5636" width="13" style="141" customWidth="1"/>
    <col min="5637" max="5637" width="14.5703125" style="141" bestFit="1" customWidth="1"/>
    <col min="5638" max="5639" width="18" style="141" customWidth="1"/>
    <col min="5640" max="5640" width="23.140625" style="141" customWidth="1"/>
    <col min="5641" max="5641" width="20.7109375" style="141" customWidth="1"/>
    <col min="5642" max="5642" width="21.7109375" style="141" customWidth="1"/>
    <col min="5643" max="5643" width="23.140625" style="141" customWidth="1"/>
    <col min="5644" max="5644" width="19.42578125" style="141" customWidth="1"/>
    <col min="5645" max="5645" width="18" style="141" customWidth="1"/>
    <col min="5646" max="5646" width="23.42578125" style="141" customWidth="1"/>
    <col min="5647" max="5649" width="18" style="141" customWidth="1"/>
    <col min="5650" max="5889" width="11.42578125" style="141"/>
    <col min="5890" max="5890" width="2.42578125" style="141" customWidth="1"/>
    <col min="5891" max="5892" width="13" style="141" customWidth="1"/>
    <col min="5893" max="5893" width="14.5703125" style="141" bestFit="1" customWidth="1"/>
    <col min="5894" max="5895" width="18" style="141" customWidth="1"/>
    <col min="5896" max="5896" width="23.140625" style="141" customWidth="1"/>
    <col min="5897" max="5897" width="20.7109375" style="141" customWidth="1"/>
    <col min="5898" max="5898" width="21.7109375" style="141" customWidth="1"/>
    <col min="5899" max="5899" width="23.140625" style="141" customWidth="1"/>
    <col min="5900" max="5900" width="19.42578125" style="141" customWidth="1"/>
    <col min="5901" max="5901" width="18" style="141" customWidth="1"/>
    <col min="5902" max="5902" width="23.42578125" style="141" customWidth="1"/>
    <col min="5903" max="5905" width="18" style="141" customWidth="1"/>
    <col min="5906" max="6145" width="11.42578125" style="141"/>
    <col min="6146" max="6146" width="2.42578125" style="141" customWidth="1"/>
    <col min="6147" max="6148" width="13" style="141" customWidth="1"/>
    <col min="6149" max="6149" width="14.5703125" style="141" bestFit="1" customWidth="1"/>
    <col min="6150" max="6151" width="18" style="141" customWidth="1"/>
    <col min="6152" max="6152" width="23.140625" style="141" customWidth="1"/>
    <col min="6153" max="6153" width="20.7109375" style="141" customWidth="1"/>
    <col min="6154" max="6154" width="21.7109375" style="141" customWidth="1"/>
    <col min="6155" max="6155" width="23.140625" style="141" customWidth="1"/>
    <col min="6156" max="6156" width="19.42578125" style="141" customWidth="1"/>
    <col min="6157" max="6157" width="18" style="141" customWidth="1"/>
    <col min="6158" max="6158" width="23.42578125" style="141" customWidth="1"/>
    <col min="6159" max="6161" width="18" style="141" customWidth="1"/>
    <col min="6162" max="6401" width="11.42578125" style="141"/>
    <col min="6402" max="6402" width="2.42578125" style="141" customWidth="1"/>
    <col min="6403" max="6404" width="13" style="141" customWidth="1"/>
    <col min="6405" max="6405" width="14.5703125" style="141" bestFit="1" customWidth="1"/>
    <col min="6406" max="6407" width="18" style="141" customWidth="1"/>
    <col min="6408" max="6408" width="23.140625" style="141" customWidth="1"/>
    <col min="6409" max="6409" width="20.7109375" style="141" customWidth="1"/>
    <col min="6410" max="6410" width="21.7109375" style="141" customWidth="1"/>
    <col min="6411" max="6411" width="23.140625" style="141" customWidth="1"/>
    <col min="6412" max="6412" width="19.42578125" style="141" customWidth="1"/>
    <col min="6413" max="6413" width="18" style="141" customWidth="1"/>
    <col min="6414" max="6414" width="23.42578125" style="141" customWidth="1"/>
    <col min="6415" max="6417" width="18" style="141" customWidth="1"/>
    <col min="6418" max="6657" width="11.42578125" style="141"/>
    <col min="6658" max="6658" width="2.42578125" style="141" customWidth="1"/>
    <col min="6659" max="6660" width="13" style="141" customWidth="1"/>
    <col min="6661" max="6661" width="14.5703125" style="141" bestFit="1" customWidth="1"/>
    <col min="6662" max="6663" width="18" style="141" customWidth="1"/>
    <col min="6664" max="6664" width="23.140625" style="141" customWidth="1"/>
    <col min="6665" max="6665" width="20.7109375" style="141" customWidth="1"/>
    <col min="6666" max="6666" width="21.7109375" style="141" customWidth="1"/>
    <col min="6667" max="6667" width="23.140625" style="141" customWidth="1"/>
    <col min="6668" max="6668" width="19.42578125" style="141" customWidth="1"/>
    <col min="6669" max="6669" width="18" style="141" customWidth="1"/>
    <col min="6670" max="6670" width="23.42578125" style="141" customWidth="1"/>
    <col min="6671" max="6673" width="18" style="141" customWidth="1"/>
    <col min="6674" max="6913" width="11.42578125" style="141"/>
    <col min="6914" max="6914" width="2.42578125" style="141" customWidth="1"/>
    <col min="6915" max="6916" width="13" style="141" customWidth="1"/>
    <col min="6917" max="6917" width="14.5703125" style="141" bestFit="1" customWidth="1"/>
    <col min="6918" max="6919" width="18" style="141" customWidth="1"/>
    <col min="6920" max="6920" width="23.140625" style="141" customWidth="1"/>
    <col min="6921" max="6921" width="20.7109375" style="141" customWidth="1"/>
    <col min="6922" max="6922" width="21.7109375" style="141" customWidth="1"/>
    <col min="6923" max="6923" width="23.140625" style="141" customWidth="1"/>
    <col min="6924" max="6924" width="19.42578125" style="141" customWidth="1"/>
    <col min="6925" max="6925" width="18" style="141" customWidth="1"/>
    <col min="6926" max="6926" width="23.42578125" style="141" customWidth="1"/>
    <col min="6927" max="6929" width="18" style="141" customWidth="1"/>
    <col min="6930" max="7169" width="11.42578125" style="141"/>
    <col min="7170" max="7170" width="2.42578125" style="141" customWidth="1"/>
    <col min="7171" max="7172" width="13" style="141" customWidth="1"/>
    <col min="7173" max="7173" width="14.5703125" style="141" bestFit="1" customWidth="1"/>
    <col min="7174" max="7175" width="18" style="141" customWidth="1"/>
    <col min="7176" max="7176" width="23.140625" style="141" customWidth="1"/>
    <col min="7177" max="7177" width="20.7109375" style="141" customWidth="1"/>
    <col min="7178" max="7178" width="21.7109375" style="141" customWidth="1"/>
    <col min="7179" max="7179" width="23.140625" style="141" customWidth="1"/>
    <col min="7180" max="7180" width="19.42578125" style="141" customWidth="1"/>
    <col min="7181" max="7181" width="18" style="141" customWidth="1"/>
    <col min="7182" max="7182" width="23.42578125" style="141" customWidth="1"/>
    <col min="7183" max="7185" width="18" style="141" customWidth="1"/>
    <col min="7186" max="7425" width="11.42578125" style="141"/>
    <col min="7426" max="7426" width="2.42578125" style="141" customWidth="1"/>
    <col min="7427" max="7428" width="13" style="141" customWidth="1"/>
    <col min="7429" max="7429" width="14.5703125" style="141" bestFit="1" customWidth="1"/>
    <col min="7430" max="7431" width="18" style="141" customWidth="1"/>
    <col min="7432" max="7432" width="23.140625" style="141" customWidth="1"/>
    <col min="7433" max="7433" width="20.7109375" style="141" customWidth="1"/>
    <col min="7434" max="7434" width="21.7109375" style="141" customWidth="1"/>
    <col min="7435" max="7435" width="23.140625" style="141" customWidth="1"/>
    <col min="7436" max="7436" width="19.42578125" style="141" customWidth="1"/>
    <col min="7437" max="7437" width="18" style="141" customWidth="1"/>
    <col min="7438" max="7438" width="23.42578125" style="141" customWidth="1"/>
    <col min="7439" max="7441" width="18" style="141" customWidth="1"/>
    <col min="7442" max="7681" width="11.42578125" style="141"/>
    <col min="7682" max="7682" width="2.42578125" style="141" customWidth="1"/>
    <col min="7683" max="7684" width="13" style="141" customWidth="1"/>
    <col min="7685" max="7685" width="14.5703125" style="141" bestFit="1" customWidth="1"/>
    <col min="7686" max="7687" width="18" style="141" customWidth="1"/>
    <col min="7688" max="7688" width="23.140625" style="141" customWidth="1"/>
    <col min="7689" max="7689" width="20.7109375" style="141" customWidth="1"/>
    <col min="7690" max="7690" width="21.7109375" style="141" customWidth="1"/>
    <col min="7691" max="7691" width="23.140625" style="141" customWidth="1"/>
    <col min="7692" max="7692" width="19.42578125" style="141" customWidth="1"/>
    <col min="7693" max="7693" width="18" style="141" customWidth="1"/>
    <col min="7694" max="7694" width="23.42578125" style="141" customWidth="1"/>
    <col min="7695" max="7697" width="18" style="141" customWidth="1"/>
    <col min="7698" max="7937" width="11.42578125" style="141"/>
    <col min="7938" max="7938" width="2.42578125" style="141" customWidth="1"/>
    <col min="7939" max="7940" width="13" style="141" customWidth="1"/>
    <col min="7941" max="7941" width="14.5703125" style="141" bestFit="1" customWidth="1"/>
    <col min="7942" max="7943" width="18" style="141" customWidth="1"/>
    <col min="7944" max="7944" width="23.140625" style="141" customWidth="1"/>
    <col min="7945" max="7945" width="20.7109375" style="141" customWidth="1"/>
    <col min="7946" max="7946" width="21.7109375" style="141" customWidth="1"/>
    <col min="7947" max="7947" width="23.140625" style="141" customWidth="1"/>
    <col min="7948" max="7948" width="19.42578125" style="141" customWidth="1"/>
    <col min="7949" max="7949" width="18" style="141" customWidth="1"/>
    <col min="7950" max="7950" width="23.42578125" style="141" customWidth="1"/>
    <col min="7951" max="7953" width="18" style="141" customWidth="1"/>
    <col min="7954" max="8193" width="11.42578125" style="141"/>
    <col min="8194" max="8194" width="2.42578125" style="141" customWidth="1"/>
    <col min="8195" max="8196" width="13" style="141" customWidth="1"/>
    <col min="8197" max="8197" width="14.5703125" style="141" bestFit="1" customWidth="1"/>
    <col min="8198" max="8199" width="18" style="141" customWidth="1"/>
    <col min="8200" max="8200" width="23.140625" style="141" customWidth="1"/>
    <col min="8201" max="8201" width="20.7109375" style="141" customWidth="1"/>
    <col min="8202" max="8202" width="21.7109375" style="141" customWidth="1"/>
    <col min="8203" max="8203" width="23.140625" style="141" customWidth="1"/>
    <col min="8204" max="8204" width="19.42578125" style="141" customWidth="1"/>
    <col min="8205" max="8205" width="18" style="141" customWidth="1"/>
    <col min="8206" max="8206" width="23.42578125" style="141" customWidth="1"/>
    <col min="8207" max="8209" width="18" style="141" customWidth="1"/>
    <col min="8210" max="8449" width="11.42578125" style="141"/>
    <col min="8450" max="8450" width="2.42578125" style="141" customWidth="1"/>
    <col min="8451" max="8452" width="13" style="141" customWidth="1"/>
    <col min="8453" max="8453" width="14.5703125" style="141" bestFit="1" customWidth="1"/>
    <col min="8454" max="8455" width="18" style="141" customWidth="1"/>
    <col min="8456" max="8456" width="23.140625" style="141" customWidth="1"/>
    <col min="8457" max="8457" width="20.7109375" style="141" customWidth="1"/>
    <col min="8458" max="8458" width="21.7109375" style="141" customWidth="1"/>
    <col min="8459" max="8459" width="23.140625" style="141" customWidth="1"/>
    <col min="8460" max="8460" width="19.42578125" style="141" customWidth="1"/>
    <col min="8461" max="8461" width="18" style="141" customWidth="1"/>
    <col min="8462" max="8462" width="23.42578125" style="141" customWidth="1"/>
    <col min="8463" max="8465" width="18" style="141" customWidth="1"/>
    <col min="8466" max="8705" width="11.42578125" style="141"/>
    <col min="8706" max="8706" width="2.42578125" style="141" customWidth="1"/>
    <col min="8707" max="8708" width="13" style="141" customWidth="1"/>
    <col min="8709" max="8709" width="14.5703125" style="141" bestFit="1" customWidth="1"/>
    <col min="8710" max="8711" width="18" style="141" customWidth="1"/>
    <col min="8712" max="8712" width="23.140625" style="141" customWidth="1"/>
    <col min="8713" max="8713" width="20.7109375" style="141" customWidth="1"/>
    <col min="8714" max="8714" width="21.7109375" style="141" customWidth="1"/>
    <col min="8715" max="8715" width="23.140625" style="141" customWidth="1"/>
    <col min="8716" max="8716" width="19.42578125" style="141" customWidth="1"/>
    <col min="8717" max="8717" width="18" style="141" customWidth="1"/>
    <col min="8718" max="8718" width="23.42578125" style="141" customWidth="1"/>
    <col min="8719" max="8721" width="18" style="141" customWidth="1"/>
    <col min="8722" max="8961" width="11.42578125" style="141"/>
    <col min="8962" max="8962" width="2.42578125" style="141" customWidth="1"/>
    <col min="8963" max="8964" width="13" style="141" customWidth="1"/>
    <col min="8965" max="8965" width="14.5703125" style="141" bestFit="1" customWidth="1"/>
    <col min="8966" max="8967" width="18" style="141" customWidth="1"/>
    <col min="8968" max="8968" width="23.140625" style="141" customWidth="1"/>
    <col min="8969" max="8969" width="20.7109375" style="141" customWidth="1"/>
    <col min="8970" max="8970" width="21.7109375" style="141" customWidth="1"/>
    <col min="8971" max="8971" width="23.140625" style="141" customWidth="1"/>
    <col min="8972" max="8972" width="19.42578125" style="141" customWidth="1"/>
    <col min="8973" max="8973" width="18" style="141" customWidth="1"/>
    <col min="8974" max="8974" width="23.42578125" style="141" customWidth="1"/>
    <col min="8975" max="8977" width="18" style="141" customWidth="1"/>
    <col min="8978" max="9217" width="11.42578125" style="141"/>
    <col min="9218" max="9218" width="2.42578125" style="141" customWidth="1"/>
    <col min="9219" max="9220" width="13" style="141" customWidth="1"/>
    <col min="9221" max="9221" width="14.5703125" style="141" bestFit="1" customWidth="1"/>
    <col min="9222" max="9223" width="18" style="141" customWidth="1"/>
    <col min="9224" max="9224" width="23.140625" style="141" customWidth="1"/>
    <col min="9225" max="9225" width="20.7109375" style="141" customWidth="1"/>
    <col min="9226" max="9226" width="21.7109375" style="141" customWidth="1"/>
    <col min="9227" max="9227" width="23.140625" style="141" customWidth="1"/>
    <col min="9228" max="9228" width="19.42578125" style="141" customWidth="1"/>
    <col min="9229" max="9229" width="18" style="141" customWidth="1"/>
    <col min="9230" max="9230" width="23.42578125" style="141" customWidth="1"/>
    <col min="9231" max="9233" width="18" style="141" customWidth="1"/>
    <col min="9234" max="9473" width="11.42578125" style="141"/>
    <col min="9474" max="9474" width="2.42578125" style="141" customWidth="1"/>
    <col min="9475" max="9476" width="13" style="141" customWidth="1"/>
    <col min="9477" max="9477" width="14.5703125" style="141" bestFit="1" customWidth="1"/>
    <col min="9478" max="9479" width="18" style="141" customWidth="1"/>
    <col min="9480" max="9480" width="23.140625" style="141" customWidth="1"/>
    <col min="9481" max="9481" width="20.7109375" style="141" customWidth="1"/>
    <col min="9482" max="9482" width="21.7109375" style="141" customWidth="1"/>
    <col min="9483" max="9483" width="23.140625" style="141" customWidth="1"/>
    <col min="9484" max="9484" width="19.42578125" style="141" customWidth="1"/>
    <col min="9485" max="9485" width="18" style="141" customWidth="1"/>
    <col min="9486" max="9486" width="23.42578125" style="141" customWidth="1"/>
    <col min="9487" max="9489" width="18" style="141" customWidth="1"/>
    <col min="9490" max="9729" width="11.42578125" style="141"/>
    <col min="9730" max="9730" width="2.42578125" style="141" customWidth="1"/>
    <col min="9731" max="9732" width="13" style="141" customWidth="1"/>
    <col min="9733" max="9733" width="14.5703125" style="141" bestFit="1" customWidth="1"/>
    <col min="9734" max="9735" width="18" style="141" customWidth="1"/>
    <col min="9736" max="9736" width="23.140625" style="141" customWidth="1"/>
    <col min="9737" max="9737" width="20.7109375" style="141" customWidth="1"/>
    <col min="9738" max="9738" width="21.7109375" style="141" customWidth="1"/>
    <col min="9739" max="9739" width="23.140625" style="141" customWidth="1"/>
    <col min="9740" max="9740" width="19.42578125" style="141" customWidth="1"/>
    <col min="9741" max="9741" width="18" style="141" customWidth="1"/>
    <col min="9742" max="9742" width="23.42578125" style="141" customWidth="1"/>
    <col min="9743" max="9745" width="18" style="141" customWidth="1"/>
    <col min="9746" max="9985" width="11.42578125" style="141"/>
    <col min="9986" max="9986" width="2.42578125" style="141" customWidth="1"/>
    <col min="9987" max="9988" width="13" style="141" customWidth="1"/>
    <col min="9989" max="9989" width="14.5703125" style="141" bestFit="1" customWidth="1"/>
    <col min="9990" max="9991" width="18" style="141" customWidth="1"/>
    <col min="9992" max="9992" width="23.140625" style="141" customWidth="1"/>
    <col min="9993" max="9993" width="20.7109375" style="141" customWidth="1"/>
    <col min="9994" max="9994" width="21.7109375" style="141" customWidth="1"/>
    <col min="9995" max="9995" width="23.140625" style="141" customWidth="1"/>
    <col min="9996" max="9996" width="19.42578125" style="141" customWidth="1"/>
    <col min="9997" max="9997" width="18" style="141" customWidth="1"/>
    <col min="9998" max="9998" width="23.42578125" style="141" customWidth="1"/>
    <col min="9999" max="10001" width="18" style="141" customWidth="1"/>
    <col min="10002" max="10241" width="11.42578125" style="141"/>
    <col min="10242" max="10242" width="2.42578125" style="141" customWidth="1"/>
    <col min="10243" max="10244" width="13" style="141" customWidth="1"/>
    <col min="10245" max="10245" width="14.5703125" style="141" bestFit="1" customWidth="1"/>
    <col min="10246" max="10247" width="18" style="141" customWidth="1"/>
    <col min="10248" max="10248" width="23.140625" style="141" customWidth="1"/>
    <col min="10249" max="10249" width="20.7109375" style="141" customWidth="1"/>
    <col min="10250" max="10250" width="21.7109375" style="141" customWidth="1"/>
    <col min="10251" max="10251" width="23.140625" style="141" customWidth="1"/>
    <col min="10252" max="10252" width="19.42578125" style="141" customWidth="1"/>
    <col min="10253" max="10253" width="18" style="141" customWidth="1"/>
    <col min="10254" max="10254" width="23.42578125" style="141" customWidth="1"/>
    <col min="10255" max="10257" width="18" style="141" customWidth="1"/>
    <col min="10258" max="10497" width="11.42578125" style="141"/>
    <col min="10498" max="10498" width="2.42578125" style="141" customWidth="1"/>
    <col min="10499" max="10500" width="13" style="141" customWidth="1"/>
    <col min="10501" max="10501" width="14.5703125" style="141" bestFit="1" customWidth="1"/>
    <col min="10502" max="10503" width="18" style="141" customWidth="1"/>
    <col min="10504" max="10504" width="23.140625" style="141" customWidth="1"/>
    <col min="10505" max="10505" width="20.7109375" style="141" customWidth="1"/>
    <col min="10506" max="10506" width="21.7109375" style="141" customWidth="1"/>
    <col min="10507" max="10507" width="23.140625" style="141" customWidth="1"/>
    <col min="10508" max="10508" width="19.42578125" style="141" customWidth="1"/>
    <col min="10509" max="10509" width="18" style="141" customWidth="1"/>
    <col min="10510" max="10510" width="23.42578125" style="141" customWidth="1"/>
    <col min="10511" max="10513" width="18" style="141" customWidth="1"/>
    <col min="10514" max="10753" width="11.42578125" style="141"/>
    <col min="10754" max="10754" width="2.42578125" style="141" customWidth="1"/>
    <col min="10755" max="10756" width="13" style="141" customWidth="1"/>
    <col min="10757" max="10757" width="14.5703125" style="141" bestFit="1" customWidth="1"/>
    <col min="10758" max="10759" width="18" style="141" customWidth="1"/>
    <col min="10760" max="10760" width="23.140625" style="141" customWidth="1"/>
    <col min="10761" max="10761" width="20.7109375" style="141" customWidth="1"/>
    <col min="10762" max="10762" width="21.7109375" style="141" customWidth="1"/>
    <col min="10763" max="10763" width="23.140625" style="141" customWidth="1"/>
    <col min="10764" max="10764" width="19.42578125" style="141" customWidth="1"/>
    <col min="10765" max="10765" width="18" style="141" customWidth="1"/>
    <col min="10766" max="10766" width="23.42578125" style="141" customWidth="1"/>
    <col min="10767" max="10769" width="18" style="141" customWidth="1"/>
    <col min="10770" max="11009" width="11.42578125" style="141"/>
    <col min="11010" max="11010" width="2.42578125" style="141" customWidth="1"/>
    <col min="11011" max="11012" width="13" style="141" customWidth="1"/>
    <col min="11013" max="11013" width="14.5703125" style="141" bestFit="1" customWidth="1"/>
    <col min="11014" max="11015" width="18" style="141" customWidth="1"/>
    <col min="11016" max="11016" width="23.140625" style="141" customWidth="1"/>
    <col min="11017" max="11017" width="20.7109375" style="141" customWidth="1"/>
    <col min="11018" max="11018" width="21.7109375" style="141" customWidth="1"/>
    <col min="11019" max="11019" width="23.140625" style="141" customWidth="1"/>
    <col min="11020" max="11020" width="19.42578125" style="141" customWidth="1"/>
    <col min="11021" max="11021" width="18" style="141" customWidth="1"/>
    <col min="11022" max="11022" width="23.42578125" style="141" customWidth="1"/>
    <col min="11023" max="11025" width="18" style="141" customWidth="1"/>
    <col min="11026" max="11265" width="11.42578125" style="141"/>
    <col min="11266" max="11266" width="2.42578125" style="141" customWidth="1"/>
    <col min="11267" max="11268" width="13" style="141" customWidth="1"/>
    <col min="11269" max="11269" width="14.5703125" style="141" bestFit="1" customWidth="1"/>
    <col min="11270" max="11271" width="18" style="141" customWidth="1"/>
    <col min="11272" max="11272" width="23.140625" style="141" customWidth="1"/>
    <col min="11273" max="11273" width="20.7109375" style="141" customWidth="1"/>
    <col min="11274" max="11274" width="21.7109375" style="141" customWidth="1"/>
    <col min="11275" max="11275" width="23.140625" style="141" customWidth="1"/>
    <col min="11276" max="11276" width="19.42578125" style="141" customWidth="1"/>
    <col min="11277" max="11277" width="18" style="141" customWidth="1"/>
    <col min="11278" max="11278" width="23.42578125" style="141" customWidth="1"/>
    <col min="11279" max="11281" width="18" style="141" customWidth="1"/>
    <col min="11282" max="11521" width="11.42578125" style="141"/>
    <col min="11522" max="11522" width="2.42578125" style="141" customWidth="1"/>
    <col min="11523" max="11524" width="13" style="141" customWidth="1"/>
    <col min="11525" max="11525" width="14.5703125" style="141" bestFit="1" customWidth="1"/>
    <col min="11526" max="11527" width="18" style="141" customWidth="1"/>
    <col min="11528" max="11528" width="23.140625" style="141" customWidth="1"/>
    <col min="11529" max="11529" width="20.7109375" style="141" customWidth="1"/>
    <col min="11530" max="11530" width="21.7109375" style="141" customWidth="1"/>
    <col min="11531" max="11531" width="23.140625" style="141" customWidth="1"/>
    <col min="11532" max="11532" width="19.42578125" style="141" customWidth="1"/>
    <col min="11533" max="11533" width="18" style="141" customWidth="1"/>
    <col min="11534" max="11534" width="23.42578125" style="141" customWidth="1"/>
    <col min="11535" max="11537" width="18" style="141" customWidth="1"/>
    <col min="11538" max="11777" width="11.42578125" style="141"/>
    <col min="11778" max="11778" width="2.42578125" style="141" customWidth="1"/>
    <col min="11779" max="11780" width="13" style="141" customWidth="1"/>
    <col min="11781" max="11781" width="14.5703125" style="141" bestFit="1" customWidth="1"/>
    <col min="11782" max="11783" width="18" style="141" customWidth="1"/>
    <col min="11784" max="11784" width="23.140625" style="141" customWidth="1"/>
    <col min="11785" max="11785" width="20.7109375" style="141" customWidth="1"/>
    <col min="11786" max="11786" width="21.7109375" style="141" customWidth="1"/>
    <col min="11787" max="11787" width="23.140625" style="141" customWidth="1"/>
    <col min="11788" max="11788" width="19.42578125" style="141" customWidth="1"/>
    <col min="11789" max="11789" width="18" style="141" customWidth="1"/>
    <col min="11790" max="11790" width="23.42578125" style="141" customWidth="1"/>
    <col min="11791" max="11793" width="18" style="141" customWidth="1"/>
    <col min="11794" max="12033" width="11.42578125" style="141"/>
    <col min="12034" max="12034" width="2.42578125" style="141" customWidth="1"/>
    <col min="12035" max="12036" width="13" style="141" customWidth="1"/>
    <col min="12037" max="12037" width="14.5703125" style="141" bestFit="1" customWidth="1"/>
    <col min="12038" max="12039" width="18" style="141" customWidth="1"/>
    <col min="12040" max="12040" width="23.140625" style="141" customWidth="1"/>
    <col min="12041" max="12041" width="20.7109375" style="141" customWidth="1"/>
    <col min="12042" max="12042" width="21.7109375" style="141" customWidth="1"/>
    <col min="12043" max="12043" width="23.140625" style="141" customWidth="1"/>
    <col min="12044" max="12044" width="19.42578125" style="141" customWidth="1"/>
    <col min="12045" max="12045" width="18" style="141" customWidth="1"/>
    <col min="12046" max="12046" width="23.42578125" style="141" customWidth="1"/>
    <col min="12047" max="12049" width="18" style="141" customWidth="1"/>
    <col min="12050" max="12289" width="11.42578125" style="141"/>
    <col min="12290" max="12290" width="2.42578125" style="141" customWidth="1"/>
    <col min="12291" max="12292" width="13" style="141" customWidth="1"/>
    <col min="12293" max="12293" width="14.5703125" style="141" bestFit="1" customWidth="1"/>
    <col min="12294" max="12295" width="18" style="141" customWidth="1"/>
    <col min="12296" max="12296" width="23.140625" style="141" customWidth="1"/>
    <col min="12297" max="12297" width="20.7109375" style="141" customWidth="1"/>
    <col min="12298" max="12298" width="21.7109375" style="141" customWidth="1"/>
    <col min="12299" max="12299" width="23.140625" style="141" customWidth="1"/>
    <col min="12300" max="12300" width="19.42578125" style="141" customWidth="1"/>
    <col min="12301" max="12301" width="18" style="141" customWidth="1"/>
    <col min="12302" max="12302" width="23.42578125" style="141" customWidth="1"/>
    <col min="12303" max="12305" width="18" style="141" customWidth="1"/>
    <col min="12306" max="12545" width="11.42578125" style="141"/>
    <col min="12546" max="12546" width="2.42578125" style="141" customWidth="1"/>
    <col min="12547" max="12548" width="13" style="141" customWidth="1"/>
    <col min="12549" max="12549" width="14.5703125" style="141" bestFit="1" customWidth="1"/>
    <col min="12550" max="12551" width="18" style="141" customWidth="1"/>
    <col min="12552" max="12552" width="23.140625" style="141" customWidth="1"/>
    <col min="12553" max="12553" width="20.7109375" style="141" customWidth="1"/>
    <col min="12554" max="12554" width="21.7109375" style="141" customWidth="1"/>
    <col min="12555" max="12555" width="23.140625" style="141" customWidth="1"/>
    <col min="12556" max="12556" width="19.42578125" style="141" customWidth="1"/>
    <col min="12557" max="12557" width="18" style="141" customWidth="1"/>
    <col min="12558" max="12558" width="23.42578125" style="141" customWidth="1"/>
    <col min="12559" max="12561" width="18" style="141" customWidth="1"/>
    <col min="12562" max="12801" width="11.42578125" style="141"/>
    <col min="12802" max="12802" width="2.42578125" style="141" customWidth="1"/>
    <col min="12803" max="12804" width="13" style="141" customWidth="1"/>
    <col min="12805" max="12805" width="14.5703125" style="141" bestFit="1" customWidth="1"/>
    <col min="12806" max="12807" width="18" style="141" customWidth="1"/>
    <col min="12808" max="12808" width="23.140625" style="141" customWidth="1"/>
    <col min="12809" max="12809" width="20.7109375" style="141" customWidth="1"/>
    <col min="12810" max="12810" width="21.7109375" style="141" customWidth="1"/>
    <col min="12811" max="12811" width="23.140625" style="141" customWidth="1"/>
    <col min="12812" max="12812" width="19.42578125" style="141" customWidth="1"/>
    <col min="12813" max="12813" width="18" style="141" customWidth="1"/>
    <col min="12814" max="12814" width="23.42578125" style="141" customWidth="1"/>
    <col min="12815" max="12817" width="18" style="141" customWidth="1"/>
    <col min="12818" max="13057" width="11.42578125" style="141"/>
    <col min="13058" max="13058" width="2.42578125" style="141" customWidth="1"/>
    <col min="13059" max="13060" width="13" style="141" customWidth="1"/>
    <col min="13061" max="13061" width="14.5703125" style="141" bestFit="1" customWidth="1"/>
    <col min="13062" max="13063" width="18" style="141" customWidth="1"/>
    <col min="13064" max="13064" width="23.140625" style="141" customWidth="1"/>
    <col min="13065" max="13065" width="20.7109375" style="141" customWidth="1"/>
    <col min="13066" max="13066" width="21.7109375" style="141" customWidth="1"/>
    <col min="13067" max="13067" width="23.140625" style="141" customWidth="1"/>
    <col min="13068" max="13068" width="19.42578125" style="141" customWidth="1"/>
    <col min="13069" max="13069" width="18" style="141" customWidth="1"/>
    <col min="13070" max="13070" width="23.42578125" style="141" customWidth="1"/>
    <col min="13071" max="13073" width="18" style="141" customWidth="1"/>
    <col min="13074" max="13313" width="11.42578125" style="141"/>
    <col min="13314" max="13314" width="2.42578125" style="141" customWidth="1"/>
    <col min="13315" max="13316" width="13" style="141" customWidth="1"/>
    <col min="13317" max="13317" width="14.5703125" style="141" bestFit="1" customWidth="1"/>
    <col min="13318" max="13319" width="18" style="141" customWidth="1"/>
    <col min="13320" max="13320" width="23.140625" style="141" customWidth="1"/>
    <col min="13321" max="13321" width="20.7109375" style="141" customWidth="1"/>
    <col min="13322" max="13322" width="21.7109375" style="141" customWidth="1"/>
    <col min="13323" max="13323" width="23.140625" style="141" customWidth="1"/>
    <col min="13324" max="13324" width="19.42578125" style="141" customWidth="1"/>
    <col min="13325" max="13325" width="18" style="141" customWidth="1"/>
    <col min="13326" max="13326" width="23.42578125" style="141" customWidth="1"/>
    <col min="13327" max="13329" width="18" style="141" customWidth="1"/>
    <col min="13330" max="13569" width="11.42578125" style="141"/>
    <col min="13570" max="13570" width="2.42578125" style="141" customWidth="1"/>
    <col min="13571" max="13572" width="13" style="141" customWidth="1"/>
    <col min="13573" max="13573" width="14.5703125" style="141" bestFit="1" customWidth="1"/>
    <col min="13574" max="13575" width="18" style="141" customWidth="1"/>
    <col min="13576" max="13576" width="23.140625" style="141" customWidth="1"/>
    <col min="13577" max="13577" width="20.7109375" style="141" customWidth="1"/>
    <col min="13578" max="13578" width="21.7109375" style="141" customWidth="1"/>
    <col min="13579" max="13579" width="23.140625" style="141" customWidth="1"/>
    <col min="13580" max="13580" width="19.42578125" style="141" customWidth="1"/>
    <col min="13581" max="13581" width="18" style="141" customWidth="1"/>
    <col min="13582" max="13582" width="23.42578125" style="141" customWidth="1"/>
    <col min="13583" max="13585" width="18" style="141" customWidth="1"/>
    <col min="13586" max="13825" width="11.42578125" style="141"/>
    <col min="13826" max="13826" width="2.42578125" style="141" customWidth="1"/>
    <col min="13827" max="13828" width="13" style="141" customWidth="1"/>
    <col min="13829" max="13829" width="14.5703125" style="141" bestFit="1" customWidth="1"/>
    <col min="13830" max="13831" width="18" style="141" customWidth="1"/>
    <col min="13832" max="13832" width="23.140625" style="141" customWidth="1"/>
    <col min="13833" max="13833" width="20.7109375" style="141" customWidth="1"/>
    <col min="13834" max="13834" width="21.7109375" style="141" customWidth="1"/>
    <col min="13835" max="13835" width="23.140625" style="141" customWidth="1"/>
    <col min="13836" max="13836" width="19.42578125" style="141" customWidth="1"/>
    <col min="13837" max="13837" width="18" style="141" customWidth="1"/>
    <col min="13838" max="13838" width="23.42578125" style="141" customWidth="1"/>
    <col min="13839" max="13841" width="18" style="141" customWidth="1"/>
    <col min="13842" max="14081" width="11.42578125" style="141"/>
    <col min="14082" max="14082" width="2.42578125" style="141" customWidth="1"/>
    <col min="14083" max="14084" width="13" style="141" customWidth="1"/>
    <col min="14085" max="14085" width="14.5703125" style="141" bestFit="1" customWidth="1"/>
    <col min="14086" max="14087" width="18" style="141" customWidth="1"/>
    <col min="14088" max="14088" width="23.140625" style="141" customWidth="1"/>
    <col min="14089" max="14089" width="20.7109375" style="141" customWidth="1"/>
    <col min="14090" max="14090" width="21.7109375" style="141" customWidth="1"/>
    <col min="14091" max="14091" width="23.140625" style="141" customWidth="1"/>
    <col min="14092" max="14092" width="19.42578125" style="141" customWidth="1"/>
    <col min="14093" max="14093" width="18" style="141" customWidth="1"/>
    <col min="14094" max="14094" width="23.42578125" style="141" customWidth="1"/>
    <col min="14095" max="14097" width="18" style="141" customWidth="1"/>
    <col min="14098" max="14337" width="11.42578125" style="141"/>
    <col min="14338" max="14338" width="2.42578125" style="141" customWidth="1"/>
    <col min="14339" max="14340" width="13" style="141" customWidth="1"/>
    <col min="14341" max="14341" width="14.5703125" style="141" bestFit="1" customWidth="1"/>
    <col min="14342" max="14343" width="18" style="141" customWidth="1"/>
    <col min="14344" max="14344" width="23.140625" style="141" customWidth="1"/>
    <col min="14345" max="14345" width="20.7109375" style="141" customWidth="1"/>
    <col min="14346" max="14346" width="21.7109375" style="141" customWidth="1"/>
    <col min="14347" max="14347" width="23.140625" style="141" customWidth="1"/>
    <col min="14348" max="14348" width="19.42578125" style="141" customWidth="1"/>
    <col min="14349" max="14349" width="18" style="141" customWidth="1"/>
    <col min="14350" max="14350" width="23.42578125" style="141" customWidth="1"/>
    <col min="14351" max="14353" width="18" style="141" customWidth="1"/>
    <col min="14354" max="14593" width="11.42578125" style="141"/>
    <col min="14594" max="14594" width="2.42578125" style="141" customWidth="1"/>
    <col min="14595" max="14596" width="13" style="141" customWidth="1"/>
    <col min="14597" max="14597" width="14.5703125" style="141" bestFit="1" customWidth="1"/>
    <col min="14598" max="14599" width="18" style="141" customWidth="1"/>
    <col min="14600" max="14600" width="23.140625" style="141" customWidth="1"/>
    <col min="14601" max="14601" width="20.7109375" style="141" customWidth="1"/>
    <col min="14602" max="14602" width="21.7109375" style="141" customWidth="1"/>
    <col min="14603" max="14603" width="23.140625" style="141" customWidth="1"/>
    <col min="14604" max="14604" width="19.42578125" style="141" customWidth="1"/>
    <col min="14605" max="14605" width="18" style="141" customWidth="1"/>
    <col min="14606" max="14606" width="23.42578125" style="141" customWidth="1"/>
    <col min="14607" max="14609" width="18" style="141" customWidth="1"/>
    <col min="14610" max="14849" width="11.42578125" style="141"/>
    <col min="14850" max="14850" width="2.42578125" style="141" customWidth="1"/>
    <col min="14851" max="14852" width="13" style="141" customWidth="1"/>
    <col min="14853" max="14853" width="14.5703125" style="141" bestFit="1" customWidth="1"/>
    <col min="14854" max="14855" width="18" style="141" customWidth="1"/>
    <col min="14856" max="14856" width="23.140625" style="141" customWidth="1"/>
    <col min="14857" max="14857" width="20.7109375" style="141" customWidth="1"/>
    <col min="14858" max="14858" width="21.7109375" style="141" customWidth="1"/>
    <col min="14859" max="14859" width="23.140625" style="141" customWidth="1"/>
    <col min="14860" max="14860" width="19.42578125" style="141" customWidth="1"/>
    <col min="14861" max="14861" width="18" style="141" customWidth="1"/>
    <col min="14862" max="14862" width="23.42578125" style="141" customWidth="1"/>
    <col min="14863" max="14865" width="18" style="141" customWidth="1"/>
    <col min="14866" max="15105" width="11.42578125" style="141"/>
    <col min="15106" max="15106" width="2.42578125" style="141" customWidth="1"/>
    <col min="15107" max="15108" width="13" style="141" customWidth="1"/>
    <col min="15109" max="15109" width="14.5703125" style="141" bestFit="1" customWidth="1"/>
    <col min="15110" max="15111" width="18" style="141" customWidth="1"/>
    <col min="15112" max="15112" width="23.140625" style="141" customWidth="1"/>
    <col min="15113" max="15113" width="20.7109375" style="141" customWidth="1"/>
    <col min="15114" max="15114" width="21.7109375" style="141" customWidth="1"/>
    <col min="15115" max="15115" width="23.140625" style="141" customWidth="1"/>
    <col min="15116" max="15116" width="19.42578125" style="141" customWidth="1"/>
    <col min="15117" max="15117" width="18" style="141" customWidth="1"/>
    <col min="15118" max="15118" width="23.42578125" style="141" customWidth="1"/>
    <col min="15119" max="15121" width="18" style="141" customWidth="1"/>
    <col min="15122" max="15361" width="11.42578125" style="141"/>
    <col min="15362" max="15362" width="2.42578125" style="141" customWidth="1"/>
    <col min="15363" max="15364" width="13" style="141" customWidth="1"/>
    <col min="15365" max="15365" width="14.5703125" style="141" bestFit="1" customWidth="1"/>
    <col min="15366" max="15367" width="18" style="141" customWidth="1"/>
    <col min="15368" max="15368" width="23.140625" style="141" customWidth="1"/>
    <col min="15369" max="15369" width="20.7109375" style="141" customWidth="1"/>
    <col min="15370" max="15370" width="21.7109375" style="141" customWidth="1"/>
    <col min="15371" max="15371" width="23.140625" style="141" customWidth="1"/>
    <col min="15372" max="15372" width="19.42578125" style="141" customWidth="1"/>
    <col min="15373" max="15373" width="18" style="141" customWidth="1"/>
    <col min="15374" max="15374" width="23.42578125" style="141" customWidth="1"/>
    <col min="15375" max="15377" width="18" style="141" customWidth="1"/>
    <col min="15378" max="15617" width="11.42578125" style="141"/>
    <col min="15618" max="15618" width="2.42578125" style="141" customWidth="1"/>
    <col min="15619" max="15620" width="13" style="141" customWidth="1"/>
    <col min="15621" max="15621" width="14.5703125" style="141" bestFit="1" customWidth="1"/>
    <col min="15622" max="15623" width="18" style="141" customWidth="1"/>
    <col min="15624" max="15624" width="23.140625" style="141" customWidth="1"/>
    <col min="15625" max="15625" width="20.7109375" style="141" customWidth="1"/>
    <col min="15626" max="15626" width="21.7109375" style="141" customWidth="1"/>
    <col min="15627" max="15627" width="23.140625" style="141" customWidth="1"/>
    <col min="15628" max="15628" width="19.42578125" style="141" customWidth="1"/>
    <col min="15629" max="15629" width="18" style="141" customWidth="1"/>
    <col min="15630" max="15630" width="23.42578125" style="141" customWidth="1"/>
    <col min="15631" max="15633" width="18" style="141" customWidth="1"/>
    <col min="15634" max="15873" width="11.42578125" style="141"/>
    <col min="15874" max="15874" width="2.42578125" style="141" customWidth="1"/>
    <col min="15875" max="15876" width="13" style="141" customWidth="1"/>
    <col min="15877" max="15877" width="14.5703125" style="141" bestFit="1" customWidth="1"/>
    <col min="15878" max="15879" width="18" style="141" customWidth="1"/>
    <col min="15880" max="15880" width="23.140625" style="141" customWidth="1"/>
    <col min="15881" max="15881" width="20.7109375" style="141" customWidth="1"/>
    <col min="15882" max="15882" width="21.7109375" style="141" customWidth="1"/>
    <col min="15883" max="15883" width="23.140625" style="141" customWidth="1"/>
    <col min="15884" max="15884" width="19.42578125" style="141" customWidth="1"/>
    <col min="15885" max="15885" width="18" style="141" customWidth="1"/>
    <col min="15886" max="15886" width="23.42578125" style="141" customWidth="1"/>
    <col min="15887" max="15889" width="18" style="141" customWidth="1"/>
    <col min="15890" max="16129" width="11.42578125" style="141"/>
    <col min="16130" max="16130" width="2.42578125" style="141" customWidth="1"/>
    <col min="16131" max="16132" width="13" style="141" customWidth="1"/>
    <col min="16133" max="16133" width="14.5703125" style="141" bestFit="1" customWidth="1"/>
    <col min="16134" max="16135" width="18" style="141" customWidth="1"/>
    <col min="16136" max="16136" width="23.140625" style="141" customWidth="1"/>
    <col min="16137" max="16137" width="20.7109375" style="141" customWidth="1"/>
    <col min="16138" max="16138" width="21.7109375" style="141" customWidth="1"/>
    <col min="16139" max="16139" width="23.140625" style="141" customWidth="1"/>
    <col min="16140" max="16140" width="19.42578125" style="141" customWidth="1"/>
    <col min="16141" max="16141" width="18" style="141" customWidth="1"/>
    <col min="16142" max="16142" width="23.42578125" style="141" customWidth="1"/>
    <col min="16143" max="16145" width="18" style="141" customWidth="1"/>
    <col min="16146" max="16384" width="11.42578125" style="141"/>
  </cols>
  <sheetData>
    <row r="1" spans="1:187" s="143" customFormat="1" ht="90.75" customHeight="1">
      <c r="C1" s="157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7" s="143" customFormat="1">
      <c r="A2" s="141"/>
      <c r="C2" s="157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</row>
    <row r="3" spans="1:187" ht="20.25">
      <c r="B3" s="387" t="str">
        <f>Contenido!B5</f>
        <v>Encuesta Mensual de Comercio  - EMC</v>
      </c>
      <c r="C3" s="388"/>
      <c r="D3" s="388"/>
      <c r="E3" s="388"/>
      <c r="F3" s="388"/>
      <c r="G3" s="388"/>
      <c r="H3" s="388"/>
      <c r="I3" s="388"/>
    </row>
    <row r="4" spans="1:187" ht="15.75">
      <c r="B4" s="146" t="s">
        <v>115</v>
      </c>
      <c r="C4" s="146"/>
    </row>
    <row r="5" spans="1:187">
      <c r="B5" s="146" t="str">
        <f>+'2.1'!B5</f>
        <v>Base 2019 = 100</v>
      </c>
      <c r="C5" s="146"/>
    </row>
    <row r="6" spans="1:187">
      <c r="B6" s="215" t="str">
        <f>'2.2'!B6</f>
        <v>Marzo 2020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</row>
    <row r="7" spans="1:187" ht="5.25" customHeight="1">
      <c r="B7" s="144"/>
      <c r="C7" s="144"/>
      <c r="D7" s="164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</row>
    <row r="8" spans="1:187" s="166" customFormat="1" ht="109.5" customHeight="1">
      <c r="B8" s="167" t="s">
        <v>53</v>
      </c>
      <c r="C8" s="167" t="s">
        <v>54</v>
      </c>
      <c r="D8" s="167" t="s">
        <v>13</v>
      </c>
      <c r="E8" s="167" t="str">
        <f>'1.2'!B14</f>
        <v>Total comercio minorista y vehículos (excepto grupo CIIU 473*)</v>
      </c>
      <c r="F8" s="201" t="s">
        <v>98</v>
      </c>
      <c r="G8" s="201" t="s">
        <v>25</v>
      </c>
      <c r="H8" s="201" t="s">
        <v>96</v>
      </c>
      <c r="I8" s="201" t="s">
        <v>16</v>
      </c>
      <c r="J8" s="201" t="s">
        <v>26</v>
      </c>
      <c r="K8" s="201" t="s">
        <v>138</v>
      </c>
      <c r="L8" s="319" t="s">
        <v>144</v>
      </c>
      <c r="M8" s="201" t="s">
        <v>101</v>
      </c>
      <c r="N8" s="201" t="s">
        <v>102</v>
      </c>
      <c r="O8" s="201" t="s">
        <v>106</v>
      </c>
      <c r="P8" s="201" t="s">
        <v>103</v>
      </c>
      <c r="Q8" s="201" t="s">
        <v>27</v>
      </c>
      <c r="R8" s="201" t="s">
        <v>104</v>
      </c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168"/>
      <c r="FE8" s="168"/>
      <c r="FF8" s="168"/>
      <c r="FG8" s="168"/>
      <c r="FH8" s="168"/>
      <c r="FI8" s="168"/>
      <c r="FJ8" s="168"/>
      <c r="FK8" s="168"/>
      <c r="FL8" s="168"/>
      <c r="FM8" s="168"/>
      <c r="FN8" s="168"/>
      <c r="FO8" s="168"/>
      <c r="FP8" s="168"/>
      <c r="FQ8" s="168"/>
      <c r="FR8" s="168"/>
      <c r="FS8" s="168"/>
      <c r="FT8" s="168"/>
      <c r="FU8" s="168"/>
      <c r="FV8" s="168"/>
      <c r="FW8" s="168"/>
      <c r="FX8" s="168"/>
      <c r="FY8" s="168"/>
      <c r="FZ8" s="168"/>
      <c r="GA8" s="168"/>
      <c r="GB8" s="168"/>
      <c r="GC8" s="168"/>
      <c r="GD8" s="168"/>
      <c r="GE8" s="168"/>
    </row>
    <row r="9" spans="1:187" s="143" customFormat="1">
      <c r="B9" s="151">
        <v>2019</v>
      </c>
      <c r="C9" s="152" t="s">
        <v>55</v>
      </c>
      <c r="D9" s="153">
        <v>88.32000131054501</v>
      </c>
      <c r="E9" s="153">
        <v>86.582643666350506</v>
      </c>
      <c r="F9" s="153">
        <v>75.346261836171138</v>
      </c>
      <c r="G9" s="153">
        <v>97.636504196724104</v>
      </c>
      <c r="H9" s="153">
        <v>94.494064663507288</v>
      </c>
      <c r="I9" s="153">
        <v>90.157026834807596</v>
      </c>
      <c r="J9" s="153">
        <v>82.043798866780563</v>
      </c>
      <c r="K9" s="153">
        <v>94.983573418674339</v>
      </c>
      <c r="L9" s="153">
        <v>103.1724353734686</v>
      </c>
      <c r="M9" s="153">
        <v>79.86045414929589</v>
      </c>
      <c r="N9" s="153">
        <v>93.766242059693326</v>
      </c>
      <c r="O9" s="153">
        <v>122.43161780726976</v>
      </c>
      <c r="P9" s="153">
        <v>77.044828386442248</v>
      </c>
      <c r="Q9" s="153">
        <v>96.663164313569283</v>
      </c>
      <c r="R9" s="153">
        <v>91.207088826574861</v>
      </c>
    </row>
    <row r="10" spans="1:187" s="143" customFormat="1">
      <c r="A10" s="141"/>
      <c r="B10" s="169"/>
      <c r="C10" s="155" t="s">
        <v>56</v>
      </c>
      <c r="D10" s="170">
        <v>85.764775286449051</v>
      </c>
      <c r="E10" s="170">
        <v>84.767651141059318</v>
      </c>
      <c r="F10" s="170">
        <v>84.969451617776542</v>
      </c>
      <c r="G10" s="170">
        <v>91.290270072975005</v>
      </c>
      <c r="H10" s="170">
        <v>93.686327571486515</v>
      </c>
      <c r="I10" s="170">
        <v>86.833405567772004</v>
      </c>
      <c r="J10" s="170">
        <v>78.080099642804569</v>
      </c>
      <c r="K10" s="170">
        <v>89.572323497889457</v>
      </c>
      <c r="L10" s="170">
        <v>96.357362695923896</v>
      </c>
      <c r="M10" s="170">
        <v>77.464615960529784</v>
      </c>
      <c r="N10" s="170">
        <v>88.341299337917675</v>
      </c>
      <c r="O10" s="170">
        <v>99.011875949623089</v>
      </c>
      <c r="P10" s="170">
        <v>63.703645223941876</v>
      </c>
      <c r="Q10" s="170">
        <v>87.125564386434604</v>
      </c>
      <c r="R10" s="170">
        <v>84.30397007791403</v>
      </c>
    </row>
    <row r="11" spans="1:187" s="143" customFormat="1">
      <c r="B11" s="151"/>
      <c r="C11" s="152" t="s">
        <v>57</v>
      </c>
      <c r="D11" s="153">
        <v>94.513547378136607</v>
      </c>
      <c r="E11" s="153">
        <v>94.508757184288385</v>
      </c>
      <c r="F11" s="153">
        <v>93.662065216313849</v>
      </c>
      <c r="G11" s="153">
        <v>93.447738191100854</v>
      </c>
      <c r="H11" s="153">
        <v>94.600646313822196</v>
      </c>
      <c r="I11" s="153">
        <v>99.461603161085449</v>
      </c>
      <c r="J11" s="153">
        <v>85.130687030436121</v>
      </c>
      <c r="K11" s="153">
        <v>94.502620411962326</v>
      </c>
      <c r="L11" s="153">
        <v>98.143471614918354</v>
      </c>
      <c r="M11" s="153">
        <v>85.941633334732458</v>
      </c>
      <c r="N11" s="153">
        <v>96.105524456596115</v>
      </c>
      <c r="O11" s="153">
        <v>89.872412125508987</v>
      </c>
      <c r="P11" s="153">
        <v>75.601094822187875</v>
      </c>
      <c r="Q11" s="153">
        <v>99.48023325256132</v>
      </c>
      <c r="R11" s="153">
        <v>89.06056684420264</v>
      </c>
    </row>
    <row r="12" spans="1:187" s="143" customFormat="1">
      <c r="A12" s="141"/>
      <c r="B12" s="169"/>
      <c r="C12" s="155" t="s">
        <v>58</v>
      </c>
      <c r="D12" s="170">
        <v>90.8786392581288</v>
      </c>
      <c r="E12" s="170">
        <v>89.477319218526816</v>
      </c>
      <c r="F12" s="170">
        <v>93.004326377913443</v>
      </c>
      <c r="G12" s="170">
        <v>93.772407539816996</v>
      </c>
      <c r="H12" s="170">
        <v>92.098844047601503</v>
      </c>
      <c r="I12" s="170">
        <v>91.125846005850363</v>
      </c>
      <c r="J12" s="170">
        <v>82.439562425280727</v>
      </c>
      <c r="K12" s="170">
        <v>96.327234431168222</v>
      </c>
      <c r="L12" s="170">
        <v>93.808223212188963</v>
      </c>
      <c r="M12" s="170">
        <v>75.434884568148519</v>
      </c>
      <c r="N12" s="170">
        <v>90.680234146801638</v>
      </c>
      <c r="O12" s="170">
        <v>71.367811199156279</v>
      </c>
      <c r="P12" s="170">
        <v>71.333577548165636</v>
      </c>
      <c r="Q12" s="170">
        <v>94.672358917824823</v>
      </c>
      <c r="R12" s="170">
        <v>85.439260710403516</v>
      </c>
    </row>
    <row r="13" spans="1:187" s="143" customFormat="1">
      <c r="B13" s="151"/>
      <c r="C13" s="152" t="s">
        <v>59</v>
      </c>
      <c r="D13" s="153">
        <v>97.246243235680112</v>
      </c>
      <c r="E13" s="153">
        <v>96.402167597705684</v>
      </c>
      <c r="F13" s="153">
        <v>99.019767533411397</v>
      </c>
      <c r="G13" s="153">
        <v>103.84833888282009</v>
      </c>
      <c r="H13" s="153">
        <v>101.24157108595203</v>
      </c>
      <c r="I13" s="153">
        <v>96.530187455676582</v>
      </c>
      <c r="J13" s="153">
        <v>94.737394471507855</v>
      </c>
      <c r="K13" s="153">
        <v>100.5334829031127</v>
      </c>
      <c r="L13" s="153">
        <v>98.359780319015456</v>
      </c>
      <c r="M13" s="153">
        <v>86.574099160463518</v>
      </c>
      <c r="N13" s="153">
        <v>95.447262037507343</v>
      </c>
      <c r="O13" s="153">
        <v>76.104928118109413</v>
      </c>
      <c r="P13" s="153">
        <v>83.526926851592705</v>
      </c>
      <c r="Q13" s="153">
        <v>99.88318964237115</v>
      </c>
      <c r="R13" s="153">
        <v>110.34872971971085</v>
      </c>
    </row>
    <row r="14" spans="1:187" s="143" customFormat="1">
      <c r="A14" s="141"/>
      <c r="B14" s="169"/>
      <c r="C14" s="155" t="s">
        <v>60</v>
      </c>
      <c r="D14" s="170">
        <v>96.518003894451866</v>
      </c>
      <c r="E14" s="170">
        <v>96.53211946162051</v>
      </c>
      <c r="F14" s="170">
        <v>93.51068617099547</v>
      </c>
      <c r="G14" s="170">
        <v>90.340972165911666</v>
      </c>
      <c r="H14" s="170">
        <v>90.309054634097961</v>
      </c>
      <c r="I14" s="170">
        <v>100.8237627107687</v>
      </c>
      <c r="J14" s="170">
        <v>92.693987412248717</v>
      </c>
      <c r="K14" s="170">
        <v>96.472155744814515</v>
      </c>
      <c r="L14" s="170">
        <v>95.381675113252797</v>
      </c>
      <c r="M14" s="170">
        <v>88.766908294639691</v>
      </c>
      <c r="N14" s="170">
        <v>93.407803825470069</v>
      </c>
      <c r="O14" s="170">
        <v>82.25609625321556</v>
      </c>
      <c r="P14" s="170">
        <v>96.348150506598358</v>
      </c>
      <c r="Q14" s="170">
        <v>102.3734922064084</v>
      </c>
      <c r="R14" s="170">
        <v>89.849823885664591</v>
      </c>
    </row>
    <row r="15" spans="1:187" s="143" customFormat="1">
      <c r="B15" s="151"/>
      <c r="C15" s="152" t="s">
        <v>61</v>
      </c>
      <c r="D15" s="153">
        <v>101.03058327908447</v>
      </c>
      <c r="E15" s="153">
        <v>100.43536452656879</v>
      </c>
      <c r="F15" s="153">
        <v>103.58831782320279</v>
      </c>
      <c r="G15" s="153">
        <v>104.4681626649635</v>
      </c>
      <c r="H15" s="153">
        <v>109.60356058828852</v>
      </c>
      <c r="I15" s="153">
        <v>101.20353702387935</v>
      </c>
      <c r="J15" s="153">
        <v>93.295499782920217</v>
      </c>
      <c r="K15" s="153">
        <v>103.36281153870874</v>
      </c>
      <c r="L15" s="153">
        <v>100.081581373912</v>
      </c>
      <c r="M15" s="153">
        <v>86.514401622812812</v>
      </c>
      <c r="N15" s="153">
        <v>100.17306737186034</v>
      </c>
      <c r="O15" s="153">
        <v>83.173589953314206</v>
      </c>
      <c r="P15" s="153">
        <v>90.662471670656345</v>
      </c>
      <c r="Q15" s="153">
        <v>103.77451936201246</v>
      </c>
      <c r="R15" s="153">
        <v>96.873153086302736</v>
      </c>
    </row>
    <row r="16" spans="1:187" s="143" customFormat="1">
      <c r="A16" s="141"/>
      <c r="B16" s="169"/>
      <c r="C16" s="155" t="s">
        <v>62</v>
      </c>
      <c r="D16" s="170">
        <v>103.86855563676306</v>
      </c>
      <c r="E16" s="170">
        <v>103.2723736106655</v>
      </c>
      <c r="F16" s="170">
        <v>110.23931370614244</v>
      </c>
      <c r="G16" s="170">
        <v>104.77525345608441</v>
      </c>
      <c r="H16" s="170">
        <v>105.91155675568935</v>
      </c>
      <c r="I16" s="170">
        <v>99.707435045926331</v>
      </c>
      <c r="J16" s="170">
        <v>113.13418972893865</v>
      </c>
      <c r="K16" s="170">
        <v>106.22247510411546</v>
      </c>
      <c r="L16" s="170">
        <v>100.72334254380341</v>
      </c>
      <c r="M16" s="170">
        <v>93.066172377399027</v>
      </c>
      <c r="N16" s="170">
        <v>102.78437253306795</v>
      </c>
      <c r="O16" s="170">
        <v>116.84059433185278</v>
      </c>
      <c r="P16" s="170">
        <v>87.633887773258934</v>
      </c>
      <c r="Q16" s="170">
        <v>102.70675788857592</v>
      </c>
      <c r="R16" s="170">
        <v>94.149048011223542</v>
      </c>
    </row>
    <row r="17" spans="1:19" s="143" customFormat="1">
      <c r="B17" s="151"/>
      <c r="C17" s="152" t="s">
        <v>63</v>
      </c>
      <c r="D17" s="153">
        <v>99.301877152627881</v>
      </c>
      <c r="E17" s="153">
        <v>98.807929958550048</v>
      </c>
      <c r="F17" s="153">
        <v>104.3636175327097</v>
      </c>
      <c r="G17" s="153">
        <v>102.14452541220273</v>
      </c>
      <c r="H17" s="153">
        <v>103.04569136788317</v>
      </c>
      <c r="I17" s="153">
        <v>99.849436206703075</v>
      </c>
      <c r="J17" s="153">
        <v>88.690417761322408</v>
      </c>
      <c r="K17" s="153">
        <v>101.20792903425018</v>
      </c>
      <c r="L17" s="153">
        <v>102.11157042092199</v>
      </c>
      <c r="M17" s="153">
        <v>89.38655892622522</v>
      </c>
      <c r="N17" s="153">
        <v>98.381787883138188</v>
      </c>
      <c r="O17" s="153">
        <v>81.030731130012995</v>
      </c>
      <c r="P17" s="153">
        <v>87.781865343087972</v>
      </c>
      <c r="Q17" s="153">
        <v>96.159842614763875</v>
      </c>
      <c r="R17" s="153">
        <v>95.544335947755741</v>
      </c>
    </row>
    <row r="18" spans="1:19" s="143" customFormat="1">
      <c r="A18" s="141"/>
      <c r="B18" s="169"/>
      <c r="C18" s="155" t="s">
        <v>64</v>
      </c>
      <c r="D18" s="170">
        <v>102.5292325496218</v>
      </c>
      <c r="E18" s="170">
        <v>101.81607893526949</v>
      </c>
      <c r="F18" s="170">
        <v>110.6343173686397</v>
      </c>
      <c r="G18" s="170">
        <v>105.75791040740381</v>
      </c>
      <c r="H18" s="170">
        <v>102.62145157357314</v>
      </c>
      <c r="I18" s="170">
        <v>99.10176085998485</v>
      </c>
      <c r="J18" s="170">
        <v>93.486278855558766</v>
      </c>
      <c r="K18" s="170">
        <v>105.31131047148519</v>
      </c>
      <c r="L18" s="170">
        <v>102.89285941649493</v>
      </c>
      <c r="M18" s="170">
        <v>110.27063508832902</v>
      </c>
      <c r="N18" s="170">
        <v>107.41546003937434</v>
      </c>
      <c r="O18" s="170">
        <v>86.874443236650052</v>
      </c>
      <c r="P18" s="170">
        <v>90.010109087029946</v>
      </c>
      <c r="Q18" s="170">
        <v>100.42357282937498</v>
      </c>
      <c r="R18" s="170">
        <v>92.540851884222974</v>
      </c>
    </row>
    <row r="19" spans="1:19" s="143" customFormat="1">
      <c r="B19" s="151"/>
      <c r="C19" s="152" t="s">
        <v>65</v>
      </c>
      <c r="D19" s="153">
        <v>107.86893849521059</v>
      </c>
      <c r="E19" s="153">
        <v>109.31085473923092</v>
      </c>
      <c r="F19" s="153">
        <v>112.65490680712529</v>
      </c>
      <c r="G19" s="153">
        <v>103.10248470698433</v>
      </c>
      <c r="H19" s="153">
        <v>97.908840139999853</v>
      </c>
      <c r="I19" s="153">
        <v>102.84331058233542</v>
      </c>
      <c r="J19" s="153">
        <v>128.00230168758702</v>
      </c>
      <c r="K19" s="153">
        <v>102.30111037821808</v>
      </c>
      <c r="L19" s="153">
        <v>100.12472377858221</v>
      </c>
      <c r="M19" s="153">
        <v>130.53013677066784</v>
      </c>
      <c r="N19" s="153">
        <v>115.72439662056847</v>
      </c>
      <c r="O19" s="153">
        <v>105.84205412225438</v>
      </c>
      <c r="P19" s="153">
        <v>117.98164008642932</v>
      </c>
      <c r="Q19" s="153">
        <v>99.520765939293867</v>
      </c>
      <c r="R19" s="153">
        <v>104.79002795918019</v>
      </c>
    </row>
    <row r="20" spans="1:19" s="143" customFormat="1">
      <c r="A20" s="141"/>
      <c r="B20" s="169"/>
      <c r="C20" s="155" t="s">
        <v>66</v>
      </c>
      <c r="D20" s="170">
        <v>132.15960252330063</v>
      </c>
      <c r="E20" s="170">
        <v>138.08673996016418</v>
      </c>
      <c r="F20" s="170">
        <v>119.006968009598</v>
      </c>
      <c r="G20" s="170">
        <v>109.41543230301269</v>
      </c>
      <c r="H20" s="170">
        <v>114.47839125809857</v>
      </c>
      <c r="I20" s="170">
        <v>132.36268854521046</v>
      </c>
      <c r="J20" s="170">
        <v>168.26578233461476</v>
      </c>
      <c r="K20" s="170">
        <v>109.20297306560049</v>
      </c>
      <c r="L20" s="170">
        <v>108.8429741375175</v>
      </c>
      <c r="M20" s="170">
        <v>196.18949974675635</v>
      </c>
      <c r="N20" s="170">
        <v>117.77254968800449</v>
      </c>
      <c r="O20" s="170">
        <v>185.19384577303231</v>
      </c>
      <c r="P20" s="170">
        <v>258.37180270060855</v>
      </c>
      <c r="Q20" s="170">
        <v>117.21653864680928</v>
      </c>
      <c r="R20" s="170">
        <v>165.89314304684441</v>
      </c>
    </row>
    <row r="21" spans="1:19" s="143" customFormat="1">
      <c r="B21" s="151">
        <v>2020</v>
      </c>
      <c r="C21" s="152" t="s">
        <v>55</v>
      </c>
      <c r="D21" s="153">
        <v>98.235283959727226</v>
      </c>
      <c r="E21" s="153">
        <v>97.045142260548872</v>
      </c>
      <c r="F21" s="153">
        <v>88.528418777429749</v>
      </c>
      <c r="G21" s="153">
        <v>105.03517836661773</v>
      </c>
      <c r="H21" s="153">
        <v>102.81843175696851</v>
      </c>
      <c r="I21" s="153">
        <v>100.91040664654737</v>
      </c>
      <c r="J21" s="153">
        <v>94.708792686603829</v>
      </c>
      <c r="K21" s="153">
        <v>102.84182571682901</v>
      </c>
      <c r="L21" s="153">
        <v>103.28989078498829</v>
      </c>
      <c r="M21" s="153">
        <v>106.28957881568908</v>
      </c>
      <c r="N21" s="153">
        <v>101.40593396501625</v>
      </c>
      <c r="O21" s="153">
        <v>125.8597434026928</v>
      </c>
      <c r="P21" s="153">
        <v>82.822383830930931</v>
      </c>
      <c r="Q21" s="153">
        <v>103.08898650721625</v>
      </c>
      <c r="R21" s="153">
        <v>92.357581096873858</v>
      </c>
    </row>
    <row r="22" spans="1:19" s="143" customFormat="1">
      <c r="B22" s="169"/>
      <c r="C22" s="169" t="s">
        <v>56</v>
      </c>
      <c r="D22" s="170">
        <v>100.33408868671572</v>
      </c>
      <c r="E22" s="170">
        <v>100.43530623451964</v>
      </c>
      <c r="F22" s="170">
        <v>104.26192338074169</v>
      </c>
      <c r="G22" s="170">
        <v>104.33249825101394</v>
      </c>
      <c r="H22" s="170">
        <v>109.22447769890766</v>
      </c>
      <c r="I22" s="170">
        <v>102.60756927582689</v>
      </c>
      <c r="J22" s="170">
        <v>96.140684279236964</v>
      </c>
      <c r="K22" s="170">
        <v>99.926982758249025</v>
      </c>
      <c r="L22" s="170">
        <v>101.78263703262617</v>
      </c>
      <c r="M22" s="170">
        <v>109.35786161981265</v>
      </c>
      <c r="N22" s="170">
        <v>100.55867117848946</v>
      </c>
      <c r="O22" s="170">
        <v>108.7124241655906</v>
      </c>
      <c r="P22" s="170">
        <v>73.146659382331421</v>
      </c>
      <c r="Q22" s="170">
        <v>96.332080302211907</v>
      </c>
      <c r="R22" s="170">
        <v>94.990388197247228</v>
      </c>
      <c r="S22" s="170"/>
    </row>
    <row r="23" spans="1:19" s="143" customFormat="1">
      <c r="B23" s="221"/>
      <c r="C23" s="222" t="s">
        <v>57</v>
      </c>
      <c r="D23" s="223">
        <v>93.432109550622101</v>
      </c>
      <c r="E23" s="223">
        <v>96.618357183157329</v>
      </c>
      <c r="F23" s="223">
        <v>80.803748782730338</v>
      </c>
      <c r="G23" s="223">
        <v>77.328746152821992</v>
      </c>
      <c r="H23" s="223">
        <v>69.776071781559835</v>
      </c>
      <c r="I23" s="223">
        <v>127.81354109080421</v>
      </c>
      <c r="J23" s="223">
        <v>77.050477616272218</v>
      </c>
      <c r="K23" s="223">
        <v>81.215226449681268</v>
      </c>
      <c r="L23" s="223">
        <v>65.721238488377608</v>
      </c>
      <c r="M23" s="223">
        <v>71.985543449856451</v>
      </c>
      <c r="N23" s="223">
        <v>72.077646346712427</v>
      </c>
      <c r="O23" s="223">
        <v>55.211547026845956</v>
      </c>
      <c r="P23" s="223">
        <v>41.299909899529339</v>
      </c>
      <c r="Q23" s="223">
        <v>110.10975485665051</v>
      </c>
      <c r="R23" s="223">
        <v>70.696509639905713</v>
      </c>
      <c r="S23" s="170"/>
    </row>
    <row r="24" spans="1:19">
      <c r="B24" s="141" t="s">
        <v>145</v>
      </c>
    </row>
    <row r="25" spans="1:19">
      <c r="B25" s="143" t="s">
        <v>67</v>
      </c>
    </row>
    <row r="26" spans="1:19" ht="4.5" customHeight="1"/>
    <row r="27" spans="1:19">
      <c r="B27" s="143" t="s">
        <v>68</v>
      </c>
    </row>
    <row r="28" spans="1:19">
      <c r="B28" s="159" t="str">
        <f>+'1.1'!A45</f>
        <v>Actualizado el 14 de mayo del 2020</v>
      </c>
    </row>
    <row r="29" spans="1:19">
      <c r="E29" s="270"/>
    </row>
  </sheetData>
  <mergeCells count="1">
    <mergeCell ref="B3:I3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28"/>
  <sheetViews>
    <sheetView showGridLines="0" zoomScale="80" zoomScaleNormal="80" zoomScaleSheetLayoutView="25" workbookViewId="0">
      <selection activeCell="N14" sqref="N14"/>
    </sheetView>
  </sheetViews>
  <sheetFormatPr baseColWidth="10" defaultRowHeight="14.25"/>
  <cols>
    <col min="1" max="1" width="3" style="141" customWidth="1"/>
    <col min="2" max="3" width="11.42578125" style="141"/>
    <col min="4" max="4" width="12.5703125" style="141" bestFit="1" customWidth="1"/>
    <col min="5" max="5" width="12.5703125" style="141" customWidth="1"/>
    <col min="6" max="13" width="16" style="141" customWidth="1"/>
    <col min="14" max="14" width="21.28515625" style="141" customWidth="1"/>
    <col min="15" max="18" width="16" style="141" customWidth="1"/>
    <col min="19" max="257" width="11.42578125" style="141"/>
    <col min="258" max="258" width="3" style="141" customWidth="1"/>
    <col min="259" max="260" width="11.42578125" style="141"/>
    <col min="261" max="261" width="12.5703125" style="141" bestFit="1" customWidth="1"/>
    <col min="262" max="269" width="16" style="141" customWidth="1"/>
    <col min="270" max="270" width="21.28515625" style="141" customWidth="1"/>
    <col min="271" max="272" width="16" style="141" customWidth="1"/>
    <col min="273" max="513" width="11.42578125" style="141"/>
    <col min="514" max="514" width="3" style="141" customWidth="1"/>
    <col min="515" max="516" width="11.42578125" style="141"/>
    <col min="517" max="517" width="12.5703125" style="141" bestFit="1" customWidth="1"/>
    <col min="518" max="525" width="16" style="141" customWidth="1"/>
    <col min="526" max="526" width="21.28515625" style="141" customWidth="1"/>
    <col min="527" max="528" width="16" style="141" customWidth="1"/>
    <col min="529" max="769" width="11.42578125" style="141"/>
    <col min="770" max="770" width="3" style="141" customWidth="1"/>
    <col min="771" max="772" width="11.42578125" style="141"/>
    <col min="773" max="773" width="12.5703125" style="141" bestFit="1" customWidth="1"/>
    <col min="774" max="781" width="16" style="141" customWidth="1"/>
    <col min="782" max="782" width="21.28515625" style="141" customWidth="1"/>
    <col min="783" max="784" width="16" style="141" customWidth="1"/>
    <col min="785" max="1025" width="11.42578125" style="141"/>
    <col min="1026" max="1026" width="3" style="141" customWidth="1"/>
    <col min="1027" max="1028" width="11.42578125" style="141"/>
    <col min="1029" max="1029" width="12.5703125" style="141" bestFit="1" customWidth="1"/>
    <col min="1030" max="1037" width="16" style="141" customWidth="1"/>
    <col min="1038" max="1038" width="21.28515625" style="141" customWidth="1"/>
    <col min="1039" max="1040" width="16" style="141" customWidth="1"/>
    <col min="1041" max="1281" width="11.42578125" style="141"/>
    <col min="1282" max="1282" width="3" style="141" customWidth="1"/>
    <col min="1283" max="1284" width="11.42578125" style="141"/>
    <col min="1285" max="1285" width="12.5703125" style="141" bestFit="1" customWidth="1"/>
    <col min="1286" max="1293" width="16" style="141" customWidth="1"/>
    <col min="1294" max="1294" width="21.28515625" style="141" customWidth="1"/>
    <col min="1295" max="1296" width="16" style="141" customWidth="1"/>
    <col min="1297" max="1537" width="11.42578125" style="141"/>
    <col min="1538" max="1538" width="3" style="141" customWidth="1"/>
    <col min="1539" max="1540" width="11.42578125" style="141"/>
    <col min="1541" max="1541" width="12.5703125" style="141" bestFit="1" customWidth="1"/>
    <col min="1542" max="1549" width="16" style="141" customWidth="1"/>
    <col min="1550" max="1550" width="21.28515625" style="141" customWidth="1"/>
    <col min="1551" max="1552" width="16" style="141" customWidth="1"/>
    <col min="1553" max="1793" width="11.42578125" style="141"/>
    <col min="1794" max="1794" width="3" style="141" customWidth="1"/>
    <col min="1795" max="1796" width="11.42578125" style="141"/>
    <col min="1797" max="1797" width="12.5703125" style="141" bestFit="1" customWidth="1"/>
    <col min="1798" max="1805" width="16" style="141" customWidth="1"/>
    <col min="1806" max="1806" width="21.28515625" style="141" customWidth="1"/>
    <col min="1807" max="1808" width="16" style="141" customWidth="1"/>
    <col min="1809" max="2049" width="11.42578125" style="141"/>
    <col min="2050" max="2050" width="3" style="141" customWidth="1"/>
    <col min="2051" max="2052" width="11.42578125" style="141"/>
    <col min="2053" max="2053" width="12.5703125" style="141" bestFit="1" customWidth="1"/>
    <col min="2054" max="2061" width="16" style="141" customWidth="1"/>
    <col min="2062" max="2062" width="21.28515625" style="141" customWidth="1"/>
    <col min="2063" max="2064" width="16" style="141" customWidth="1"/>
    <col min="2065" max="2305" width="11.42578125" style="141"/>
    <col min="2306" max="2306" width="3" style="141" customWidth="1"/>
    <col min="2307" max="2308" width="11.42578125" style="141"/>
    <col min="2309" max="2309" width="12.5703125" style="141" bestFit="1" customWidth="1"/>
    <col min="2310" max="2317" width="16" style="141" customWidth="1"/>
    <col min="2318" max="2318" width="21.28515625" style="141" customWidth="1"/>
    <col min="2319" max="2320" width="16" style="141" customWidth="1"/>
    <col min="2321" max="2561" width="11.42578125" style="141"/>
    <col min="2562" max="2562" width="3" style="141" customWidth="1"/>
    <col min="2563" max="2564" width="11.42578125" style="141"/>
    <col min="2565" max="2565" width="12.5703125" style="141" bestFit="1" customWidth="1"/>
    <col min="2566" max="2573" width="16" style="141" customWidth="1"/>
    <col min="2574" max="2574" width="21.28515625" style="141" customWidth="1"/>
    <col min="2575" max="2576" width="16" style="141" customWidth="1"/>
    <col min="2577" max="2817" width="11.42578125" style="141"/>
    <col min="2818" max="2818" width="3" style="141" customWidth="1"/>
    <col min="2819" max="2820" width="11.42578125" style="141"/>
    <col min="2821" max="2821" width="12.5703125" style="141" bestFit="1" customWidth="1"/>
    <col min="2822" max="2829" width="16" style="141" customWidth="1"/>
    <col min="2830" max="2830" width="21.28515625" style="141" customWidth="1"/>
    <col min="2831" max="2832" width="16" style="141" customWidth="1"/>
    <col min="2833" max="3073" width="11.42578125" style="141"/>
    <col min="3074" max="3074" width="3" style="141" customWidth="1"/>
    <col min="3075" max="3076" width="11.42578125" style="141"/>
    <col min="3077" max="3077" width="12.5703125" style="141" bestFit="1" customWidth="1"/>
    <col min="3078" max="3085" width="16" style="141" customWidth="1"/>
    <col min="3086" max="3086" width="21.28515625" style="141" customWidth="1"/>
    <col min="3087" max="3088" width="16" style="141" customWidth="1"/>
    <col min="3089" max="3329" width="11.42578125" style="141"/>
    <col min="3330" max="3330" width="3" style="141" customWidth="1"/>
    <col min="3331" max="3332" width="11.42578125" style="141"/>
    <col min="3333" max="3333" width="12.5703125" style="141" bestFit="1" customWidth="1"/>
    <col min="3334" max="3341" width="16" style="141" customWidth="1"/>
    <col min="3342" max="3342" width="21.28515625" style="141" customWidth="1"/>
    <col min="3343" max="3344" width="16" style="141" customWidth="1"/>
    <col min="3345" max="3585" width="11.42578125" style="141"/>
    <col min="3586" max="3586" width="3" style="141" customWidth="1"/>
    <col min="3587" max="3588" width="11.42578125" style="141"/>
    <col min="3589" max="3589" width="12.5703125" style="141" bestFit="1" customWidth="1"/>
    <col min="3590" max="3597" width="16" style="141" customWidth="1"/>
    <col min="3598" max="3598" width="21.28515625" style="141" customWidth="1"/>
    <col min="3599" max="3600" width="16" style="141" customWidth="1"/>
    <col min="3601" max="3841" width="11.42578125" style="141"/>
    <col min="3842" max="3842" width="3" style="141" customWidth="1"/>
    <col min="3843" max="3844" width="11.42578125" style="141"/>
    <col min="3845" max="3845" width="12.5703125" style="141" bestFit="1" customWidth="1"/>
    <col min="3846" max="3853" width="16" style="141" customWidth="1"/>
    <col min="3854" max="3854" width="21.28515625" style="141" customWidth="1"/>
    <col min="3855" max="3856" width="16" style="141" customWidth="1"/>
    <col min="3857" max="4097" width="11.42578125" style="141"/>
    <col min="4098" max="4098" width="3" style="141" customWidth="1"/>
    <col min="4099" max="4100" width="11.42578125" style="141"/>
    <col min="4101" max="4101" width="12.5703125" style="141" bestFit="1" customWidth="1"/>
    <col min="4102" max="4109" width="16" style="141" customWidth="1"/>
    <col min="4110" max="4110" width="21.28515625" style="141" customWidth="1"/>
    <col min="4111" max="4112" width="16" style="141" customWidth="1"/>
    <col min="4113" max="4353" width="11.42578125" style="141"/>
    <col min="4354" max="4354" width="3" style="141" customWidth="1"/>
    <col min="4355" max="4356" width="11.42578125" style="141"/>
    <col min="4357" max="4357" width="12.5703125" style="141" bestFit="1" customWidth="1"/>
    <col min="4358" max="4365" width="16" style="141" customWidth="1"/>
    <col min="4366" max="4366" width="21.28515625" style="141" customWidth="1"/>
    <col min="4367" max="4368" width="16" style="141" customWidth="1"/>
    <col min="4369" max="4609" width="11.42578125" style="141"/>
    <col min="4610" max="4610" width="3" style="141" customWidth="1"/>
    <col min="4611" max="4612" width="11.42578125" style="141"/>
    <col min="4613" max="4613" width="12.5703125" style="141" bestFit="1" customWidth="1"/>
    <col min="4614" max="4621" width="16" style="141" customWidth="1"/>
    <col min="4622" max="4622" width="21.28515625" style="141" customWidth="1"/>
    <col min="4623" max="4624" width="16" style="141" customWidth="1"/>
    <col min="4625" max="4865" width="11.42578125" style="141"/>
    <col min="4866" max="4866" width="3" style="141" customWidth="1"/>
    <col min="4867" max="4868" width="11.42578125" style="141"/>
    <col min="4869" max="4869" width="12.5703125" style="141" bestFit="1" customWidth="1"/>
    <col min="4870" max="4877" width="16" style="141" customWidth="1"/>
    <col min="4878" max="4878" width="21.28515625" style="141" customWidth="1"/>
    <col min="4879" max="4880" width="16" style="141" customWidth="1"/>
    <col min="4881" max="5121" width="11.42578125" style="141"/>
    <col min="5122" max="5122" width="3" style="141" customWidth="1"/>
    <col min="5123" max="5124" width="11.42578125" style="141"/>
    <col min="5125" max="5125" width="12.5703125" style="141" bestFit="1" customWidth="1"/>
    <col min="5126" max="5133" width="16" style="141" customWidth="1"/>
    <col min="5134" max="5134" width="21.28515625" style="141" customWidth="1"/>
    <col min="5135" max="5136" width="16" style="141" customWidth="1"/>
    <col min="5137" max="5377" width="11.42578125" style="141"/>
    <col min="5378" max="5378" width="3" style="141" customWidth="1"/>
    <col min="5379" max="5380" width="11.42578125" style="141"/>
    <col min="5381" max="5381" width="12.5703125" style="141" bestFit="1" customWidth="1"/>
    <col min="5382" max="5389" width="16" style="141" customWidth="1"/>
    <col min="5390" max="5390" width="21.28515625" style="141" customWidth="1"/>
    <col min="5391" max="5392" width="16" style="141" customWidth="1"/>
    <col min="5393" max="5633" width="11.42578125" style="141"/>
    <col min="5634" max="5634" width="3" style="141" customWidth="1"/>
    <col min="5635" max="5636" width="11.42578125" style="141"/>
    <col min="5637" max="5637" width="12.5703125" style="141" bestFit="1" customWidth="1"/>
    <col min="5638" max="5645" width="16" style="141" customWidth="1"/>
    <col min="5646" max="5646" width="21.28515625" style="141" customWidth="1"/>
    <col min="5647" max="5648" width="16" style="141" customWidth="1"/>
    <col min="5649" max="5889" width="11.42578125" style="141"/>
    <col min="5890" max="5890" width="3" style="141" customWidth="1"/>
    <col min="5891" max="5892" width="11.42578125" style="141"/>
    <col min="5893" max="5893" width="12.5703125" style="141" bestFit="1" customWidth="1"/>
    <col min="5894" max="5901" width="16" style="141" customWidth="1"/>
    <col min="5902" max="5902" width="21.28515625" style="141" customWidth="1"/>
    <col min="5903" max="5904" width="16" style="141" customWidth="1"/>
    <col min="5905" max="6145" width="11.42578125" style="141"/>
    <col min="6146" max="6146" width="3" style="141" customWidth="1"/>
    <col min="6147" max="6148" width="11.42578125" style="141"/>
    <col min="6149" max="6149" width="12.5703125" style="141" bestFit="1" customWidth="1"/>
    <col min="6150" max="6157" width="16" style="141" customWidth="1"/>
    <col min="6158" max="6158" width="21.28515625" style="141" customWidth="1"/>
    <col min="6159" max="6160" width="16" style="141" customWidth="1"/>
    <col min="6161" max="6401" width="11.42578125" style="141"/>
    <col min="6402" max="6402" width="3" style="141" customWidth="1"/>
    <col min="6403" max="6404" width="11.42578125" style="141"/>
    <col min="6405" max="6405" width="12.5703125" style="141" bestFit="1" customWidth="1"/>
    <col min="6406" max="6413" width="16" style="141" customWidth="1"/>
    <col min="6414" max="6414" width="21.28515625" style="141" customWidth="1"/>
    <col min="6415" max="6416" width="16" style="141" customWidth="1"/>
    <col min="6417" max="6657" width="11.42578125" style="141"/>
    <col min="6658" max="6658" width="3" style="141" customWidth="1"/>
    <col min="6659" max="6660" width="11.42578125" style="141"/>
    <col min="6661" max="6661" width="12.5703125" style="141" bestFit="1" customWidth="1"/>
    <col min="6662" max="6669" width="16" style="141" customWidth="1"/>
    <col min="6670" max="6670" width="21.28515625" style="141" customWidth="1"/>
    <col min="6671" max="6672" width="16" style="141" customWidth="1"/>
    <col min="6673" max="6913" width="11.42578125" style="141"/>
    <col min="6914" max="6914" width="3" style="141" customWidth="1"/>
    <col min="6915" max="6916" width="11.42578125" style="141"/>
    <col min="6917" max="6917" width="12.5703125" style="141" bestFit="1" customWidth="1"/>
    <col min="6918" max="6925" width="16" style="141" customWidth="1"/>
    <col min="6926" max="6926" width="21.28515625" style="141" customWidth="1"/>
    <col min="6927" max="6928" width="16" style="141" customWidth="1"/>
    <col min="6929" max="7169" width="11.42578125" style="141"/>
    <col min="7170" max="7170" width="3" style="141" customWidth="1"/>
    <col min="7171" max="7172" width="11.42578125" style="141"/>
    <col min="7173" max="7173" width="12.5703125" style="141" bestFit="1" customWidth="1"/>
    <col min="7174" max="7181" width="16" style="141" customWidth="1"/>
    <col min="7182" max="7182" width="21.28515625" style="141" customWidth="1"/>
    <col min="7183" max="7184" width="16" style="141" customWidth="1"/>
    <col min="7185" max="7425" width="11.42578125" style="141"/>
    <col min="7426" max="7426" width="3" style="141" customWidth="1"/>
    <col min="7427" max="7428" width="11.42578125" style="141"/>
    <col min="7429" max="7429" width="12.5703125" style="141" bestFit="1" customWidth="1"/>
    <col min="7430" max="7437" width="16" style="141" customWidth="1"/>
    <col min="7438" max="7438" width="21.28515625" style="141" customWidth="1"/>
    <col min="7439" max="7440" width="16" style="141" customWidth="1"/>
    <col min="7441" max="7681" width="11.42578125" style="141"/>
    <col min="7682" max="7682" width="3" style="141" customWidth="1"/>
    <col min="7683" max="7684" width="11.42578125" style="141"/>
    <col min="7685" max="7685" width="12.5703125" style="141" bestFit="1" customWidth="1"/>
    <col min="7686" max="7693" width="16" style="141" customWidth="1"/>
    <col min="7694" max="7694" width="21.28515625" style="141" customWidth="1"/>
    <col min="7695" max="7696" width="16" style="141" customWidth="1"/>
    <col min="7697" max="7937" width="11.42578125" style="141"/>
    <col min="7938" max="7938" width="3" style="141" customWidth="1"/>
    <col min="7939" max="7940" width="11.42578125" style="141"/>
    <col min="7941" max="7941" width="12.5703125" style="141" bestFit="1" customWidth="1"/>
    <col min="7942" max="7949" width="16" style="141" customWidth="1"/>
    <col min="7950" max="7950" width="21.28515625" style="141" customWidth="1"/>
    <col min="7951" max="7952" width="16" style="141" customWidth="1"/>
    <col min="7953" max="8193" width="11.42578125" style="141"/>
    <col min="8194" max="8194" width="3" style="141" customWidth="1"/>
    <col min="8195" max="8196" width="11.42578125" style="141"/>
    <col min="8197" max="8197" width="12.5703125" style="141" bestFit="1" customWidth="1"/>
    <col min="8198" max="8205" width="16" style="141" customWidth="1"/>
    <col min="8206" max="8206" width="21.28515625" style="141" customWidth="1"/>
    <col min="8207" max="8208" width="16" style="141" customWidth="1"/>
    <col min="8209" max="8449" width="11.42578125" style="141"/>
    <col min="8450" max="8450" width="3" style="141" customWidth="1"/>
    <col min="8451" max="8452" width="11.42578125" style="141"/>
    <col min="8453" max="8453" width="12.5703125" style="141" bestFit="1" customWidth="1"/>
    <col min="8454" max="8461" width="16" style="141" customWidth="1"/>
    <col min="8462" max="8462" width="21.28515625" style="141" customWidth="1"/>
    <col min="8463" max="8464" width="16" style="141" customWidth="1"/>
    <col min="8465" max="8705" width="11.42578125" style="141"/>
    <col min="8706" max="8706" width="3" style="141" customWidth="1"/>
    <col min="8707" max="8708" width="11.42578125" style="141"/>
    <col min="8709" max="8709" width="12.5703125" style="141" bestFit="1" customWidth="1"/>
    <col min="8710" max="8717" width="16" style="141" customWidth="1"/>
    <col min="8718" max="8718" width="21.28515625" style="141" customWidth="1"/>
    <col min="8719" max="8720" width="16" style="141" customWidth="1"/>
    <col min="8721" max="8961" width="11.42578125" style="141"/>
    <col min="8962" max="8962" width="3" style="141" customWidth="1"/>
    <col min="8963" max="8964" width="11.42578125" style="141"/>
    <col min="8965" max="8965" width="12.5703125" style="141" bestFit="1" customWidth="1"/>
    <col min="8966" max="8973" width="16" style="141" customWidth="1"/>
    <col min="8974" max="8974" width="21.28515625" style="141" customWidth="1"/>
    <col min="8975" max="8976" width="16" style="141" customWidth="1"/>
    <col min="8977" max="9217" width="11.42578125" style="141"/>
    <col min="9218" max="9218" width="3" style="141" customWidth="1"/>
    <col min="9219" max="9220" width="11.42578125" style="141"/>
    <col min="9221" max="9221" width="12.5703125" style="141" bestFit="1" customWidth="1"/>
    <col min="9222" max="9229" width="16" style="141" customWidth="1"/>
    <col min="9230" max="9230" width="21.28515625" style="141" customWidth="1"/>
    <col min="9231" max="9232" width="16" style="141" customWidth="1"/>
    <col min="9233" max="9473" width="11.42578125" style="141"/>
    <col min="9474" max="9474" width="3" style="141" customWidth="1"/>
    <col min="9475" max="9476" width="11.42578125" style="141"/>
    <col min="9477" max="9477" width="12.5703125" style="141" bestFit="1" customWidth="1"/>
    <col min="9478" max="9485" width="16" style="141" customWidth="1"/>
    <col min="9486" max="9486" width="21.28515625" style="141" customWidth="1"/>
    <col min="9487" max="9488" width="16" style="141" customWidth="1"/>
    <col min="9489" max="9729" width="11.42578125" style="141"/>
    <col min="9730" max="9730" width="3" style="141" customWidth="1"/>
    <col min="9731" max="9732" width="11.42578125" style="141"/>
    <col min="9733" max="9733" width="12.5703125" style="141" bestFit="1" customWidth="1"/>
    <col min="9734" max="9741" width="16" style="141" customWidth="1"/>
    <col min="9742" max="9742" width="21.28515625" style="141" customWidth="1"/>
    <col min="9743" max="9744" width="16" style="141" customWidth="1"/>
    <col min="9745" max="9985" width="11.42578125" style="141"/>
    <col min="9986" max="9986" width="3" style="141" customWidth="1"/>
    <col min="9987" max="9988" width="11.42578125" style="141"/>
    <col min="9989" max="9989" width="12.5703125" style="141" bestFit="1" customWidth="1"/>
    <col min="9990" max="9997" width="16" style="141" customWidth="1"/>
    <col min="9998" max="9998" width="21.28515625" style="141" customWidth="1"/>
    <col min="9999" max="10000" width="16" style="141" customWidth="1"/>
    <col min="10001" max="10241" width="11.42578125" style="141"/>
    <col min="10242" max="10242" width="3" style="141" customWidth="1"/>
    <col min="10243" max="10244" width="11.42578125" style="141"/>
    <col min="10245" max="10245" width="12.5703125" style="141" bestFit="1" customWidth="1"/>
    <col min="10246" max="10253" width="16" style="141" customWidth="1"/>
    <col min="10254" max="10254" width="21.28515625" style="141" customWidth="1"/>
    <col min="10255" max="10256" width="16" style="141" customWidth="1"/>
    <col min="10257" max="10497" width="11.42578125" style="141"/>
    <col min="10498" max="10498" width="3" style="141" customWidth="1"/>
    <col min="10499" max="10500" width="11.42578125" style="141"/>
    <col min="10501" max="10501" width="12.5703125" style="141" bestFit="1" customWidth="1"/>
    <col min="10502" max="10509" width="16" style="141" customWidth="1"/>
    <col min="10510" max="10510" width="21.28515625" style="141" customWidth="1"/>
    <col min="10511" max="10512" width="16" style="141" customWidth="1"/>
    <col min="10513" max="10753" width="11.42578125" style="141"/>
    <col min="10754" max="10754" width="3" style="141" customWidth="1"/>
    <col min="10755" max="10756" width="11.42578125" style="141"/>
    <col min="10757" max="10757" width="12.5703125" style="141" bestFit="1" customWidth="1"/>
    <col min="10758" max="10765" width="16" style="141" customWidth="1"/>
    <col min="10766" max="10766" width="21.28515625" style="141" customWidth="1"/>
    <col min="10767" max="10768" width="16" style="141" customWidth="1"/>
    <col min="10769" max="11009" width="11.42578125" style="141"/>
    <col min="11010" max="11010" width="3" style="141" customWidth="1"/>
    <col min="11011" max="11012" width="11.42578125" style="141"/>
    <col min="11013" max="11013" width="12.5703125" style="141" bestFit="1" customWidth="1"/>
    <col min="11014" max="11021" width="16" style="141" customWidth="1"/>
    <col min="11022" max="11022" width="21.28515625" style="141" customWidth="1"/>
    <col min="11023" max="11024" width="16" style="141" customWidth="1"/>
    <col min="11025" max="11265" width="11.42578125" style="141"/>
    <col min="11266" max="11266" width="3" style="141" customWidth="1"/>
    <col min="11267" max="11268" width="11.42578125" style="141"/>
    <col min="11269" max="11269" width="12.5703125" style="141" bestFit="1" customWidth="1"/>
    <col min="11270" max="11277" width="16" style="141" customWidth="1"/>
    <col min="11278" max="11278" width="21.28515625" style="141" customWidth="1"/>
    <col min="11279" max="11280" width="16" style="141" customWidth="1"/>
    <col min="11281" max="11521" width="11.42578125" style="141"/>
    <col min="11522" max="11522" width="3" style="141" customWidth="1"/>
    <col min="11523" max="11524" width="11.42578125" style="141"/>
    <col min="11525" max="11525" width="12.5703125" style="141" bestFit="1" customWidth="1"/>
    <col min="11526" max="11533" width="16" style="141" customWidth="1"/>
    <col min="11534" max="11534" width="21.28515625" style="141" customWidth="1"/>
    <col min="11535" max="11536" width="16" style="141" customWidth="1"/>
    <col min="11537" max="11777" width="11.42578125" style="141"/>
    <col min="11778" max="11778" width="3" style="141" customWidth="1"/>
    <col min="11779" max="11780" width="11.42578125" style="141"/>
    <col min="11781" max="11781" width="12.5703125" style="141" bestFit="1" customWidth="1"/>
    <col min="11782" max="11789" width="16" style="141" customWidth="1"/>
    <col min="11790" max="11790" width="21.28515625" style="141" customWidth="1"/>
    <col min="11791" max="11792" width="16" style="141" customWidth="1"/>
    <col min="11793" max="12033" width="11.42578125" style="141"/>
    <col min="12034" max="12034" width="3" style="141" customWidth="1"/>
    <col min="12035" max="12036" width="11.42578125" style="141"/>
    <col min="12037" max="12037" width="12.5703125" style="141" bestFit="1" customWidth="1"/>
    <col min="12038" max="12045" width="16" style="141" customWidth="1"/>
    <col min="12046" max="12046" width="21.28515625" style="141" customWidth="1"/>
    <col min="12047" max="12048" width="16" style="141" customWidth="1"/>
    <col min="12049" max="12289" width="11.42578125" style="141"/>
    <col min="12290" max="12290" width="3" style="141" customWidth="1"/>
    <col min="12291" max="12292" width="11.42578125" style="141"/>
    <col min="12293" max="12293" width="12.5703125" style="141" bestFit="1" customWidth="1"/>
    <col min="12294" max="12301" width="16" style="141" customWidth="1"/>
    <col min="12302" max="12302" width="21.28515625" style="141" customWidth="1"/>
    <col min="12303" max="12304" width="16" style="141" customWidth="1"/>
    <col min="12305" max="12545" width="11.42578125" style="141"/>
    <col min="12546" max="12546" width="3" style="141" customWidth="1"/>
    <col min="12547" max="12548" width="11.42578125" style="141"/>
    <col min="12549" max="12549" width="12.5703125" style="141" bestFit="1" customWidth="1"/>
    <col min="12550" max="12557" width="16" style="141" customWidth="1"/>
    <col min="12558" max="12558" width="21.28515625" style="141" customWidth="1"/>
    <col min="12559" max="12560" width="16" style="141" customWidth="1"/>
    <col min="12561" max="12801" width="11.42578125" style="141"/>
    <col min="12802" max="12802" width="3" style="141" customWidth="1"/>
    <col min="12803" max="12804" width="11.42578125" style="141"/>
    <col min="12805" max="12805" width="12.5703125" style="141" bestFit="1" customWidth="1"/>
    <col min="12806" max="12813" width="16" style="141" customWidth="1"/>
    <col min="12814" max="12814" width="21.28515625" style="141" customWidth="1"/>
    <col min="12815" max="12816" width="16" style="141" customWidth="1"/>
    <col min="12817" max="13057" width="11.42578125" style="141"/>
    <col min="13058" max="13058" width="3" style="141" customWidth="1"/>
    <col min="13059" max="13060" width="11.42578125" style="141"/>
    <col min="13061" max="13061" width="12.5703125" style="141" bestFit="1" customWidth="1"/>
    <col min="13062" max="13069" width="16" style="141" customWidth="1"/>
    <col min="13070" max="13070" width="21.28515625" style="141" customWidth="1"/>
    <col min="13071" max="13072" width="16" style="141" customWidth="1"/>
    <col min="13073" max="13313" width="11.42578125" style="141"/>
    <col min="13314" max="13314" width="3" style="141" customWidth="1"/>
    <col min="13315" max="13316" width="11.42578125" style="141"/>
    <col min="13317" max="13317" width="12.5703125" style="141" bestFit="1" customWidth="1"/>
    <col min="13318" max="13325" width="16" style="141" customWidth="1"/>
    <col min="13326" max="13326" width="21.28515625" style="141" customWidth="1"/>
    <col min="13327" max="13328" width="16" style="141" customWidth="1"/>
    <col min="13329" max="13569" width="11.42578125" style="141"/>
    <col min="13570" max="13570" width="3" style="141" customWidth="1"/>
    <col min="13571" max="13572" width="11.42578125" style="141"/>
    <col min="13573" max="13573" width="12.5703125" style="141" bestFit="1" customWidth="1"/>
    <col min="13574" max="13581" width="16" style="141" customWidth="1"/>
    <col min="13582" max="13582" width="21.28515625" style="141" customWidth="1"/>
    <col min="13583" max="13584" width="16" style="141" customWidth="1"/>
    <col min="13585" max="13825" width="11.42578125" style="141"/>
    <col min="13826" max="13826" width="3" style="141" customWidth="1"/>
    <col min="13827" max="13828" width="11.42578125" style="141"/>
    <col min="13829" max="13829" width="12.5703125" style="141" bestFit="1" customWidth="1"/>
    <col min="13830" max="13837" width="16" style="141" customWidth="1"/>
    <col min="13838" max="13838" width="21.28515625" style="141" customWidth="1"/>
    <col min="13839" max="13840" width="16" style="141" customWidth="1"/>
    <col min="13841" max="14081" width="11.42578125" style="141"/>
    <col min="14082" max="14082" width="3" style="141" customWidth="1"/>
    <col min="14083" max="14084" width="11.42578125" style="141"/>
    <col min="14085" max="14085" width="12.5703125" style="141" bestFit="1" customWidth="1"/>
    <col min="14086" max="14093" width="16" style="141" customWidth="1"/>
    <col min="14094" max="14094" width="21.28515625" style="141" customWidth="1"/>
    <col min="14095" max="14096" width="16" style="141" customWidth="1"/>
    <col min="14097" max="14337" width="11.42578125" style="141"/>
    <col min="14338" max="14338" width="3" style="141" customWidth="1"/>
    <col min="14339" max="14340" width="11.42578125" style="141"/>
    <col min="14341" max="14341" width="12.5703125" style="141" bestFit="1" customWidth="1"/>
    <col min="14342" max="14349" width="16" style="141" customWidth="1"/>
    <col min="14350" max="14350" width="21.28515625" style="141" customWidth="1"/>
    <col min="14351" max="14352" width="16" style="141" customWidth="1"/>
    <col min="14353" max="14593" width="11.42578125" style="141"/>
    <col min="14594" max="14594" width="3" style="141" customWidth="1"/>
    <col min="14595" max="14596" width="11.42578125" style="141"/>
    <col min="14597" max="14597" width="12.5703125" style="141" bestFit="1" customWidth="1"/>
    <col min="14598" max="14605" width="16" style="141" customWidth="1"/>
    <col min="14606" max="14606" width="21.28515625" style="141" customWidth="1"/>
    <col min="14607" max="14608" width="16" style="141" customWidth="1"/>
    <col min="14609" max="14849" width="11.42578125" style="141"/>
    <col min="14850" max="14850" width="3" style="141" customWidth="1"/>
    <col min="14851" max="14852" width="11.42578125" style="141"/>
    <col min="14853" max="14853" width="12.5703125" style="141" bestFit="1" customWidth="1"/>
    <col min="14854" max="14861" width="16" style="141" customWidth="1"/>
    <col min="14862" max="14862" width="21.28515625" style="141" customWidth="1"/>
    <col min="14863" max="14864" width="16" style="141" customWidth="1"/>
    <col min="14865" max="15105" width="11.42578125" style="141"/>
    <col min="15106" max="15106" width="3" style="141" customWidth="1"/>
    <col min="15107" max="15108" width="11.42578125" style="141"/>
    <col min="15109" max="15109" width="12.5703125" style="141" bestFit="1" customWidth="1"/>
    <col min="15110" max="15117" width="16" style="141" customWidth="1"/>
    <col min="15118" max="15118" width="21.28515625" style="141" customWidth="1"/>
    <col min="15119" max="15120" width="16" style="141" customWidth="1"/>
    <col min="15121" max="15361" width="11.42578125" style="141"/>
    <col min="15362" max="15362" width="3" style="141" customWidth="1"/>
    <col min="15363" max="15364" width="11.42578125" style="141"/>
    <col min="15365" max="15365" width="12.5703125" style="141" bestFit="1" customWidth="1"/>
    <col min="15366" max="15373" width="16" style="141" customWidth="1"/>
    <col min="15374" max="15374" width="21.28515625" style="141" customWidth="1"/>
    <col min="15375" max="15376" width="16" style="141" customWidth="1"/>
    <col min="15377" max="15617" width="11.42578125" style="141"/>
    <col min="15618" max="15618" width="3" style="141" customWidth="1"/>
    <col min="15619" max="15620" width="11.42578125" style="141"/>
    <col min="15621" max="15621" width="12.5703125" style="141" bestFit="1" customWidth="1"/>
    <col min="15622" max="15629" width="16" style="141" customWidth="1"/>
    <col min="15630" max="15630" width="21.28515625" style="141" customWidth="1"/>
    <col min="15631" max="15632" width="16" style="141" customWidth="1"/>
    <col min="15633" max="15873" width="11.42578125" style="141"/>
    <col min="15874" max="15874" width="3" style="141" customWidth="1"/>
    <col min="15875" max="15876" width="11.42578125" style="141"/>
    <col min="15877" max="15877" width="12.5703125" style="141" bestFit="1" customWidth="1"/>
    <col min="15878" max="15885" width="16" style="141" customWidth="1"/>
    <col min="15886" max="15886" width="21.28515625" style="141" customWidth="1"/>
    <col min="15887" max="15888" width="16" style="141" customWidth="1"/>
    <col min="15889" max="16129" width="11.42578125" style="141"/>
    <col min="16130" max="16130" width="3" style="141" customWidth="1"/>
    <col min="16131" max="16132" width="11.42578125" style="141"/>
    <col min="16133" max="16133" width="12.5703125" style="141" bestFit="1" customWidth="1"/>
    <col min="16134" max="16141" width="16" style="141" customWidth="1"/>
    <col min="16142" max="16142" width="21.28515625" style="141" customWidth="1"/>
    <col min="16143" max="16144" width="16" style="141" customWidth="1"/>
    <col min="16145" max="16384" width="11.42578125" style="141"/>
  </cols>
  <sheetData>
    <row r="1" spans="1:208" s="143" customFormat="1" ht="53.45" customHeight="1"/>
    <row r="3" spans="1:208" ht="20.25">
      <c r="B3" s="387" t="str">
        <f>Contenido!B5</f>
        <v>Encuesta Mensual de Comercio  - EMC</v>
      </c>
      <c r="C3" s="388"/>
      <c r="D3" s="388"/>
      <c r="E3" s="388"/>
      <c r="F3" s="388"/>
      <c r="G3" s="388"/>
      <c r="H3" s="388"/>
      <c r="I3" s="388"/>
    </row>
    <row r="4" spans="1:208" ht="15.75">
      <c r="B4" s="146" t="s">
        <v>116</v>
      </c>
      <c r="C4" s="146"/>
      <c r="D4" s="146"/>
      <c r="E4" s="146"/>
      <c r="F4" s="146"/>
      <c r="G4" s="146"/>
    </row>
    <row r="5" spans="1:208">
      <c r="B5" s="146" t="str">
        <f>+'2.1'!B5</f>
        <v>Base 2019 = 100</v>
      </c>
      <c r="C5" s="146"/>
      <c r="D5" s="146"/>
      <c r="E5" s="146"/>
      <c r="F5" s="146"/>
      <c r="G5" s="146"/>
    </row>
    <row r="6" spans="1:208">
      <c r="B6" s="215" t="str">
        <f>'2.3'!B6</f>
        <v>Marzo 2020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</row>
    <row r="7" spans="1:208" s="143" customFormat="1" ht="4.5" customHeight="1">
      <c r="A7" s="141"/>
      <c r="B7" s="141"/>
      <c r="C7" s="14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</row>
    <row r="8" spans="1:208" s="172" customFormat="1" ht="121.5" customHeight="1">
      <c r="B8" s="173" t="s">
        <v>53</v>
      </c>
      <c r="C8" s="173" t="s">
        <v>54</v>
      </c>
      <c r="D8" s="173" t="str">
        <f>'2.3'!D8</f>
        <v>Total comercio minorista y vehículos</v>
      </c>
      <c r="E8" s="173" t="str">
        <f>'2.3'!E8</f>
        <v>Total comercio minorista y vehículos (excepto grupo CIIU 473*)</v>
      </c>
      <c r="F8" s="201" t="str">
        <f>'2.3'!F8</f>
        <v>4511. Vehículos automotores nuevos</v>
      </c>
      <c r="G8" s="201" t="str">
        <f>'2.3'!G8</f>
        <v>4530. Partes, piezas (autopartes) y accesorios (lujos) para vehículos automotores</v>
      </c>
      <c r="H8" s="201" t="str">
        <f>'2.3'!H8</f>
        <v xml:space="preserve"> 4541.  Motocicletas y de sus partes, piezas y sus accesorios.</v>
      </c>
      <c r="I8" s="201" t="str">
        <f>'2.3'!I8</f>
        <v>4711 -472. No especializados con surtido compuesto principalmente por alimentos y  especializados en la venta de alimentos.</v>
      </c>
      <c r="J8" s="201" t="str">
        <f>'2.3'!J8</f>
        <v>4719. No especializados con surtido compuesto principalmente por productos diferentes de alimentos, bebidas y tabaco.</v>
      </c>
      <c r="K8" s="201" t="str">
        <f>'2.3'!K8</f>
        <v>4731. Comercio al por menor de combustible para automotores.</v>
      </c>
      <c r="L8" s="201" t="str">
        <f>'2.3'!L8</f>
        <v xml:space="preserve"> 4732.   Comercio al por menor de lubricantes, aditivos y productos de limpieza para
 vehículos automotores</v>
      </c>
      <c r="M8" s="201" t="str">
        <f>'2.3'!M8</f>
        <v>474. Equipos de informática y comunicaciones en establecimientos especializados.</v>
      </c>
      <c r="N8" s="201" t="str">
        <f>'2.3'!N8</f>
        <v>475. Otros enseres domésticos en establecimientos especializados.</v>
      </c>
      <c r="O8" s="201" t="str">
        <f>'2.3'!O8</f>
        <v>476. Artículos culturales y de entretenimiento en establecimientos especializados.</v>
      </c>
      <c r="P8" s="201" t="str">
        <f>'2.3'!P8</f>
        <v>4771 - 4772. Prendas de vestir y sus accesorios; Calzado y artículos sucedáneos al cuero en establecimientos especializados.</v>
      </c>
      <c r="Q8" s="201" t="str">
        <f>'2.3'!Q8</f>
        <v xml:space="preserve">4773. Productos farmacéuticos, medicinales, odontológicos; artículos de perfumería, cosméticos y de tocador  </v>
      </c>
      <c r="R8" s="201" t="str">
        <f>'2.3'!R8</f>
        <v>4774. Otros productos nuevos en establecimientos especializados.</v>
      </c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168"/>
      <c r="FE8" s="168"/>
      <c r="FF8" s="168"/>
      <c r="FG8" s="168"/>
      <c r="FH8" s="168"/>
      <c r="FI8" s="168"/>
      <c r="FJ8" s="168"/>
      <c r="FK8" s="168"/>
      <c r="FL8" s="168"/>
      <c r="FM8" s="168"/>
      <c r="FN8" s="168"/>
      <c r="FO8" s="168"/>
      <c r="FP8" s="168"/>
      <c r="FQ8" s="168"/>
      <c r="FR8" s="168"/>
      <c r="FS8" s="168"/>
      <c r="FT8" s="168"/>
      <c r="FU8" s="168"/>
      <c r="FV8" s="168"/>
      <c r="FW8" s="168"/>
      <c r="FX8" s="168"/>
      <c r="FY8" s="168"/>
      <c r="FZ8" s="168"/>
      <c r="GA8" s="168"/>
      <c r="GB8" s="168"/>
      <c r="GC8" s="168"/>
      <c r="GD8" s="168"/>
      <c r="GE8" s="168"/>
      <c r="GF8" s="168"/>
      <c r="GG8" s="168"/>
      <c r="GH8" s="168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</row>
    <row r="9" spans="1:208" s="143" customFormat="1">
      <c r="B9" s="151">
        <v>2019</v>
      </c>
      <c r="C9" s="152" t="s">
        <v>55</v>
      </c>
      <c r="D9" s="153">
        <v>90.015040853581283</v>
      </c>
      <c r="E9" s="153">
        <v>88.232462925408612</v>
      </c>
      <c r="F9" s="153">
        <v>76.584473804344171</v>
      </c>
      <c r="G9" s="153">
        <v>100.31920665844439</v>
      </c>
      <c r="H9" s="153">
        <v>96.59413223370882</v>
      </c>
      <c r="I9" s="153">
        <v>92.656919268362415</v>
      </c>
      <c r="J9" s="153">
        <v>81.551144670244412</v>
      </c>
      <c r="K9" s="153">
        <v>96.84521535134482</v>
      </c>
      <c r="L9" s="153">
        <v>106.02130239949004</v>
      </c>
      <c r="M9" s="153">
        <v>76.050906288001812</v>
      </c>
      <c r="N9" s="153">
        <v>95.346604731244369</v>
      </c>
      <c r="O9" s="153">
        <v>124.69367792553253</v>
      </c>
      <c r="P9" s="153">
        <v>77.307477655572569</v>
      </c>
      <c r="Q9" s="153">
        <v>98.003437437582363</v>
      </c>
      <c r="R9" s="153">
        <v>93.326232446703045</v>
      </c>
    </row>
    <row r="10" spans="1:208" s="143" customFormat="1">
      <c r="A10" s="141"/>
      <c r="B10" s="169"/>
      <c r="C10" s="155" t="s">
        <v>56</v>
      </c>
      <c r="D10" s="170">
        <v>86.985152367346132</v>
      </c>
      <c r="E10" s="170">
        <v>85.975669579870043</v>
      </c>
      <c r="F10" s="170">
        <v>86.082530176641342</v>
      </c>
      <c r="G10" s="170">
        <v>93.465766484519477</v>
      </c>
      <c r="H10" s="170">
        <v>95.415422043431221</v>
      </c>
      <c r="I10" s="170">
        <v>88.527686902209325</v>
      </c>
      <c r="J10" s="170">
        <v>77.714348236978338</v>
      </c>
      <c r="K10" s="170">
        <v>90.831516749130543</v>
      </c>
      <c r="L10" s="170">
        <v>98.694262167179986</v>
      </c>
      <c r="M10" s="170">
        <v>75.00623189906436</v>
      </c>
      <c r="N10" s="170">
        <v>89.447450037820488</v>
      </c>
      <c r="O10" s="170">
        <v>99.75925546963208</v>
      </c>
      <c r="P10" s="170">
        <v>63.961836696546563</v>
      </c>
      <c r="Q10" s="170">
        <v>88.213135496693937</v>
      </c>
      <c r="R10" s="170">
        <v>85.718829809192371</v>
      </c>
    </row>
    <row r="11" spans="1:208" s="143" customFormat="1">
      <c r="B11" s="151"/>
      <c r="C11" s="152" t="s">
        <v>57</v>
      </c>
      <c r="D11" s="153">
        <v>95.480008992949635</v>
      </c>
      <c r="E11" s="153">
        <v>95.484441823079393</v>
      </c>
      <c r="F11" s="153">
        <v>94.514328594909188</v>
      </c>
      <c r="G11" s="153">
        <v>95.146032348897833</v>
      </c>
      <c r="H11" s="153">
        <v>95.755111569543047</v>
      </c>
      <c r="I11" s="153">
        <v>100.87476849630779</v>
      </c>
      <c r="J11" s="153">
        <v>84.994167988393158</v>
      </c>
      <c r="K11" s="153">
        <v>95.426031843231101</v>
      </c>
      <c r="L11" s="153">
        <v>99.970006408690764</v>
      </c>
      <c r="M11" s="153">
        <v>84.278518516009726</v>
      </c>
      <c r="N11" s="153">
        <v>96.693602450753218</v>
      </c>
      <c r="O11" s="153">
        <v>90.362582363823563</v>
      </c>
      <c r="P11" s="153">
        <v>75.921971533638086</v>
      </c>
      <c r="Q11" s="153">
        <v>100.64629583623469</v>
      </c>
      <c r="R11" s="153">
        <v>89.728923537297817</v>
      </c>
    </row>
    <row r="12" spans="1:208" s="143" customFormat="1">
      <c r="A12" s="141"/>
      <c r="B12" s="169"/>
      <c r="C12" s="155" t="s">
        <v>58</v>
      </c>
      <c r="D12" s="170">
        <v>91.476448669936602</v>
      </c>
      <c r="E12" s="170">
        <v>90.034794911484909</v>
      </c>
      <c r="F12" s="170">
        <v>93.725151772640587</v>
      </c>
      <c r="G12" s="170">
        <v>95.113675302494983</v>
      </c>
      <c r="H12" s="170">
        <v>92.99608798522911</v>
      </c>
      <c r="I12" s="170">
        <v>91.840526762929898</v>
      </c>
      <c r="J12" s="170">
        <v>82.062108773458831</v>
      </c>
      <c r="K12" s="170">
        <v>97.075644367331364</v>
      </c>
      <c r="L12" s="170">
        <v>95.198845017894328</v>
      </c>
      <c r="M12" s="170">
        <v>73.714214168533047</v>
      </c>
      <c r="N12" s="170">
        <v>90.852086091416439</v>
      </c>
      <c r="O12" s="170">
        <v>71.565843913613861</v>
      </c>
      <c r="P12" s="170">
        <v>71.585394563923757</v>
      </c>
      <c r="Q12" s="170">
        <v>95.482547327080653</v>
      </c>
      <c r="R12" s="170">
        <v>85.665942916138903</v>
      </c>
    </row>
    <row r="13" spans="1:208" s="143" customFormat="1">
      <c r="B13" s="151"/>
      <c r="C13" s="152" t="s">
        <v>59</v>
      </c>
      <c r="D13" s="153">
        <v>97.593651760929205</v>
      </c>
      <c r="E13" s="153">
        <v>96.63540008955394</v>
      </c>
      <c r="F13" s="153">
        <v>99.395347327006064</v>
      </c>
      <c r="G13" s="153">
        <v>104.58421911173588</v>
      </c>
      <c r="H13" s="153">
        <v>101.85034120151387</v>
      </c>
      <c r="I13" s="153">
        <v>96.824267059433993</v>
      </c>
      <c r="J13" s="153">
        <v>94.292340637832652</v>
      </c>
      <c r="K13" s="153">
        <v>101.32352424980938</v>
      </c>
      <c r="L13" s="153">
        <v>99.07018800250961</v>
      </c>
      <c r="M13" s="153">
        <v>84.921353213741327</v>
      </c>
      <c r="N13" s="153">
        <v>95.490408413162896</v>
      </c>
      <c r="O13" s="153">
        <v>76.245876714516356</v>
      </c>
      <c r="P13" s="153">
        <v>83.601893357752758</v>
      </c>
      <c r="Q13" s="153">
        <v>100.37956033764956</v>
      </c>
      <c r="R13" s="153">
        <v>110.52681896917088</v>
      </c>
    </row>
    <row r="14" spans="1:208" s="143" customFormat="1">
      <c r="A14" s="141"/>
      <c r="B14" s="169"/>
      <c r="C14" s="155" t="s">
        <v>60</v>
      </c>
      <c r="D14" s="170">
        <v>96.557165622273686</v>
      </c>
      <c r="E14" s="170">
        <v>96.435411193906347</v>
      </c>
      <c r="F14" s="170">
        <v>93.702530197963966</v>
      </c>
      <c r="G14" s="170">
        <v>90.485022853441279</v>
      </c>
      <c r="H14" s="170">
        <v>90.409253836431787</v>
      </c>
      <c r="I14" s="170">
        <v>100.49646362373203</v>
      </c>
      <c r="J14" s="170">
        <v>92.400927458990182</v>
      </c>
      <c r="K14" s="170">
        <v>97.041249467169123</v>
      </c>
      <c r="L14" s="170">
        <v>95.499396101841796</v>
      </c>
      <c r="M14" s="170">
        <v>87.92372267995286</v>
      </c>
      <c r="N14" s="170">
        <v>93.464737756790214</v>
      </c>
      <c r="O14" s="170">
        <v>82.408755856035782</v>
      </c>
      <c r="P14" s="170">
        <v>96.352888961021591</v>
      </c>
      <c r="Q14" s="170">
        <v>102.53027948199809</v>
      </c>
      <c r="R14" s="170">
        <v>90.108769441590823</v>
      </c>
    </row>
    <row r="15" spans="1:208" s="143" customFormat="1">
      <c r="B15" s="151"/>
      <c r="C15" s="152" t="s">
        <v>61</v>
      </c>
      <c r="D15" s="153">
        <v>100.63188082189276</v>
      </c>
      <c r="E15" s="153">
        <v>100.10598563735428</v>
      </c>
      <c r="F15" s="153">
        <v>103.51255451401506</v>
      </c>
      <c r="G15" s="153">
        <v>104.10307247287449</v>
      </c>
      <c r="H15" s="153">
        <v>109.27265701290062</v>
      </c>
      <c r="I15" s="153">
        <v>100.52663954231963</v>
      </c>
      <c r="J15" s="153">
        <v>93.012836053346774</v>
      </c>
      <c r="K15" s="153">
        <v>102.69338743518298</v>
      </c>
      <c r="L15" s="153">
        <v>99.663385274616161</v>
      </c>
      <c r="M15" s="153">
        <v>85.72453481586038</v>
      </c>
      <c r="N15" s="153">
        <v>100.19638545568338</v>
      </c>
      <c r="O15" s="153">
        <v>83.287549862092192</v>
      </c>
      <c r="P15" s="153">
        <v>90.857479425860092</v>
      </c>
      <c r="Q15" s="153">
        <v>103.77185085126487</v>
      </c>
      <c r="R15" s="153">
        <v>97.109471499547766</v>
      </c>
    </row>
    <row r="16" spans="1:208" s="143" customFormat="1">
      <c r="A16" s="141"/>
      <c r="B16" s="169"/>
      <c r="C16" s="155" t="s">
        <v>62</v>
      </c>
      <c r="D16" s="170">
        <v>103.37318781762356</v>
      </c>
      <c r="E16" s="170">
        <v>102.81952011429483</v>
      </c>
      <c r="F16" s="170">
        <v>109.86032836198397</v>
      </c>
      <c r="G16" s="170">
        <v>103.72548931175916</v>
      </c>
      <c r="H16" s="170">
        <v>105.2705512331442</v>
      </c>
      <c r="I16" s="170">
        <v>98.976578472354262</v>
      </c>
      <c r="J16" s="170">
        <v>113.4527306557269</v>
      </c>
      <c r="K16" s="170">
        <v>105.56594425600751</v>
      </c>
      <c r="L16" s="170">
        <v>99.612844325814834</v>
      </c>
      <c r="M16" s="170">
        <v>93.868873958152307</v>
      </c>
      <c r="N16" s="170">
        <v>102.54046900101943</v>
      </c>
      <c r="O16" s="170">
        <v>116.61687801946543</v>
      </c>
      <c r="P16" s="170">
        <v>87.641620937648085</v>
      </c>
      <c r="Q16" s="170">
        <v>102.35411439062443</v>
      </c>
      <c r="R16" s="170">
        <v>93.942623041198672</v>
      </c>
    </row>
    <row r="17" spans="1:18" s="143" customFormat="1">
      <c r="B17" s="151"/>
      <c r="C17" s="152" t="s">
        <v>63</v>
      </c>
      <c r="D17" s="153">
        <v>98.557096918616352</v>
      </c>
      <c r="E17" s="153">
        <v>98.153983554994426</v>
      </c>
      <c r="F17" s="153">
        <v>103.85015727555692</v>
      </c>
      <c r="G17" s="153">
        <v>100.93933798990103</v>
      </c>
      <c r="H17" s="153">
        <v>102.26511121475794</v>
      </c>
      <c r="I17" s="153">
        <v>98.813271706149294</v>
      </c>
      <c r="J17" s="153">
        <v>88.868863858471087</v>
      </c>
      <c r="K17" s="153">
        <v>100.11281152783789</v>
      </c>
      <c r="L17" s="153">
        <v>100.81332606277887</v>
      </c>
      <c r="M17" s="153">
        <v>90.441769887690839</v>
      </c>
      <c r="N17" s="153">
        <v>98.090447471711286</v>
      </c>
      <c r="O17" s="153">
        <v>80.777174714563685</v>
      </c>
      <c r="P17" s="153">
        <v>87.689331343977187</v>
      </c>
      <c r="Q17" s="153">
        <v>95.458590687026131</v>
      </c>
      <c r="R17" s="153">
        <v>95.283531157428484</v>
      </c>
    </row>
    <row r="18" spans="1:18" s="143" customFormat="1">
      <c r="A18" s="141"/>
      <c r="B18" s="169"/>
      <c r="C18" s="155" t="s">
        <v>64</v>
      </c>
      <c r="D18" s="170">
        <v>101.58341145579999</v>
      </c>
      <c r="E18" s="170">
        <v>100.94602359736453</v>
      </c>
      <c r="F18" s="170">
        <v>109.73218395797831</v>
      </c>
      <c r="G18" s="170">
        <v>103.91665977040392</v>
      </c>
      <c r="H18" s="170">
        <v>101.35003892721534</v>
      </c>
      <c r="I18" s="170">
        <v>97.959406020047666</v>
      </c>
      <c r="J18" s="170">
        <v>93.781863447984776</v>
      </c>
      <c r="K18" s="170">
        <v>104.07713779580868</v>
      </c>
      <c r="L18" s="170">
        <v>101.00116218584731</v>
      </c>
      <c r="M18" s="170">
        <v>112.2961434095341</v>
      </c>
      <c r="N18" s="170">
        <v>106.69045535219023</v>
      </c>
      <c r="O18" s="170">
        <v>86.343994520862609</v>
      </c>
      <c r="P18" s="170">
        <v>89.877301600899713</v>
      </c>
      <c r="Q18" s="170">
        <v>99.368544006693369</v>
      </c>
      <c r="R18" s="170">
        <v>91.745572105375317</v>
      </c>
    </row>
    <row r="19" spans="1:18" s="143" customFormat="1">
      <c r="B19" s="151"/>
      <c r="C19" s="152" t="s">
        <v>65</v>
      </c>
      <c r="D19" s="153">
        <v>106.88598152584633</v>
      </c>
      <c r="E19" s="153">
        <v>108.39005739334847</v>
      </c>
      <c r="F19" s="153">
        <v>111.56288658098691</v>
      </c>
      <c r="G19" s="153">
        <v>101.16186319072828</v>
      </c>
      <c r="H19" s="153">
        <v>96.503018099047409</v>
      </c>
      <c r="I19" s="153">
        <v>101.7125637735913</v>
      </c>
      <c r="J19" s="153">
        <v>128.65288058689856</v>
      </c>
      <c r="K19" s="153">
        <v>101.08442176326842</v>
      </c>
      <c r="L19" s="153">
        <v>98.095074804587099</v>
      </c>
      <c r="M19" s="153">
        <v>133.5852522150183</v>
      </c>
      <c r="N19" s="153">
        <v>114.75992645690947</v>
      </c>
      <c r="O19" s="153">
        <v>105.00761045533511</v>
      </c>
      <c r="P19" s="153">
        <v>117.68117968036827</v>
      </c>
      <c r="Q19" s="153">
        <v>98.277647640502821</v>
      </c>
      <c r="R19" s="153">
        <v>103.70385705793166</v>
      </c>
    </row>
    <row r="20" spans="1:18" s="143" customFormat="1">
      <c r="A20" s="141"/>
      <c r="B20" s="169"/>
      <c r="C20" s="155" t="s">
        <v>66</v>
      </c>
      <c r="D20" s="170">
        <v>130.86097319320442</v>
      </c>
      <c r="E20" s="170">
        <v>136.78624917934033</v>
      </c>
      <c r="F20" s="170">
        <v>117.47752743597326</v>
      </c>
      <c r="G20" s="170">
        <v>107.03965450479926</v>
      </c>
      <c r="H20" s="170">
        <v>112.31827464307649</v>
      </c>
      <c r="I20" s="170">
        <v>130.79090837256217</v>
      </c>
      <c r="J20" s="170">
        <v>169.21578763167457</v>
      </c>
      <c r="K20" s="170">
        <v>107.92311519387792</v>
      </c>
      <c r="L20" s="170">
        <v>106.36020724874946</v>
      </c>
      <c r="M20" s="170">
        <v>202.18847894844046</v>
      </c>
      <c r="N20" s="170">
        <v>116.42742678129815</v>
      </c>
      <c r="O20" s="170">
        <v>182.9308001845269</v>
      </c>
      <c r="P20" s="170">
        <v>257.5216242427914</v>
      </c>
      <c r="Q20" s="170">
        <v>115.51399650664878</v>
      </c>
      <c r="R20" s="170">
        <v>163.13942801842421</v>
      </c>
    </row>
    <row r="21" spans="1:18" s="143" customFormat="1">
      <c r="B21" s="151">
        <v>2020</v>
      </c>
      <c r="C21" s="152" t="s">
        <v>55</v>
      </c>
      <c r="D21" s="153">
        <v>96.693148668065248</v>
      </c>
      <c r="E21" s="153">
        <v>95.620336470997017</v>
      </c>
      <c r="F21" s="153">
        <v>87.221674670918745</v>
      </c>
      <c r="G21" s="153">
        <v>102.52563719233284</v>
      </c>
      <c r="H21" s="153">
        <v>100.75900267888794</v>
      </c>
      <c r="I21" s="153">
        <v>99.205210600899292</v>
      </c>
      <c r="J21" s="153">
        <v>95.039627854116475</v>
      </c>
      <c r="K21" s="153">
        <v>100.84925217451287</v>
      </c>
      <c r="L21" s="153">
        <v>100.7562300818296</v>
      </c>
      <c r="M21" s="153">
        <v>109.04254683811089</v>
      </c>
      <c r="N21" s="153">
        <v>99.484264197820167</v>
      </c>
      <c r="O21" s="153">
        <v>124.22115647125764</v>
      </c>
      <c r="P21" s="153">
        <v>82.36268802116868</v>
      </c>
      <c r="Q21" s="153">
        <v>100.91584405903718</v>
      </c>
      <c r="R21" s="153">
        <v>89.822711526846149</v>
      </c>
    </row>
    <row r="22" spans="1:18" s="143" customFormat="1">
      <c r="A22" s="141"/>
      <c r="B22" s="169"/>
      <c r="C22" s="155" t="s">
        <v>56</v>
      </c>
      <c r="D22" s="170">
        <v>98.475600873618347</v>
      </c>
      <c r="E22" s="170">
        <v>98.599549370284905</v>
      </c>
      <c r="F22" s="170">
        <v>102.60445937756381</v>
      </c>
      <c r="G22" s="170">
        <v>101.60494810588753</v>
      </c>
      <c r="H22" s="170">
        <v>106.79549242602502</v>
      </c>
      <c r="I22" s="170">
        <v>100.27850206094226</v>
      </c>
      <c r="J22" s="170">
        <v>96.683602022816302</v>
      </c>
      <c r="K22" s="170">
        <v>97.986687696847383</v>
      </c>
      <c r="L22" s="170">
        <v>99.075591561342776</v>
      </c>
      <c r="M22" s="170">
        <v>112.99232707199882</v>
      </c>
      <c r="N22" s="170">
        <v>98.11739806456815</v>
      </c>
      <c r="O22" s="170">
        <v>106.41809189846954</v>
      </c>
      <c r="P22" s="170">
        <v>72.549224144288331</v>
      </c>
      <c r="Q22" s="170">
        <v>93.799897142035533</v>
      </c>
      <c r="R22" s="170">
        <v>91.544206258292505</v>
      </c>
    </row>
    <row r="23" spans="1:18" s="143" customFormat="1">
      <c r="A23" s="141"/>
      <c r="B23" s="221"/>
      <c r="C23" s="222" t="s">
        <v>57</v>
      </c>
      <c r="D23" s="223">
        <v>90.923574098959676</v>
      </c>
      <c r="E23" s="223">
        <v>94.015081753023708</v>
      </c>
      <c r="F23" s="223">
        <v>79.13932305298691</v>
      </c>
      <c r="G23" s="223">
        <v>74.158699211265684</v>
      </c>
      <c r="H23" s="223">
        <v>67.768622227606187</v>
      </c>
      <c r="I23" s="223">
        <v>123.66382461701416</v>
      </c>
      <c r="J23" s="223">
        <v>77.102927591538204</v>
      </c>
      <c r="K23" s="223">
        <v>79.079844342267947</v>
      </c>
      <c r="L23" s="223">
        <v>62.946618764602754</v>
      </c>
      <c r="M23" s="223">
        <v>74.301108484957282</v>
      </c>
      <c r="N23" s="223">
        <v>70.123721840858593</v>
      </c>
      <c r="O23" s="223">
        <v>53.808907905167338</v>
      </c>
      <c r="P23" s="223">
        <v>40.944004498724162</v>
      </c>
      <c r="Q23" s="223">
        <v>106.65671066747953</v>
      </c>
      <c r="R23" s="223">
        <v>67.992588504988987</v>
      </c>
    </row>
    <row r="24" spans="1:18">
      <c r="B24" s="143" t="s">
        <v>145</v>
      </c>
    </row>
    <row r="25" spans="1:18">
      <c r="B25" s="143" t="s">
        <v>67</v>
      </c>
    </row>
    <row r="26" spans="1:18" ht="32.25" customHeight="1">
      <c r="B26" s="390" t="s">
        <v>69</v>
      </c>
      <c r="C26" s="390"/>
      <c r="D26" s="390"/>
      <c r="E26" s="390"/>
      <c r="F26" s="390"/>
      <c r="G26" s="390"/>
      <c r="H26" s="390"/>
      <c r="I26" s="390"/>
      <c r="J26" s="390"/>
      <c r="K26" s="390"/>
      <c r="L26" s="390"/>
    </row>
    <row r="27" spans="1:18" ht="6.75" customHeight="1">
      <c r="B27" s="143"/>
    </row>
    <row r="28" spans="1:18">
      <c r="B28" s="159" t="str">
        <f>+'1.1'!A45</f>
        <v>Actualizado el 14 de mayo del 2020</v>
      </c>
    </row>
  </sheetData>
  <mergeCells count="2">
    <mergeCell ref="B3:I3"/>
    <mergeCell ref="B26:L26"/>
  </mergeCells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E312"/>
  <sheetViews>
    <sheetView showGridLines="0" zoomScale="120" zoomScaleNormal="120" workbookViewId="0">
      <selection activeCell="E19" sqref="E19"/>
    </sheetView>
  </sheetViews>
  <sheetFormatPr baseColWidth="10" defaultRowHeight="14.25"/>
  <cols>
    <col min="1" max="1" width="0.5703125" style="141" customWidth="1"/>
    <col min="2" max="2" width="7.42578125" style="141" customWidth="1"/>
    <col min="3" max="247" width="11.42578125" style="141"/>
    <col min="248" max="248" width="3" style="141" customWidth="1"/>
    <col min="249" max="249" width="7.42578125" style="141" customWidth="1"/>
    <col min="250" max="250" width="11.42578125" style="141"/>
    <col min="251" max="251" width="13.7109375" style="141" customWidth="1"/>
    <col min="252" max="252" width="12.42578125" style="141" customWidth="1"/>
    <col min="253" max="503" width="11.42578125" style="141"/>
    <col min="504" max="504" width="3" style="141" customWidth="1"/>
    <col min="505" max="505" width="7.42578125" style="141" customWidth="1"/>
    <col min="506" max="506" width="11.42578125" style="141"/>
    <col min="507" max="507" width="13.7109375" style="141" customWidth="1"/>
    <col min="508" max="508" width="12.42578125" style="141" customWidth="1"/>
    <col min="509" max="759" width="11.42578125" style="141"/>
    <col min="760" max="760" width="3" style="141" customWidth="1"/>
    <col min="761" max="761" width="7.42578125" style="141" customWidth="1"/>
    <col min="762" max="762" width="11.42578125" style="141"/>
    <col min="763" max="763" width="13.7109375" style="141" customWidth="1"/>
    <col min="764" max="764" width="12.42578125" style="141" customWidth="1"/>
    <col min="765" max="1015" width="11.42578125" style="141"/>
    <col min="1016" max="1016" width="3" style="141" customWidth="1"/>
    <col min="1017" max="1017" width="7.42578125" style="141" customWidth="1"/>
    <col min="1018" max="1018" width="11.42578125" style="141"/>
    <col min="1019" max="1019" width="13.7109375" style="141" customWidth="1"/>
    <col min="1020" max="1020" width="12.42578125" style="141" customWidth="1"/>
    <col min="1021" max="1271" width="11.42578125" style="141"/>
    <col min="1272" max="1272" width="3" style="141" customWidth="1"/>
    <col min="1273" max="1273" width="7.42578125" style="141" customWidth="1"/>
    <col min="1274" max="1274" width="11.42578125" style="141"/>
    <col min="1275" max="1275" width="13.7109375" style="141" customWidth="1"/>
    <col min="1276" max="1276" width="12.42578125" style="141" customWidth="1"/>
    <col min="1277" max="1527" width="11.42578125" style="141"/>
    <col min="1528" max="1528" width="3" style="141" customWidth="1"/>
    <col min="1529" max="1529" width="7.42578125" style="141" customWidth="1"/>
    <col min="1530" max="1530" width="11.42578125" style="141"/>
    <col min="1531" max="1531" width="13.7109375" style="141" customWidth="1"/>
    <col min="1532" max="1532" width="12.42578125" style="141" customWidth="1"/>
    <col min="1533" max="1783" width="11.42578125" style="141"/>
    <col min="1784" max="1784" width="3" style="141" customWidth="1"/>
    <col min="1785" max="1785" width="7.42578125" style="141" customWidth="1"/>
    <col min="1786" max="1786" width="11.42578125" style="141"/>
    <col min="1787" max="1787" width="13.7109375" style="141" customWidth="1"/>
    <col min="1788" max="1788" width="12.42578125" style="141" customWidth="1"/>
    <col min="1789" max="2039" width="11.42578125" style="141"/>
    <col min="2040" max="2040" width="3" style="141" customWidth="1"/>
    <col min="2041" max="2041" width="7.42578125" style="141" customWidth="1"/>
    <col min="2042" max="2042" width="11.42578125" style="141"/>
    <col min="2043" max="2043" width="13.7109375" style="141" customWidth="1"/>
    <col min="2044" max="2044" width="12.42578125" style="141" customWidth="1"/>
    <col min="2045" max="2295" width="11.42578125" style="141"/>
    <col min="2296" max="2296" width="3" style="141" customWidth="1"/>
    <col min="2297" max="2297" width="7.42578125" style="141" customWidth="1"/>
    <col min="2298" max="2298" width="11.42578125" style="141"/>
    <col min="2299" max="2299" width="13.7109375" style="141" customWidth="1"/>
    <col min="2300" max="2300" width="12.42578125" style="141" customWidth="1"/>
    <col min="2301" max="2551" width="11.42578125" style="141"/>
    <col min="2552" max="2552" width="3" style="141" customWidth="1"/>
    <col min="2553" max="2553" width="7.42578125" style="141" customWidth="1"/>
    <col min="2554" max="2554" width="11.42578125" style="141"/>
    <col min="2555" max="2555" width="13.7109375" style="141" customWidth="1"/>
    <col min="2556" max="2556" width="12.42578125" style="141" customWidth="1"/>
    <col min="2557" max="2807" width="11.42578125" style="141"/>
    <col min="2808" max="2808" width="3" style="141" customWidth="1"/>
    <col min="2809" max="2809" width="7.42578125" style="141" customWidth="1"/>
    <col min="2810" max="2810" width="11.42578125" style="141"/>
    <col min="2811" max="2811" width="13.7109375" style="141" customWidth="1"/>
    <col min="2812" max="2812" width="12.42578125" style="141" customWidth="1"/>
    <col min="2813" max="3063" width="11.42578125" style="141"/>
    <col min="3064" max="3064" width="3" style="141" customWidth="1"/>
    <col min="3065" max="3065" width="7.42578125" style="141" customWidth="1"/>
    <col min="3066" max="3066" width="11.42578125" style="141"/>
    <col min="3067" max="3067" width="13.7109375" style="141" customWidth="1"/>
    <col min="3068" max="3068" width="12.42578125" style="141" customWidth="1"/>
    <col min="3069" max="3319" width="11.42578125" style="141"/>
    <col min="3320" max="3320" width="3" style="141" customWidth="1"/>
    <col min="3321" max="3321" width="7.42578125" style="141" customWidth="1"/>
    <col min="3322" max="3322" width="11.42578125" style="141"/>
    <col min="3323" max="3323" width="13.7109375" style="141" customWidth="1"/>
    <col min="3324" max="3324" width="12.42578125" style="141" customWidth="1"/>
    <col min="3325" max="3575" width="11.42578125" style="141"/>
    <col min="3576" max="3576" width="3" style="141" customWidth="1"/>
    <col min="3577" max="3577" width="7.42578125" style="141" customWidth="1"/>
    <col min="3578" max="3578" width="11.42578125" style="141"/>
    <col min="3579" max="3579" width="13.7109375" style="141" customWidth="1"/>
    <col min="3580" max="3580" width="12.42578125" style="141" customWidth="1"/>
    <col min="3581" max="3831" width="11.42578125" style="141"/>
    <col min="3832" max="3832" width="3" style="141" customWidth="1"/>
    <col min="3833" max="3833" width="7.42578125" style="141" customWidth="1"/>
    <col min="3834" max="3834" width="11.42578125" style="141"/>
    <col min="3835" max="3835" width="13.7109375" style="141" customWidth="1"/>
    <col min="3836" max="3836" width="12.42578125" style="141" customWidth="1"/>
    <col min="3837" max="4087" width="11.42578125" style="141"/>
    <col min="4088" max="4088" width="3" style="141" customWidth="1"/>
    <col min="4089" max="4089" width="7.42578125" style="141" customWidth="1"/>
    <col min="4090" max="4090" width="11.42578125" style="141"/>
    <col min="4091" max="4091" width="13.7109375" style="141" customWidth="1"/>
    <col min="4092" max="4092" width="12.42578125" style="141" customWidth="1"/>
    <col min="4093" max="4343" width="11.42578125" style="141"/>
    <col min="4344" max="4344" width="3" style="141" customWidth="1"/>
    <col min="4345" max="4345" width="7.42578125" style="141" customWidth="1"/>
    <col min="4346" max="4346" width="11.42578125" style="141"/>
    <col min="4347" max="4347" width="13.7109375" style="141" customWidth="1"/>
    <col min="4348" max="4348" width="12.42578125" style="141" customWidth="1"/>
    <col min="4349" max="4599" width="11.42578125" style="141"/>
    <col min="4600" max="4600" width="3" style="141" customWidth="1"/>
    <col min="4601" max="4601" width="7.42578125" style="141" customWidth="1"/>
    <col min="4602" max="4602" width="11.42578125" style="141"/>
    <col min="4603" max="4603" width="13.7109375" style="141" customWidth="1"/>
    <col min="4604" max="4604" width="12.42578125" style="141" customWidth="1"/>
    <col min="4605" max="4855" width="11.42578125" style="141"/>
    <col min="4856" max="4856" width="3" style="141" customWidth="1"/>
    <col min="4857" max="4857" width="7.42578125" style="141" customWidth="1"/>
    <col min="4858" max="4858" width="11.42578125" style="141"/>
    <col min="4859" max="4859" width="13.7109375" style="141" customWidth="1"/>
    <col min="4860" max="4860" width="12.42578125" style="141" customWidth="1"/>
    <col min="4861" max="5111" width="11.42578125" style="141"/>
    <col min="5112" max="5112" width="3" style="141" customWidth="1"/>
    <col min="5113" max="5113" width="7.42578125" style="141" customWidth="1"/>
    <col min="5114" max="5114" width="11.42578125" style="141"/>
    <col min="5115" max="5115" width="13.7109375" style="141" customWidth="1"/>
    <col min="5116" max="5116" width="12.42578125" style="141" customWidth="1"/>
    <col min="5117" max="5367" width="11.42578125" style="141"/>
    <col min="5368" max="5368" width="3" style="141" customWidth="1"/>
    <col min="5369" max="5369" width="7.42578125" style="141" customWidth="1"/>
    <col min="5370" max="5370" width="11.42578125" style="141"/>
    <col min="5371" max="5371" width="13.7109375" style="141" customWidth="1"/>
    <col min="5372" max="5372" width="12.42578125" style="141" customWidth="1"/>
    <col min="5373" max="5623" width="11.42578125" style="141"/>
    <col min="5624" max="5624" width="3" style="141" customWidth="1"/>
    <col min="5625" max="5625" width="7.42578125" style="141" customWidth="1"/>
    <col min="5626" max="5626" width="11.42578125" style="141"/>
    <col min="5627" max="5627" width="13.7109375" style="141" customWidth="1"/>
    <col min="5628" max="5628" width="12.42578125" style="141" customWidth="1"/>
    <col min="5629" max="5879" width="11.42578125" style="141"/>
    <col min="5880" max="5880" width="3" style="141" customWidth="1"/>
    <col min="5881" max="5881" width="7.42578125" style="141" customWidth="1"/>
    <col min="5882" max="5882" width="11.42578125" style="141"/>
    <col min="5883" max="5883" width="13.7109375" style="141" customWidth="1"/>
    <col min="5884" max="5884" width="12.42578125" style="141" customWidth="1"/>
    <col min="5885" max="6135" width="11.42578125" style="141"/>
    <col min="6136" max="6136" width="3" style="141" customWidth="1"/>
    <col min="6137" max="6137" width="7.42578125" style="141" customWidth="1"/>
    <col min="6138" max="6138" width="11.42578125" style="141"/>
    <col min="6139" max="6139" width="13.7109375" style="141" customWidth="1"/>
    <col min="6140" max="6140" width="12.42578125" style="141" customWidth="1"/>
    <col min="6141" max="6391" width="11.42578125" style="141"/>
    <col min="6392" max="6392" width="3" style="141" customWidth="1"/>
    <col min="6393" max="6393" width="7.42578125" style="141" customWidth="1"/>
    <col min="6394" max="6394" width="11.42578125" style="141"/>
    <col min="6395" max="6395" width="13.7109375" style="141" customWidth="1"/>
    <col min="6396" max="6396" width="12.42578125" style="141" customWidth="1"/>
    <col min="6397" max="6647" width="11.42578125" style="141"/>
    <col min="6648" max="6648" width="3" style="141" customWidth="1"/>
    <col min="6649" max="6649" width="7.42578125" style="141" customWidth="1"/>
    <col min="6650" max="6650" width="11.42578125" style="141"/>
    <col min="6651" max="6651" width="13.7109375" style="141" customWidth="1"/>
    <col min="6652" max="6652" width="12.42578125" style="141" customWidth="1"/>
    <col min="6653" max="6903" width="11.42578125" style="141"/>
    <col min="6904" max="6904" width="3" style="141" customWidth="1"/>
    <col min="6905" max="6905" width="7.42578125" style="141" customWidth="1"/>
    <col min="6906" max="6906" width="11.42578125" style="141"/>
    <col min="6907" max="6907" width="13.7109375" style="141" customWidth="1"/>
    <col min="6908" max="6908" width="12.42578125" style="141" customWidth="1"/>
    <col min="6909" max="7159" width="11.42578125" style="141"/>
    <col min="7160" max="7160" width="3" style="141" customWidth="1"/>
    <col min="7161" max="7161" width="7.42578125" style="141" customWidth="1"/>
    <col min="7162" max="7162" width="11.42578125" style="141"/>
    <col min="7163" max="7163" width="13.7109375" style="141" customWidth="1"/>
    <col min="7164" max="7164" width="12.42578125" style="141" customWidth="1"/>
    <col min="7165" max="7415" width="11.42578125" style="141"/>
    <col min="7416" max="7416" width="3" style="141" customWidth="1"/>
    <col min="7417" max="7417" width="7.42578125" style="141" customWidth="1"/>
    <col min="7418" max="7418" width="11.42578125" style="141"/>
    <col min="7419" max="7419" width="13.7109375" style="141" customWidth="1"/>
    <col min="7420" max="7420" width="12.42578125" style="141" customWidth="1"/>
    <col min="7421" max="7671" width="11.42578125" style="141"/>
    <col min="7672" max="7672" width="3" style="141" customWidth="1"/>
    <col min="7673" max="7673" width="7.42578125" style="141" customWidth="1"/>
    <col min="7674" max="7674" width="11.42578125" style="141"/>
    <col min="7675" max="7675" width="13.7109375" style="141" customWidth="1"/>
    <col min="7676" max="7676" width="12.42578125" style="141" customWidth="1"/>
    <col min="7677" max="7927" width="11.42578125" style="141"/>
    <col min="7928" max="7928" width="3" style="141" customWidth="1"/>
    <col min="7929" max="7929" width="7.42578125" style="141" customWidth="1"/>
    <col min="7930" max="7930" width="11.42578125" style="141"/>
    <col min="7931" max="7931" width="13.7109375" style="141" customWidth="1"/>
    <col min="7932" max="7932" width="12.42578125" style="141" customWidth="1"/>
    <col min="7933" max="8183" width="11.42578125" style="141"/>
    <col min="8184" max="8184" width="3" style="141" customWidth="1"/>
    <col min="8185" max="8185" width="7.42578125" style="141" customWidth="1"/>
    <col min="8186" max="8186" width="11.42578125" style="141"/>
    <col min="8187" max="8187" width="13.7109375" style="141" customWidth="1"/>
    <col min="8188" max="8188" width="12.42578125" style="141" customWidth="1"/>
    <col min="8189" max="8439" width="11.42578125" style="141"/>
    <col min="8440" max="8440" width="3" style="141" customWidth="1"/>
    <col min="8441" max="8441" width="7.42578125" style="141" customWidth="1"/>
    <col min="8442" max="8442" width="11.42578125" style="141"/>
    <col min="8443" max="8443" width="13.7109375" style="141" customWidth="1"/>
    <col min="8444" max="8444" width="12.42578125" style="141" customWidth="1"/>
    <col min="8445" max="8695" width="11.42578125" style="141"/>
    <col min="8696" max="8696" width="3" style="141" customWidth="1"/>
    <col min="8697" max="8697" width="7.42578125" style="141" customWidth="1"/>
    <col min="8698" max="8698" width="11.42578125" style="141"/>
    <col min="8699" max="8699" width="13.7109375" style="141" customWidth="1"/>
    <col min="8700" max="8700" width="12.42578125" style="141" customWidth="1"/>
    <col min="8701" max="8951" width="11.42578125" style="141"/>
    <col min="8952" max="8952" width="3" style="141" customWidth="1"/>
    <col min="8953" max="8953" width="7.42578125" style="141" customWidth="1"/>
    <col min="8954" max="8954" width="11.42578125" style="141"/>
    <col min="8955" max="8955" width="13.7109375" style="141" customWidth="1"/>
    <col min="8956" max="8956" width="12.42578125" style="141" customWidth="1"/>
    <col min="8957" max="9207" width="11.42578125" style="141"/>
    <col min="9208" max="9208" width="3" style="141" customWidth="1"/>
    <col min="9209" max="9209" width="7.42578125" style="141" customWidth="1"/>
    <col min="9210" max="9210" width="11.42578125" style="141"/>
    <col min="9211" max="9211" width="13.7109375" style="141" customWidth="1"/>
    <col min="9212" max="9212" width="12.42578125" style="141" customWidth="1"/>
    <col min="9213" max="9463" width="11.42578125" style="141"/>
    <col min="9464" max="9464" width="3" style="141" customWidth="1"/>
    <col min="9465" max="9465" width="7.42578125" style="141" customWidth="1"/>
    <col min="9466" max="9466" width="11.42578125" style="141"/>
    <col min="9467" max="9467" width="13.7109375" style="141" customWidth="1"/>
    <col min="9468" max="9468" width="12.42578125" style="141" customWidth="1"/>
    <col min="9469" max="9719" width="11.42578125" style="141"/>
    <col min="9720" max="9720" width="3" style="141" customWidth="1"/>
    <col min="9721" max="9721" width="7.42578125" style="141" customWidth="1"/>
    <col min="9722" max="9722" width="11.42578125" style="141"/>
    <col min="9723" max="9723" width="13.7109375" style="141" customWidth="1"/>
    <col min="9724" max="9724" width="12.42578125" style="141" customWidth="1"/>
    <col min="9725" max="9975" width="11.42578125" style="141"/>
    <col min="9976" max="9976" width="3" style="141" customWidth="1"/>
    <col min="9977" max="9977" width="7.42578125" style="141" customWidth="1"/>
    <col min="9978" max="9978" width="11.42578125" style="141"/>
    <col min="9979" max="9979" width="13.7109375" style="141" customWidth="1"/>
    <col min="9980" max="9980" width="12.42578125" style="141" customWidth="1"/>
    <col min="9981" max="10231" width="11.42578125" style="141"/>
    <col min="10232" max="10232" width="3" style="141" customWidth="1"/>
    <col min="10233" max="10233" width="7.42578125" style="141" customWidth="1"/>
    <col min="10234" max="10234" width="11.42578125" style="141"/>
    <col min="10235" max="10235" width="13.7109375" style="141" customWidth="1"/>
    <col min="10236" max="10236" width="12.42578125" style="141" customWidth="1"/>
    <col min="10237" max="10487" width="11.42578125" style="141"/>
    <col min="10488" max="10488" width="3" style="141" customWidth="1"/>
    <col min="10489" max="10489" width="7.42578125" style="141" customWidth="1"/>
    <col min="10490" max="10490" width="11.42578125" style="141"/>
    <col min="10491" max="10491" width="13.7109375" style="141" customWidth="1"/>
    <col min="10492" max="10492" width="12.42578125" style="141" customWidth="1"/>
    <col min="10493" max="10743" width="11.42578125" style="141"/>
    <col min="10744" max="10744" width="3" style="141" customWidth="1"/>
    <col min="10745" max="10745" width="7.42578125" style="141" customWidth="1"/>
    <col min="10746" max="10746" width="11.42578125" style="141"/>
    <col min="10747" max="10747" width="13.7109375" style="141" customWidth="1"/>
    <col min="10748" max="10748" width="12.42578125" style="141" customWidth="1"/>
    <col min="10749" max="10999" width="11.42578125" style="141"/>
    <col min="11000" max="11000" width="3" style="141" customWidth="1"/>
    <col min="11001" max="11001" width="7.42578125" style="141" customWidth="1"/>
    <col min="11002" max="11002" width="11.42578125" style="141"/>
    <col min="11003" max="11003" width="13.7109375" style="141" customWidth="1"/>
    <col min="11004" max="11004" width="12.42578125" style="141" customWidth="1"/>
    <col min="11005" max="11255" width="11.42578125" style="141"/>
    <col min="11256" max="11256" width="3" style="141" customWidth="1"/>
    <col min="11257" max="11257" width="7.42578125" style="141" customWidth="1"/>
    <col min="11258" max="11258" width="11.42578125" style="141"/>
    <col min="11259" max="11259" width="13.7109375" style="141" customWidth="1"/>
    <col min="11260" max="11260" width="12.42578125" style="141" customWidth="1"/>
    <col min="11261" max="11511" width="11.42578125" style="141"/>
    <col min="11512" max="11512" width="3" style="141" customWidth="1"/>
    <col min="11513" max="11513" width="7.42578125" style="141" customWidth="1"/>
    <col min="11514" max="11514" width="11.42578125" style="141"/>
    <col min="11515" max="11515" width="13.7109375" style="141" customWidth="1"/>
    <col min="11516" max="11516" width="12.42578125" style="141" customWidth="1"/>
    <col min="11517" max="11767" width="11.42578125" style="141"/>
    <col min="11768" max="11768" width="3" style="141" customWidth="1"/>
    <col min="11769" max="11769" width="7.42578125" style="141" customWidth="1"/>
    <col min="11770" max="11770" width="11.42578125" style="141"/>
    <col min="11771" max="11771" width="13.7109375" style="141" customWidth="1"/>
    <col min="11772" max="11772" width="12.42578125" style="141" customWidth="1"/>
    <col min="11773" max="12023" width="11.42578125" style="141"/>
    <col min="12024" max="12024" width="3" style="141" customWidth="1"/>
    <col min="12025" max="12025" width="7.42578125" style="141" customWidth="1"/>
    <col min="12026" max="12026" width="11.42578125" style="141"/>
    <col min="12027" max="12027" width="13.7109375" style="141" customWidth="1"/>
    <col min="12028" max="12028" width="12.42578125" style="141" customWidth="1"/>
    <col min="12029" max="12279" width="11.42578125" style="141"/>
    <col min="12280" max="12280" width="3" style="141" customWidth="1"/>
    <col min="12281" max="12281" width="7.42578125" style="141" customWidth="1"/>
    <col min="12282" max="12282" width="11.42578125" style="141"/>
    <col min="12283" max="12283" width="13.7109375" style="141" customWidth="1"/>
    <col min="12284" max="12284" width="12.42578125" style="141" customWidth="1"/>
    <col min="12285" max="12535" width="11.42578125" style="141"/>
    <col min="12536" max="12536" width="3" style="141" customWidth="1"/>
    <col min="12537" max="12537" width="7.42578125" style="141" customWidth="1"/>
    <col min="12538" max="12538" width="11.42578125" style="141"/>
    <col min="12539" max="12539" width="13.7109375" style="141" customWidth="1"/>
    <col min="12540" max="12540" width="12.42578125" style="141" customWidth="1"/>
    <col min="12541" max="12791" width="11.42578125" style="141"/>
    <col min="12792" max="12792" width="3" style="141" customWidth="1"/>
    <col min="12793" max="12793" width="7.42578125" style="141" customWidth="1"/>
    <col min="12794" max="12794" width="11.42578125" style="141"/>
    <col min="12795" max="12795" width="13.7109375" style="141" customWidth="1"/>
    <col min="12796" max="12796" width="12.42578125" style="141" customWidth="1"/>
    <col min="12797" max="13047" width="11.42578125" style="141"/>
    <col min="13048" max="13048" width="3" style="141" customWidth="1"/>
    <col min="13049" max="13049" width="7.42578125" style="141" customWidth="1"/>
    <col min="13050" max="13050" width="11.42578125" style="141"/>
    <col min="13051" max="13051" width="13.7109375" style="141" customWidth="1"/>
    <col min="13052" max="13052" width="12.42578125" style="141" customWidth="1"/>
    <col min="13053" max="13303" width="11.42578125" style="141"/>
    <col min="13304" max="13304" width="3" style="141" customWidth="1"/>
    <col min="13305" max="13305" width="7.42578125" style="141" customWidth="1"/>
    <col min="13306" max="13306" width="11.42578125" style="141"/>
    <col min="13307" max="13307" width="13.7109375" style="141" customWidth="1"/>
    <col min="13308" max="13308" width="12.42578125" style="141" customWidth="1"/>
    <col min="13309" max="13559" width="11.42578125" style="141"/>
    <col min="13560" max="13560" width="3" style="141" customWidth="1"/>
    <col min="13561" max="13561" width="7.42578125" style="141" customWidth="1"/>
    <col min="13562" max="13562" width="11.42578125" style="141"/>
    <col min="13563" max="13563" width="13.7109375" style="141" customWidth="1"/>
    <col min="13564" max="13564" width="12.42578125" style="141" customWidth="1"/>
    <col min="13565" max="13815" width="11.42578125" style="141"/>
    <col min="13816" max="13816" width="3" style="141" customWidth="1"/>
    <col min="13817" max="13817" width="7.42578125" style="141" customWidth="1"/>
    <col min="13818" max="13818" width="11.42578125" style="141"/>
    <col min="13819" max="13819" width="13.7109375" style="141" customWidth="1"/>
    <col min="13820" max="13820" width="12.42578125" style="141" customWidth="1"/>
    <col min="13821" max="14071" width="11.42578125" style="141"/>
    <col min="14072" max="14072" width="3" style="141" customWidth="1"/>
    <col min="14073" max="14073" width="7.42578125" style="141" customWidth="1"/>
    <col min="14074" max="14074" width="11.42578125" style="141"/>
    <col min="14075" max="14075" width="13.7109375" style="141" customWidth="1"/>
    <col min="14076" max="14076" width="12.42578125" style="141" customWidth="1"/>
    <col min="14077" max="14327" width="11.42578125" style="141"/>
    <col min="14328" max="14328" width="3" style="141" customWidth="1"/>
    <col min="14329" max="14329" width="7.42578125" style="141" customWidth="1"/>
    <col min="14330" max="14330" width="11.42578125" style="141"/>
    <col min="14331" max="14331" width="13.7109375" style="141" customWidth="1"/>
    <col min="14332" max="14332" width="12.42578125" style="141" customWidth="1"/>
    <col min="14333" max="14583" width="11.42578125" style="141"/>
    <col min="14584" max="14584" width="3" style="141" customWidth="1"/>
    <col min="14585" max="14585" width="7.42578125" style="141" customWidth="1"/>
    <col min="14586" max="14586" width="11.42578125" style="141"/>
    <col min="14587" max="14587" width="13.7109375" style="141" customWidth="1"/>
    <col min="14588" max="14588" width="12.42578125" style="141" customWidth="1"/>
    <col min="14589" max="14839" width="11.42578125" style="141"/>
    <col min="14840" max="14840" width="3" style="141" customWidth="1"/>
    <col min="14841" max="14841" width="7.42578125" style="141" customWidth="1"/>
    <col min="14842" max="14842" width="11.42578125" style="141"/>
    <col min="14843" max="14843" width="13.7109375" style="141" customWidth="1"/>
    <col min="14844" max="14844" width="12.42578125" style="141" customWidth="1"/>
    <col min="14845" max="15095" width="11.42578125" style="141"/>
    <col min="15096" max="15096" width="3" style="141" customWidth="1"/>
    <col min="15097" max="15097" width="7.42578125" style="141" customWidth="1"/>
    <col min="15098" max="15098" width="11.42578125" style="141"/>
    <col min="15099" max="15099" width="13.7109375" style="141" customWidth="1"/>
    <col min="15100" max="15100" width="12.42578125" style="141" customWidth="1"/>
    <col min="15101" max="15351" width="11.42578125" style="141"/>
    <col min="15352" max="15352" width="3" style="141" customWidth="1"/>
    <col min="15353" max="15353" width="7.42578125" style="141" customWidth="1"/>
    <col min="15354" max="15354" width="11.42578125" style="141"/>
    <col min="15355" max="15355" width="13.7109375" style="141" customWidth="1"/>
    <col min="15356" max="15356" width="12.42578125" style="141" customWidth="1"/>
    <col min="15357" max="15607" width="11.42578125" style="141"/>
    <col min="15608" max="15608" width="3" style="141" customWidth="1"/>
    <col min="15609" max="15609" width="7.42578125" style="141" customWidth="1"/>
    <col min="15610" max="15610" width="11.42578125" style="141"/>
    <col min="15611" max="15611" width="13.7109375" style="141" customWidth="1"/>
    <col min="15612" max="15612" width="12.42578125" style="141" customWidth="1"/>
    <col min="15613" max="15863" width="11.42578125" style="141"/>
    <col min="15864" max="15864" width="3" style="141" customWidth="1"/>
    <col min="15865" max="15865" width="7.42578125" style="141" customWidth="1"/>
    <col min="15866" max="15866" width="11.42578125" style="141"/>
    <col min="15867" max="15867" width="13.7109375" style="141" customWidth="1"/>
    <col min="15868" max="15868" width="12.42578125" style="141" customWidth="1"/>
    <col min="15869" max="16119" width="11.42578125" style="141"/>
    <col min="16120" max="16120" width="3" style="141" customWidth="1"/>
    <col min="16121" max="16121" width="7.42578125" style="141" customWidth="1"/>
    <col min="16122" max="16122" width="11.42578125" style="141"/>
    <col min="16123" max="16123" width="13.7109375" style="141" customWidth="1"/>
    <col min="16124" max="16124" width="12.42578125" style="141" customWidth="1"/>
    <col min="16125" max="16384" width="11.42578125" style="141"/>
  </cols>
  <sheetData>
    <row r="1" spans="2:5" s="143" customFormat="1" ht="48.75" customHeight="1"/>
    <row r="3" spans="2:5" ht="18" customHeight="1">
      <c r="B3" s="391" t="str">
        <f>Contenido!B5</f>
        <v>Encuesta Mensual de Comercio  - EMC</v>
      </c>
      <c r="C3" s="392"/>
    </row>
    <row r="4" spans="2:5" ht="15.75">
      <c r="B4" s="146" t="s">
        <v>117</v>
      </c>
      <c r="C4" s="146"/>
    </row>
    <row r="5" spans="2:5">
      <c r="B5" s="146" t="str">
        <f>+'2.1'!B5</f>
        <v>Base 2019 = 100</v>
      </c>
      <c r="C5" s="146"/>
    </row>
    <row r="6" spans="2:5">
      <c r="B6" s="215" t="str">
        <f>'2.4'!B6</f>
        <v>Marzo 2020</v>
      </c>
      <c r="C6" s="147"/>
      <c r="D6" s="147"/>
      <c r="E6" s="147"/>
    </row>
    <row r="7" spans="2:5" ht="3.75" customHeight="1"/>
    <row r="8" spans="2:5" s="142" customFormat="1" ht="29.25" thickBot="1">
      <c r="B8" s="162" t="s">
        <v>53</v>
      </c>
      <c r="C8" s="162" t="s">
        <v>54</v>
      </c>
      <c r="D8" s="174" t="s">
        <v>70</v>
      </c>
      <c r="E8" s="174" t="s">
        <v>153</v>
      </c>
    </row>
    <row r="9" spans="2:5" s="142" customFormat="1">
      <c r="B9" s="151">
        <v>2019</v>
      </c>
      <c r="C9" s="303" t="s">
        <v>55</v>
      </c>
      <c r="D9" s="153">
        <v>100.81557899109808</v>
      </c>
      <c r="E9" s="153">
        <v>98.889020975491761</v>
      </c>
    </row>
    <row r="10" spans="2:5" s="142" customFormat="1">
      <c r="B10" s="169"/>
      <c r="C10" s="216" t="s">
        <v>56</v>
      </c>
      <c r="D10" s="170">
        <v>97.855407911590916</v>
      </c>
      <c r="E10" s="170">
        <v>96.538813005810766</v>
      </c>
    </row>
    <row r="11" spans="2:5" s="142" customFormat="1">
      <c r="B11" s="151"/>
      <c r="C11" s="218" t="s">
        <v>57</v>
      </c>
      <c r="D11" s="153">
        <v>98.824758568604324</v>
      </c>
      <c r="E11" s="153">
        <v>97.919097163581384</v>
      </c>
    </row>
    <row r="12" spans="2:5" s="142" customFormat="1">
      <c r="B12" s="169"/>
      <c r="C12" s="216" t="s">
        <v>58</v>
      </c>
      <c r="D12" s="170">
        <v>99.594202255175631</v>
      </c>
      <c r="E12" s="170">
        <v>99.167031096407655</v>
      </c>
    </row>
    <row r="13" spans="2:5" s="142" customFormat="1">
      <c r="B13" s="151"/>
      <c r="C13" s="218" t="s">
        <v>59</v>
      </c>
      <c r="D13" s="153">
        <v>100.76649120319354</v>
      </c>
      <c r="E13" s="153">
        <v>100.64869632209287</v>
      </c>
    </row>
    <row r="14" spans="2:5" s="142" customFormat="1">
      <c r="B14" s="169"/>
      <c r="C14" s="216" t="s">
        <v>60</v>
      </c>
      <c r="D14" s="170">
        <v>98.83271141813141</v>
      </c>
      <c r="E14" s="170">
        <v>98.977364899543829</v>
      </c>
    </row>
    <row r="15" spans="2:5" s="142" customFormat="1">
      <c r="B15" s="151"/>
      <c r="C15" s="218" t="s">
        <v>61</v>
      </c>
      <c r="D15" s="153">
        <v>100.78032733264281</v>
      </c>
      <c r="E15" s="153">
        <v>101.15384054648176</v>
      </c>
    </row>
    <row r="16" spans="2:5" s="142" customFormat="1">
      <c r="B16" s="169"/>
      <c r="C16" s="216" t="s">
        <v>62</v>
      </c>
      <c r="D16" s="170">
        <v>100.71139143746043</v>
      </c>
      <c r="E16" s="170">
        <v>101.17302703501528</v>
      </c>
    </row>
    <row r="17" spans="2:5" s="142" customFormat="1">
      <c r="B17" s="151"/>
      <c r="C17" s="218" t="s">
        <v>63</v>
      </c>
      <c r="D17" s="153">
        <v>100.81151725395507</v>
      </c>
      <c r="E17" s="153">
        <v>101.49969091309025</v>
      </c>
    </row>
    <row r="18" spans="2:5" s="142" customFormat="1">
      <c r="B18" s="169"/>
      <c r="C18" s="216" t="s">
        <v>64</v>
      </c>
      <c r="D18" s="170">
        <v>99.988157275769453</v>
      </c>
      <c r="E18" s="170">
        <v>100.83644757577579</v>
      </c>
    </row>
    <row r="19" spans="2:5" s="142" customFormat="1">
      <c r="B19" s="151"/>
      <c r="C19" s="218" t="s">
        <v>65</v>
      </c>
      <c r="D19" s="153">
        <v>99.847525332312671</v>
      </c>
      <c r="E19" s="153">
        <v>100.80171339189117</v>
      </c>
    </row>
    <row r="20" spans="2:5" s="142" customFormat="1">
      <c r="B20" s="169"/>
      <c r="C20" s="216" t="s">
        <v>66</v>
      </c>
      <c r="D20" s="170">
        <v>101.17193102006567</v>
      </c>
      <c r="E20" s="170">
        <v>102.39525707481756</v>
      </c>
    </row>
    <row r="21" spans="2:5" s="142" customFormat="1">
      <c r="B21" s="151">
        <v>2020</v>
      </c>
      <c r="C21" s="217" t="s">
        <v>55</v>
      </c>
      <c r="D21" s="153">
        <v>103.25560644960184</v>
      </c>
      <c r="E21" s="153">
        <v>104.94711212253928</v>
      </c>
    </row>
    <row r="22" spans="2:5">
      <c r="B22" s="220"/>
      <c r="C22" s="216" t="s">
        <v>56</v>
      </c>
      <c r="D22" s="170">
        <v>101.44598113576882</v>
      </c>
      <c r="E22" s="170">
        <v>103.80023926243913</v>
      </c>
    </row>
    <row r="23" spans="2:5">
      <c r="B23" s="221"/>
      <c r="C23" s="224" t="s">
        <v>57</v>
      </c>
      <c r="D23" s="223">
        <v>97.325961906449564</v>
      </c>
      <c r="E23" s="223">
        <v>100.53357378899555</v>
      </c>
    </row>
    <row r="24" spans="2:5" ht="2.25" customHeight="1">
      <c r="B24" s="143"/>
    </row>
    <row r="25" spans="2:5">
      <c r="B25" s="143" t="s">
        <v>187</v>
      </c>
      <c r="C25" s="157"/>
    </row>
    <row r="26" spans="2:5">
      <c r="B26" s="141" t="s">
        <v>145</v>
      </c>
      <c r="C26" s="175"/>
    </row>
    <row r="27" spans="2:5">
      <c r="B27" s="143" t="s">
        <v>67</v>
      </c>
      <c r="C27" s="175"/>
    </row>
    <row r="28" spans="2:5">
      <c r="B28" s="159" t="str">
        <f>+'1.1'!A45</f>
        <v>Actualizado el 14 de mayo del 2020</v>
      </c>
      <c r="C28" s="175"/>
    </row>
    <row r="29" spans="2:5">
      <c r="C29" s="175"/>
    </row>
    <row r="30" spans="2:5">
      <c r="C30" s="175"/>
    </row>
    <row r="31" spans="2:5">
      <c r="C31" s="175"/>
    </row>
    <row r="32" spans="2:5">
      <c r="C32" s="175"/>
    </row>
    <row r="33" spans="3:3">
      <c r="C33" s="175"/>
    </row>
    <row r="34" spans="3:3">
      <c r="C34" s="175"/>
    </row>
    <row r="35" spans="3:3">
      <c r="C35" s="175"/>
    </row>
    <row r="36" spans="3:3">
      <c r="C36" s="175"/>
    </row>
    <row r="37" spans="3:3">
      <c r="C37" s="175"/>
    </row>
    <row r="38" spans="3:3">
      <c r="C38" s="175"/>
    </row>
    <row r="39" spans="3:3">
      <c r="C39" s="175"/>
    </row>
    <row r="40" spans="3:3">
      <c r="C40" s="175"/>
    </row>
    <row r="41" spans="3:3">
      <c r="C41" s="175"/>
    </row>
    <row r="42" spans="3:3">
      <c r="C42" s="175"/>
    </row>
    <row r="43" spans="3:3">
      <c r="C43" s="175"/>
    </row>
    <row r="44" spans="3:3">
      <c r="C44" s="175"/>
    </row>
    <row r="45" spans="3:3">
      <c r="C45" s="175"/>
    </row>
    <row r="46" spans="3:3">
      <c r="C46" s="175"/>
    </row>
    <row r="47" spans="3:3">
      <c r="C47" s="175"/>
    </row>
    <row r="48" spans="3:3">
      <c r="C48" s="175"/>
    </row>
    <row r="49" spans="3:3">
      <c r="C49" s="175"/>
    </row>
    <row r="50" spans="3:3">
      <c r="C50" s="175"/>
    </row>
    <row r="51" spans="3:3">
      <c r="C51" s="175"/>
    </row>
    <row r="52" spans="3:3">
      <c r="C52" s="175"/>
    </row>
    <row r="53" spans="3:3">
      <c r="C53" s="175"/>
    </row>
    <row r="54" spans="3:3">
      <c r="C54" s="175"/>
    </row>
    <row r="55" spans="3:3">
      <c r="C55" s="175"/>
    </row>
    <row r="56" spans="3:3">
      <c r="C56" s="175"/>
    </row>
    <row r="57" spans="3:3">
      <c r="C57" s="175"/>
    </row>
    <row r="58" spans="3:3">
      <c r="C58" s="175"/>
    </row>
    <row r="59" spans="3:3">
      <c r="C59" s="175"/>
    </row>
    <row r="60" spans="3:3">
      <c r="C60" s="175"/>
    </row>
    <row r="61" spans="3:3">
      <c r="C61" s="175"/>
    </row>
    <row r="62" spans="3:3">
      <c r="C62" s="175"/>
    </row>
    <row r="63" spans="3:3">
      <c r="C63" s="175"/>
    </row>
    <row r="64" spans="3:3">
      <c r="C64" s="175"/>
    </row>
    <row r="65" spans="3:3">
      <c r="C65" s="175"/>
    </row>
    <row r="66" spans="3:3">
      <c r="C66" s="175"/>
    </row>
    <row r="67" spans="3:3">
      <c r="C67" s="175"/>
    </row>
    <row r="68" spans="3:3">
      <c r="C68" s="175"/>
    </row>
    <row r="69" spans="3:3">
      <c r="C69" s="175"/>
    </row>
    <row r="70" spans="3:3">
      <c r="C70" s="175"/>
    </row>
    <row r="71" spans="3:3">
      <c r="C71" s="175"/>
    </row>
    <row r="72" spans="3:3">
      <c r="C72" s="175"/>
    </row>
    <row r="73" spans="3:3">
      <c r="C73" s="175"/>
    </row>
    <row r="74" spans="3:3">
      <c r="C74" s="175"/>
    </row>
    <row r="75" spans="3:3">
      <c r="C75" s="175"/>
    </row>
    <row r="76" spans="3:3">
      <c r="C76" s="175"/>
    </row>
    <row r="77" spans="3:3">
      <c r="C77" s="175"/>
    </row>
    <row r="78" spans="3:3">
      <c r="C78" s="175"/>
    </row>
    <row r="79" spans="3:3">
      <c r="C79" s="175"/>
    </row>
    <row r="80" spans="3:3">
      <c r="C80" s="175"/>
    </row>
    <row r="81" spans="3:3">
      <c r="C81" s="175"/>
    </row>
    <row r="82" spans="3:3">
      <c r="C82" s="175"/>
    </row>
    <row r="83" spans="3:3">
      <c r="C83" s="175"/>
    </row>
    <row r="84" spans="3:3">
      <c r="C84" s="175"/>
    </row>
    <row r="85" spans="3:3">
      <c r="C85" s="175"/>
    </row>
    <row r="86" spans="3:3">
      <c r="C86" s="175"/>
    </row>
    <row r="87" spans="3:3">
      <c r="C87" s="175"/>
    </row>
    <row r="88" spans="3:3">
      <c r="C88" s="175"/>
    </row>
    <row r="89" spans="3:3">
      <c r="C89" s="175"/>
    </row>
    <row r="90" spans="3:3">
      <c r="C90" s="175"/>
    </row>
    <row r="91" spans="3:3">
      <c r="C91" s="175"/>
    </row>
    <row r="92" spans="3:3">
      <c r="C92" s="175"/>
    </row>
    <row r="93" spans="3:3">
      <c r="C93" s="175"/>
    </row>
    <row r="94" spans="3:3">
      <c r="C94" s="175"/>
    </row>
    <row r="95" spans="3:3">
      <c r="C95" s="175"/>
    </row>
    <row r="96" spans="3:3">
      <c r="C96" s="175"/>
    </row>
    <row r="97" spans="3:3">
      <c r="C97" s="175"/>
    </row>
    <row r="98" spans="3:3">
      <c r="C98" s="175"/>
    </row>
    <row r="99" spans="3:3">
      <c r="C99" s="175"/>
    </row>
    <row r="100" spans="3:3">
      <c r="C100" s="175"/>
    </row>
    <row r="101" spans="3:3">
      <c r="C101" s="175"/>
    </row>
    <row r="102" spans="3:3">
      <c r="C102" s="175"/>
    </row>
    <row r="103" spans="3:3">
      <c r="C103" s="175"/>
    </row>
    <row r="104" spans="3:3">
      <c r="C104" s="175"/>
    </row>
    <row r="105" spans="3:3">
      <c r="C105" s="175"/>
    </row>
    <row r="106" spans="3:3">
      <c r="C106" s="175"/>
    </row>
    <row r="107" spans="3:3">
      <c r="C107" s="175"/>
    </row>
    <row r="108" spans="3:3">
      <c r="C108" s="175"/>
    </row>
    <row r="109" spans="3:3">
      <c r="C109" s="175"/>
    </row>
    <row r="110" spans="3:3">
      <c r="C110" s="175"/>
    </row>
    <row r="111" spans="3:3">
      <c r="C111" s="175"/>
    </row>
    <row r="112" spans="3:3">
      <c r="C112" s="175"/>
    </row>
    <row r="113" spans="3:3">
      <c r="C113" s="175"/>
    </row>
    <row r="114" spans="3:3">
      <c r="C114" s="175"/>
    </row>
    <row r="115" spans="3:3">
      <c r="C115" s="175"/>
    </row>
    <row r="116" spans="3:3">
      <c r="C116" s="175"/>
    </row>
    <row r="117" spans="3:3">
      <c r="C117" s="175"/>
    </row>
    <row r="118" spans="3:3">
      <c r="C118" s="175"/>
    </row>
    <row r="119" spans="3:3">
      <c r="C119" s="175"/>
    </row>
    <row r="120" spans="3:3">
      <c r="C120" s="175"/>
    </row>
    <row r="121" spans="3:3">
      <c r="C121" s="175"/>
    </row>
    <row r="122" spans="3:3">
      <c r="C122" s="175"/>
    </row>
    <row r="123" spans="3:3">
      <c r="C123" s="175"/>
    </row>
    <row r="124" spans="3:3">
      <c r="C124" s="175"/>
    </row>
    <row r="125" spans="3:3">
      <c r="C125" s="175"/>
    </row>
    <row r="126" spans="3:3">
      <c r="C126" s="175"/>
    </row>
    <row r="127" spans="3:3">
      <c r="C127" s="175"/>
    </row>
    <row r="128" spans="3:3">
      <c r="C128" s="175"/>
    </row>
    <row r="129" spans="3:3">
      <c r="C129" s="175"/>
    </row>
    <row r="130" spans="3:3">
      <c r="C130" s="175"/>
    </row>
    <row r="131" spans="3:3">
      <c r="C131" s="175"/>
    </row>
    <row r="132" spans="3:3">
      <c r="C132" s="175"/>
    </row>
    <row r="133" spans="3:3">
      <c r="C133" s="175"/>
    </row>
    <row r="134" spans="3:3">
      <c r="C134" s="175"/>
    </row>
    <row r="135" spans="3:3">
      <c r="C135" s="175"/>
    </row>
    <row r="136" spans="3:3">
      <c r="C136" s="175"/>
    </row>
    <row r="137" spans="3:3">
      <c r="C137" s="175"/>
    </row>
    <row r="138" spans="3:3">
      <c r="C138" s="175"/>
    </row>
    <row r="139" spans="3:3">
      <c r="C139" s="175"/>
    </row>
    <row r="140" spans="3:3">
      <c r="C140" s="175"/>
    </row>
    <row r="141" spans="3:3">
      <c r="C141" s="175"/>
    </row>
    <row r="142" spans="3:3">
      <c r="C142" s="175"/>
    </row>
    <row r="143" spans="3:3">
      <c r="C143" s="175"/>
    </row>
    <row r="144" spans="3:3">
      <c r="C144" s="175"/>
    </row>
    <row r="145" spans="3:3">
      <c r="C145" s="175"/>
    </row>
    <row r="146" spans="3:3">
      <c r="C146" s="175"/>
    </row>
    <row r="147" spans="3:3">
      <c r="C147" s="175"/>
    </row>
    <row r="148" spans="3:3">
      <c r="C148" s="175"/>
    </row>
    <row r="149" spans="3:3">
      <c r="C149" s="175"/>
    </row>
    <row r="150" spans="3:3">
      <c r="C150" s="175"/>
    </row>
    <row r="151" spans="3:3">
      <c r="C151" s="175"/>
    </row>
    <row r="152" spans="3:3">
      <c r="C152" s="175"/>
    </row>
    <row r="153" spans="3:3">
      <c r="C153" s="175"/>
    </row>
    <row r="154" spans="3:3">
      <c r="C154" s="175"/>
    </row>
    <row r="155" spans="3:3">
      <c r="C155" s="175"/>
    </row>
    <row r="156" spans="3:3">
      <c r="C156" s="175"/>
    </row>
    <row r="157" spans="3:3">
      <c r="C157" s="175"/>
    </row>
    <row r="158" spans="3:3">
      <c r="C158" s="175"/>
    </row>
    <row r="159" spans="3:3">
      <c r="C159" s="175"/>
    </row>
    <row r="160" spans="3:3">
      <c r="C160" s="175"/>
    </row>
    <row r="161" spans="3:3">
      <c r="C161" s="175"/>
    </row>
    <row r="162" spans="3:3">
      <c r="C162" s="175"/>
    </row>
    <row r="163" spans="3:3">
      <c r="C163" s="175"/>
    </row>
    <row r="164" spans="3:3">
      <c r="C164" s="175"/>
    </row>
    <row r="165" spans="3:3">
      <c r="C165" s="175"/>
    </row>
    <row r="166" spans="3:3">
      <c r="C166" s="175"/>
    </row>
    <row r="167" spans="3:3">
      <c r="C167" s="175"/>
    </row>
    <row r="168" spans="3:3">
      <c r="C168" s="175"/>
    </row>
    <row r="169" spans="3:3">
      <c r="C169" s="175"/>
    </row>
    <row r="170" spans="3:3">
      <c r="C170" s="175"/>
    </row>
    <row r="171" spans="3:3">
      <c r="C171" s="175"/>
    </row>
    <row r="172" spans="3:3">
      <c r="C172" s="175"/>
    </row>
    <row r="173" spans="3:3">
      <c r="C173" s="175"/>
    </row>
    <row r="174" spans="3:3">
      <c r="C174" s="175"/>
    </row>
    <row r="175" spans="3:3">
      <c r="C175" s="175"/>
    </row>
    <row r="176" spans="3:3">
      <c r="C176" s="175"/>
    </row>
    <row r="177" spans="3:3">
      <c r="C177" s="175"/>
    </row>
    <row r="178" spans="3:3">
      <c r="C178" s="175"/>
    </row>
    <row r="179" spans="3:3">
      <c r="C179" s="175"/>
    </row>
    <row r="180" spans="3:3">
      <c r="C180" s="175"/>
    </row>
    <row r="181" spans="3:3">
      <c r="C181" s="175"/>
    </row>
    <row r="182" spans="3:3">
      <c r="C182" s="175"/>
    </row>
    <row r="183" spans="3:3">
      <c r="C183" s="175"/>
    </row>
    <row r="184" spans="3:3">
      <c r="C184" s="175"/>
    </row>
    <row r="185" spans="3:3">
      <c r="C185" s="175"/>
    </row>
    <row r="186" spans="3:3">
      <c r="C186" s="175"/>
    </row>
    <row r="187" spans="3:3">
      <c r="C187" s="175"/>
    </row>
    <row r="188" spans="3:3">
      <c r="C188" s="175"/>
    </row>
    <row r="189" spans="3:3">
      <c r="C189" s="175"/>
    </row>
    <row r="190" spans="3:3">
      <c r="C190" s="175"/>
    </row>
    <row r="191" spans="3:3">
      <c r="C191" s="175"/>
    </row>
    <row r="192" spans="3:3">
      <c r="C192" s="175"/>
    </row>
    <row r="193" spans="3:3">
      <c r="C193" s="175"/>
    </row>
    <row r="194" spans="3:3">
      <c r="C194" s="175"/>
    </row>
    <row r="195" spans="3:3">
      <c r="C195" s="175"/>
    </row>
    <row r="196" spans="3:3">
      <c r="C196" s="175"/>
    </row>
    <row r="197" spans="3:3">
      <c r="C197" s="175"/>
    </row>
    <row r="198" spans="3:3">
      <c r="C198" s="175"/>
    </row>
    <row r="199" spans="3:3">
      <c r="C199" s="175"/>
    </row>
    <row r="200" spans="3:3">
      <c r="C200" s="175"/>
    </row>
    <row r="201" spans="3:3">
      <c r="C201" s="175"/>
    </row>
    <row r="202" spans="3:3">
      <c r="C202" s="175"/>
    </row>
    <row r="203" spans="3:3">
      <c r="C203" s="175"/>
    </row>
    <row r="204" spans="3:3">
      <c r="C204" s="175"/>
    </row>
    <row r="205" spans="3:3">
      <c r="C205" s="175"/>
    </row>
    <row r="206" spans="3:3">
      <c r="C206" s="175"/>
    </row>
    <row r="207" spans="3:3">
      <c r="C207" s="175"/>
    </row>
    <row r="208" spans="3:3">
      <c r="C208" s="175"/>
    </row>
    <row r="209" spans="3:3">
      <c r="C209" s="175"/>
    </row>
    <row r="210" spans="3:3">
      <c r="C210" s="175"/>
    </row>
    <row r="211" spans="3:3">
      <c r="C211" s="175"/>
    </row>
    <row r="212" spans="3:3">
      <c r="C212" s="175"/>
    </row>
    <row r="213" spans="3:3">
      <c r="C213" s="175"/>
    </row>
    <row r="214" spans="3:3">
      <c r="C214" s="175"/>
    </row>
    <row r="215" spans="3:3">
      <c r="C215" s="175"/>
    </row>
    <row r="216" spans="3:3">
      <c r="C216" s="175"/>
    </row>
    <row r="217" spans="3:3">
      <c r="C217" s="175"/>
    </row>
    <row r="218" spans="3:3">
      <c r="C218" s="175"/>
    </row>
    <row r="219" spans="3:3">
      <c r="C219" s="175"/>
    </row>
    <row r="220" spans="3:3">
      <c r="C220" s="175"/>
    </row>
    <row r="221" spans="3:3">
      <c r="C221" s="175"/>
    </row>
    <row r="222" spans="3:3">
      <c r="C222" s="175"/>
    </row>
    <row r="223" spans="3:3">
      <c r="C223" s="175"/>
    </row>
    <row r="224" spans="3:3">
      <c r="C224" s="175"/>
    </row>
    <row r="225" spans="3:3">
      <c r="C225" s="175"/>
    </row>
    <row r="226" spans="3:3">
      <c r="C226" s="175"/>
    </row>
    <row r="227" spans="3:3">
      <c r="C227" s="175"/>
    </row>
    <row r="228" spans="3:3">
      <c r="C228" s="175"/>
    </row>
    <row r="229" spans="3:3">
      <c r="C229" s="175"/>
    </row>
    <row r="230" spans="3:3">
      <c r="C230" s="175"/>
    </row>
    <row r="231" spans="3:3">
      <c r="C231" s="175"/>
    </row>
    <row r="232" spans="3:3">
      <c r="C232" s="175"/>
    </row>
    <row r="233" spans="3:3">
      <c r="C233" s="175"/>
    </row>
    <row r="234" spans="3:3">
      <c r="C234" s="175"/>
    </row>
    <row r="235" spans="3:3">
      <c r="C235" s="175"/>
    </row>
    <row r="236" spans="3:3">
      <c r="C236" s="175"/>
    </row>
    <row r="237" spans="3:3">
      <c r="C237" s="175"/>
    </row>
    <row r="238" spans="3:3">
      <c r="C238" s="175"/>
    </row>
    <row r="239" spans="3:3">
      <c r="C239" s="175"/>
    </row>
    <row r="240" spans="3:3">
      <c r="C240" s="175"/>
    </row>
    <row r="241" spans="3:3">
      <c r="C241" s="175"/>
    </row>
    <row r="242" spans="3:3">
      <c r="C242" s="175"/>
    </row>
    <row r="243" spans="3:3">
      <c r="C243" s="175"/>
    </row>
    <row r="244" spans="3:3">
      <c r="C244" s="175"/>
    </row>
    <row r="245" spans="3:3">
      <c r="C245" s="175"/>
    </row>
    <row r="246" spans="3:3">
      <c r="C246" s="175"/>
    </row>
    <row r="247" spans="3:3">
      <c r="C247" s="175"/>
    </row>
    <row r="248" spans="3:3">
      <c r="C248" s="175"/>
    </row>
    <row r="249" spans="3:3">
      <c r="C249" s="175"/>
    </row>
    <row r="250" spans="3:3">
      <c r="C250" s="175"/>
    </row>
    <row r="251" spans="3:3">
      <c r="C251" s="175"/>
    </row>
    <row r="252" spans="3:3">
      <c r="C252" s="175"/>
    </row>
    <row r="253" spans="3:3">
      <c r="C253" s="175"/>
    </row>
    <row r="254" spans="3:3">
      <c r="C254" s="175"/>
    </row>
    <row r="255" spans="3:3">
      <c r="C255" s="175"/>
    </row>
    <row r="256" spans="3:3">
      <c r="C256" s="175"/>
    </row>
    <row r="257" spans="3:3">
      <c r="C257" s="175"/>
    </row>
    <row r="258" spans="3:3">
      <c r="C258" s="175"/>
    </row>
    <row r="259" spans="3:3">
      <c r="C259" s="175"/>
    </row>
    <row r="260" spans="3:3">
      <c r="C260" s="175"/>
    </row>
    <row r="261" spans="3:3">
      <c r="C261" s="175"/>
    </row>
    <row r="262" spans="3:3">
      <c r="C262" s="175"/>
    </row>
    <row r="263" spans="3:3">
      <c r="C263" s="175"/>
    </row>
    <row r="264" spans="3:3">
      <c r="C264" s="175"/>
    </row>
    <row r="265" spans="3:3">
      <c r="C265" s="175"/>
    </row>
    <row r="266" spans="3:3">
      <c r="C266" s="175"/>
    </row>
    <row r="267" spans="3:3">
      <c r="C267" s="175"/>
    </row>
    <row r="268" spans="3:3">
      <c r="C268" s="175"/>
    </row>
    <row r="269" spans="3:3">
      <c r="C269" s="175"/>
    </row>
    <row r="270" spans="3:3">
      <c r="C270" s="175"/>
    </row>
    <row r="271" spans="3:3">
      <c r="C271" s="175"/>
    </row>
    <row r="272" spans="3:3">
      <c r="C272" s="175"/>
    </row>
    <row r="273" spans="3:3">
      <c r="C273" s="175"/>
    </row>
    <row r="274" spans="3:3">
      <c r="C274" s="175"/>
    </row>
    <row r="275" spans="3:3">
      <c r="C275" s="175"/>
    </row>
    <row r="276" spans="3:3">
      <c r="C276" s="175"/>
    </row>
    <row r="277" spans="3:3">
      <c r="C277" s="175"/>
    </row>
    <row r="278" spans="3:3">
      <c r="C278" s="175"/>
    </row>
    <row r="279" spans="3:3">
      <c r="C279" s="175"/>
    </row>
    <row r="280" spans="3:3">
      <c r="C280" s="175"/>
    </row>
    <row r="281" spans="3:3">
      <c r="C281" s="175"/>
    </row>
    <row r="282" spans="3:3">
      <c r="C282" s="175"/>
    </row>
    <row r="283" spans="3:3">
      <c r="C283" s="175"/>
    </row>
    <row r="284" spans="3:3">
      <c r="C284" s="175"/>
    </row>
    <row r="285" spans="3:3">
      <c r="C285" s="175"/>
    </row>
    <row r="286" spans="3:3">
      <c r="C286" s="175"/>
    </row>
    <row r="287" spans="3:3">
      <c r="C287" s="175"/>
    </row>
    <row r="288" spans="3:3">
      <c r="C288" s="175"/>
    </row>
    <row r="289" spans="3:3">
      <c r="C289" s="175"/>
    </row>
    <row r="290" spans="3:3">
      <c r="C290" s="175"/>
    </row>
    <row r="291" spans="3:3">
      <c r="C291" s="175"/>
    </row>
    <row r="292" spans="3:3">
      <c r="C292" s="175"/>
    </row>
    <row r="293" spans="3:3">
      <c r="C293" s="175"/>
    </row>
    <row r="294" spans="3:3">
      <c r="C294" s="175"/>
    </row>
    <row r="295" spans="3:3">
      <c r="C295" s="175"/>
    </row>
    <row r="296" spans="3:3">
      <c r="C296" s="175"/>
    </row>
    <row r="297" spans="3:3">
      <c r="C297" s="175"/>
    </row>
    <row r="298" spans="3:3">
      <c r="C298" s="175"/>
    </row>
    <row r="299" spans="3:3">
      <c r="C299" s="175"/>
    </row>
    <row r="300" spans="3:3">
      <c r="C300" s="175"/>
    </row>
    <row r="301" spans="3:3">
      <c r="C301" s="175"/>
    </row>
    <row r="302" spans="3:3">
      <c r="C302" s="175"/>
    </row>
    <row r="303" spans="3:3">
      <c r="C303" s="175"/>
    </row>
    <row r="304" spans="3:3">
      <c r="C304" s="175"/>
    </row>
    <row r="305" spans="3:3">
      <c r="C305" s="175"/>
    </row>
    <row r="306" spans="3:3">
      <c r="C306" s="175"/>
    </row>
    <row r="307" spans="3:3">
      <c r="C307" s="175"/>
    </row>
    <row r="308" spans="3:3">
      <c r="C308" s="175"/>
    </row>
    <row r="309" spans="3:3">
      <c r="C309" s="175"/>
    </row>
    <row r="310" spans="3:3">
      <c r="C310" s="175"/>
    </row>
    <row r="311" spans="3:3">
      <c r="C311" s="175"/>
    </row>
    <row r="312" spans="3:3">
      <c r="C312" s="175"/>
    </row>
  </sheetData>
  <mergeCells count="1">
    <mergeCell ref="B3:C3"/>
  </mergeCells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41"/>
  <sheetViews>
    <sheetView showGridLines="0" zoomScale="80" zoomScaleNormal="80" zoomScaleSheetLayoutView="25" workbookViewId="0">
      <selection activeCell="A27" sqref="A27:XFD28"/>
    </sheetView>
  </sheetViews>
  <sheetFormatPr baseColWidth="10" defaultRowHeight="14.25"/>
  <cols>
    <col min="1" max="1" width="2.85546875" style="143" customWidth="1"/>
    <col min="2" max="2" width="5.5703125" style="143" customWidth="1"/>
    <col min="3" max="3" width="11.7109375" style="143" customWidth="1"/>
    <col min="4" max="4" width="12.28515625" style="143" bestFit="1" customWidth="1"/>
    <col min="5" max="5" width="11.85546875" style="143" customWidth="1"/>
    <col min="6" max="6" width="11.7109375" style="143" bestFit="1" customWidth="1"/>
    <col min="7" max="7" width="12.42578125" style="143" bestFit="1" customWidth="1"/>
    <col min="8" max="255" width="11.42578125" style="143"/>
    <col min="256" max="256" width="2.85546875" style="143" customWidth="1"/>
    <col min="257" max="257" width="5.5703125" style="143" customWidth="1"/>
    <col min="258" max="258" width="11.7109375" style="143" customWidth="1"/>
    <col min="259" max="259" width="12.28515625" style="143" bestFit="1" customWidth="1"/>
    <col min="260" max="260" width="11.85546875" style="143" customWidth="1"/>
    <col min="261" max="261" width="11.7109375" style="143" bestFit="1" customWidth="1"/>
    <col min="262" max="262" width="12.42578125" style="143" bestFit="1" customWidth="1"/>
    <col min="263" max="511" width="11.42578125" style="143"/>
    <col min="512" max="512" width="2.85546875" style="143" customWidth="1"/>
    <col min="513" max="513" width="5.5703125" style="143" customWidth="1"/>
    <col min="514" max="514" width="11.7109375" style="143" customWidth="1"/>
    <col min="515" max="515" width="12.28515625" style="143" bestFit="1" customWidth="1"/>
    <col min="516" max="516" width="11.85546875" style="143" customWidth="1"/>
    <col min="517" max="517" width="11.7109375" style="143" bestFit="1" customWidth="1"/>
    <col min="518" max="518" width="12.42578125" style="143" bestFit="1" customWidth="1"/>
    <col min="519" max="767" width="11.42578125" style="143"/>
    <col min="768" max="768" width="2.85546875" style="143" customWidth="1"/>
    <col min="769" max="769" width="5.5703125" style="143" customWidth="1"/>
    <col min="770" max="770" width="11.7109375" style="143" customWidth="1"/>
    <col min="771" max="771" width="12.28515625" style="143" bestFit="1" customWidth="1"/>
    <col min="772" max="772" width="11.85546875" style="143" customWidth="1"/>
    <col min="773" max="773" width="11.7109375" style="143" bestFit="1" customWidth="1"/>
    <col min="774" max="774" width="12.42578125" style="143" bestFit="1" customWidth="1"/>
    <col min="775" max="1023" width="11.42578125" style="143"/>
    <col min="1024" max="1024" width="2.85546875" style="143" customWidth="1"/>
    <col min="1025" max="1025" width="5.5703125" style="143" customWidth="1"/>
    <col min="1026" max="1026" width="11.7109375" style="143" customWidth="1"/>
    <col min="1027" max="1027" width="12.28515625" style="143" bestFit="1" customWidth="1"/>
    <col min="1028" max="1028" width="11.85546875" style="143" customWidth="1"/>
    <col min="1029" max="1029" width="11.7109375" style="143" bestFit="1" customWidth="1"/>
    <col min="1030" max="1030" width="12.42578125" style="143" bestFit="1" customWidth="1"/>
    <col min="1031" max="1279" width="11.42578125" style="143"/>
    <col min="1280" max="1280" width="2.85546875" style="143" customWidth="1"/>
    <col min="1281" max="1281" width="5.5703125" style="143" customWidth="1"/>
    <col min="1282" max="1282" width="11.7109375" style="143" customWidth="1"/>
    <col min="1283" max="1283" width="12.28515625" style="143" bestFit="1" customWidth="1"/>
    <col min="1284" max="1284" width="11.85546875" style="143" customWidth="1"/>
    <col min="1285" max="1285" width="11.7109375" style="143" bestFit="1" customWidth="1"/>
    <col min="1286" max="1286" width="12.42578125" style="143" bestFit="1" customWidth="1"/>
    <col min="1287" max="1535" width="11.42578125" style="143"/>
    <col min="1536" max="1536" width="2.85546875" style="143" customWidth="1"/>
    <col min="1537" max="1537" width="5.5703125" style="143" customWidth="1"/>
    <col min="1538" max="1538" width="11.7109375" style="143" customWidth="1"/>
    <col min="1539" max="1539" width="12.28515625" style="143" bestFit="1" customWidth="1"/>
    <col min="1540" max="1540" width="11.85546875" style="143" customWidth="1"/>
    <col min="1541" max="1541" width="11.7109375" style="143" bestFit="1" customWidth="1"/>
    <col min="1542" max="1542" width="12.42578125" style="143" bestFit="1" customWidth="1"/>
    <col min="1543" max="1791" width="11.42578125" style="143"/>
    <col min="1792" max="1792" width="2.85546875" style="143" customWidth="1"/>
    <col min="1793" max="1793" width="5.5703125" style="143" customWidth="1"/>
    <col min="1794" max="1794" width="11.7109375" style="143" customWidth="1"/>
    <col min="1795" max="1795" width="12.28515625" style="143" bestFit="1" customWidth="1"/>
    <col min="1796" max="1796" width="11.85546875" style="143" customWidth="1"/>
    <col min="1797" max="1797" width="11.7109375" style="143" bestFit="1" customWidth="1"/>
    <col min="1798" max="1798" width="12.42578125" style="143" bestFit="1" customWidth="1"/>
    <col min="1799" max="2047" width="11.42578125" style="143"/>
    <col min="2048" max="2048" width="2.85546875" style="143" customWidth="1"/>
    <col min="2049" max="2049" width="5.5703125" style="143" customWidth="1"/>
    <col min="2050" max="2050" width="11.7109375" style="143" customWidth="1"/>
    <col min="2051" max="2051" width="12.28515625" style="143" bestFit="1" customWidth="1"/>
    <col min="2052" max="2052" width="11.85546875" style="143" customWidth="1"/>
    <col min="2053" max="2053" width="11.7109375" style="143" bestFit="1" customWidth="1"/>
    <col min="2054" max="2054" width="12.42578125" style="143" bestFit="1" customWidth="1"/>
    <col min="2055" max="2303" width="11.42578125" style="143"/>
    <col min="2304" max="2304" width="2.85546875" style="143" customWidth="1"/>
    <col min="2305" max="2305" width="5.5703125" style="143" customWidth="1"/>
    <col min="2306" max="2306" width="11.7109375" style="143" customWidth="1"/>
    <col min="2307" max="2307" width="12.28515625" style="143" bestFit="1" customWidth="1"/>
    <col min="2308" max="2308" width="11.85546875" style="143" customWidth="1"/>
    <col min="2309" max="2309" width="11.7109375" style="143" bestFit="1" customWidth="1"/>
    <col min="2310" max="2310" width="12.42578125" style="143" bestFit="1" customWidth="1"/>
    <col min="2311" max="2559" width="11.42578125" style="143"/>
    <col min="2560" max="2560" width="2.85546875" style="143" customWidth="1"/>
    <col min="2561" max="2561" width="5.5703125" style="143" customWidth="1"/>
    <col min="2562" max="2562" width="11.7109375" style="143" customWidth="1"/>
    <col min="2563" max="2563" width="12.28515625" style="143" bestFit="1" customWidth="1"/>
    <col min="2564" max="2564" width="11.85546875" style="143" customWidth="1"/>
    <col min="2565" max="2565" width="11.7109375" style="143" bestFit="1" customWidth="1"/>
    <col min="2566" max="2566" width="12.42578125" style="143" bestFit="1" customWidth="1"/>
    <col min="2567" max="2815" width="11.42578125" style="143"/>
    <col min="2816" max="2816" width="2.85546875" style="143" customWidth="1"/>
    <col min="2817" max="2817" width="5.5703125" style="143" customWidth="1"/>
    <col min="2818" max="2818" width="11.7109375" style="143" customWidth="1"/>
    <col min="2819" max="2819" width="12.28515625" style="143" bestFit="1" customWidth="1"/>
    <col min="2820" max="2820" width="11.85546875" style="143" customWidth="1"/>
    <col min="2821" max="2821" width="11.7109375" style="143" bestFit="1" customWidth="1"/>
    <col min="2822" max="2822" width="12.42578125" style="143" bestFit="1" customWidth="1"/>
    <col min="2823" max="3071" width="11.42578125" style="143"/>
    <col min="3072" max="3072" width="2.85546875" style="143" customWidth="1"/>
    <col min="3073" max="3073" width="5.5703125" style="143" customWidth="1"/>
    <col min="3074" max="3074" width="11.7109375" style="143" customWidth="1"/>
    <col min="3075" max="3075" width="12.28515625" style="143" bestFit="1" customWidth="1"/>
    <col min="3076" max="3076" width="11.85546875" style="143" customWidth="1"/>
    <col min="3077" max="3077" width="11.7109375" style="143" bestFit="1" customWidth="1"/>
    <col min="3078" max="3078" width="12.42578125" style="143" bestFit="1" customWidth="1"/>
    <col min="3079" max="3327" width="11.42578125" style="143"/>
    <col min="3328" max="3328" width="2.85546875" style="143" customWidth="1"/>
    <col min="3329" max="3329" width="5.5703125" style="143" customWidth="1"/>
    <col min="3330" max="3330" width="11.7109375" style="143" customWidth="1"/>
    <col min="3331" max="3331" width="12.28515625" style="143" bestFit="1" customWidth="1"/>
    <col min="3332" max="3332" width="11.85546875" style="143" customWidth="1"/>
    <col min="3333" max="3333" width="11.7109375" style="143" bestFit="1" customWidth="1"/>
    <col min="3334" max="3334" width="12.42578125" style="143" bestFit="1" customWidth="1"/>
    <col min="3335" max="3583" width="11.42578125" style="143"/>
    <col min="3584" max="3584" width="2.85546875" style="143" customWidth="1"/>
    <col min="3585" max="3585" width="5.5703125" style="143" customWidth="1"/>
    <col min="3586" max="3586" width="11.7109375" style="143" customWidth="1"/>
    <col min="3587" max="3587" width="12.28515625" style="143" bestFit="1" customWidth="1"/>
    <col min="3588" max="3588" width="11.85546875" style="143" customWidth="1"/>
    <col min="3589" max="3589" width="11.7109375" style="143" bestFit="1" customWidth="1"/>
    <col min="3590" max="3590" width="12.42578125" style="143" bestFit="1" customWidth="1"/>
    <col min="3591" max="3839" width="11.42578125" style="143"/>
    <col min="3840" max="3840" width="2.85546875" style="143" customWidth="1"/>
    <col min="3841" max="3841" width="5.5703125" style="143" customWidth="1"/>
    <col min="3842" max="3842" width="11.7109375" style="143" customWidth="1"/>
    <col min="3843" max="3843" width="12.28515625" style="143" bestFit="1" customWidth="1"/>
    <col min="3844" max="3844" width="11.85546875" style="143" customWidth="1"/>
    <col min="3845" max="3845" width="11.7109375" style="143" bestFit="1" customWidth="1"/>
    <col min="3846" max="3846" width="12.42578125" style="143" bestFit="1" customWidth="1"/>
    <col min="3847" max="4095" width="11.42578125" style="143"/>
    <col min="4096" max="4096" width="2.85546875" style="143" customWidth="1"/>
    <col min="4097" max="4097" width="5.5703125" style="143" customWidth="1"/>
    <col min="4098" max="4098" width="11.7109375" style="143" customWidth="1"/>
    <col min="4099" max="4099" width="12.28515625" style="143" bestFit="1" customWidth="1"/>
    <col min="4100" max="4100" width="11.85546875" style="143" customWidth="1"/>
    <col min="4101" max="4101" width="11.7109375" style="143" bestFit="1" customWidth="1"/>
    <col min="4102" max="4102" width="12.42578125" style="143" bestFit="1" customWidth="1"/>
    <col min="4103" max="4351" width="11.42578125" style="143"/>
    <col min="4352" max="4352" width="2.85546875" style="143" customWidth="1"/>
    <col min="4353" max="4353" width="5.5703125" style="143" customWidth="1"/>
    <col min="4354" max="4354" width="11.7109375" style="143" customWidth="1"/>
    <col min="4355" max="4355" width="12.28515625" style="143" bestFit="1" customWidth="1"/>
    <col min="4356" max="4356" width="11.85546875" style="143" customWidth="1"/>
    <col min="4357" max="4357" width="11.7109375" style="143" bestFit="1" customWidth="1"/>
    <col min="4358" max="4358" width="12.42578125" style="143" bestFit="1" customWidth="1"/>
    <col min="4359" max="4607" width="11.42578125" style="143"/>
    <col min="4608" max="4608" width="2.85546875" style="143" customWidth="1"/>
    <col min="4609" max="4609" width="5.5703125" style="143" customWidth="1"/>
    <col min="4610" max="4610" width="11.7109375" style="143" customWidth="1"/>
    <col min="4611" max="4611" width="12.28515625" style="143" bestFit="1" customWidth="1"/>
    <col min="4612" max="4612" width="11.85546875" style="143" customWidth="1"/>
    <col min="4613" max="4613" width="11.7109375" style="143" bestFit="1" customWidth="1"/>
    <col min="4614" max="4614" width="12.42578125" style="143" bestFit="1" customWidth="1"/>
    <col min="4615" max="4863" width="11.42578125" style="143"/>
    <col min="4864" max="4864" width="2.85546875" style="143" customWidth="1"/>
    <col min="4865" max="4865" width="5.5703125" style="143" customWidth="1"/>
    <col min="4866" max="4866" width="11.7109375" style="143" customWidth="1"/>
    <col min="4867" max="4867" width="12.28515625" style="143" bestFit="1" customWidth="1"/>
    <col min="4868" max="4868" width="11.85546875" style="143" customWidth="1"/>
    <col min="4869" max="4869" width="11.7109375" style="143" bestFit="1" customWidth="1"/>
    <col min="4870" max="4870" width="12.42578125" style="143" bestFit="1" customWidth="1"/>
    <col min="4871" max="5119" width="11.42578125" style="143"/>
    <col min="5120" max="5120" width="2.85546875" style="143" customWidth="1"/>
    <col min="5121" max="5121" width="5.5703125" style="143" customWidth="1"/>
    <col min="5122" max="5122" width="11.7109375" style="143" customWidth="1"/>
    <col min="5123" max="5123" width="12.28515625" style="143" bestFit="1" customWidth="1"/>
    <col min="5124" max="5124" width="11.85546875" style="143" customWidth="1"/>
    <col min="5125" max="5125" width="11.7109375" style="143" bestFit="1" customWidth="1"/>
    <col min="5126" max="5126" width="12.42578125" style="143" bestFit="1" customWidth="1"/>
    <col min="5127" max="5375" width="11.42578125" style="143"/>
    <col min="5376" max="5376" width="2.85546875" style="143" customWidth="1"/>
    <col min="5377" max="5377" width="5.5703125" style="143" customWidth="1"/>
    <col min="5378" max="5378" width="11.7109375" style="143" customWidth="1"/>
    <col min="5379" max="5379" width="12.28515625" style="143" bestFit="1" customWidth="1"/>
    <col min="5380" max="5380" width="11.85546875" style="143" customWidth="1"/>
    <col min="5381" max="5381" width="11.7109375" style="143" bestFit="1" customWidth="1"/>
    <col min="5382" max="5382" width="12.42578125" style="143" bestFit="1" customWidth="1"/>
    <col min="5383" max="5631" width="11.42578125" style="143"/>
    <col min="5632" max="5632" width="2.85546875" style="143" customWidth="1"/>
    <col min="5633" max="5633" width="5.5703125" style="143" customWidth="1"/>
    <col min="5634" max="5634" width="11.7109375" style="143" customWidth="1"/>
    <col min="5635" max="5635" width="12.28515625" style="143" bestFit="1" customWidth="1"/>
    <col min="5636" max="5636" width="11.85546875" style="143" customWidth="1"/>
    <col min="5637" max="5637" width="11.7109375" style="143" bestFit="1" customWidth="1"/>
    <col min="5638" max="5638" width="12.42578125" style="143" bestFit="1" customWidth="1"/>
    <col min="5639" max="5887" width="11.42578125" style="143"/>
    <col min="5888" max="5888" width="2.85546875" style="143" customWidth="1"/>
    <col min="5889" max="5889" width="5.5703125" style="143" customWidth="1"/>
    <col min="5890" max="5890" width="11.7109375" style="143" customWidth="1"/>
    <col min="5891" max="5891" width="12.28515625" style="143" bestFit="1" customWidth="1"/>
    <col min="5892" max="5892" width="11.85546875" style="143" customWidth="1"/>
    <col min="5893" max="5893" width="11.7109375" style="143" bestFit="1" customWidth="1"/>
    <col min="5894" max="5894" width="12.42578125" style="143" bestFit="1" customWidth="1"/>
    <col min="5895" max="6143" width="11.42578125" style="143"/>
    <col min="6144" max="6144" width="2.85546875" style="143" customWidth="1"/>
    <col min="6145" max="6145" width="5.5703125" style="143" customWidth="1"/>
    <col min="6146" max="6146" width="11.7109375" style="143" customWidth="1"/>
    <col min="6147" max="6147" width="12.28515625" style="143" bestFit="1" customWidth="1"/>
    <col min="6148" max="6148" width="11.85546875" style="143" customWidth="1"/>
    <col min="6149" max="6149" width="11.7109375" style="143" bestFit="1" customWidth="1"/>
    <col min="6150" max="6150" width="12.42578125" style="143" bestFit="1" customWidth="1"/>
    <col min="6151" max="6399" width="11.42578125" style="143"/>
    <col min="6400" max="6400" width="2.85546875" style="143" customWidth="1"/>
    <col min="6401" max="6401" width="5.5703125" style="143" customWidth="1"/>
    <col min="6402" max="6402" width="11.7109375" style="143" customWidth="1"/>
    <col min="6403" max="6403" width="12.28515625" style="143" bestFit="1" customWidth="1"/>
    <col min="6404" max="6404" width="11.85546875" style="143" customWidth="1"/>
    <col min="6405" max="6405" width="11.7109375" style="143" bestFit="1" customWidth="1"/>
    <col min="6406" max="6406" width="12.42578125" style="143" bestFit="1" customWidth="1"/>
    <col min="6407" max="6655" width="11.42578125" style="143"/>
    <col min="6656" max="6656" width="2.85546875" style="143" customWidth="1"/>
    <col min="6657" max="6657" width="5.5703125" style="143" customWidth="1"/>
    <col min="6658" max="6658" width="11.7109375" style="143" customWidth="1"/>
    <col min="6659" max="6659" width="12.28515625" style="143" bestFit="1" customWidth="1"/>
    <col min="6660" max="6660" width="11.85546875" style="143" customWidth="1"/>
    <col min="6661" max="6661" width="11.7109375" style="143" bestFit="1" customWidth="1"/>
    <col min="6662" max="6662" width="12.42578125" style="143" bestFit="1" customWidth="1"/>
    <col min="6663" max="6911" width="11.42578125" style="143"/>
    <col min="6912" max="6912" width="2.85546875" style="143" customWidth="1"/>
    <col min="6913" max="6913" width="5.5703125" style="143" customWidth="1"/>
    <col min="6914" max="6914" width="11.7109375" style="143" customWidth="1"/>
    <col min="6915" max="6915" width="12.28515625" style="143" bestFit="1" customWidth="1"/>
    <col min="6916" max="6916" width="11.85546875" style="143" customWidth="1"/>
    <col min="6917" max="6917" width="11.7109375" style="143" bestFit="1" customWidth="1"/>
    <col min="6918" max="6918" width="12.42578125" style="143" bestFit="1" customWidth="1"/>
    <col min="6919" max="7167" width="11.42578125" style="143"/>
    <col min="7168" max="7168" width="2.85546875" style="143" customWidth="1"/>
    <col min="7169" max="7169" width="5.5703125" style="143" customWidth="1"/>
    <col min="7170" max="7170" width="11.7109375" style="143" customWidth="1"/>
    <col min="7171" max="7171" width="12.28515625" style="143" bestFit="1" customWidth="1"/>
    <col min="7172" max="7172" width="11.85546875" style="143" customWidth="1"/>
    <col min="7173" max="7173" width="11.7109375" style="143" bestFit="1" customWidth="1"/>
    <col min="7174" max="7174" width="12.42578125" style="143" bestFit="1" customWidth="1"/>
    <col min="7175" max="7423" width="11.42578125" style="143"/>
    <col min="7424" max="7424" width="2.85546875" style="143" customWidth="1"/>
    <col min="7425" max="7425" width="5.5703125" style="143" customWidth="1"/>
    <col min="7426" max="7426" width="11.7109375" style="143" customWidth="1"/>
    <col min="7427" max="7427" width="12.28515625" style="143" bestFit="1" customWidth="1"/>
    <col min="7428" max="7428" width="11.85546875" style="143" customWidth="1"/>
    <col min="7429" max="7429" width="11.7109375" style="143" bestFit="1" customWidth="1"/>
    <col min="7430" max="7430" width="12.42578125" style="143" bestFit="1" customWidth="1"/>
    <col min="7431" max="7679" width="11.42578125" style="143"/>
    <col min="7680" max="7680" width="2.85546875" style="143" customWidth="1"/>
    <col min="7681" max="7681" width="5.5703125" style="143" customWidth="1"/>
    <col min="7682" max="7682" width="11.7109375" style="143" customWidth="1"/>
    <col min="7683" max="7683" width="12.28515625" style="143" bestFit="1" customWidth="1"/>
    <col min="7684" max="7684" width="11.85546875" style="143" customWidth="1"/>
    <col min="7685" max="7685" width="11.7109375" style="143" bestFit="1" customWidth="1"/>
    <col min="7686" max="7686" width="12.42578125" style="143" bestFit="1" customWidth="1"/>
    <col min="7687" max="7935" width="11.42578125" style="143"/>
    <col min="7936" max="7936" width="2.85546875" style="143" customWidth="1"/>
    <col min="7937" max="7937" width="5.5703125" style="143" customWidth="1"/>
    <col min="7938" max="7938" width="11.7109375" style="143" customWidth="1"/>
    <col min="7939" max="7939" width="12.28515625" style="143" bestFit="1" customWidth="1"/>
    <col min="7940" max="7940" width="11.85546875" style="143" customWidth="1"/>
    <col min="7941" max="7941" width="11.7109375" style="143" bestFit="1" customWidth="1"/>
    <col min="7942" max="7942" width="12.42578125" style="143" bestFit="1" customWidth="1"/>
    <col min="7943" max="8191" width="11.42578125" style="143"/>
    <col min="8192" max="8192" width="2.85546875" style="143" customWidth="1"/>
    <col min="8193" max="8193" width="5.5703125" style="143" customWidth="1"/>
    <col min="8194" max="8194" width="11.7109375" style="143" customWidth="1"/>
    <col min="8195" max="8195" width="12.28515625" style="143" bestFit="1" customWidth="1"/>
    <col min="8196" max="8196" width="11.85546875" style="143" customWidth="1"/>
    <col min="8197" max="8197" width="11.7109375" style="143" bestFit="1" customWidth="1"/>
    <col min="8198" max="8198" width="12.42578125" style="143" bestFit="1" customWidth="1"/>
    <col min="8199" max="8447" width="11.42578125" style="143"/>
    <col min="8448" max="8448" width="2.85546875" style="143" customWidth="1"/>
    <col min="8449" max="8449" width="5.5703125" style="143" customWidth="1"/>
    <col min="8450" max="8450" width="11.7109375" style="143" customWidth="1"/>
    <col min="8451" max="8451" width="12.28515625" style="143" bestFit="1" customWidth="1"/>
    <col min="8452" max="8452" width="11.85546875" style="143" customWidth="1"/>
    <col min="8453" max="8453" width="11.7109375" style="143" bestFit="1" customWidth="1"/>
    <col min="8454" max="8454" width="12.42578125" style="143" bestFit="1" customWidth="1"/>
    <col min="8455" max="8703" width="11.42578125" style="143"/>
    <col min="8704" max="8704" width="2.85546875" style="143" customWidth="1"/>
    <col min="8705" max="8705" width="5.5703125" style="143" customWidth="1"/>
    <col min="8706" max="8706" width="11.7109375" style="143" customWidth="1"/>
    <col min="8707" max="8707" width="12.28515625" style="143" bestFit="1" customWidth="1"/>
    <col min="8708" max="8708" width="11.85546875" style="143" customWidth="1"/>
    <col min="8709" max="8709" width="11.7109375" style="143" bestFit="1" customWidth="1"/>
    <col min="8710" max="8710" width="12.42578125" style="143" bestFit="1" customWidth="1"/>
    <col min="8711" max="8959" width="11.42578125" style="143"/>
    <col min="8960" max="8960" width="2.85546875" style="143" customWidth="1"/>
    <col min="8961" max="8961" width="5.5703125" style="143" customWidth="1"/>
    <col min="8962" max="8962" width="11.7109375" style="143" customWidth="1"/>
    <col min="8963" max="8963" width="12.28515625" style="143" bestFit="1" customWidth="1"/>
    <col min="8964" max="8964" width="11.85546875" style="143" customWidth="1"/>
    <col min="8965" max="8965" width="11.7109375" style="143" bestFit="1" customWidth="1"/>
    <col min="8966" max="8966" width="12.42578125" style="143" bestFit="1" customWidth="1"/>
    <col min="8967" max="9215" width="11.42578125" style="143"/>
    <col min="9216" max="9216" width="2.85546875" style="143" customWidth="1"/>
    <col min="9217" max="9217" width="5.5703125" style="143" customWidth="1"/>
    <col min="9218" max="9218" width="11.7109375" style="143" customWidth="1"/>
    <col min="9219" max="9219" width="12.28515625" style="143" bestFit="1" customWidth="1"/>
    <col min="9220" max="9220" width="11.85546875" style="143" customWidth="1"/>
    <col min="9221" max="9221" width="11.7109375" style="143" bestFit="1" customWidth="1"/>
    <col min="9222" max="9222" width="12.42578125" style="143" bestFit="1" customWidth="1"/>
    <col min="9223" max="9471" width="11.42578125" style="143"/>
    <col min="9472" max="9472" width="2.85546875" style="143" customWidth="1"/>
    <col min="9473" max="9473" width="5.5703125" style="143" customWidth="1"/>
    <col min="9474" max="9474" width="11.7109375" style="143" customWidth="1"/>
    <col min="9475" max="9475" width="12.28515625" style="143" bestFit="1" customWidth="1"/>
    <col min="9476" max="9476" width="11.85546875" style="143" customWidth="1"/>
    <col min="9477" max="9477" width="11.7109375" style="143" bestFit="1" customWidth="1"/>
    <col min="9478" max="9478" width="12.42578125" style="143" bestFit="1" customWidth="1"/>
    <col min="9479" max="9727" width="11.42578125" style="143"/>
    <col min="9728" max="9728" width="2.85546875" style="143" customWidth="1"/>
    <col min="9729" max="9729" width="5.5703125" style="143" customWidth="1"/>
    <col min="9730" max="9730" width="11.7109375" style="143" customWidth="1"/>
    <col min="9731" max="9731" width="12.28515625" style="143" bestFit="1" customWidth="1"/>
    <col min="9732" max="9732" width="11.85546875" style="143" customWidth="1"/>
    <col min="9733" max="9733" width="11.7109375" style="143" bestFit="1" customWidth="1"/>
    <col min="9734" max="9734" width="12.42578125" style="143" bestFit="1" customWidth="1"/>
    <col min="9735" max="9983" width="11.42578125" style="143"/>
    <col min="9984" max="9984" width="2.85546875" style="143" customWidth="1"/>
    <col min="9985" max="9985" width="5.5703125" style="143" customWidth="1"/>
    <col min="9986" max="9986" width="11.7109375" style="143" customWidth="1"/>
    <col min="9987" max="9987" width="12.28515625" style="143" bestFit="1" customWidth="1"/>
    <col min="9988" max="9988" width="11.85546875" style="143" customWidth="1"/>
    <col min="9989" max="9989" width="11.7109375" style="143" bestFit="1" customWidth="1"/>
    <col min="9990" max="9990" width="12.42578125" style="143" bestFit="1" customWidth="1"/>
    <col min="9991" max="10239" width="11.42578125" style="143"/>
    <col min="10240" max="10240" width="2.85546875" style="143" customWidth="1"/>
    <col min="10241" max="10241" width="5.5703125" style="143" customWidth="1"/>
    <col min="10242" max="10242" width="11.7109375" style="143" customWidth="1"/>
    <col min="10243" max="10243" width="12.28515625" style="143" bestFit="1" customWidth="1"/>
    <col min="10244" max="10244" width="11.85546875" style="143" customWidth="1"/>
    <col min="10245" max="10245" width="11.7109375" style="143" bestFit="1" customWidth="1"/>
    <col min="10246" max="10246" width="12.42578125" style="143" bestFit="1" customWidth="1"/>
    <col min="10247" max="10495" width="11.42578125" style="143"/>
    <col min="10496" max="10496" width="2.85546875" style="143" customWidth="1"/>
    <col min="10497" max="10497" width="5.5703125" style="143" customWidth="1"/>
    <col min="10498" max="10498" width="11.7109375" style="143" customWidth="1"/>
    <col min="10499" max="10499" width="12.28515625" style="143" bestFit="1" customWidth="1"/>
    <col min="10500" max="10500" width="11.85546875" style="143" customWidth="1"/>
    <col min="10501" max="10501" width="11.7109375" style="143" bestFit="1" customWidth="1"/>
    <col min="10502" max="10502" width="12.42578125" style="143" bestFit="1" customWidth="1"/>
    <col min="10503" max="10751" width="11.42578125" style="143"/>
    <col min="10752" max="10752" width="2.85546875" style="143" customWidth="1"/>
    <col min="10753" max="10753" width="5.5703125" style="143" customWidth="1"/>
    <col min="10754" max="10754" width="11.7109375" style="143" customWidth="1"/>
    <col min="10755" max="10755" width="12.28515625" style="143" bestFit="1" customWidth="1"/>
    <col min="10756" max="10756" width="11.85546875" style="143" customWidth="1"/>
    <col min="10757" max="10757" width="11.7109375" style="143" bestFit="1" customWidth="1"/>
    <col min="10758" max="10758" width="12.42578125" style="143" bestFit="1" customWidth="1"/>
    <col min="10759" max="11007" width="11.42578125" style="143"/>
    <col min="11008" max="11008" width="2.85546875" style="143" customWidth="1"/>
    <col min="11009" max="11009" width="5.5703125" style="143" customWidth="1"/>
    <col min="11010" max="11010" width="11.7109375" style="143" customWidth="1"/>
    <col min="11011" max="11011" width="12.28515625" style="143" bestFit="1" customWidth="1"/>
    <col min="11012" max="11012" width="11.85546875" style="143" customWidth="1"/>
    <col min="11013" max="11013" width="11.7109375" style="143" bestFit="1" customWidth="1"/>
    <col min="11014" max="11014" width="12.42578125" style="143" bestFit="1" customWidth="1"/>
    <col min="11015" max="11263" width="11.42578125" style="143"/>
    <col min="11264" max="11264" width="2.85546875" style="143" customWidth="1"/>
    <col min="11265" max="11265" width="5.5703125" style="143" customWidth="1"/>
    <col min="11266" max="11266" width="11.7109375" style="143" customWidth="1"/>
    <col min="11267" max="11267" width="12.28515625" style="143" bestFit="1" customWidth="1"/>
    <col min="11268" max="11268" width="11.85546875" style="143" customWidth="1"/>
    <col min="11269" max="11269" width="11.7109375" style="143" bestFit="1" customWidth="1"/>
    <col min="11270" max="11270" width="12.42578125" style="143" bestFit="1" customWidth="1"/>
    <col min="11271" max="11519" width="11.42578125" style="143"/>
    <col min="11520" max="11520" width="2.85546875" style="143" customWidth="1"/>
    <col min="11521" max="11521" width="5.5703125" style="143" customWidth="1"/>
    <col min="11522" max="11522" width="11.7109375" style="143" customWidth="1"/>
    <col min="11523" max="11523" width="12.28515625" style="143" bestFit="1" customWidth="1"/>
    <col min="11524" max="11524" width="11.85546875" style="143" customWidth="1"/>
    <col min="11525" max="11525" width="11.7109375" style="143" bestFit="1" customWidth="1"/>
    <col min="11526" max="11526" width="12.42578125" style="143" bestFit="1" customWidth="1"/>
    <col min="11527" max="11775" width="11.42578125" style="143"/>
    <col min="11776" max="11776" width="2.85546875" style="143" customWidth="1"/>
    <col min="11777" max="11777" width="5.5703125" style="143" customWidth="1"/>
    <col min="11778" max="11778" width="11.7109375" style="143" customWidth="1"/>
    <col min="11779" max="11779" width="12.28515625" style="143" bestFit="1" customWidth="1"/>
    <col min="11780" max="11780" width="11.85546875" style="143" customWidth="1"/>
    <col min="11781" max="11781" width="11.7109375" style="143" bestFit="1" customWidth="1"/>
    <col min="11782" max="11782" width="12.42578125" style="143" bestFit="1" customWidth="1"/>
    <col min="11783" max="12031" width="11.42578125" style="143"/>
    <col min="12032" max="12032" width="2.85546875" style="143" customWidth="1"/>
    <col min="12033" max="12033" width="5.5703125" style="143" customWidth="1"/>
    <col min="12034" max="12034" width="11.7109375" style="143" customWidth="1"/>
    <col min="12035" max="12035" width="12.28515625" style="143" bestFit="1" customWidth="1"/>
    <col min="12036" max="12036" width="11.85546875" style="143" customWidth="1"/>
    <col min="12037" max="12037" width="11.7109375" style="143" bestFit="1" customWidth="1"/>
    <col min="12038" max="12038" width="12.42578125" style="143" bestFit="1" customWidth="1"/>
    <col min="12039" max="12287" width="11.42578125" style="143"/>
    <col min="12288" max="12288" width="2.85546875" style="143" customWidth="1"/>
    <col min="12289" max="12289" width="5.5703125" style="143" customWidth="1"/>
    <col min="12290" max="12290" width="11.7109375" style="143" customWidth="1"/>
    <col min="12291" max="12291" width="12.28515625" style="143" bestFit="1" customWidth="1"/>
    <col min="12292" max="12292" width="11.85546875" style="143" customWidth="1"/>
    <col min="12293" max="12293" width="11.7109375" style="143" bestFit="1" customWidth="1"/>
    <col min="12294" max="12294" width="12.42578125" style="143" bestFit="1" customWidth="1"/>
    <col min="12295" max="12543" width="11.42578125" style="143"/>
    <col min="12544" max="12544" width="2.85546875" style="143" customWidth="1"/>
    <col min="12545" max="12545" width="5.5703125" style="143" customWidth="1"/>
    <col min="12546" max="12546" width="11.7109375" style="143" customWidth="1"/>
    <col min="12547" max="12547" width="12.28515625" style="143" bestFit="1" customWidth="1"/>
    <col min="12548" max="12548" width="11.85546875" style="143" customWidth="1"/>
    <col min="12549" max="12549" width="11.7109375" style="143" bestFit="1" customWidth="1"/>
    <col min="12550" max="12550" width="12.42578125" style="143" bestFit="1" customWidth="1"/>
    <col min="12551" max="12799" width="11.42578125" style="143"/>
    <col min="12800" max="12800" width="2.85546875" style="143" customWidth="1"/>
    <col min="12801" max="12801" width="5.5703125" style="143" customWidth="1"/>
    <col min="12802" max="12802" width="11.7109375" style="143" customWidth="1"/>
    <col min="12803" max="12803" width="12.28515625" style="143" bestFit="1" customWidth="1"/>
    <col min="12804" max="12804" width="11.85546875" style="143" customWidth="1"/>
    <col min="12805" max="12805" width="11.7109375" style="143" bestFit="1" customWidth="1"/>
    <col min="12806" max="12806" width="12.42578125" style="143" bestFit="1" customWidth="1"/>
    <col min="12807" max="13055" width="11.42578125" style="143"/>
    <col min="13056" max="13056" width="2.85546875" style="143" customWidth="1"/>
    <col min="13057" max="13057" width="5.5703125" style="143" customWidth="1"/>
    <col min="13058" max="13058" width="11.7109375" style="143" customWidth="1"/>
    <col min="13059" max="13059" width="12.28515625" style="143" bestFit="1" customWidth="1"/>
    <col min="13060" max="13060" width="11.85546875" style="143" customWidth="1"/>
    <col min="13061" max="13061" width="11.7109375" style="143" bestFit="1" customWidth="1"/>
    <col min="13062" max="13062" width="12.42578125" style="143" bestFit="1" customWidth="1"/>
    <col min="13063" max="13311" width="11.42578125" style="143"/>
    <col min="13312" max="13312" width="2.85546875" style="143" customWidth="1"/>
    <col min="13313" max="13313" width="5.5703125" style="143" customWidth="1"/>
    <col min="13314" max="13314" width="11.7109375" style="143" customWidth="1"/>
    <col min="13315" max="13315" width="12.28515625" style="143" bestFit="1" customWidth="1"/>
    <col min="13316" max="13316" width="11.85546875" style="143" customWidth="1"/>
    <col min="13317" max="13317" width="11.7109375" style="143" bestFit="1" customWidth="1"/>
    <col min="13318" max="13318" width="12.42578125" style="143" bestFit="1" customWidth="1"/>
    <col min="13319" max="13567" width="11.42578125" style="143"/>
    <col min="13568" max="13568" width="2.85546875" style="143" customWidth="1"/>
    <col min="13569" max="13569" width="5.5703125" style="143" customWidth="1"/>
    <col min="13570" max="13570" width="11.7109375" style="143" customWidth="1"/>
    <col min="13571" max="13571" width="12.28515625" style="143" bestFit="1" customWidth="1"/>
    <col min="13572" max="13572" width="11.85546875" style="143" customWidth="1"/>
    <col min="13573" max="13573" width="11.7109375" style="143" bestFit="1" customWidth="1"/>
    <col min="13574" max="13574" width="12.42578125" style="143" bestFit="1" customWidth="1"/>
    <col min="13575" max="13823" width="11.42578125" style="143"/>
    <col min="13824" max="13824" width="2.85546875" style="143" customWidth="1"/>
    <col min="13825" max="13825" width="5.5703125" style="143" customWidth="1"/>
    <col min="13826" max="13826" width="11.7109375" style="143" customWidth="1"/>
    <col min="13827" max="13827" width="12.28515625" style="143" bestFit="1" customWidth="1"/>
    <col min="13828" max="13828" width="11.85546875" style="143" customWidth="1"/>
    <col min="13829" max="13829" width="11.7109375" style="143" bestFit="1" customWidth="1"/>
    <col min="13830" max="13830" width="12.42578125" style="143" bestFit="1" customWidth="1"/>
    <col min="13831" max="14079" width="11.42578125" style="143"/>
    <col min="14080" max="14080" width="2.85546875" style="143" customWidth="1"/>
    <col min="14081" max="14081" width="5.5703125" style="143" customWidth="1"/>
    <col min="14082" max="14082" width="11.7109375" style="143" customWidth="1"/>
    <col min="14083" max="14083" width="12.28515625" style="143" bestFit="1" customWidth="1"/>
    <col min="14084" max="14084" width="11.85546875" style="143" customWidth="1"/>
    <col min="14085" max="14085" width="11.7109375" style="143" bestFit="1" customWidth="1"/>
    <col min="14086" max="14086" width="12.42578125" style="143" bestFit="1" customWidth="1"/>
    <col min="14087" max="14335" width="11.42578125" style="143"/>
    <col min="14336" max="14336" width="2.85546875" style="143" customWidth="1"/>
    <col min="14337" max="14337" width="5.5703125" style="143" customWidth="1"/>
    <col min="14338" max="14338" width="11.7109375" style="143" customWidth="1"/>
    <col min="14339" max="14339" width="12.28515625" style="143" bestFit="1" customWidth="1"/>
    <col min="14340" max="14340" width="11.85546875" style="143" customWidth="1"/>
    <col min="14341" max="14341" width="11.7109375" style="143" bestFit="1" customWidth="1"/>
    <col min="14342" max="14342" width="12.42578125" style="143" bestFit="1" customWidth="1"/>
    <col min="14343" max="14591" width="11.42578125" style="143"/>
    <col min="14592" max="14592" width="2.85546875" style="143" customWidth="1"/>
    <col min="14593" max="14593" width="5.5703125" style="143" customWidth="1"/>
    <col min="14594" max="14594" width="11.7109375" style="143" customWidth="1"/>
    <col min="14595" max="14595" width="12.28515625" style="143" bestFit="1" customWidth="1"/>
    <col min="14596" max="14596" width="11.85546875" style="143" customWidth="1"/>
    <col min="14597" max="14597" width="11.7109375" style="143" bestFit="1" customWidth="1"/>
    <col min="14598" max="14598" width="12.42578125" style="143" bestFit="1" customWidth="1"/>
    <col min="14599" max="14847" width="11.42578125" style="143"/>
    <col min="14848" max="14848" width="2.85546875" style="143" customWidth="1"/>
    <col min="14849" max="14849" width="5.5703125" style="143" customWidth="1"/>
    <col min="14850" max="14850" width="11.7109375" style="143" customWidth="1"/>
    <col min="14851" max="14851" width="12.28515625" style="143" bestFit="1" customWidth="1"/>
    <col min="14852" max="14852" width="11.85546875" style="143" customWidth="1"/>
    <col min="14853" max="14853" width="11.7109375" style="143" bestFit="1" customWidth="1"/>
    <col min="14854" max="14854" width="12.42578125" style="143" bestFit="1" customWidth="1"/>
    <col min="14855" max="15103" width="11.42578125" style="143"/>
    <col min="15104" max="15104" width="2.85546875" style="143" customWidth="1"/>
    <col min="15105" max="15105" width="5.5703125" style="143" customWidth="1"/>
    <col min="15106" max="15106" width="11.7109375" style="143" customWidth="1"/>
    <col min="15107" max="15107" width="12.28515625" style="143" bestFit="1" customWidth="1"/>
    <col min="15108" max="15108" width="11.85546875" style="143" customWidth="1"/>
    <col min="15109" max="15109" width="11.7109375" style="143" bestFit="1" customWidth="1"/>
    <col min="15110" max="15110" width="12.42578125" style="143" bestFit="1" customWidth="1"/>
    <col min="15111" max="15359" width="11.42578125" style="143"/>
    <col min="15360" max="15360" width="2.85546875" style="143" customWidth="1"/>
    <col min="15361" max="15361" width="5.5703125" style="143" customWidth="1"/>
    <col min="15362" max="15362" width="11.7109375" style="143" customWidth="1"/>
    <col min="15363" max="15363" width="12.28515625" style="143" bestFit="1" customWidth="1"/>
    <col min="15364" max="15364" width="11.85546875" style="143" customWidth="1"/>
    <col min="15365" max="15365" width="11.7109375" style="143" bestFit="1" customWidth="1"/>
    <col min="15366" max="15366" width="12.42578125" style="143" bestFit="1" customWidth="1"/>
    <col min="15367" max="15615" width="11.42578125" style="143"/>
    <col min="15616" max="15616" width="2.85546875" style="143" customWidth="1"/>
    <col min="15617" max="15617" width="5.5703125" style="143" customWidth="1"/>
    <col min="15618" max="15618" width="11.7109375" style="143" customWidth="1"/>
    <col min="15619" max="15619" width="12.28515625" style="143" bestFit="1" customWidth="1"/>
    <col min="15620" max="15620" width="11.85546875" style="143" customWidth="1"/>
    <col min="15621" max="15621" width="11.7109375" style="143" bestFit="1" customWidth="1"/>
    <col min="15622" max="15622" width="12.42578125" style="143" bestFit="1" customWidth="1"/>
    <col min="15623" max="15871" width="11.42578125" style="143"/>
    <col min="15872" max="15872" width="2.85546875" style="143" customWidth="1"/>
    <col min="15873" max="15873" width="5.5703125" style="143" customWidth="1"/>
    <col min="15874" max="15874" width="11.7109375" style="143" customWidth="1"/>
    <col min="15875" max="15875" width="12.28515625" style="143" bestFit="1" customWidth="1"/>
    <col min="15876" max="15876" width="11.85546875" style="143" customWidth="1"/>
    <col min="15877" max="15877" width="11.7109375" style="143" bestFit="1" customWidth="1"/>
    <col min="15878" max="15878" width="12.42578125" style="143" bestFit="1" customWidth="1"/>
    <col min="15879" max="16127" width="11.42578125" style="143"/>
    <col min="16128" max="16128" width="2.85546875" style="143" customWidth="1"/>
    <col min="16129" max="16129" width="5.5703125" style="143" customWidth="1"/>
    <col min="16130" max="16130" width="11.7109375" style="143" customWidth="1"/>
    <col min="16131" max="16131" width="12.28515625" style="143" bestFit="1" customWidth="1"/>
    <col min="16132" max="16132" width="11.85546875" style="143" customWidth="1"/>
    <col min="16133" max="16133" width="11.7109375" style="143" bestFit="1" customWidth="1"/>
    <col min="16134" max="16134" width="12.42578125" style="143" bestFit="1" customWidth="1"/>
    <col min="16135" max="16384" width="11.42578125" style="143"/>
  </cols>
  <sheetData>
    <row r="1" spans="2:9" ht="52.5" customHeight="1"/>
    <row r="2" spans="2:9" s="141" customFormat="1"/>
    <row r="3" spans="2:9" s="141" customFormat="1" ht="20.25">
      <c r="B3" s="387" t="str">
        <f>Contenido!B5</f>
        <v>Encuesta Mensual de Comercio  - EMC</v>
      </c>
      <c r="C3" s="388"/>
      <c r="D3" s="388"/>
      <c r="E3" s="388"/>
      <c r="F3" s="388"/>
      <c r="G3" s="388"/>
      <c r="H3" s="388"/>
      <c r="I3" s="176"/>
    </row>
    <row r="4" spans="2:9" s="141" customFormat="1" ht="15.75">
      <c r="B4" s="146" t="s">
        <v>118</v>
      </c>
      <c r="C4" s="146"/>
      <c r="D4" s="146"/>
      <c r="E4" s="146"/>
    </row>
    <row r="5" spans="2:9" s="141" customFormat="1">
      <c r="B5" s="146" t="str">
        <f>+'2.1'!B5</f>
        <v>Base 2019 = 100</v>
      </c>
      <c r="C5" s="146"/>
      <c r="D5" s="146"/>
      <c r="E5" s="146"/>
    </row>
    <row r="6" spans="2:9" s="141" customFormat="1">
      <c r="B6" s="215" t="str">
        <f>'2.5'!B6</f>
        <v>Marzo 2020</v>
      </c>
      <c r="C6" s="147"/>
      <c r="D6" s="147"/>
      <c r="E6" s="147"/>
      <c r="F6" s="147"/>
      <c r="G6" s="147"/>
      <c r="I6" s="147"/>
    </row>
    <row r="7" spans="2:9" ht="70.5" customHeight="1" thickBot="1">
      <c r="B7" s="177" t="s">
        <v>53</v>
      </c>
      <c r="C7" s="177" t="s">
        <v>54</v>
      </c>
      <c r="D7" s="178" t="s">
        <v>20</v>
      </c>
      <c r="E7" s="178" t="s">
        <v>21</v>
      </c>
      <c r="F7" s="178" t="s">
        <v>22</v>
      </c>
      <c r="G7" s="178" t="s">
        <v>105</v>
      </c>
      <c r="H7" s="174" t="s">
        <v>19</v>
      </c>
      <c r="I7" s="179"/>
    </row>
    <row r="8" spans="2:9" ht="16.350000000000001" customHeight="1">
      <c r="B8" s="151">
        <v>2019</v>
      </c>
      <c r="C8" s="152" t="s">
        <v>55</v>
      </c>
      <c r="D8" s="153">
        <v>98.124096312858953</v>
      </c>
      <c r="E8" s="153">
        <v>98.736872060088345</v>
      </c>
      <c r="F8" s="153">
        <v>102.48391832994299</v>
      </c>
      <c r="G8" s="153">
        <v>103.32185337461209</v>
      </c>
      <c r="H8" s="153">
        <v>98.836725179378277</v>
      </c>
    </row>
    <row r="9" spans="2:9" ht="16.350000000000001" customHeight="1">
      <c r="B9" s="169"/>
      <c r="C9" s="155" t="s">
        <v>56</v>
      </c>
      <c r="D9" s="170">
        <v>98.715595370132988</v>
      </c>
      <c r="E9" s="170">
        <v>97.968693888878022</v>
      </c>
      <c r="F9" s="170">
        <v>96.950412511558739</v>
      </c>
      <c r="G9" s="170">
        <v>95.867287119926274</v>
      </c>
      <c r="H9" s="170">
        <v>98.290289236245187</v>
      </c>
    </row>
    <row r="10" spans="2:9" ht="16.350000000000001" customHeight="1">
      <c r="B10" s="151"/>
      <c r="C10" s="152" t="s">
        <v>57</v>
      </c>
      <c r="D10" s="153">
        <v>99.224057650706897</v>
      </c>
      <c r="E10" s="153">
        <v>96.642750392898705</v>
      </c>
      <c r="F10" s="153">
        <v>94.867867384223032</v>
      </c>
      <c r="G10" s="153">
        <v>96.878069321269734</v>
      </c>
      <c r="H10" s="153">
        <v>98.143330735894153</v>
      </c>
    </row>
    <row r="11" spans="2:9" ht="16.350000000000001" customHeight="1">
      <c r="B11" s="169"/>
      <c r="C11" s="155" t="s">
        <v>58</v>
      </c>
      <c r="D11" s="170">
        <v>99.107680361359471</v>
      </c>
      <c r="E11" s="170">
        <v>97.27628230111786</v>
      </c>
      <c r="F11" s="170">
        <v>93.754053053800533</v>
      </c>
      <c r="G11" s="170">
        <v>97.420327300350692</v>
      </c>
      <c r="H11" s="170">
        <v>98.123406657701807</v>
      </c>
    </row>
    <row r="12" spans="2:9" ht="16.350000000000001" customHeight="1">
      <c r="B12" s="151"/>
      <c r="C12" s="152" t="s">
        <v>59</v>
      </c>
      <c r="D12" s="153">
        <v>99.370709394860683</v>
      </c>
      <c r="E12" s="153">
        <v>97.750224016151606</v>
      </c>
      <c r="F12" s="153">
        <v>96.17878629679663</v>
      </c>
      <c r="G12" s="153">
        <v>98.656862148802389</v>
      </c>
      <c r="H12" s="153">
        <v>98.670915152930121</v>
      </c>
    </row>
    <row r="13" spans="2:9" ht="16.350000000000001" customHeight="1">
      <c r="B13" s="169"/>
      <c r="C13" s="155" t="s">
        <v>60</v>
      </c>
      <c r="D13" s="170">
        <v>99.388378403620905</v>
      </c>
      <c r="E13" s="170">
        <v>98.229208823830078</v>
      </c>
      <c r="F13" s="170">
        <v>96.893368364986017</v>
      </c>
      <c r="G13" s="170">
        <v>98.464404194878824</v>
      </c>
      <c r="H13" s="170">
        <v>98.855271071954903</v>
      </c>
    </row>
    <row r="14" spans="2:9" ht="16.350000000000001" customHeight="1">
      <c r="B14" s="151"/>
      <c r="C14" s="152" t="s">
        <v>61</v>
      </c>
      <c r="D14" s="153">
        <v>99.88361705971684</v>
      </c>
      <c r="E14" s="153">
        <v>97.2253724332882</v>
      </c>
      <c r="F14" s="153">
        <v>97.836605619895636</v>
      </c>
      <c r="G14" s="153">
        <v>94.735944772038081</v>
      </c>
      <c r="H14" s="153">
        <v>98.923498621331959</v>
      </c>
    </row>
    <row r="15" spans="2:9" ht="16.350000000000001" customHeight="1">
      <c r="B15" s="169"/>
      <c r="C15" s="155" t="s">
        <v>62</v>
      </c>
      <c r="D15" s="170">
        <v>100.63138997596398</v>
      </c>
      <c r="E15" s="170">
        <v>97.641318366269161</v>
      </c>
      <c r="F15" s="170">
        <v>97.545434075990599</v>
      </c>
      <c r="G15" s="170">
        <v>101.75360747339535</v>
      </c>
      <c r="H15" s="170">
        <v>99.681023898587824</v>
      </c>
    </row>
    <row r="16" spans="2:9" ht="16.350000000000001" customHeight="1">
      <c r="B16" s="151"/>
      <c r="C16" s="152" t="s">
        <v>63</v>
      </c>
      <c r="D16" s="153">
        <v>100.76778698782361</v>
      </c>
      <c r="E16" s="153">
        <v>99.117118177057989</v>
      </c>
      <c r="F16" s="153">
        <v>97.746637982676859</v>
      </c>
      <c r="G16" s="153">
        <v>101.85979711366087</v>
      </c>
      <c r="H16" s="153">
        <v>100.13088127071383</v>
      </c>
    </row>
    <row r="17" spans="2:9" ht="16.350000000000001" customHeight="1">
      <c r="B17" s="169"/>
      <c r="C17" s="155" t="s">
        <v>64</v>
      </c>
      <c r="D17" s="170">
        <v>100.93210597071054</v>
      </c>
      <c r="E17" s="170">
        <v>101.61455713133394</v>
      </c>
      <c r="F17" s="170">
        <v>97.408941619508752</v>
      </c>
      <c r="G17" s="170">
        <v>103.08755533129744</v>
      </c>
      <c r="H17" s="170">
        <v>100.81534586585737</v>
      </c>
    </row>
    <row r="18" spans="2:9" ht="16.350000000000001" customHeight="1">
      <c r="B18" s="151"/>
      <c r="C18" s="152" t="s">
        <v>65</v>
      </c>
      <c r="D18" s="153">
        <v>101.54144285490698</v>
      </c>
      <c r="E18" s="153">
        <v>104.14365455005081</v>
      </c>
      <c r="F18" s="153">
        <v>104.98652322309719</v>
      </c>
      <c r="G18" s="153">
        <v>102.72794697083638</v>
      </c>
      <c r="H18" s="153">
        <v>102.50534658468762</v>
      </c>
    </row>
    <row r="19" spans="2:9" ht="16.350000000000001" customHeight="1">
      <c r="B19" s="169"/>
      <c r="C19" s="155" t="s">
        <v>66</v>
      </c>
      <c r="D19" s="170">
        <v>102.31313965733801</v>
      </c>
      <c r="E19" s="170">
        <v>113.65394785903506</v>
      </c>
      <c r="F19" s="170">
        <v>123.34745153752286</v>
      </c>
      <c r="G19" s="170">
        <v>105.22634487893151</v>
      </c>
      <c r="H19" s="170">
        <v>107.02396572471717</v>
      </c>
    </row>
    <row r="20" spans="2:9" ht="16.350000000000001" customHeight="1">
      <c r="B20" s="151">
        <v>2020</v>
      </c>
      <c r="C20" s="152" t="s">
        <v>55</v>
      </c>
      <c r="D20" s="153">
        <v>101.35185708233912</v>
      </c>
      <c r="E20" s="153">
        <v>99.259401867862962</v>
      </c>
      <c r="F20" s="153">
        <v>101.10156835406421</v>
      </c>
      <c r="G20" s="153">
        <v>102.77451222794765</v>
      </c>
      <c r="H20" s="153">
        <v>100.88860429798667</v>
      </c>
    </row>
    <row r="21" spans="2:9">
      <c r="C21" s="169" t="s">
        <v>56</v>
      </c>
      <c r="D21" s="170">
        <v>102.13701094981928</v>
      </c>
      <c r="E21" s="170">
        <v>98.296351084077543</v>
      </c>
      <c r="F21" s="170">
        <v>98.172757336767773</v>
      </c>
      <c r="G21" s="170">
        <v>105.80899956108884</v>
      </c>
      <c r="H21" s="170">
        <v>100.98229518954172</v>
      </c>
      <c r="I21" s="170"/>
    </row>
    <row r="22" spans="2:9">
      <c r="B22" s="221"/>
      <c r="C22" s="222" t="s">
        <v>57</v>
      </c>
      <c r="D22" s="223">
        <v>101.33428897947189</v>
      </c>
      <c r="E22" s="223">
        <v>98.320482947918904</v>
      </c>
      <c r="F22" s="223">
        <v>94.032047472417418</v>
      </c>
      <c r="G22" s="223">
        <v>102.06081412217671</v>
      </c>
      <c r="H22" s="223">
        <v>99.962746398647056</v>
      </c>
      <c r="I22" s="170"/>
    </row>
    <row r="23" spans="2:9">
      <c r="B23" s="141" t="s">
        <v>145</v>
      </c>
      <c r="C23" s="157"/>
    </row>
    <row r="24" spans="2:9">
      <c r="B24" s="143" t="s">
        <v>67</v>
      </c>
      <c r="C24" s="157"/>
    </row>
    <row r="25" spans="2:9">
      <c r="B25" s="159" t="str">
        <f>+'1.1'!A45</f>
        <v>Actualizado el 14 de mayo del 2020</v>
      </c>
      <c r="C25" s="157"/>
    </row>
    <row r="26" spans="2:9">
      <c r="C26" s="157"/>
    </row>
    <row r="27" spans="2:9">
      <c r="C27" s="157"/>
    </row>
    <row r="28" spans="2:9">
      <c r="C28" s="157"/>
    </row>
    <row r="29" spans="2:9">
      <c r="C29" s="157"/>
    </row>
    <row r="30" spans="2:9">
      <c r="C30" s="157"/>
    </row>
    <row r="31" spans="2:9">
      <c r="C31" s="157"/>
    </row>
    <row r="32" spans="2:9">
      <c r="C32" s="157"/>
    </row>
    <row r="33" spans="3:3">
      <c r="C33" s="157"/>
    </row>
    <row r="34" spans="3:3">
      <c r="C34" s="157"/>
    </row>
    <row r="35" spans="3:3">
      <c r="C35" s="157"/>
    </row>
    <row r="36" spans="3:3">
      <c r="C36" s="157"/>
    </row>
    <row r="37" spans="3:3">
      <c r="C37" s="157"/>
    </row>
    <row r="38" spans="3:3">
      <c r="C38" s="157"/>
    </row>
    <row r="39" spans="3:3">
      <c r="C39" s="157"/>
    </row>
    <row r="40" spans="3:3">
      <c r="C40" s="157"/>
    </row>
    <row r="41" spans="3:3">
      <c r="C41" s="157"/>
    </row>
  </sheetData>
  <mergeCells count="1">
    <mergeCell ref="B3:H3"/>
  </mergeCells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 tint="-0.14999847407452621"/>
  </sheetPr>
  <dimension ref="A1:GF26"/>
  <sheetViews>
    <sheetView showGridLines="0" zoomScale="130" zoomScaleNormal="130" zoomScaleSheetLayoutView="25" workbookViewId="0">
      <selection activeCell="I8" sqref="I8"/>
    </sheetView>
  </sheetViews>
  <sheetFormatPr baseColWidth="10" defaultRowHeight="14.25"/>
  <cols>
    <col min="1" max="1" width="1" style="143" customWidth="1"/>
    <col min="2" max="2" width="7.7109375" style="143" customWidth="1"/>
    <col min="3" max="3" width="11.42578125" style="143" customWidth="1"/>
    <col min="4" max="4" width="11.85546875" style="143" customWidth="1"/>
    <col min="5" max="5" width="16.42578125" style="143" customWidth="1"/>
    <col min="6" max="6" width="18.140625" style="143" customWidth="1"/>
    <col min="7" max="7" width="15.5703125" style="143" customWidth="1"/>
    <col min="8" max="8" width="24.5703125" style="143" bestFit="1" customWidth="1"/>
    <col min="9" max="9" width="25.5703125" style="143" bestFit="1" customWidth="1"/>
    <col min="10" max="10" width="21.28515625" style="143" bestFit="1" customWidth="1"/>
    <col min="11" max="11" width="22.28515625" style="143" bestFit="1" customWidth="1"/>
    <col min="12" max="12" width="22.42578125" style="143" bestFit="1" customWidth="1"/>
    <col min="13" max="13" width="17.7109375" style="143" customWidth="1"/>
    <col min="14" max="14" width="29.5703125" style="143" customWidth="1"/>
    <col min="15" max="15" width="25.140625" style="143" bestFit="1" customWidth="1"/>
    <col min="16" max="16" width="21.5703125" style="143" bestFit="1" customWidth="1"/>
    <col min="17" max="17" width="23.42578125" style="143" bestFit="1" customWidth="1"/>
    <col min="18" max="18" width="19.85546875" style="143" bestFit="1" customWidth="1"/>
    <col min="19" max="19" width="14.140625" style="143" bestFit="1" customWidth="1"/>
    <col min="20" max="20" width="15.5703125" style="143" bestFit="1" customWidth="1"/>
    <col min="21" max="21" width="15.85546875" style="143" bestFit="1" customWidth="1"/>
    <col min="22" max="22" width="16.42578125" style="143" bestFit="1" customWidth="1"/>
    <col min="23" max="23" width="16.5703125" style="143" bestFit="1" customWidth="1"/>
    <col min="24" max="24" width="15.28515625" style="143" bestFit="1" customWidth="1"/>
    <col min="25" max="25" width="16.28515625" style="143" bestFit="1" customWidth="1"/>
    <col min="26" max="26" width="17.7109375" style="143" bestFit="1" customWidth="1"/>
    <col min="27" max="27" width="16.7109375" style="143" bestFit="1" customWidth="1"/>
    <col min="28" max="28" width="16.5703125" style="143" bestFit="1" customWidth="1"/>
    <col min="29" max="29" width="16.7109375" style="143" bestFit="1" customWidth="1"/>
    <col min="30" max="30" width="15" style="143" bestFit="1" customWidth="1"/>
    <col min="31" max="31" width="17.85546875" style="143" bestFit="1" customWidth="1"/>
    <col min="32" max="32" width="14.140625" style="143" bestFit="1" customWidth="1"/>
    <col min="33" max="33" width="15.5703125" style="143" bestFit="1" customWidth="1"/>
    <col min="34" max="34" width="15.85546875" style="143" bestFit="1" customWidth="1"/>
    <col min="35" max="35" width="16.42578125" style="143" bestFit="1" customWidth="1"/>
    <col min="36" max="36" width="16.5703125" style="143" bestFit="1" customWidth="1"/>
    <col min="37" max="37" width="15.28515625" style="143" bestFit="1" customWidth="1"/>
    <col min="38" max="38" width="16.28515625" style="143" bestFit="1" customWidth="1"/>
    <col min="39" max="39" width="17.7109375" style="143" bestFit="1" customWidth="1"/>
    <col min="40" max="40" width="16.7109375" style="143" bestFit="1" customWidth="1"/>
    <col min="41" max="41" width="16.5703125" style="143" bestFit="1" customWidth="1"/>
    <col min="42" max="42" width="16.7109375" style="143" bestFit="1" customWidth="1"/>
    <col min="43" max="43" width="15" style="143" bestFit="1" customWidth="1"/>
    <col min="44" max="44" width="17.85546875" style="143" bestFit="1" customWidth="1"/>
    <col min="45" max="45" width="14.140625" style="143" bestFit="1" customWidth="1"/>
    <col min="46" max="46" width="15.5703125" style="143" bestFit="1" customWidth="1"/>
    <col min="47" max="47" width="15.85546875" style="143" bestFit="1" customWidth="1"/>
    <col min="48" max="48" width="16.42578125" style="143" bestFit="1" customWidth="1"/>
    <col min="49" max="49" width="16.5703125" style="143" bestFit="1" customWidth="1"/>
    <col min="50" max="50" width="15.28515625" style="143" bestFit="1" customWidth="1"/>
    <col min="51" max="51" width="16.28515625" style="143" bestFit="1" customWidth="1"/>
    <col min="52" max="52" width="17.7109375" style="143" bestFit="1" customWidth="1"/>
    <col min="53" max="53" width="16.7109375" style="143" bestFit="1" customWidth="1"/>
    <col min="54" max="54" width="16.5703125" style="143" bestFit="1" customWidth="1"/>
    <col min="55" max="55" width="16.7109375" style="143" bestFit="1" customWidth="1"/>
    <col min="56" max="56" width="15" style="143" bestFit="1" customWidth="1"/>
    <col min="57" max="57" width="17.85546875" style="143" bestFit="1" customWidth="1"/>
    <col min="58" max="58" width="14.140625" style="143" bestFit="1" customWidth="1"/>
    <col min="59" max="59" width="15.5703125" style="143" bestFit="1" customWidth="1"/>
    <col min="60" max="60" width="15.85546875" style="143" bestFit="1" customWidth="1"/>
    <col min="61" max="61" width="16.42578125" style="143" bestFit="1" customWidth="1"/>
    <col min="62" max="62" width="16.5703125" style="143" bestFit="1" customWidth="1"/>
    <col min="63" max="63" width="15.28515625" style="143" bestFit="1" customWidth="1"/>
    <col min="64" max="64" width="16.28515625" style="143" bestFit="1" customWidth="1"/>
    <col min="65" max="65" width="17.7109375" style="143" bestFit="1" customWidth="1"/>
    <col min="66" max="66" width="16.7109375" style="143" bestFit="1" customWidth="1"/>
    <col min="67" max="67" width="16.5703125" style="143" bestFit="1" customWidth="1"/>
    <col min="68" max="68" width="16.7109375" style="143" bestFit="1" customWidth="1"/>
    <col min="69" max="69" width="15" style="143" bestFit="1" customWidth="1"/>
    <col min="70" max="70" width="17.85546875" style="143" bestFit="1" customWidth="1"/>
    <col min="71" max="257" width="11.42578125" style="143"/>
    <col min="258" max="258" width="2.85546875" style="143" customWidth="1"/>
    <col min="259" max="259" width="7.7109375" style="143" customWidth="1"/>
    <col min="260" max="260" width="12" style="143" customWidth="1"/>
    <col min="261" max="261" width="11.85546875" style="143" customWidth="1"/>
    <col min="262" max="262" width="17.42578125" style="143" customWidth="1"/>
    <col min="263" max="263" width="13" style="143" customWidth="1"/>
    <col min="264" max="264" width="21" style="143" bestFit="1" customWidth="1"/>
    <col min="265" max="265" width="20.85546875" style="143" bestFit="1" customWidth="1"/>
    <col min="266" max="266" width="19.85546875" style="143" bestFit="1" customWidth="1"/>
    <col min="267" max="267" width="20.85546875" style="143" bestFit="1" customWidth="1"/>
    <col min="268" max="269" width="18" style="143" bestFit="1" customWidth="1"/>
    <col min="270" max="270" width="23.7109375" style="143" customWidth="1"/>
    <col min="271" max="271" width="20.5703125" style="143" bestFit="1" customWidth="1"/>
    <col min="272" max="272" width="18.7109375" style="143" bestFit="1" customWidth="1"/>
    <col min="273" max="513" width="11.42578125" style="143"/>
    <col min="514" max="514" width="2.85546875" style="143" customWidth="1"/>
    <col min="515" max="515" width="7.7109375" style="143" customWidth="1"/>
    <col min="516" max="516" width="12" style="143" customWidth="1"/>
    <col min="517" max="517" width="11.85546875" style="143" customWidth="1"/>
    <col min="518" max="518" width="17.42578125" style="143" customWidth="1"/>
    <col min="519" max="519" width="13" style="143" customWidth="1"/>
    <col min="520" max="520" width="21" style="143" bestFit="1" customWidth="1"/>
    <col min="521" max="521" width="20.85546875" style="143" bestFit="1" customWidth="1"/>
    <col min="522" max="522" width="19.85546875" style="143" bestFit="1" customWidth="1"/>
    <col min="523" max="523" width="20.85546875" style="143" bestFit="1" customWidth="1"/>
    <col min="524" max="525" width="18" style="143" bestFit="1" customWidth="1"/>
    <col min="526" max="526" width="23.7109375" style="143" customWidth="1"/>
    <col min="527" max="527" width="20.5703125" style="143" bestFit="1" customWidth="1"/>
    <col min="528" max="528" width="18.7109375" style="143" bestFit="1" customWidth="1"/>
    <col min="529" max="769" width="11.42578125" style="143"/>
    <col min="770" max="770" width="2.85546875" style="143" customWidth="1"/>
    <col min="771" max="771" width="7.7109375" style="143" customWidth="1"/>
    <col min="772" max="772" width="12" style="143" customWidth="1"/>
    <col min="773" max="773" width="11.85546875" style="143" customWidth="1"/>
    <col min="774" max="774" width="17.42578125" style="143" customWidth="1"/>
    <col min="775" max="775" width="13" style="143" customWidth="1"/>
    <col min="776" max="776" width="21" style="143" bestFit="1" customWidth="1"/>
    <col min="777" max="777" width="20.85546875" style="143" bestFit="1" customWidth="1"/>
    <col min="778" max="778" width="19.85546875" style="143" bestFit="1" customWidth="1"/>
    <col min="779" max="779" width="20.85546875" style="143" bestFit="1" customWidth="1"/>
    <col min="780" max="781" width="18" style="143" bestFit="1" customWidth="1"/>
    <col min="782" max="782" width="23.7109375" style="143" customWidth="1"/>
    <col min="783" max="783" width="20.5703125" style="143" bestFit="1" customWidth="1"/>
    <col min="784" max="784" width="18.7109375" style="143" bestFit="1" customWidth="1"/>
    <col min="785" max="1025" width="11.42578125" style="143"/>
    <col min="1026" max="1026" width="2.85546875" style="143" customWidth="1"/>
    <col min="1027" max="1027" width="7.7109375" style="143" customWidth="1"/>
    <col min="1028" max="1028" width="12" style="143" customWidth="1"/>
    <col min="1029" max="1029" width="11.85546875" style="143" customWidth="1"/>
    <col min="1030" max="1030" width="17.42578125" style="143" customWidth="1"/>
    <col min="1031" max="1031" width="13" style="143" customWidth="1"/>
    <col min="1032" max="1032" width="21" style="143" bestFit="1" customWidth="1"/>
    <col min="1033" max="1033" width="20.85546875" style="143" bestFit="1" customWidth="1"/>
    <col min="1034" max="1034" width="19.85546875" style="143" bestFit="1" customWidth="1"/>
    <col min="1035" max="1035" width="20.85546875" style="143" bestFit="1" customWidth="1"/>
    <col min="1036" max="1037" width="18" style="143" bestFit="1" customWidth="1"/>
    <col min="1038" max="1038" width="23.7109375" style="143" customWidth="1"/>
    <col min="1039" max="1039" width="20.5703125" style="143" bestFit="1" customWidth="1"/>
    <col min="1040" max="1040" width="18.7109375" style="143" bestFit="1" customWidth="1"/>
    <col min="1041" max="1281" width="11.42578125" style="143"/>
    <col min="1282" max="1282" width="2.85546875" style="143" customWidth="1"/>
    <col min="1283" max="1283" width="7.7109375" style="143" customWidth="1"/>
    <col min="1284" max="1284" width="12" style="143" customWidth="1"/>
    <col min="1285" max="1285" width="11.85546875" style="143" customWidth="1"/>
    <col min="1286" max="1286" width="17.42578125" style="143" customWidth="1"/>
    <col min="1287" max="1287" width="13" style="143" customWidth="1"/>
    <col min="1288" max="1288" width="21" style="143" bestFit="1" customWidth="1"/>
    <col min="1289" max="1289" width="20.85546875" style="143" bestFit="1" customWidth="1"/>
    <col min="1290" max="1290" width="19.85546875" style="143" bestFit="1" customWidth="1"/>
    <col min="1291" max="1291" width="20.85546875" style="143" bestFit="1" customWidth="1"/>
    <col min="1292" max="1293" width="18" style="143" bestFit="1" customWidth="1"/>
    <col min="1294" max="1294" width="23.7109375" style="143" customWidth="1"/>
    <col min="1295" max="1295" width="20.5703125" style="143" bestFit="1" customWidth="1"/>
    <col min="1296" max="1296" width="18.7109375" style="143" bestFit="1" customWidth="1"/>
    <col min="1297" max="1537" width="11.42578125" style="143"/>
    <col min="1538" max="1538" width="2.85546875" style="143" customWidth="1"/>
    <col min="1539" max="1539" width="7.7109375" style="143" customWidth="1"/>
    <col min="1540" max="1540" width="12" style="143" customWidth="1"/>
    <col min="1541" max="1541" width="11.85546875" style="143" customWidth="1"/>
    <col min="1542" max="1542" width="17.42578125" style="143" customWidth="1"/>
    <col min="1543" max="1543" width="13" style="143" customWidth="1"/>
    <col min="1544" max="1544" width="21" style="143" bestFit="1" customWidth="1"/>
    <col min="1545" max="1545" width="20.85546875" style="143" bestFit="1" customWidth="1"/>
    <col min="1546" max="1546" width="19.85546875" style="143" bestFit="1" customWidth="1"/>
    <col min="1547" max="1547" width="20.85546875" style="143" bestFit="1" customWidth="1"/>
    <col min="1548" max="1549" width="18" style="143" bestFit="1" customWidth="1"/>
    <col min="1550" max="1550" width="23.7109375" style="143" customWidth="1"/>
    <col min="1551" max="1551" width="20.5703125" style="143" bestFit="1" customWidth="1"/>
    <col min="1552" max="1552" width="18.7109375" style="143" bestFit="1" customWidth="1"/>
    <col min="1553" max="1793" width="11.42578125" style="143"/>
    <col min="1794" max="1794" width="2.85546875" style="143" customWidth="1"/>
    <col min="1795" max="1795" width="7.7109375" style="143" customWidth="1"/>
    <col min="1796" max="1796" width="12" style="143" customWidth="1"/>
    <col min="1797" max="1797" width="11.85546875" style="143" customWidth="1"/>
    <col min="1798" max="1798" width="17.42578125" style="143" customWidth="1"/>
    <col min="1799" max="1799" width="13" style="143" customWidth="1"/>
    <col min="1800" max="1800" width="21" style="143" bestFit="1" customWidth="1"/>
    <col min="1801" max="1801" width="20.85546875" style="143" bestFit="1" customWidth="1"/>
    <col min="1802" max="1802" width="19.85546875" style="143" bestFit="1" customWidth="1"/>
    <col min="1803" max="1803" width="20.85546875" style="143" bestFit="1" customWidth="1"/>
    <col min="1804" max="1805" width="18" style="143" bestFit="1" customWidth="1"/>
    <col min="1806" max="1806" width="23.7109375" style="143" customWidth="1"/>
    <col min="1807" max="1807" width="20.5703125" style="143" bestFit="1" customWidth="1"/>
    <col min="1808" max="1808" width="18.7109375" style="143" bestFit="1" customWidth="1"/>
    <col min="1809" max="2049" width="11.42578125" style="143"/>
    <col min="2050" max="2050" width="2.85546875" style="143" customWidth="1"/>
    <col min="2051" max="2051" width="7.7109375" style="143" customWidth="1"/>
    <col min="2052" max="2052" width="12" style="143" customWidth="1"/>
    <col min="2053" max="2053" width="11.85546875" style="143" customWidth="1"/>
    <col min="2054" max="2054" width="17.42578125" style="143" customWidth="1"/>
    <col min="2055" max="2055" width="13" style="143" customWidth="1"/>
    <col min="2056" max="2056" width="21" style="143" bestFit="1" customWidth="1"/>
    <col min="2057" max="2057" width="20.85546875" style="143" bestFit="1" customWidth="1"/>
    <col min="2058" max="2058" width="19.85546875" style="143" bestFit="1" customWidth="1"/>
    <col min="2059" max="2059" width="20.85546875" style="143" bestFit="1" customWidth="1"/>
    <col min="2060" max="2061" width="18" style="143" bestFit="1" customWidth="1"/>
    <col min="2062" max="2062" width="23.7109375" style="143" customWidth="1"/>
    <col min="2063" max="2063" width="20.5703125" style="143" bestFit="1" customWidth="1"/>
    <col min="2064" max="2064" width="18.7109375" style="143" bestFit="1" customWidth="1"/>
    <col min="2065" max="2305" width="11.42578125" style="143"/>
    <col min="2306" max="2306" width="2.85546875" style="143" customWidth="1"/>
    <col min="2307" max="2307" width="7.7109375" style="143" customWidth="1"/>
    <col min="2308" max="2308" width="12" style="143" customWidth="1"/>
    <col min="2309" max="2309" width="11.85546875" style="143" customWidth="1"/>
    <col min="2310" max="2310" width="17.42578125" style="143" customWidth="1"/>
    <col min="2311" max="2311" width="13" style="143" customWidth="1"/>
    <col min="2312" max="2312" width="21" style="143" bestFit="1" customWidth="1"/>
    <col min="2313" max="2313" width="20.85546875" style="143" bestFit="1" customWidth="1"/>
    <col min="2314" max="2314" width="19.85546875" style="143" bestFit="1" customWidth="1"/>
    <col min="2315" max="2315" width="20.85546875" style="143" bestFit="1" customWidth="1"/>
    <col min="2316" max="2317" width="18" style="143" bestFit="1" customWidth="1"/>
    <col min="2318" max="2318" width="23.7109375" style="143" customWidth="1"/>
    <col min="2319" max="2319" width="20.5703125" style="143" bestFit="1" customWidth="1"/>
    <col min="2320" max="2320" width="18.7109375" style="143" bestFit="1" customWidth="1"/>
    <col min="2321" max="2561" width="11.42578125" style="143"/>
    <col min="2562" max="2562" width="2.85546875" style="143" customWidth="1"/>
    <col min="2563" max="2563" width="7.7109375" style="143" customWidth="1"/>
    <col min="2564" max="2564" width="12" style="143" customWidth="1"/>
    <col min="2565" max="2565" width="11.85546875" style="143" customWidth="1"/>
    <col min="2566" max="2566" width="17.42578125" style="143" customWidth="1"/>
    <col min="2567" max="2567" width="13" style="143" customWidth="1"/>
    <col min="2568" max="2568" width="21" style="143" bestFit="1" customWidth="1"/>
    <col min="2569" max="2569" width="20.85546875" style="143" bestFit="1" customWidth="1"/>
    <col min="2570" max="2570" width="19.85546875" style="143" bestFit="1" customWidth="1"/>
    <col min="2571" max="2571" width="20.85546875" style="143" bestFit="1" customWidth="1"/>
    <col min="2572" max="2573" width="18" style="143" bestFit="1" customWidth="1"/>
    <col min="2574" max="2574" width="23.7109375" style="143" customWidth="1"/>
    <col min="2575" max="2575" width="20.5703125" style="143" bestFit="1" customWidth="1"/>
    <col min="2576" max="2576" width="18.7109375" style="143" bestFit="1" customWidth="1"/>
    <col min="2577" max="2817" width="11.42578125" style="143"/>
    <col min="2818" max="2818" width="2.85546875" style="143" customWidth="1"/>
    <col min="2819" max="2819" width="7.7109375" style="143" customWidth="1"/>
    <col min="2820" max="2820" width="12" style="143" customWidth="1"/>
    <col min="2821" max="2821" width="11.85546875" style="143" customWidth="1"/>
    <col min="2822" max="2822" width="17.42578125" style="143" customWidth="1"/>
    <col min="2823" max="2823" width="13" style="143" customWidth="1"/>
    <col min="2824" max="2824" width="21" style="143" bestFit="1" customWidth="1"/>
    <col min="2825" max="2825" width="20.85546875" style="143" bestFit="1" customWidth="1"/>
    <col min="2826" max="2826" width="19.85546875" style="143" bestFit="1" customWidth="1"/>
    <col min="2827" max="2827" width="20.85546875" style="143" bestFit="1" customWidth="1"/>
    <col min="2828" max="2829" width="18" style="143" bestFit="1" customWidth="1"/>
    <col min="2830" max="2830" width="23.7109375" style="143" customWidth="1"/>
    <col min="2831" max="2831" width="20.5703125" style="143" bestFit="1" customWidth="1"/>
    <col min="2832" max="2832" width="18.7109375" style="143" bestFit="1" customWidth="1"/>
    <col min="2833" max="3073" width="11.42578125" style="143"/>
    <col min="3074" max="3074" width="2.85546875" style="143" customWidth="1"/>
    <col min="3075" max="3075" width="7.7109375" style="143" customWidth="1"/>
    <col min="3076" max="3076" width="12" style="143" customWidth="1"/>
    <col min="3077" max="3077" width="11.85546875" style="143" customWidth="1"/>
    <col min="3078" max="3078" width="17.42578125" style="143" customWidth="1"/>
    <col min="3079" max="3079" width="13" style="143" customWidth="1"/>
    <col min="3080" max="3080" width="21" style="143" bestFit="1" customWidth="1"/>
    <col min="3081" max="3081" width="20.85546875" style="143" bestFit="1" customWidth="1"/>
    <col min="3082" max="3082" width="19.85546875" style="143" bestFit="1" customWidth="1"/>
    <col min="3083" max="3083" width="20.85546875" style="143" bestFit="1" customWidth="1"/>
    <col min="3084" max="3085" width="18" style="143" bestFit="1" customWidth="1"/>
    <col min="3086" max="3086" width="23.7109375" style="143" customWidth="1"/>
    <col min="3087" max="3087" width="20.5703125" style="143" bestFit="1" customWidth="1"/>
    <col min="3088" max="3088" width="18.7109375" style="143" bestFit="1" customWidth="1"/>
    <col min="3089" max="3329" width="11.42578125" style="143"/>
    <col min="3330" max="3330" width="2.85546875" style="143" customWidth="1"/>
    <col min="3331" max="3331" width="7.7109375" style="143" customWidth="1"/>
    <col min="3332" max="3332" width="12" style="143" customWidth="1"/>
    <col min="3333" max="3333" width="11.85546875" style="143" customWidth="1"/>
    <col min="3334" max="3334" width="17.42578125" style="143" customWidth="1"/>
    <col min="3335" max="3335" width="13" style="143" customWidth="1"/>
    <col min="3336" max="3336" width="21" style="143" bestFit="1" customWidth="1"/>
    <col min="3337" max="3337" width="20.85546875" style="143" bestFit="1" customWidth="1"/>
    <col min="3338" max="3338" width="19.85546875" style="143" bestFit="1" customWidth="1"/>
    <col min="3339" max="3339" width="20.85546875" style="143" bestFit="1" customWidth="1"/>
    <col min="3340" max="3341" width="18" style="143" bestFit="1" customWidth="1"/>
    <col min="3342" max="3342" width="23.7109375" style="143" customWidth="1"/>
    <col min="3343" max="3343" width="20.5703125" style="143" bestFit="1" customWidth="1"/>
    <col min="3344" max="3344" width="18.7109375" style="143" bestFit="1" customWidth="1"/>
    <col min="3345" max="3585" width="11.42578125" style="143"/>
    <col min="3586" max="3586" width="2.85546875" style="143" customWidth="1"/>
    <col min="3587" max="3587" width="7.7109375" style="143" customWidth="1"/>
    <col min="3588" max="3588" width="12" style="143" customWidth="1"/>
    <col min="3589" max="3589" width="11.85546875" style="143" customWidth="1"/>
    <col min="3590" max="3590" width="17.42578125" style="143" customWidth="1"/>
    <col min="3591" max="3591" width="13" style="143" customWidth="1"/>
    <col min="3592" max="3592" width="21" style="143" bestFit="1" customWidth="1"/>
    <col min="3593" max="3593" width="20.85546875" style="143" bestFit="1" customWidth="1"/>
    <col min="3594" max="3594" width="19.85546875" style="143" bestFit="1" customWidth="1"/>
    <col min="3595" max="3595" width="20.85546875" style="143" bestFit="1" customWidth="1"/>
    <col min="3596" max="3597" width="18" style="143" bestFit="1" customWidth="1"/>
    <col min="3598" max="3598" width="23.7109375" style="143" customWidth="1"/>
    <col min="3599" max="3599" width="20.5703125" style="143" bestFit="1" customWidth="1"/>
    <col min="3600" max="3600" width="18.7109375" style="143" bestFit="1" customWidth="1"/>
    <col min="3601" max="3841" width="11.42578125" style="143"/>
    <col min="3842" max="3842" width="2.85546875" style="143" customWidth="1"/>
    <col min="3843" max="3843" width="7.7109375" style="143" customWidth="1"/>
    <col min="3844" max="3844" width="12" style="143" customWidth="1"/>
    <col min="3845" max="3845" width="11.85546875" style="143" customWidth="1"/>
    <col min="3846" max="3846" width="17.42578125" style="143" customWidth="1"/>
    <col min="3847" max="3847" width="13" style="143" customWidth="1"/>
    <col min="3848" max="3848" width="21" style="143" bestFit="1" customWidth="1"/>
    <col min="3849" max="3849" width="20.85546875" style="143" bestFit="1" customWidth="1"/>
    <col min="3850" max="3850" width="19.85546875" style="143" bestFit="1" customWidth="1"/>
    <col min="3851" max="3851" width="20.85546875" style="143" bestFit="1" customWidth="1"/>
    <col min="3852" max="3853" width="18" style="143" bestFit="1" customWidth="1"/>
    <col min="3854" max="3854" width="23.7109375" style="143" customWidth="1"/>
    <col min="3855" max="3855" width="20.5703125" style="143" bestFit="1" customWidth="1"/>
    <col min="3856" max="3856" width="18.7109375" style="143" bestFit="1" customWidth="1"/>
    <col min="3857" max="4097" width="11.42578125" style="143"/>
    <col min="4098" max="4098" width="2.85546875" style="143" customWidth="1"/>
    <col min="4099" max="4099" width="7.7109375" style="143" customWidth="1"/>
    <col min="4100" max="4100" width="12" style="143" customWidth="1"/>
    <col min="4101" max="4101" width="11.85546875" style="143" customWidth="1"/>
    <col min="4102" max="4102" width="17.42578125" style="143" customWidth="1"/>
    <col min="4103" max="4103" width="13" style="143" customWidth="1"/>
    <col min="4104" max="4104" width="21" style="143" bestFit="1" customWidth="1"/>
    <col min="4105" max="4105" width="20.85546875" style="143" bestFit="1" customWidth="1"/>
    <col min="4106" max="4106" width="19.85546875" style="143" bestFit="1" customWidth="1"/>
    <col min="4107" max="4107" width="20.85546875" style="143" bestFit="1" customWidth="1"/>
    <col min="4108" max="4109" width="18" style="143" bestFit="1" customWidth="1"/>
    <col min="4110" max="4110" width="23.7109375" style="143" customWidth="1"/>
    <col min="4111" max="4111" width="20.5703125" style="143" bestFit="1" customWidth="1"/>
    <col min="4112" max="4112" width="18.7109375" style="143" bestFit="1" customWidth="1"/>
    <col min="4113" max="4353" width="11.42578125" style="143"/>
    <col min="4354" max="4354" width="2.85546875" style="143" customWidth="1"/>
    <col min="4355" max="4355" width="7.7109375" style="143" customWidth="1"/>
    <col min="4356" max="4356" width="12" style="143" customWidth="1"/>
    <col min="4357" max="4357" width="11.85546875" style="143" customWidth="1"/>
    <col min="4358" max="4358" width="17.42578125" style="143" customWidth="1"/>
    <col min="4359" max="4359" width="13" style="143" customWidth="1"/>
    <col min="4360" max="4360" width="21" style="143" bestFit="1" customWidth="1"/>
    <col min="4361" max="4361" width="20.85546875" style="143" bestFit="1" customWidth="1"/>
    <col min="4362" max="4362" width="19.85546875" style="143" bestFit="1" customWidth="1"/>
    <col min="4363" max="4363" width="20.85546875" style="143" bestFit="1" customWidth="1"/>
    <col min="4364" max="4365" width="18" style="143" bestFit="1" customWidth="1"/>
    <col min="4366" max="4366" width="23.7109375" style="143" customWidth="1"/>
    <col min="4367" max="4367" width="20.5703125" style="143" bestFit="1" customWidth="1"/>
    <col min="4368" max="4368" width="18.7109375" style="143" bestFit="1" customWidth="1"/>
    <col min="4369" max="4609" width="11.42578125" style="143"/>
    <col min="4610" max="4610" width="2.85546875" style="143" customWidth="1"/>
    <col min="4611" max="4611" width="7.7109375" style="143" customWidth="1"/>
    <col min="4612" max="4612" width="12" style="143" customWidth="1"/>
    <col min="4613" max="4613" width="11.85546875" style="143" customWidth="1"/>
    <col min="4614" max="4614" width="17.42578125" style="143" customWidth="1"/>
    <col min="4615" max="4615" width="13" style="143" customWidth="1"/>
    <col min="4616" max="4616" width="21" style="143" bestFit="1" customWidth="1"/>
    <col min="4617" max="4617" width="20.85546875" style="143" bestFit="1" customWidth="1"/>
    <col min="4618" max="4618" width="19.85546875" style="143" bestFit="1" customWidth="1"/>
    <col min="4619" max="4619" width="20.85546875" style="143" bestFit="1" customWidth="1"/>
    <col min="4620" max="4621" width="18" style="143" bestFit="1" customWidth="1"/>
    <col min="4622" max="4622" width="23.7109375" style="143" customWidth="1"/>
    <col min="4623" max="4623" width="20.5703125" style="143" bestFit="1" customWidth="1"/>
    <col min="4624" max="4624" width="18.7109375" style="143" bestFit="1" customWidth="1"/>
    <col min="4625" max="4865" width="11.42578125" style="143"/>
    <col min="4866" max="4866" width="2.85546875" style="143" customWidth="1"/>
    <col min="4867" max="4867" width="7.7109375" style="143" customWidth="1"/>
    <col min="4868" max="4868" width="12" style="143" customWidth="1"/>
    <col min="4869" max="4869" width="11.85546875" style="143" customWidth="1"/>
    <col min="4870" max="4870" width="17.42578125" style="143" customWidth="1"/>
    <col min="4871" max="4871" width="13" style="143" customWidth="1"/>
    <col min="4872" max="4872" width="21" style="143" bestFit="1" customWidth="1"/>
    <col min="4873" max="4873" width="20.85546875" style="143" bestFit="1" customWidth="1"/>
    <col min="4874" max="4874" width="19.85546875" style="143" bestFit="1" customWidth="1"/>
    <col min="4875" max="4875" width="20.85546875" style="143" bestFit="1" customWidth="1"/>
    <col min="4876" max="4877" width="18" style="143" bestFit="1" customWidth="1"/>
    <col min="4878" max="4878" width="23.7109375" style="143" customWidth="1"/>
    <col min="4879" max="4879" width="20.5703125" style="143" bestFit="1" customWidth="1"/>
    <col min="4880" max="4880" width="18.7109375" style="143" bestFit="1" customWidth="1"/>
    <col min="4881" max="5121" width="11.42578125" style="143"/>
    <col min="5122" max="5122" width="2.85546875" style="143" customWidth="1"/>
    <col min="5123" max="5123" width="7.7109375" style="143" customWidth="1"/>
    <col min="5124" max="5124" width="12" style="143" customWidth="1"/>
    <col min="5125" max="5125" width="11.85546875" style="143" customWidth="1"/>
    <col min="5126" max="5126" width="17.42578125" style="143" customWidth="1"/>
    <col min="5127" max="5127" width="13" style="143" customWidth="1"/>
    <col min="5128" max="5128" width="21" style="143" bestFit="1" customWidth="1"/>
    <col min="5129" max="5129" width="20.85546875" style="143" bestFit="1" customWidth="1"/>
    <col min="5130" max="5130" width="19.85546875" style="143" bestFit="1" customWidth="1"/>
    <col min="5131" max="5131" width="20.85546875" style="143" bestFit="1" customWidth="1"/>
    <col min="5132" max="5133" width="18" style="143" bestFit="1" customWidth="1"/>
    <col min="5134" max="5134" width="23.7109375" style="143" customWidth="1"/>
    <col min="5135" max="5135" width="20.5703125" style="143" bestFit="1" customWidth="1"/>
    <col min="5136" max="5136" width="18.7109375" style="143" bestFit="1" customWidth="1"/>
    <col min="5137" max="5377" width="11.42578125" style="143"/>
    <col min="5378" max="5378" width="2.85546875" style="143" customWidth="1"/>
    <col min="5379" max="5379" width="7.7109375" style="143" customWidth="1"/>
    <col min="5380" max="5380" width="12" style="143" customWidth="1"/>
    <col min="5381" max="5381" width="11.85546875" style="143" customWidth="1"/>
    <col min="5382" max="5382" width="17.42578125" style="143" customWidth="1"/>
    <col min="5383" max="5383" width="13" style="143" customWidth="1"/>
    <col min="5384" max="5384" width="21" style="143" bestFit="1" customWidth="1"/>
    <col min="5385" max="5385" width="20.85546875" style="143" bestFit="1" customWidth="1"/>
    <col min="5386" max="5386" width="19.85546875" style="143" bestFit="1" customWidth="1"/>
    <col min="5387" max="5387" width="20.85546875" style="143" bestFit="1" customWidth="1"/>
    <col min="5388" max="5389" width="18" style="143" bestFit="1" customWidth="1"/>
    <col min="5390" max="5390" width="23.7109375" style="143" customWidth="1"/>
    <col min="5391" max="5391" width="20.5703125" style="143" bestFit="1" customWidth="1"/>
    <col min="5392" max="5392" width="18.7109375" style="143" bestFit="1" customWidth="1"/>
    <col min="5393" max="5633" width="11.42578125" style="143"/>
    <col min="5634" max="5634" width="2.85546875" style="143" customWidth="1"/>
    <col min="5635" max="5635" width="7.7109375" style="143" customWidth="1"/>
    <col min="5636" max="5636" width="12" style="143" customWidth="1"/>
    <col min="5637" max="5637" width="11.85546875" style="143" customWidth="1"/>
    <col min="5638" max="5638" width="17.42578125" style="143" customWidth="1"/>
    <col min="5639" max="5639" width="13" style="143" customWidth="1"/>
    <col min="5640" max="5640" width="21" style="143" bestFit="1" customWidth="1"/>
    <col min="5641" max="5641" width="20.85546875" style="143" bestFit="1" customWidth="1"/>
    <col min="5642" max="5642" width="19.85546875" style="143" bestFit="1" customWidth="1"/>
    <col min="5643" max="5643" width="20.85546875" style="143" bestFit="1" customWidth="1"/>
    <col min="5644" max="5645" width="18" style="143" bestFit="1" customWidth="1"/>
    <col min="5646" max="5646" width="23.7109375" style="143" customWidth="1"/>
    <col min="5647" max="5647" width="20.5703125" style="143" bestFit="1" customWidth="1"/>
    <col min="5648" max="5648" width="18.7109375" style="143" bestFit="1" customWidth="1"/>
    <col min="5649" max="5889" width="11.42578125" style="143"/>
    <col min="5890" max="5890" width="2.85546875" style="143" customWidth="1"/>
    <col min="5891" max="5891" width="7.7109375" style="143" customWidth="1"/>
    <col min="5892" max="5892" width="12" style="143" customWidth="1"/>
    <col min="5893" max="5893" width="11.85546875" style="143" customWidth="1"/>
    <col min="5894" max="5894" width="17.42578125" style="143" customWidth="1"/>
    <col min="5895" max="5895" width="13" style="143" customWidth="1"/>
    <col min="5896" max="5896" width="21" style="143" bestFit="1" customWidth="1"/>
    <col min="5897" max="5897" width="20.85546875" style="143" bestFit="1" customWidth="1"/>
    <col min="5898" max="5898" width="19.85546875" style="143" bestFit="1" customWidth="1"/>
    <col min="5899" max="5899" width="20.85546875" style="143" bestFit="1" customWidth="1"/>
    <col min="5900" max="5901" width="18" style="143" bestFit="1" customWidth="1"/>
    <col min="5902" max="5902" width="23.7109375" style="143" customWidth="1"/>
    <col min="5903" max="5903" width="20.5703125" style="143" bestFit="1" customWidth="1"/>
    <col min="5904" max="5904" width="18.7109375" style="143" bestFit="1" customWidth="1"/>
    <col min="5905" max="6145" width="11.42578125" style="143"/>
    <col min="6146" max="6146" width="2.85546875" style="143" customWidth="1"/>
    <col min="6147" max="6147" width="7.7109375" style="143" customWidth="1"/>
    <col min="6148" max="6148" width="12" style="143" customWidth="1"/>
    <col min="6149" max="6149" width="11.85546875" style="143" customWidth="1"/>
    <col min="6150" max="6150" width="17.42578125" style="143" customWidth="1"/>
    <col min="6151" max="6151" width="13" style="143" customWidth="1"/>
    <col min="6152" max="6152" width="21" style="143" bestFit="1" customWidth="1"/>
    <col min="6153" max="6153" width="20.85546875" style="143" bestFit="1" customWidth="1"/>
    <col min="6154" max="6154" width="19.85546875" style="143" bestFit="1" customWidth="1"/>
    <col min="6155" max="6155" width="20.85546875" style="143" bestFit="1" customWidth="1"/>
    <col min="6156" max="6157" width="18" style="143" bestFit="1" customWidth="1"/>
    <col min="6158" max="6158" width="23.7109375" style="143" customWidth="1"/>
    <col min="6159" max="6159" width="20.5703125" style="143" bestFit="1" customWidth="1"/>
    <col min="6160" max="6160" width="18.7109375" style="143" bestFit="1" customWidth="1"/>
    <col min="6161" max="6401" width="11.42578125" style="143"/>
    <col min="6402" max="6402" width="2.85546875" style="143" customWidth="1"/>
    <col min="6403" max="6403" width="7.7109375" style="143" customWidth="1"/>
    <col min="6404" max="6404" width="12" style="143" customWidth="1"/>
    <col min="6405" max="6405" width="11.85546875" style="143" customWidth="1"/>
    <col min="6406" max="6406" width="17.42578125" style="143" customWidth="1"/>
    <col min="6407" max="6407" width="13" style="143" customWidth="1"/>
    <col min="6408" max="6408" width="21" style="143" bestFit="1" customWidth="1"/>
    <col min="6409" max="6409" width="20.85546875" style="143" bestFit="1" customWidth="1"/>
    <col min="6410" max="6410" width="19.85546875" style="143" bestFit="1" customWidth="1"/>
    <col min="6411" max="6411" width="20.85546875" style="143" bestFit="1" customWidth="1"/>
    <col min="6412" max="6413" width="18" style="143" bestFit="1" customWidth="1"/>
    <col min="6414" max="6414" width="23.7109375" style="143" customWidth="1"/>
    <col min="6415" max="6415" width="20.5703125" style="143" bestFit="1" customWidth="1"/>
    <col min="6416" max="6416" width="18.7109375" style="143" bestFit="1" customWidth="1"/>
    <col min="6417" max="6657" width="11.42578125" style="143"/>
    <col min="6658" max="6658" width="2.85546875" style="143" customWidth="1"/>
    <col min="6659" max="6659" width="7.7109375" style="143" customWidth="1"/>
    <col min="6660" max="6660" width="12" style="143" customWidth="1"/>
    <col min="6661" max="6661" width="11.85546875" style="143" customWidth="1"/>
    <col min="6662" max="6662" width="17.42578125" style="143" customWidth="1"/>
    <col min="6663" max="6663" width="13" style="143" customWidth="1"/>
    <col min="6664" max="6664" width="21" style="143" bestFit="1" customWidth="1"/>
    <col min="6665" max="6665" width="20.85546875" style="143" bestFit="1" customWidth="1"/>
    <col min="6666" max="6666" width="19.85546875" style="143" bestFit="1" customWidth="1"/>
    <col min="6667" max="6667" width="20.85546875" style="143" bestFit="1" customWidth="1"/>
    <col min="6668" max="6669" width="18" style="143" bestFit="1" customWidth="1"/>
    <col min="6670" max="6670" width="23.7109375" style="143" customWidth="1"/>
    <col min="6671" max="6671" width="20.5703125" style="143" bestFit="1" customWidth="1"/>
    <col min="6672" max="6672" width="18.7109375" style="143" bestFit="1" customWidth="1"/>
    <col min="6673" max="6913" width="11.42578125" style="143"/>
    <col min="6914" max="6914" width="2.85546875" style="143" customWidth="1"/>
    <col min="6915" max="6915" width="7.7109375" style="143" customWidth="1"/>
    <col min="6916" max="6916" width="12" style="143" customWidth="1"/>
    <col min="6917" max="6917" width="11.85546875" style="143" customWidth="1"/>
    <col min="6918" max="6918" width="17.42578125" style="143" customWidth="1"/>
    <col min="6919" max="6919" width="13" style="143" customWidth="1"/>
    <col min="6920" max="6920" width="21" style="143" bestFit="1" customWidth="1"/>
    <col min="6921" max="6921" width="20.85546875" style="143" bestFit="1" customWidth="1"/>
    <col min="6922" max="6922" width="19.85546875" style="143" bestFit="1" customWidth="1"/>
    <col min="6923" max="6923" width="20.85546875" style="143" bestFit="1" customWidth="1"/>
    <col min="6924" max="6925" width="18" style="143" bestFit="1" customWidth="1"/>
    <col min="6926" max="6926" width="23.7109375" style="143" customWidth="1"/>
    <col min="6927" max="6927" width="20.5703125" style="143" bestFit="1" customWidth="1"/>
    <col min="6928" max="6928" width="18.7109375" style="143" bestFit="1" customWidth="1"/>
    <col min="6929" max="7169" width="11.42578125" style="143"/>
    <col min="7170" max="7170" width="2.85546875" style="143" customWidth="1"/>
    <col min="7171" max="7171" width="7.7109375" style="143" customWidth="1"/>
    <col min="7172" max="7172" width="12" style="143" customWidth="1"/>
    <col min="7173" max="7173" width="11.85546875" style="143" customWidth="1"/>
    <col min="7174" max="7174" width="17.42578125" style="143" customWidth="1"/>
    <col min="7175" max="7175" width="13" style="143" customWidth="1"/>
    <col min="7176" max="7176" width="21" style="143" bestFit="1" customWidth="1"/>
    <col min="7177" max="7177" width="20.85546875" style="143" bestFit="1" customWidth="1"/>
    <col min="7178" max="7178" width="19.85546875" style="143" bestFit="1" customWidth="1"/>
    <col min="7179" max="7179" width="20.85546875" style="143" bestFit="1" customWidth="1"/>
    <col min="7180" max="7181" width="18" style="143" bestFit="1" customWidth="1"/>
    <col min="7182" max="7182" width="23.7109375" style="143" customWidth="1"/>
    <col min="7183" max="7183" width="20.5703125" style="143" bestFit="1" customWidth="1"/>
    <col min="7184" max="7184" width="18.7109375" style="143" bestFit="1" customWidth="1"/>
    <col min="7185" max="7425" width="11.42578125" style="143"/>
    <col min="7426" max="7426" width="2.85546875" style="143" customWidth="1"/>
    <col min="7427" max="7427" width="7.7109375" style="143" customWidth="1"/>
    <col min="7428" max="7428" width="12" style="143" customWidth="1"/>
    <col min="7429" max="7429" width="11.85546875" style="143" customWidth="1"/>
    <col min="7430" max="7430" width="17.42578125" style="143" customWidth="1"/>
    <col min="7431" max="7431" width="13" style="143" customWidth="1"/>
    <col min="7432" max="7432" width="21" style="143" bestFit="1" customWidth="1"/>
    <col min="7433" max="7433" width="20.85546875" style="143" bestFit="1" customWidth="1"/>
    <col min="7434" max="7434" width="19.85546875" style="143" bestFit="1" customWidth="1"/>
    <col min="7435" max="7435" width="20.85546875" style="143" bestFit="1" customWidth="1"/>
    <col min="7436" max="7437" width="18" style="143" bestFit="1" customWidth="1"/>
    <col min="7438" max="7438" width="23.7109375" style="143" customWidth="1"/>
    <col min="7439" max="7439" width="20.5703125" style="143" bestFit="1" customWidth="1"/>
    <col min="7440" max="7440" width="18.7109375" style="143" bestFit="1" customWidth="1"/>
    <col min="7441" max="7681" width="11.42578125" style="143"/>
    <col min="7682" max="7682" width="2.85546875" style="143" customWidth="1"/>
    <col min="7683" max="7683" width="7.7109375" style="143" customWidth="1"/>
    <col min="7684" max="7684" width="12" style="143" customWidth="1"/>
    <col min="7685" max="7685" width="11.85546875" style="143" customWidth="1"/>
    <col min="7686" max="7686" width="17.42578125" style="143" customWidth="1"/>
    <col min="7687" max="7687" width="13" style="143" customWidth="1"/>
    <col min="7688" max="7688" width="21" style="143" bestFit="1" customWidth="1"/>
    <col min="7689" max="7689" width="20.85546875" style="143" bestFit="1" customWidth="1"/>
    <col min="7690" max="7690" width="19.85546875" style="143" bestFit="1" customWidth="1"/>
    <col min="7691" max="7691" width="20.85546875" style="143" bestFit="1" customWidth="1"/>
    <col min="7692" max="7693" width="18" style="143" bestFit="1" customWidth="1"/>
    <col min="7694" max="7694" width="23.7109375" style="143" customWidth="1"/>
    <col min="7695" max="7695" width="20.5703125" style="143" bestFit="1" customWidth="1"/>
    <col min="7696" max="7696" width="18.7109375" style="143" bestFit="1" customWidth="1"/>
    <col min="7697" max="7937" width="11.42578125" style="143"/>
    <col min="7938" max="7938" width="2.85546875" style="143" customWidth="1"/>
    <col min="7939" max="7939" width="7.7109375" style="143" customWidth="1"/>
    <col min="7940" max="7940" width="12" style="143" customWidth="1"/>
    <col min="7941" max="7941" width="11.85546875" style="143" customWidth="1"/>
    <col min="7942" max="7942" width="17.42578125" style="143" customWidth="1"/>
    <col min="7943" max="7943" width="13" style="143" customWidth="1"/>
    <col min="7944" max="7944" width="21" style="143" bestFit="1" customWidth="1"/>
    <col min="7945" max="7945" width="20.85546875" style="143" bestFit="1" customWidth="1"/>
    <col min="7946" max="7946" width="19.85546875" style="143" bestFit="1" customWidth="1"/>
    <col min="7947" max="7947" width="20.85546875" style="143" bestFit="1" customWidth="1"/>
    <col min="7948" max="7949" width="18" style="143" bestFit="1" customWidth="1"/>
    <col min="7950" max="7950" width="23.7109375" style="143" customWidth="1"/>
    <col min="7951" max="7951" width="20.5703125" style="143" bestFit="1" customWidth="1"/>
    <col min="7952" max="7952" width="18.7109375" style="143" bestFit="1" customWidth="1"/>
    <col min="7953" max="8193" width="11.42578125" style="143"/>
    <col min="8194" max="8194" width="2.85546875" style="143" customWidth="1"/>
    <col min="8195" max="8195" width="7.7109375" style="143" customWidth="1"/>
    <col min="8196" max="8196" width="12" style="143" customWidth="1"/>
    <col min="8197" max="8197" width="11.85546875" style="143" customWidth="1"/>
    <col min="8198" max="8198" width="17.42578125" style="143" customWidth="1"/>
    <col min="8199" max="8199" width="13" style="143" customWidth="1"/>
    <col min="8200" max="8200" width="21" style="143" bestFit="1" customWidth="1"/>
    <col min="8201" max="8201" width="20.85546875" style="143" bestFit="1" customWidth="1"/>
    <col min="8202" max="8202" width="19.85546875" style="143" bestFit="1" customWidth="1"/>
    <col min="8203" max="8203" width="20.85546875" style="143" bestFit="1" customWidth="1"/>
    <col min="8204" max="8205" width="18" style="143" bestFit="1" customWidth="1"/>
    <col min="8206" max="8206" width="23.7109375" style="143" customWidth="1"/>
    <col min="8207" max="8207" width="20.5703125" style="143" bestFit="1" customWidth="1"/>
    <col min="8208" max="8208" width="18.7109375" style="143" bestFit="1" customWidth="1"/>
    <col min="8209" max="8449" width="11.42578125" style="143"/>
    <col min="8450" max="8450" width="2.85546875" style="143" customWidth="1"/>
    <col min="8451" max="8451" width="7.7109375" style="143" customWidth="1"/>
    <col min="8452" max="8452" width="12" style="143" customWidth="1"/>
    <col min="8453" max="8453" width="11.85546875" style="143" customWidth="1"/>
    <col min="8454" max="8454" width="17.42578125" style="143" customWidth="1"/>
    <col min="8455" max="8455" width="13" style="143" customWidth="1"/>
    <col min="8456" max="8456" width="21" style="143" bestFit="1" customWidth="1"/>
    <col min="8457" max="8457" width="20.85546875" style="143" bestFit="1" customWidth="1"/>
    <col min="8458" max="8458" width="19.85546875" style="143" bestFit="1" customWidth="1"/>
    <col min="8459" max="8459" width="20.85546875" style="143" bestFit="1" customWidth="1"/>
    <col min="8460" max="8461" width="18" style="143" bestFit="1" customWidth="1"/>
    <col min="8462" max="8462" width="23.7109375" style="143" customWidth="1"/>
    <col min="8463" max="8463" width="20.5703125" style="143" bestFit="1" customWidth="1"/>
    <col min="8464" max="8464" width="18.7109375" style="143" bestFit="1" customWidth="1"/>
    <col min="8465" max="8705" width="11.42578125" style="143"/>
    <col min="8706" max="8706" width="2.85546875" style="143" customWidth="1"/>
    <col min="8707" max="8707" width="7.7109375" style="143" customWidth="1"/>
    <col min="8708" max="8708" width="12" style="143" customWidth="1"/>
    <col min="8709" max="8709" width="11.85546875" style="143" customWidth="1"/>
    <col min="8710" max="8710" width="17.42578125" style="143" customWidth="1"/>
    <col min="8711" max="8711" width="13" style="143" customWidth="1"/>
    <col min="8712" max="8712" width="21" style="143" bestFit="1" customWidth="1"/>
    <col min="8713" max="8713" width="20.85546875" style="143" bestFit="1" customWidth="1"/>
    <col min="8714" max="8714" width="19.85546875" style="143" bestFit="1" customWidth="1"/>
    <col min="8715" max="8715" width="20.85546875" style="143" bestFit="1" customWidth="1"/>
    <col min="8716" max="8717" width="18" style="143" bestFit="1" customWidth="1"/>
    <col min="8718" max="8718" width="23.7109375" style="143" customWidth="1"/>
    <col min="8719" max="8719" width="20.5703125" style="143" bestFit="1" customWidth="1"/>
    <col min="8720" max="8720" width="18.7109375" style="143" bestFit="1" customWidth="1"/>
    <col min="8721" max="8961" width="11.42578125" style="143"/>
    <col min="8962" max="8962" width="2.85546875" style="143" customWidth="1"/>
    <col min="8963" max="8963" width="7.7109375" style="143" customWidth="1"/>
    <col min="8964" max="8964" width="12" style="143" customWidth="1"/>
    <col min="8965" max="8965" width="11.85546875" style="143" customWidth="1"/>
    <col min="8966" max="8966" width="17.42578125" style="143" customWidth="1"/>
    <col min="8967" max="8967" width="13" style="143" customWidth="1"/>
    <col min="8968" max="8968" width="21" style="143" bestFit="1" customWidth="1"/>
    <col min="8969" max="8969" width="20.85546875" style="143" bestFit="1" customWidth="1"/>
    <col min="8970" max="8970" width="19.85546875" style="143" bestFit="1" customWidth="1"/>
    <col min="8971" max="8971" width="20.85546875" style="143" bestFit="1" customWidth="1"/>
    <col min="8972" max="8973" width="18" style="143" bestFit="1" customWidth="1"/>
    <col min="8974" max="8974" width="23.7109375" style="143" customWidth="1"/>
    <col min="8975" max="8975" width="20.5703125" style="143" bestFit="1" customWidth="1"/>
    <col min="8976" max="8976" width="18.7109375" style="143" bestFit="1" customWidth="1"/>
    <col min="8977" max="9217" width="11.42578125" style="143"/>
    <col min="9218" max="9218" width="2.85546875" style="143" customWidth="1"/>
    <col min="9219" max="9219" width="7.7109375" style="143" customWidth="1"/>
    <col min="9220" max="9220" width="12" style="143" customWidth="1"/>
    <col min="9221" max="9221" width="11.85546875" style="143" customWidth="1"/>
    <col min="9222" max="9222" width="17.42578125" style="143" customWidth="1"/>
    <col min="9223" max="9223" width="13" style="143" customWidth="1"/>
    <col min="9224" max="9224" width="21" style="143" bestFit="1" customWidth="1"/>
    <col min="9225" max="9225" width="20.85546875" style="143" bestFit="1" customWidth="1"/>
    <col min="9226" max="9226" width="19.85546875" style="143" bestFit="1" customWidth="1"/>
    <col min="9227" max="9227" width="20.85546875" style="143" bestFit="1" customWidth="1"/>
    <col min="9228" max="9229" width="18" style="143" bestFit="1" customWidth="1"/>
    <col min="9230" max="9230" width="23.7109375" style="143" customWidth="1"/>
    <col min="9231" max="9231" width="20.5703125" style="143" bestFit="1" customWidth="1"/>
    <col min="9232" max="9232" width="18.7109375" style="143" bestFit="1" customWidth="1"/>
    <col min="9233" max="9473" width="11.42578125" style="143"/>
    <col min="9474" max="9474" width="2.85546875" style="143" customWidth="1"/>
    <col min="9475" max="9475" width="7.7109375" style="143" customWidth="1"/>
    <col min="9476" max="9476" width="12" style="143" customWidth="1"/>
    <col min="9477" max="9477" width="11.85546875" style="143" customWidth="1"/>
    <col min="9478" max="9478" width="17.42578125" style="143" customWidth="1"/>
    <col min="9479" max="9479" width="13" style="143" customWidth="1"/>
    <col min="9480" max="9480" width="21" style="143" bestFit="1" customWidth="1"/>
    <col min="9481" max="9481" width="20.85546875" style="143" bestFit="1" customWidth="1"/>
    <col min="9482" max="9482" width="19.85546875" style="143" bestFit="1" customWidth="1"/>
    <col min="9483" max="9483" width="20.85546875" style="143" bestFit="1" customWidth="1"/>
    <col min="9484" max="9485" width="18" style="143" bestFit="1" customWidth="1"/>
    <col min="9486" max="9486" width="23.7109375" style="143" customWidth="1"/>
    <col min="9487" max="9487" width="20.5703125" style="143" bestFit="1" customWidth="1"/>
    <col min="9488" max="9488" width="18.7109375" style="143" bestFit="1" customWidth="1"/>
    <col min="9489" max="9729" width="11.42578125" style="143"/>
    <col min="9730" max="9730" width="2.85546875" style="143" customWidth="1"/>
    <col min="9731" max="9731" width="7.7109375" style="143" customWidth="1"/>
    <col min="9732" max="9732" width="12" style="143" customWidth="1"/>
    <col min="9733" max="9733" width="11.85546875" style="143" customWidth="1"/>
    <col min="9734" max="9734" width="17.42578125" style="143" customWidth="1"/>
    <col min="9735" max="9735" width="13" style="143" customWidth="1"/>
    <col min="9736" max="9736" width="21" style="143" bestFit="1" customWidth="1"/>
    <col min="9737" max="9737" width="20.85546875" style="143" bestFit="1" customWidth="1"/>
    <col min="9738" max="9738" width="19.85546875" style="143" bestFit="1" customWidth="1"/>
    <col min="9739" max="9739" width="20.85546875" style="143" bestFit="1" customWidth="1"/>
    <col min="9740" max="9741" width="18" style="143" bestFit="1" customWidth="1"/>
    <col min="9742" max="9742" width="23.7109375" style="143" customWidth="1"/>
    <col min="9743" max="9743" width="20.5703125" style="143" bestFit="1" customWidth="1"/>
    <col min="9744" max="9744" width="18.7109375" style="143" bestFit="1" customWidth="1"/>
    <col min="9745" max="9985" width="11.42578125" style="143"/>
    <col min="9986" max="9986" width="2.85546875" style="143" customWidth="1"/>
    <col min="9987" max="9987" width="7.7109375" style="143" customWidth="1"/>
    <col min="9988" max="9988" width="12" style="143" customWidth="1"/>
    <col min="9989" max="9989" width="11.85546875" style="143" customWidth="1"/>
    <col min="9990" max="9990" width="17.42578125" style="143" customWidth="1"/>
    <col min="9991" max="9991" width="13" style="143" customWidth="1"/>
    <col min="9992" max="9992" width="21" style="143" bestFit="1" customWidth="1"/>
    <col min="9993" max="9993" width="20.85546875" style="143" bestFit="1" customWidth="1"/>
    <col min="9994" max="9994" width="19.85546875" style="143" bestFit="1" customWidth="1"/>
    <col min="9995" max="9995" width="20.85546875" style="143" bestFit="1" customWidth="1"/>
    <col min="9996" max="9997" width="18" style="143" bestFit="1" customWidth="1"/>
    <col min="9998" max="9998" width="23.7109375" style="143" customWidth="1"/>
    <col min="9999" max="9999" width="20.5703125" style="143" bestFit="1" customWidth="1"/>
    <col min="10000" max="10000" width="18.7109375" style="143" bestFit="1" customWidth="1"/>
    <col min="10001" max="10241" width="11.42578125" style="143"/>
    <col min="10242" max="10242" width="2.85546875" style="143" customWidth="1"/>
    <col min="10243" max="10243" width="7.7109375" style="143" customWidth="1"/>
    <col min="10244" max="10244" width="12" style="143" customWidth="1"/>
    <col min="10245" max="10245" width="11.85546875" style="143" customWidth="1"/>
    <col min="10246" max="10246" width="17.42578125" style="143" customWidth="1"/>
    <col min="10247" max="10247" width="13" style="143" customWidth="1"/>
    <col min="10248" max="10248" width="21" style="143" bestFit="1" customWidth="1"/>
    <col min="10249" max="10249" width="20.85546875" style="143" bestFit="1" customWidth="1"/>
    <col min="10250" max="10250" width="19.85546875" style="143" bestFit="1" customWidth="1"/>
    <col min="10251" max="10251" width="20.85546875" style="143" bestFit="1" customWidth="1"/>
    <col min="10252" max="10253" width="18" style="143" bestFit="1" customWidth="1"/>
    <col min="10254" max="10254" width="23.7109375" style="143" customWidth="1"/>
    <col min="10255" max="10255" width="20.5703125" style="143" bestFit="1" customWidth="1"/>
    <col min="10256" max="10256" width="18.7109375" style="143" bestFit="1" customWidth="1"/>
    <col min="10257" max="10497" width="11.42578125" style="143"/>
    <col min="10498" max="10498" width="2.85546875" style="143" customWidth="1"/>
    <col min="10499" max="10499" width="7.7109375" style="143" customWidth="1"/>
    <col min="10500" max="10500" width="12" style="143" customWidth="1"/>
    <col min="10501" max="10501" width="11.85546875" style="143" customWidth="1"/>
    <col min="10502" max="10502" width="17.42578125" style="143" customWidth="1"/>
    <col min="10503" max="10503" width="13" style="143" customWidth="1"/>
    <col min="10504" max="10504" width="21" style="143" bestFit="1" customWidth="1"/>
    <col min="10505" max="10505" width="20.85546875" style="143" bestFit="1" customWidth="1"/>
    <col min="10506" max="10506" width="19.85546875" style="143" bestFit="1" customWidth="1"/>
    <col min="10507" max="10507" width="20.85546875" style="143" bestFit="1" customWidth="1"/>
    <col min="10508" max="10509" width="18" style="143" bestFit="1" customWidth="1"/>
    <col min="10510" max="10510" width="23.7109375" style="143" customWidth="1"/>
    <col min="10511" max="10511" width="20.5703125" style="143" bestFit="1" customWidth="1"/>
    <col min="10512" max="10512" width="18.7109375" style="143" bestFit="1" customWidth="1"/>
    <col min="10513" max="10753" width="11.42578125" style="143"/>
    <col min="10754" max="10754" width="2.85546875" style="143" customWidth="1"/>
    <col min="10755" max="10755" width="7.7109375" style="143" customWidth="1"/>
    <col min="10756" max="10756" width="12" style="143" customWidth="1"/>
    <col min="10757" max="10757" width="11.85546875" style="143" customWidth="1"/>
    <col min="10758" max="10758" width="17.42578125" style="143" customWidth="1"/>
    <col min="10759" max="10759" width="13" style="143" customWidth="1"/>
    <col min="10760" max="10760" width="21" style="143" bestFit="1" customWidth="1"/>
    <col min="10761" max="10761" width="20.85546875" style="143" bestFit="1" customWidth="1"/>
    <col min="10762" max="10762" width="19.85546875" style="143" bestFit="1" customWidth="1"/>
    <col min="10763" max="10763" width="20.85546875" style="143" bestFit="1" customWidth="1"/>
    <col min="10764" max="10765" width="18" style="143" bestFit="1" customWidth="1"/>
    <col min="10766" max="10766" width="23.7109375" style="143" customWidth="1"/>
    <col min="10767" max="10767" width="20.5703125" style="143" bestFit="1" customWidth="1"/>
    <col min="10768" max="10768" width="18.7109375" style="143" bestFit="1" customWidth="1"/>
    <col min="10769" max="11009" width="11.42578125" style="143"/>
    <col min="11010" max="11010" width="2.85546875" style="143" customWidth="1"/>
    <col min="11011" max="11011" width="7.7109375" style="143" customWidth="1"/>
    <col min="11012" max="11012" width="12" style="143" customWidth="1"/>
    <col min="11013" max="11013" width="11.85546875" style="143" customWidth="1"/>
    <col min="11014" max="11014" width="17.42578125" style="143" customWidth="1"/>
    <col min="11015" max="11015" width="13" style="143" customWidth="1"/>
    <col min="11016" max="11016" width="21" style="143" bestFit="1" customWidth="1"/>
    <col min="11017" max="11017" width="20.85546875" style="143" bestFit="1" customWidth="1"/>
    <col min="11018" max="11018" width="19.85546875" style="143" bestFit="1" customWidth="1"/>
    <col min="11019" max="11019" width="20.85546875" style="143" bestFit="1" customWidth="1"/>
    <col min="11020" max="11021" width="18" style="143" bestFit="1" customWidth="1"/>
    <col min="11022" max="11022" width="23.7109375" style="143" customWidth="1"/>
    <col min="11023" max="11023" width="20.5703125" style="143" bestFit="1" customWidth="1"/>
    <col min="11024" max="11024" width="18.7109375" style="143" bestFit="1" customWidth="1"/>
    <col min="11025" max="11265" width="11.42578125" style="143"/>
    <col min="11266" max="11266" width="2.85546875" style="143" customWidth="1"/>
    <col min="11267" max="11267" width="7.7109375" style="143" customWidth="1"/>
    <col min="11268" max="11268" width="12" style="143" customWidth="1"/>
    <col min="11269" max="11269" width="11.85546875" style="143" customWidth="1"/>
    <col min="11270" max="11270" width="17.42578125" style="143" customWidth="1"/>
    <col min="11271" max="11271" width="13" style="143" customWidth="1"/>
    <col min="11272" max="11272" width="21" style="143" bestFit="1" customWidth="1"/>
    <col min="11273" max="11273" width="20.85546875" style="143" bestFit="1" customWidth="1"/>
    <col min="11274" max="11274" width="19.85546875" style="143" bestFit="1" customWidth="1"/>
    <col min="11275" max="11275" width="20.85546875" style="143" bestFit="1" customWidth="1"/>
    <col min="11276" max="11277" width="18" style="143" bestFit="1" customWidth="1"/>
    <col min="11278" max="11278" width="23.7109375" style="143" customWidth="1"/>
    <col min="11279" max="11279" width="20.5703125" style="143" bestFit="1" customWidth="1"/>
    <col min="11280" max="11280" width="18.7109375" style="143" bestFit="1" customWidth="1"/>
    <col min="11281" max="11521" width="11.42578125" style="143"/>
    <col min="11522" max="11522" width="2.85546875" style="143" customWidth="1"/>
    <col min="11523" max="11523" width="7.7109375" style="143" customWidth="1"/>
    <col min="11524" max="11524" width="12" style="143" customWidth="1"/>
    <col min="11525" max="11525" width="11.85546875" style="143" customWidth="1"/>
    <col min="11526" max="11526" width="17.42578125" style="143" customWidth="1"/>
    <col min="11527" max="11527" width="13" style="143" customWidth="1"/>
    <col min="11528" max="11528" width="21" style="143" bestFit="1" customWidth="1"/>
    <col min="11529" max="11529" width="20.85546875" style="143" bestFit="1" customWidth="1"/>
    <col min="11530" max="11530" width="19.85546875" style="143" bestFit="1" customWidth="1"/>
    <col min="11531" max="11531" width="20.85546875" style="143" bestFit="1" customWidth="1"/>
    <col min="11532" max="11533" width="18" style="143" bestFit="1" customWidth="1"/>
    <col min="11534" max="11534" width="23.7109375" style="143" customWidth="1"/>
    <col min="11535" max="11535" width="20.5703125" style="143" bestFit="1" customWidth="1"/>
    <col min="11536" max="11536" width="18.7109375" style="143" bestFit="1" customWidth="1"/>
    <col min="11537" max="11777" width="11.42578125" style="143"/>
    <col min="11778" max="11778" width="2.85546875" style="143" customWidth="1"/>
    <col min="11779" max="11779" width="7.7109375" style="143" customWidth="1"/>
    <col min="11780" max="11780" width="12" style="143" customWidth="1"/>
    <col min="11781" max="11781" width="11.85546875" style="143" customWidth="1"/>
    <col min="11782" max="11782" width="17.42578125" style="143" customWidth="1"/>
    <col min="11783" max="11783" width="13" style="143" customWidth="1"/>
    <col min="11784" max="11784" width="21" style="143" bestFit="1" customWidth="1"/>
    <col min="11785" max="11785" width="20.85546875" style="143" bestFit="1" customWidth="1"/>
    <col min="11786" max="11786" width="19.85546875" style="143" bestFit="1" customWidth="1"/>
    <col min="11787" max="11787" width="20.85546875" style="143" bestFit="1" customWidth="1"/>
    <col min="11788" max="11789" width="18" style="143" bestFit="1" customWidth="1"/>
    <col min="11790" max="11790" width="23.7109375" style="143" customWidth="1"/>
    <col min="11791" max="11791" width="20.5703125" style="143" bestFit="1" customWidth="1"/>
    <col min="11792" max="11792" width="18.7109375" style="143" bestFit="1" customWidth="1"/>
    <col min="11793" max="12033" width="11.42578125" style="143"/>
    <col min="12034" max="12034" width="2.85546875" style="143" customWidth="1"/>
    <col min="12035" max="12035" width="7.7109375" style="143" customWidth="1"/>
    <col min="12036" max="12036" width="12" style="143" customWidth="1"/>
    <col min="12037" max="12037" width="11.85546875" style="143" customWidth="1"/>
    <col min="12038" max="12038" width="17.42578125" style="143" customWidth="1"/>
    <col min="12039" max="12039" width="13" style="143" customWidth="1"/>
    <col min="12040" max="12040" width="21" style="143" bestFit="1" customWidth="1"/>
    <col min="12041" max="12041" width="20.85546875" style="143" bestFit="1" customWidth="1"/>
    <col min="12042" max="12042" width="19.85546875" style="143" bestFit="1" customWidth="1"/>
    <col min="12043" max="12043" width="20.85546875" style="143" bestFit="1" customWidth="1"/>
    <col min="12044" max="12045" width="18" style="143" bestFit="1" customWidth="1"/>
    <col min="12046" max="12046" width="23.7109375" style="143" customWidth="1"/>
    <col min="12047" max="12047" width="20.5703125" style="143" bestFit="1" customWidth="1"/>
    <col min="12048" max="12048" width="18.7109375" style="143" bestFit="1" customWidth="1"/>
    <col min="12049" max="12289" width="11.42578125" style="143"/>
    <col min="12290" max="12290" width="2.85546875" style="143" customWidth="1"/>
    <col min="12291" max="12291" width="7.7109375" style="143" customWidth="1"/>
    <col min="12292" max="12292" width="12" style="143" customWidth="1"/>
    <col min="12293" max="12293" width="11.85546875" style="143" customWidth="1"/>
    <col min="12294" max="12294" width="17.42578125" style="143" customWidth="1"/>
    <col min="12295" max="12295" width="13" style="143" customWidth="1"/>
    <col min="12296" max="12296" width="21" style="143" bestFit="1" customWidth="1"/>
    <col min="12297" max="12297" width="20.85546875" style="143" bestFit="1" customWidth="1"/>
    <col min="12298" max="12298" width="19.85546875" style="143" bestFit="1" customWidth="1"/>
    <col min="12299" max="12299" width="20.85546875" style="143" bestFit="1" customWidth="1"/>
    <col min="12300" max="12301" width="18" style="143" bestFit="1" customWidth="1"/>
    <col min="12302" max="12302" width="23.7109375" style="143" customWidth="1"/>
    <col min="12303" max="12303" width="20.5703125" style="143" bestFit="1" customWidth="1"/>
    <col min="12304" max="12304" width="18.7109375" style="143" bestFit="1" customWidth="1"/>
    <col min="12305" max="12545" width="11.42578125" style="143"/>
    <col min="12546" max="12546" width="2.85546875" style="143" customWidth="1"/>
    <col min="12547" max="12547" width="7.7109375" style="143" customWidth="1"/>
    <col min="12548" max="12548" width="12" style="143" customWidth="1"/>
    <col min="12549" max="12549" width="11.85546875" style="143" customWidth="1"/>
    <col min="12550" max="12550" width="17.42578125" style="143" customWidth="1"/>
    <col min="12551" max="12551" width="13" style="143" customWidth="1"/>
    <col min="12552" max="12552" width="21" style="143" bestFit="1" customWidth="1"/>
    <col min="12553" max="12553" width="20.85546875" style="143" bestFit="1" customWidth="1"/>
    <col min="12554" max="12554" width="19.85546875" style="143" bestFit="1" customWidth="1"/>
    <col min="12555" max="12555" width="20.85546875" style="143" bestFit="1" customWidth="1"/>
    <col min="12556" max="12557" width="18" style="143" bestFit="1" customWidth="1"/>
    <col min="12558" max="12558" width="23.7109375" style="143" customWidth="1"/>
    <col min="12559" max="12559" width="20.5703125" style="143" bestFit="1" customWidth="1"/>
    <col min="12560" max="12560" width="18.7109375" style="143" bestFit="1" customWidth="1"/>
    <col min="12561" max="12801" width="11.42578125" style="143"/>
    <col min="12802" max="12802" width="2.85546875" style="143" customWidth="1"/>
    <col min="12803" max="12803" width="7.7109375" style="143" customWidth="1"/>
    <col min="12804" max="12804" width="12" style="143" customWidth="1"/>
    <col min="12805" max="12805" width="11.85546875" style="143" customWidth="1"/>
    <col min="12806" max="12806" width="17.42578125" style="143" customWidth="1"/>
    <col min="12807" max="12807" width="13" style="143" customWidth="1"/>
    <col min="12808" max="12808" width="21" style="143" bestFit="1" customWidth="1"/>
    <col min="12809" max="12809" width="20.85546875" style="143" bestFit="1" customWidth="1"/>
    <col min="12810" max="12810" width="19.85546875" style="143" bestFit="1" customWidth="1"/>
    <col min="12811" max="12811" width="20.85546875" style="143" bestFit="1" customWidth="1"/>
    <col min="12812" max="12813" width="18" style="143" bestFit="1" customWidth="1"/>
    <col min="12814" max="12814" width="23.7109375" style="143" customWidth="1"/>
    <col min="12815" max="12815" width="20.5703125" style="143" bestFit="1" customWidth="1"/>
    <col min="12816" max="12816" width="18.7109375" style="143" bestFit="1" customWidth="1"/>
    <col min="12817" max="13057" width="11.42578125" style="143"/>
    <col min="13058" max="13058" width="2.85546875" style="143" customWidth="1"/>
    <col min="13059" max="13059" width="7.7109375" style="143" customWidth="1"/>
    <col min="13060" max="13060" width="12" style="143" customWidth="1"/>
    <col min="13061" max="13061" width="11.85546875" style="143" customWidth="1"/>
    <col min="13062" max="13062" width="17.42578125" style="143" customWidth="1"/>
    <col min="13063" max="13063" width="13" style="143" customWidth="1"/>
    <col min="13064" max="13064" width="21" style="143" bestFit="1" customWidth="1"/>
    <col min="13065" max="13065" width="20.85546875" style="143" bestFit="1" customWidth="1"/>
    <col min="13066" max="13066" width="19.85546875" style="143" bestFit="1" customWidth="1"/>
    <col min="13067" max="13067" width="20.85546875" style="143" bestFit="1" customWidth="1"/>
    <col min="13068" max="13069" width="18" style="143" bestFit="1" customWidth="1"/>
    <col min="13070" max="13070" width="23.7109375" style="143" customWidth="1"/>
    <col min="13071" max="13071" width="20.5703125" style="143" bestFit="1" customWidth="1"/>
    <col min="13072" max="13072" width="18.7109375" style="143" bestFit="1" customWidth="1"/>
    <col min="13073" max="13313" width="11.42578125" style="143"/>
    <col min="13314" max="13314" width="2.85546875" style="143" customWidth="1"/>
    <col min="13315" max="13315" width="7.7109375" style="143" customWidth="1"/>
    <col min="13316" max="13316" width="12" style="143" customWidth="1"/>
    <col min="13317" max="13317" width="11.85546875" style="143" customWidth="1"/>
    <col min="13318" max="13318" width="17.42578125" style="143" customWidth="1"/>
    <col min="13319" max="13319" width="13" style="143" customWidth="1"/>
    <col min="13320" max="13320" width="21" style="143" bestFit="1" customWidth="1"/>
    <col min="13321" max="13321" width="20.85546875" style="143" bestFit="1" customWidth="1"/>
    <col min="13322" max="13322" width="19.85546875" style="143" bestFit="1" customWidth="1"/>
    <col min="13323" max="13323" width="20.85546875" style="143" bestFit="1" customWidth="1"/>
    <col min="13324" max="13325" width="18" style="143" bestFit="1" customWidth="1"/>
    <col min="13326" max="13326" width="23.7109375" style="143" customWidth="1"/>
    <col min="13327" max="13327" width="20.5703125" style="143" bestFit="1" customWidth="1"/>
    <col min="13328" max="13328" width="18.7109375" style="143" bestFit="1" customWidth="1"/>
    <col min="13329" max="13569" width="11.42578125" style="143"/>
    <col min="13570" max="13570" width="2.85546875" style="143" customWidth="1"/>
    <col min="13571" max="13571" width="7.7109375" style="143" customWidth="1"/>
    <col min="13572" max="13572" width="12" style="143" customWidth="1"/>
    <col min="13573" max="13573" width="11.85546875" style="143" customWidth="1"/>
    <col min="13574" max="13574" width="17.42578125" style="143" customWidth="1"/>
    <col min="13575" max="13575" width="13" style="143" customWidth="1"/>
    <col min="13576" max="13576" width="21" style="143" bestFit="1" customWidth="1"/>
    <col min="13577" max="13577" width="20.85546875" style="143" bestFit="1" customWidth="1"/>
    <col min="13578" max="13578" width="19.85546875" style="143" bestFit="1" customWidth="1"/>
    <col min="13579" max="13579" width="20.85546875" style="143" bestFit="1" customWidth="1"/>
    <col min="13580" max="13581" width="18" style="143" bestFit="1" customWidth="1"/>
    <col min="13582" max="13582" width="23.7109375" style="143" customWidth="1"/>
    <col min="13583" max="13583" width="20.5703125" style="143" bestFit="1" customWidth="1"/>
    <col min="13584" max="13584" width="18.7109375" style="143" bestFit="1" customWidth="1"/>
    <col min="13585" max="13825" width="11.42578125" style="143"/>
    <col min="13826" max="13826" width="2.85546875" style="143" customWidth="1"/>
    <col min="13827" max="13827" width="7.7109375" style="143" customWidth="1"/>
    <col min="13828" max="13828" width="12" style="143" customWidth="1"/>
    <col min="13829" max="13829" width="11.85546875" style="143" customWidth="1"/>
    <col min="13830" max="13830" width="17.42578125" style="143" customWidth="1"/>
    <col min="13831" max="13831" width="13" style="143" customWidth="1"/>
    <col min="13832" max="13832" width="21" style="143" bestFit="1" customWidth="1"/>
    <col min="13833" max="13833" width="20.85546875" style="143" bestFit="1" customWidth="1"/>
    <col min="13834" max="13834" width="19.85546875" style="143" bestFit="1" customWidth="1"/>
    <col min="13835" max="13835" width="20.85546875" style="143" bestFit="1" customWidth="1"/>
    <col min="13836" max="13837" width="18" style="143" bestFit="1" customWidth="1"/>
    <col min="13838" max="13838" width="23.7109375" style="143" customWidth="1"/>
    <col min="13839" max="13839" width="20.5703125" style="143" bestFit="1" customWidth="1"/>
    <col min="13840" max="13840" width="18.7109375" style="143" bestFit="1" customWidth="1"/>
    <col min="13841" max="14081" width="11.42578125" style="143"/>
    <col min="14082" max="14082" width="2.85546875" style="143" customWidth="1"/>
    <col min="14083" max="14083" width="7.7109375" style="143" customWidth="1"/>
    <col min="14084" max="14084" width="12" style="143" customWidth="1"/>
    <col min="14085" max="14085" width="11.85546875" style="143" customWidth="1"/>
    <col min="14086" max="14086" width="17.42578125" style="143" customWidth="1"/>
    <col min="14087" max="14087" width="13" style="143" customWidth="1"/>
    <col min="14088" max="14088" width="21" style="143" bestFit="1" customWidth="1"/>
    <col min="14089" max="14089" width="20.85546875" style="143" bestFit="1" customWidth="1"/>
    <col min="14090" max="14090" width="19.85546875" style="143" bestFit="1" customWidth="1"/>
    <col min="14091" max="14091" width="20.85546875" style="143" bestFit="1" customWidth="1"/>
    <col min="14092" max="14093" width="18" style="143" bestFit="1" customWidth="1"/>
    <col min="14094" max="14094" width="23.7109375" style="143" customWidth="1"/>
    <col min="14095" max="14095" width="20.5703125" style="143" bestFit="1" customWidth="1"/>
    <col min="14096" max="14096" width="18.7109375" style="143" bestFit="1" customWidth="1"/>
    <col min="14097" max="14337" width="11.42578125" style="143"/>
    <col min="14338" max="14338" width="2.85546875" style="143" customWidth="1"/>
    <col min="14339" max="14339" width="7.7109375" style="143" customWidth="1"/>
    <col min="14340" max="14340" width="12" style="143" customWidth="1"/>
    <col min="14341" max="14341" width="11.85546875" style="143" customWidth="1"/>
    <col min="14342" max="14342" width="17.42578125" style="143" customWidth="1"/>
    <col min="14343" max="14343" width="13" style="143" customWidth="1"/>
    <col min="14344" max="14344" width="21" style="143" bestFit="1" customWidth="1"/>
    <col min="14345" max="14345" width="20.85546875" style="143" bestFit="1" customWidth="1"/>
    <col min="14346" max="14346" width="19.85546875" style="143" bestFit="1" customWidth="1"/>
    <col min="14347" max="14347" width="20.85546875" style="143" bestFit="1" customWidth="1"/>
    <col min="14348" max="14349" width="18" style="143" bestFit="1" customWidth="1"/>
    <col min="14350" max="14350" width="23.7109375" style="143" customWidth="1"/>
    <col min="14351" max="14351" width="20.5703125" style="143" bestFit="1" customWidth="1"/>
    <col min="14352" max="14352" width="18.7109375" style="143" bestFit="1" customWidth="1"/>
    <col min="14353" max="14593" width="11.42578125" style="143"/>
    <col min="14594" max="14594" width="2.85546875" style="143" customWidth="1"/>
    <col min="14595" max="14595" width="7.7109375" style="143" customWidth="1"/>
    <col min="14596" max="14596" width="12" style="143" customWidth="1"/>
    <col min="14597" max="14597" width="11.85546875" style="143" customWidth="1"/>
    <col min="14598" max="14598" width="17.42578125" style="143" customWidth="1"/>
    <col min="14599" max="14599" width="13" style="143" customWidth="1"/>
    <col min="14600" max="14600" width="21" style="143" bestFit="1" customWidth="1"/>
    <col min="14601" max="14601" width="20.85546875" style="143" bestFit="1" customWidth="1"/>
    <col min="14602" max="14602" width="19.85546875" style="143" bestFit="1" customWidth="1"/>
    <col min="14603" max="14603" width="20.85546875" style="143" bestFit="1" customWidth="1"/>
    <col min="14604" max="14605" width="18" style="143" bestFit="1" customWidth="1"/>
    <col min="14606" max="14606" width="23.7109375" style="143" customWidth="1"/>
    <col min="14607" max="14607" width="20.5703125" style="143" bestFit="1" customWidth="1"/>
    <col min="14608" max="14608" width="18.7109375" style="143" bestFit="1" customWidth="1"/>
    <col min="14609" max="14849" width="11.42578125" style="143"/>
    <col min="14850" max="14850" width="2.85546875" style="143" customWidth="1"/>
    <col min="14851" max="14851" width="7.7109375" style="143" customWidth="1"/>
    <col min="14852" max="14852" width="12" style="143" customWidth="1"/>
    <col min="14853" max="14853" width="11.85546875" style="143" customWidth="1"/>
    <col min="14854" max="14854" width="17.42578125" style="143" customWidth="1"/>
    <col min="14855" max="14855" width="13" style="143" customWidth="1"/>
    <col min="14856" max="14856" width="21" style="143" bestFit="1" customWidth="1"/>
    <col min="14857" max="14857" width="20.85546875" style="143" bestFit="1" customWidth="1"/>
    <col min="14858" max="14858" width="19.85546875" style="143" bestFit="1" customWidth="1"/>
    <col min="14859" max="14859" width="20.85546875" style="143" bestFit="1" customWidth="1"/>
    <col min="14860" max="14861" width="18" style="143" bestFit="1" customWidth="1"/>
    <col min="14862" max="14862" width="23.7109375" style="143" customWidth="1"/>
    <col min="14863" max="14863" width="20.5703125" style="143" bestFit="1" customWidth="1"/>
    <col min="14864" max="14864" width="18.7109375" style="143" bestFit="1" customWidth="1"/>
    <col min="14865" max="15105" width="11.42578125" style="143"/>
    <col min="15106" max="15106" width="2.85546875" style="143" customWidth="1"/>
    <col min="15107" max="15107" width="7.7109375" style="143" customWidth="1"/>
    <col min="15108" max="15108" width="12" style="143" customWidth="1"/>
    <col min="15109" max="15109" width="11.85546875" style="143" customWidth="1"/>
    <col min="15110" max="15110" width="17.42578125" style="143" customWidth="1"/>
    <col min="15111" max="15111" width="13" style="143" customWidth="1"/>
    <col min="15112" max="15112" width="21" style="143" bestFit="1" customWidth="1"/>
    <col min="15113" max="15113" width="20.85546875" style="143" bestFit="1" customWidth="1"/>
    <col min="15114" max="15114" width="19.85546875" style="143" bestFit="1" customWidth="1"/>
    <col min="15115" max="15115" width="20.85546875" style="143" bestFit="1" customWidth="1"/>
    <col min="15116" max="15117" width="18" style="143" bestFit="1" customWidth="1"/>
    <col min="15118" max="15118" width="23.7109375" style="143" customWidth="1"/>
    <col min="15119" max="15119" width="20.5703125" style="143" bestFit="1" customWidth="1"/>
    <col min="15120" max="15120" width="18.7109375" style="143" bestFit="1" customWidth="1"/>
    <col min="15121" max="15361" width="11.42578125" style="143"/>
    <col min="15362" max="15362" width="2.85546875" style="143" customWidth="1"/>
    <col min="15363" max="15363" width="7.7109375" style="143" customWidth="1"/>
    <col min="15364" max="15364" width="12" style="143" customWidth="1"/>
    <col min="15365" max="15365" width="11.85546875" style="143" customWidth="1"/>
    <col min="15366" max="15366" width="17.42578125" style="143" customWidth="1"/>
    <col min="15367" max="15367" width="13" style="143" customWidth="1"/>
    <col min="15368" max="15368" width="21" style="143" bestFit="1" customWidth="1"/>
    <col min="15369" max="15369" width="20.85546875" style="143" bestFit="1" customWidth="1"/>
    <col min="15370" max="15370" width="19.85546875" style="143" bestFit="1" customWidth="1"/>
    <col min="15371" max="15371" width="20.85546875" style="143" bestFit="1" customWidth="1"/>
    <col min="15372" max="15373" width="18" style="143" bestFit="1" customWidth="1"/>
    <col min="15374" max="15374" width="23.7109375" style="143" customWidth="1"/>
    <col min="15375" max="15375" width="20.5703125" style="143" bestFit="1" customWidth="1"/>
    <col min="15376" max="15376" width="18.7109375" style="143" bestFit="1" customWidth="1"/>
    <col min="15377" max="15617" width="11.42578125" style="143"/>
    <col min="15618" max="15618" width="2.85546875" style="143" customWidth="1"/>
    <col min="15619" max="15619" width="7.7109375" style="143" customWidth="1"/>
    <col min="15620" max="15620" width="12" style="143" customWidth="1"/>
    <col min="15621" max="15621" width="11.85546875" style="143" customWidth="1"/>
    <col min="15622" max="15622" width="17.42578125" style="143" customWidth="1"/>
    <col min="15623" max="15623" width="13" style="143" customWidth="1"/>
    <col min="15624" max="15624" width="21" style="143" bestFit="1" customWidth="1"/>
    <col min="15625" max="15625" width="20.85546875" style="143" bestFit="1" customWidth="1"/>
    <col min="15626" max="15626" width="19.85546875" style="143" bestFit="1" customWidth="1"/>
    <col min="15627" max="15627" width="20.85546875" style="143" bestFit="1" customWidth="1"/>
    <col min="15628" max="15629" width="18" style="143" bestFit="1" customWidth="1"/>
    <col min="15630" max="15630" width="23.7109375" style="143" customWidth="1"/>
    <col min="15631" max="15631" width="20.5703125" style="143" bestFit="1" customWidth="1"/>
    <col min="15632" max="15632" width="18.7109375" style="143" bestFit="1" customWidth="1"/>
    <col min="15633" max="15873" width="11.42578125" style="143"/>
    <col min="15874" max="15874" width="2.85546875" style="143" customWidth="1"/>
    <col min="15875" max="15875" width="7.7109375" style="143" customWidth="1"/>
    <col min="15876" max="15876" width="12" style="143" customWidth="1"/>
    <col min="15877" max="15877" width="11.85546875" style="143" customWidth="1"/>
    <col min="15878" max="15878" width="17.42578125" style="143" customWidth="1"/>
    <col min="15879" max="15879" width="13" style="143" customWidth="1"/>
    <col min="15880" max="15880" width="21" style="143" bestFit="1" customWidth="1"/>
    <col min="15881" max="15881" width="20.85546875" style="143" bestFit="1" customWidth="1"/>
    <col min="15882" max="15882" width="19.85546875" style="143" bestFit="1" customWidth="1"/>
    <col min="15883" max="15883" width="20.85546875" style="143" bestFit="1" customWidth="1"/>
    <col min="15884" max="15885" width="18" style="143" bestFit="1" customWidth="1"/>
    <col min="15886" max="15886" width="23.7109375" style="143" customWidth="1"/>
    <col min="15887" max="15887" width="20.5703125" style="143" bestFit="1" customWidth="1"/>
    <col min="15888" max="15888" width="18.7109375" style="143" bestFit="1" customWidth="1"/>
    <col min="15889" max="16129" width="11.42578125" style="143"/>
    <col min="16130" max="16130" width="2.85546875" style="143" customWidth="1"/>
    <col min="16131" max="16131" width="7.7109375" style="143" customWidth="1"/>
    <col min="16132" max="16132" width="12" style="143" customWidth="1"/>
    <col min="16133" max="16133" width="11.85546875" style="143" customWidth="1"/>
    <col min="16134" max="16134" width="17.42578125" style="143" customWidth="1"/>
    <col min="16135" max="16135" width="13" style="143" customWidth="1"/>
    <col min="16136" max="16136" width="21" style="143" bestFit="1" customWidth="1"/>
    <col min="16137" max="16137" width="20.85546875" style="143" bestFit="1" customWidth="1"/>
    <col min="16138" max="16138" width="19.85546875" style="143" bestFit="1" customWidth="1"/>
    <col min="16139" max="16139" width="20.85546875" style="143" bestFit="1" customWidth="1"/>
    <col min="16140" max="16141" width="18" style="143" bestFit="1" customWidth="1"/>
    <col min="16142" max="16142" width="23.7109375" style="143" customWidth="1"/>
    <col min="16143" max="16143" width="20.5703125" style="143" bestFit="1" customWidth="1"/>
    <col min="16144" max="16144" width="18.7109375" style="143" bestFit="1" customWidth="1"/>
    <col min="16145" max="16384" width="11.42578125" style="143"/>
  </cols>
  <sheetData>
    <row r="1" spans="1:188" ht="58.5" customHeight="1"/>
    <row r="2" spans="1:188" s="141" customFormat="1" ht="9.6" customHeight="1"/>
    <row r="3" spans="1:188" s="141" customFormat="1" ht="20.25">
      <c r="B3" s="387" t="str">
        <f>Contenido!B5</f>
        <v>Encuesta Mensual de Comercio  - EMC</v>
      </c>
      <c r="C3" s="388"/>
      <c r="D3" s="388"/>
      <c r="E3" s="388"/>
      <c r="F3" s="388"/>
      <c r="G3" s="388"/>
      <c r="H3" s="388"/>
      <c r="I3" s="388"/>
    </row>
    <row r="4" spans="1:188" s="141" customFormat="1" ht="15.75">
      <c r="B4" s="146" t="s">
        <v>119</v>
      </c>
      <c r="C4" s="146"/>
      <c r="D4" s="146"/>
      <c r="E4" s="146"/>
      <c r="F4" s="146"/>
    </row>
    <row r="5" spans="1:188" s="141" customFormat="1">
      <c r="B5" s="146" t="str">
        <f>+'2.1'!B5</f>
        <v>Base 2019 = 100</v>
      </c>
      <c r="C5" s="146"/>
      <c r="D5" s="146"/>
      <c r="E5" s="146"/>
      <c r="F5" s="146"/>
      <c r="Y5" s="257"/>
      <c r="Z5" s="257"/>
      <c r="AA5" s="257"/>
    </row>
    <row r="6" spans="1:188" s="141" customFormat="1" ht="14.25" customHeight="1">
      <c r="B6" s="215" t="str">
        <f>'2.6'!B6</f>
        <v>Marzo 2020</v>
      </c>
      <c r="C6" s="147"/>
      <c r="D6" s="405" t="s">
        <v>152</v>
      </c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7"/>
      <c r="S6" s="399" t="s">
        <v>150</v>
      </c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1"/>
      <c r="AF6" s="393" t="s">
        <v>151</v>
      </c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5"/>
      <c r="AS6" s="393" t="s">
        <v>22</v>
      </c>
      <c r="AT6" s="394"/>
      <c r="AU6" s="394"/>
      <c r="AV6" s="394"/>
      <c r="AW6" s="394"/>
      <c r="AX6" s="394"/>
      <c r="AY6" s="394"/>
      <c r="AZ6" s="394"/>
      <c r="BA6" s="394"/>
      <c r="BB6" s="394"/>
      <c r="BC6" s="394"/>
      <c r="BD6" s="394"/>
      <c r="BE6" s="395"/>
      <c r="BF6" s="393" t="s">
        <v>105</v>
      </c>
      <c r="BG6" s="394"/>
      <c r="BH6" s="394"/>
      <c r="BI6" s="394"/>
      <c r="BJ6" s="394"/>
      <c r="BK6" s="394"/>
      <c r="BL6" s="394"/>
      <c r="BM6" s="394"/>
      <c r="BN6" s="394"/>
      <c r="BO6" s="394"/>
      <c r="BP6" s="394"/>
      <c r="BQ6" s="394"/>
      <c r="BR6" s="395"/>
    </row>
    <row r="7" spans="1:188" s="141" customFormat="1" ht="6" customHeight="1">
      <c r="D7" s="408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10"/>
      <c r="S7" s="402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4"/>
      <c r="AF7" s="396"/>
      <c r="AG7" s="397"/>
      <c r="AH7" s="397"/>
      <c r="AI7" s="397"/>
      <c r="AJ7" s="397"/>
      <c r="AK7" s="397"/>
      <c r="AL7" s="397"/>
      <c r="AM7" s="397"/>
      <c r="AN7" s="397"/>
      <c r="AO7" s="397"/>
      <c r="AP7" s="397"/>
      <c r="AQ7" s="397"/>
      <c r="AR7" s="398"/>
      <c r="AS7" s="396"/>
      <c r="AT7" s="397"/>
      <c r="AU7" s="397"/>
      <c r="AV7" s="397"/>
      <c r="AW7" s="397"/>
      <c r="AX7" s="397"/>
      <c r="AY7" s="397"/>
      <c r="AZ7" s="397"/>
      <c r="BA7" s="397"/>
      <c r="BB7" s="397"/>
      <c r="BC7" s="397"/>
      <c r="BD7" s="397"/>
      <c r="BE7" s="398"/>
      <c r="BF7" s="396"/>
      <c r="BG7" s="397"/>
      <c r="BH7" s="397"/>
      <c r="BI7" s="397"/>
      <c r="BJ7" s="397"/>
      <c r="BK7" s="397"/>
      <c r="BL7" s="397"/>
      <c r="BM7" s="397"/>
      <c r="BN7" s="397"/>
      <c r="BO7" s="397"/>
      <c r="BP7" s="397"/>
      <c r="BQ7" s="397"/>
      <c r="BR7" s="398"/>
    </row>
    <row r="8" spans="1:188" s="172" customFormat="1" ht="96">
      <c r="B8" s="167" t="s">
        <v>53</v>
      </c>
      <c r="C8" s="167" t="s">
        <v>54</v>
      </c>
      <c r="D8" s="167" t="s">
        <v>13</v>
      </c>
      <c r="E8" s="167" t="s">
        <v>141</v>
      </c>
      <c r="F8" s="201" t="s">
        <v>98</v>
      </c>
      <c r="G8" s="201" t="s">
        <v>25</v>
      </c>
      <c r="H8" s="201" t="s">
        <v>96</v>
      </c>
      <c r="I8" s="201" t="s">
        <v>16</v>
      </c>
      <c r="J8" s="201" t="s">
        <v>26</v>
      </c>
      <c r="K8" s="201" t="s">
        <v>138</v>
      </c>
      <c r="L8" s="201" t="s">
        <v>100</v>
      </c>
      <c r="M8" s="201" t="s">
        <v>101</v>
      </c>
      <c r="N8" s="201" t="s">
        <v>102</v>
      </c>
      <c r="O8" s="201" t="s">
        <v>106</v>
      </c>
      <c r="P8" s="201" t="s">
        <v>103</v>
      </c>
      <c r="Q8" s="201" t="s">
        <v>27</v>
      </c>
      <c r="R8" s="201" t="s">
        <v>104</v>
      </c>
      <c r="S8" s="260" t="s">
        <v>98</v>
      </c>
      <c r="T8" s="201" t="s">
        <v>25</v>
      </c>
      <c r="U8" s="201" t="s">
        <v>96</v>
      </c>
      <c r="V8" s="201" t="s">
        <v>16</v>
      </c>
      <c r="W8" s="201" t="s">
        <v>26</v>
      </c>
      <c r="X8" s="201" t="s">
        <v>138</v>
      </c>
      <c r="Y8" s="201" t="s">
        <v>100</v>
      </c>
      <c r="Z8" s="201" t="s">
        <v>101</v>
      </c>
      <c r="AA8" s="201" t="s">
        <v>102</v>
      </c>
      <c r="AB8" s="201" t="s">
        <v>106</v>
      </c>
      <c r="AC8" s="201" t="s">
        <v>103</v>
      </c>
      <c r="AD8" s="201" t="s">
        <v>27</v>
      </c>
      <c r="AE8" s="201" t="s">
        <v>104</v>
      </c>
      <c r="AF8" s="260" t="s">
        <v>98</v>
      </c>
      <c r="AG8" s="201" t="s">
        <v>25</v>
      </c>
      <c r="AH8" s="201" t="s">
        <v>96</v>
      </c>
      <c r="AI8" s="201" t="s">
        <v>16</v>
      </c>
      <c r="AJ8" s="201" t="s">
        <v>26</v>
      </c>
      <c r="AK8" s="201" t="s">
        <v>138</v>
      </c>
      <c r="AL8" s="201" t="s">
        <v>100</v>
      </c>
      <c r="AM8" s="201" t="s">
        <v>101</v>
      </c>
      <c r="AN8" s="201" t="s">
        <v>102</v>
      </c>
      <c r="AO8" s="201" t="s">
        <v>106</v>
      </c>
      <c r="AP8" s="201" t="s">
        <v>103</v>
      </c>
      <c r="AQ8" s="201" t="s">
        <v>27</v>
      </c>
      <c r="AR8" s="201" t="s">
        <v>104</v>
      </c>
      <c r="AS8" s="260" t="s">
        <v>98</v>
      </c>
      <c r="AT8" s="201" t="s">
        <v>25</v>
      </c>
      <c r="AU8" s="201" t="s">
        <v>96</v>
      </c>
      <c r="AV8" s="201" t="s">
        <v>16</v>
      </c>
      <c r="AW8" s="201" t="s">
        <v>26</v>
      </c>
      <c r="AX8" s="201" t="s">
        <v>138</v>
      </c>
      <c r="AY8" s="201" t="s">
        <v>100</v>
      </c>
      <c r="AZ8" s="201" t="s">
        <v>101</v>
      </c>
      <c r="BA8" s="201" t="s">
        <v>102</v>
      </c>
      <c r="BB8" s="201" t="s">
        <v>106</v>
      </c>
      <c r="BC8" s="201" t="s">
        <v>103</v>
      </c>
      <c r="BD8" s="201" t="s">
        <v>27</v>
      </c>
      <c r="BE8" s="201" t="s">
        <v>104</v>
      </c>
      <c r="BF8" s="323" t="s">
        <v>98</v>
      </c>
      <c r="BG8" s="194" t="s">
        <v>25</v>
      </c>
      <c r="BH8" s="194" t="s">
        <v>96</v>
      </c>
      <c r="BI8" s="194" t="s">
        <v>16</v>
      </c>
      <c r="BJ8" s="194" t="s">
        <v>26</v>
      </c>
      <c r="BK8" s="194" t="s">
        <v>138</v>
      </c>
      <c r="BL8" s="194" t="s">
        <v>100</v>
      </c>
      <c r="BM8" s="194" t="s">
        <v>101</v>
      </c>
      <c r="BN8" s="194" t="s">
        <v>102</v>
      </c>
      <c r="BO8" s="194" t="s">
        <v>106</v>
      </c>
      <c r="BP8" s="194" t="s">
        <v>103</v>
      </c>
      <c r="BQ8" s="194" t="s">
        <v>27</v>
      </c>
      <c r="BR8" s="324" t="s">
        <v>104</v>
      </c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168"/>
      <c r="FE8" s="168"/>
      <c r="FF8" s="168"/>
      <c r="FG8" s="168"/>
      <c r="FH8" s="168"/>
      <c r="FI8" s="168"/>
      <c r="FJ8" s="168"/>
      <c r="FK8" s="168"/>
      <c r="FL8" s="168"/>
      <c r="FM8" s="168"/>
      <c r="FN8" s="168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</row>
    <row r="9" spans="1:188">
      <c r="B9" s="151">
        <v>2019</v>
      </c>
      <c r="C9" s="152" t="s">
        <v>55</v>
      </c>
      <c r="D9" s="180">
        <v>98.836725179378192</v>
      </c>
      <c r="E9" s="180">
        <v>98.867555481427445</v>
      </c>
      <c r="F9" s="180">
        <v>99.312457917492509</v>
      </c>
      <c r="G9" s="180">
        <v>99.680796469111399</v>
      </c>
      <c r="H9" s="180">
        <v>100.04008792888803</v>
      </c>
      <c r="I9" s="180">
        <v>99.161741949668297</v>
      </c>
      <c r="J9" s="180">
        <v>93.421223919809705</v>
      </c>
      <c r="K9" s="180">
        <v>98.18837547920748</v>
      </c>
      <c r="L9" s="180">
        <v>106.45805592543276</v>
      </c>
      <c r="M9" s="180">
        <v>96.144158108893635</v>
      </c>
      <c r="N9" s="180">
        <v>99.129562845983699</v>
      </c>
      <c r="O9" s="180">
        <v>109.24932643286611</v>
      </c>
      <c r="P9" s="180">
        <v>97.904785332397296</v>
      </c>
      <c r="Q9" s="180">
        <v>99.078441503393265</v>
      </c>
      <c r="R9" s="180">
        <v>99.385228598957383</v>
      </c>
      <c r="S9" s="265">
        <v>98.368595790992615</v>
      </c>
      <c r="T9" s="180">
        <v>100.33081936506692</v>
      </c>
      <c r="U9" s="180">
        <v>100.88022020350738</v>
      </c>
      <c r="V9" s="180">
        <v>97.032175177145874</v>
      </c>
      <c r="W9" s="180">
        <v>92.257934893931903</v>
      </c>
      <c r="X9" s="180">
        <v>99.152461596542267</v>
      </c>
      <c r="Y9" s="180">
        <v>110.443864229765</v>
      </c>
      <c r="Z9" s="180">
        <v>95.534339390206341</v>
      </c>
      <c r="AA9" s="180">
        <v>99.583495660956743</v>
      </c>
      <c r="AB9" s="180">
        <v>107.89429007651985</v>
      </c>
      <c r="AC9" s="180">
        <v>99.353654202847821</v>
      </c>
      <c r="AD9" s="180">
        <v>99.463353237540431</v>
      </c>
      <c r="AE9" s="180">
        <v>98.937325575527979</v>
      </c>
      <c r="AF9" s="265">
        <v>101.0366326626535</v>
      </c>
      <c r="AG9" s="266">
        <v>98.436704402313808</v>
      </c>
      <c r="AH9" s="266">
        <v>101.11656356256221</v>
      </c>
      <c r="AI9" s="266">
        <v>101.14752025311118</v>
      </c>
      <c r="AJ9" s="266">
        <v>92.819667216309412</v>
      </c>
      <c r="AK9" s="266">
        <v>97.456426466996518</v>
      </c>
      <c r="AL9" s="266">
        <v>102.2636484687084</v>
      </c>
      <c r="AM9" s="266">
        <v>95.645884565311718</v>
      </c>
      <c r="AN9" s="266">
        <v>98.662616788859125</v>
      </c>
      <c r="AO9" s="266">
        <v>106.52284633742607</v>
      </c>
      <c r="AP9" s="266">
        <v>93.246812416952309</v>
      </c>
      <c r="AQ9" s="266">
        <v>96.617537926726655</v>
      </c>
      <c r="AR9" s="268">
        <v>107.0059141919709</v>
      </c>
      <c r="AS9" s="265">
        <v>115.65746779183152</v>
      </c>
      <c r="AT9" s="266">
        <v>99.350624578765959</v>
      </c>
      <c r="AU9" s="266">
        <v>89.557044409070826</v>
      </c>
      <c r="AV9" s="266">
        <v>101.44080254022097</v>
      </c>
      <c r="AW9" s="266">
        <v>113.31480545730169</v>
      </c>
      <c r="AX9" s="266">
        <v>93.885514067852085</v>
      </c>
      <c r="AY9" s="266">
        <v>102.61887072808322</v>
      </c>
      <c r="AZ9" s="266">
        <v>126.59176029962546</v>
      </c>
      <c r="BA9" s="266">
        <v>96.686983498679197</v>
      </c>
      <c r="BB9" s="266">
        <v>134.60120840836797</v>
      </c>
      <c r="BC9" s="266">
        <v>107.03236055157956</v>
      </c>
      <c r="BD9" s="266">
        <v>120.69678062045246</v>
      </c>
      <c r="BE9" s="268">
        <v>84.910366328916595</v>
      </c>
      <c r="BF9" s="265">
        <v>91.579463598996455</v>
      </c>
      <c r="BG9" s="266">
        <v>94.975853416897735</v>
      </c>
      <c r="BH9" s="266">
        <v>96.54518550302106</v>
      </c>
      <c r="BI9" s="266">
        <v>113.34297198684158</v>
      </c>
      <c r="BJ9" s="266">
        <v>89.772586056915614</v>
      </c>
      <c r="BK9" s="266">
        <v>96.982362962766445</v>
      </c>
      <c r="BL9" s="266">
        <v>107.58620689655172</v>
      </c>
      <c r="BM9" s="266">
        <v>102.17821782178218</v>
      </c>
      <c r="BN9" s="266">
        <v>98.341378229847876</v>
      </c>
      <c r="BO9" s="266">
        <v>106.2118421597761</v>
      </c>
      <c r="BP9" s="266">
        <v>95.716860648202655</v>
      </c>
      <c r="BQ9" s="266">
        <v>90.731917389589313</v>
      </c>
      <c r="BR9" s="268">
        <v>81.45738970808307</v>
      </c>
    </row>
    <row r="10" spans="1:188">
      <c r="A10" s="141"/>
      <c r="B10" s="169"/>
      <c r="C10" s="155" t="s">
        <v>56</v>
      </c>
      <c r="D10" s="181">
        <v>98.290289236245101</v>
      </c>
      <c r="E10" s="181">
        <v>98.223436554555875</v>
      </c>
      <c r="F10" s="181">
        <v>99.489926617421659</v>
      </c>
      <c r="G10" s="181">
        <v>100.04836130434923</v>
      </c>
      <c r="H10" s="181">
        <v>100.94044658396339</v>
      </c>
      <c r="I10" s="181">
        <v>98.646963471704296</v>
      </c>
      <c r="J10" s="181">
        <v>92.649617155232605</v>
      </c>
      <c r="K10" s="181">
        <v>98.895056308353361</v>
      </c>
      <c r="L10" s="181">
        <v>103.96138482023969</v>
      </c>
      <c r="M10" s="181">
        <v>95.155977523735714</v>
      </c>
      <c r="N10" s="181">
        <v>98.810890234421137</v>
      </c>
      <c r="O10" s="181">
        <v>103.06223044880113</v>
      </c>
      <c r="P10" s="181">
        <v>95.63063759507429</v>
      </c>
      <c r="Q10" s="181">
        <v>98.7974795759785</v>
      </c>
      <c r="R10" s="181">
        <v>100.19189195754088</v>
      </c>
      <c r="S10" s="267">
        <v>98.753522969985369</v>
      </c>
      <c r="T10" s="181">
        <v>100.73303048232013</v>
      </c>
      <c r="U10" s="181">
        <v>100.83507159603606</v>
      </c>
      <c r="V10" s="181">
        <v>97.724458721203604</v>
      </c>
      <c r="W10" s="181">
        <v>95.104058961027519</v>
      </c>
      <c r="X10" s="181">
        <v>99.912062576176737</v>
      </c>
      <c r="Y10" s="181">
        <v>104.56919060052218</v>
      </c>
      <c r="Z10" s="181">
        <v>95.903911302740994</v>
      </c>
      <c r="AA10" s="181">
        <v>99.970402878183606</v>
      </c>
      <c r="AB10" s="181">
        <v>105.0848103669104</v>
      </c>
      <c r="AC10" s="181">
        <v>99.906496180017342</v>
      </c>
      <c r="AD10" s="181">
        <v>99.031648065632638</v>
      </c>
      <c r="AE10" s="181">
        <v>99.200335360765123</v>
      </c>
      <c r="AF10" s="267">
        <v>100.71330542751555</v>
      </c>
      <c r="AG10" s="181">
        <v>99.267421079012252</v>
      </c>
      <c r="AH10" s="181">
        <v>104.23390615429935</v>
      </c>
      <c r="AI10" s="181">
        <v>100.54774785071575</v>
      </c>
      <c r="AJ10" s="181">
        <v>94.798381052316003</v>
      </c>
      <c r="AK10" s="181">
        <v>97.722535107012462</v>
      </c>
      <c r="AL10" s="181">
        <v>108.65512649800267</v>
      </c>
      <c r="AM10" s="181">
        <v>95.298712570519299</v>
      </c>
      <c r="AN10" s="181">
        <v>98.598844235862842</v>
      </c>
      <c r="AO10" s="181">
        <v>99.73857325180029</v>
      </c>
      <c r="AP10" s="181">
        <v>89.402630418094986</v>
      </c>
      <c r="AQ10" s="181">
        <v>96.870077734740661</v>
      </c>
      <c r="AR10" s="269">
        <v>109.24411193078512</v>
      </c>
      <c r="AS10" s="267">
        <v>114.31315138375496</v>
      </c>
      <c r="AT10" s="181">
        <v>97.605073002736404</v>
      </c>
      <c r="AU10" s="181">
        <v>92.198104500478081</v>
      </c>
      <c r="AV10" s="181">
        <v>99.26092557651603</v>
      </c>
      <c r="AW10" s="181">
        <v>65.114957049014663</v>
      </c>
      <c r="AX10" s="181">
        <v>95.621030311916925</v>
      </c>
      <c r="AY10" s="181">
        <v>103.10178306092126</v>
      </c>
      <c r="AZ10" s="181">
        <v>68.164794007490642</v>
      </c>
      <c r="BA10" s="181">
        <v>89.097683186356932</v>
      </c>
      <c r="BB10" s="181">
        <v>91.936651126781896</v>
      </c>
      <c r="BC10" s="181">
        <v>93.380321811368063</v>
      </c>
      <c r="BD10" s="181">
        <v>112.67626490048396</v>
      </c>
      <c r="BE10" s="269">
        <v>87.139516757599381</v>
      </c>
      <c r="BF10" s="267">
        <v>91.52977976144247</v>
      </c>
      <c r="BG10" s="181">
        <v>94.026237542208804</v>
      </c>
      <c r="BH10" s="181">
        <v>98.854440697850947</v>
      </c>
      <c r="BI10" s="181">
        <v>99.0608815372197</v>
      </c>
      <c r="BJ10" s="181">
        <v>74.263700758046468</v>
      </c>
      <c r="BK10" s="181">
        <v>96.929276377902639</v>
      </c>
      <c r="BL10" s="181">
        <v>99.310344827586192</v>
      </c>
      <c r="BM10" s="181">
        <v>85.544554455445549</v>
      </c>
      <c r="BN10" s="181">
        <v>97.057665782285184</v>
      </c>
      <c r="BO10" s="181">
        <v>105.52636633786422</v>
      </c>
      <c r="BP10" s="181">
        <v>95.315079473841053</v>
      </c>
      <c r="BQ10" s="181">
        <v>97.233848057904126</v>
      </c>
      <c r="BR10" s="269">
        <v>85.76730450745255</v>
      </c>
    </row>
    <row r="11" spans="1:188">
      <c r="B11" s="151"/>
      <c r="C11" s="152" t="s">
        <v>57</v>
      </c>
      <c r="D11" s="180">
        <v>98.143330735894139</v>
      </c>
      <c r="E11" s="180">
        <v>98.058911662035982</v>
      </c>
      <c r="F11" s="180">
        <v>99.654333243671829</v>
      </c>
      <c r="G11" s="180">
        <v>100.60121463545744</v>
      </c>
      <c r="H11" s="180">
        <v>100.63251091563541</v>
      </c>
      <c r="I11" s="180">
        <v>98.479419280602642</v>
      </c>
      <c r="J11" s="180">
        <v>93.056722564764073</v>
      </c>
      <c r="K11" s="180">
        <v>99.002340936261618</v>
      </c>
      <c r="L11" s="180">
        <v>102.66311584553928</v>
      </c>
      <c r="M11" s="180">
        <v>96.260414648323973</v>
      </c>
      <c r="N11" s="180">
        <v>98.829818820917353</v>
      </c>
      <c r="O11" s="180">
        <v>98.33000359721926</v>
      </c>
      <c r="P11" s="180">
        <v>94.744055230449746</v>
      </c>
      <c r="Q11" s="180">
        <v>99.536304188049442</v>
      </c>
      <c r="R11" s="180">
        <v>98.452950613556894</v>
      </c>
      <c r="S11" s="261">
        <v>98.93670733174244</v>
      </c>
      <c r="T11" s="180">
        <v>100.59080585201036</v>
      </c>
      <c r="U11" s="180">
        <v>100.75980226827595</v>
      </c>
      <c r="V11" s="180">
        <v>98.740110812003621</v>
      </c>
      <c r="W11" s="180">
        <v>96.274262864647397</v>
      </c>
      <c r="X11" s="180">
        <v>99.948057434190375</v>
      </c>
      <c r="Y11" s="180">
        <v>101.24020887728457</v>
      </c>
      <c r="Z11" s="180">
        <v>97.197412996612258</v>
      </c>
      <c r="AA11" s="180">
        <v>100.1403107269585</v>
      </c>
      <c r="AB11" s="180">
        <v>102.09637466352375</v>
      </c>
      <c r="AC11" s="180">
        <v>100.3499420974929</v>
      </c>
      <c r="AD11" s="180">
        <v>99.702416361071329</v>
      </c>
      <c r="AE11" s="180">
        <v>97.810761820108453</v>
      </c>
      <c r="AF11" s="261">
        <v>102.85224699799564</v>
      </c>
      <c r="AG11" s="180">
        <v>101.59017974442966</v>
      </c>
      <c r="AH11" s="180">
        <v>102.45520122861447</v>
      </c>
      <c r="AI11" s="180">
        <v>98.162417117445855</v>
      </c>
      <c r="AJ11" s="180">
        <v>87.558087243291865</v>
      </c>
      <c r="AK11" s="180">
        <v>98.33061929307442</v>
      </c>
      <c r="AL11" s="180">
        <v>99.067909454061265</v>
      </c>
      <c r="AM11" s="180">
        <v>95.645884565311718</v>
      </c>
      <c r="AN11" s="180">
        <v>97.608029166635106</v>
      </c>
      <c r="AO11" s="180">
        <v>91.517669811270977</v>
      </c>
      <c r="AP11" s="180">
        <v>87.760606901684241</v>
      </c>
      <c r="AQ11" s="180">
        <v>98.398297964746547</v>
      </c>
      <c r="AR11" s="262">
        <v>102.64236902050114</v>
      </c>
      <c r="AS11" s="261">
        <v>106.50341441548885</v>
      </c>
      <c r="AT11" s="180">
        <v>97.834196556665589</v>
      </c>
      <c r="AU11" s="180">
        <v>94.54245677820758</v>
      </c>
      <c r="AV11" s="180">
        <v>97.376943325837374</v>
      </c>
      <c r="AW11" s="180">
        <v>62.32314300151593</v>
      </c>
      <c r="AX11" s="180">
        <v>95.396494581727254</v>
      </c>
      <c r="AY11" s="180">
        <v>105.51634472511145</v>
      </c>
      <c r="AZ11" s="180">
        <v>92.509363295880149</v>
      </c>
      <c r="BA11" s="180">
        <v>90.508208123038557</v>
      </c>
      <c r="BB11" s="180">
        <v>85.832337546493434</v>
      </c>
      <c r="BC11" s="180">
        <v>86.996545569229795</v>
      </c>
      <c r="BD11" s="180">
        <v>107.45781421427083</v>
      </c>
      <c r="BE11" s="262">
        <v>91.19251753702261</v>
      </c>
      <c r="BF11" s="261">
        <v>91.356626312125272</v>
      </c>
      <c r="BG11" s="180">
        <v>96.97743466424086</v>
      </c>
      <c r="BH11" s="180">
        <v>98.068426260409964</v>
      </c>
      <c r="BI11" s="180">
        <v>99.614999486342001</v>
      </c>
      <c r="BJ11" s="180">
        <v>86.491860320616368</v>
      </c>
      <c r="BK11" s="180">
        <v>94.641305763654316</v>
      </c>
      <c r="BL11" s="180">
        <v>99.310344827586206</v>
      </c>
      <c r="BM11" s="180">
        <v>80.792079207920793</v>
      </c>
      <c r="BN11" s="180">
        <v>96.729295184048695</v>
      </c>
      <c r="BO11" s="180">
        <v>95.586966920142032</v>
      </c>
      <c r="BP11" s="180">
        <v>96.15074421390986</v>
      </c>
      <c r="BQ11" s="180">
        <v>97.561055407192143</v>
      </c>
      <c r="BR11" s="262">
        <v>101.60624139513537</v>
      </c>
    </row>
    <row r="12" spans="1:188">
      <c r="A12" s="141"/>
      <c r="B12" s="169"/>
      <c r="C12" s="155" t="s">
        <v>58</v>
      </c>
      <c r="D12" s="181">
        <v>98.123406657701835</v>
      </c>
      <c r="E12" s="181">
        <v>97.967287969463456</v>
      </c>
      <c r="F12" s="181">
        <v>99.656180425626005</v>
      </c>
      <c r="G12" s="181">
        <v>100.65417012285292</v>
      </c>
      <c r="H12" s="181">
        <v>100.18675717128039</v>
      </c>
      <c r="I12" s="181">
        <v>98.341635508905227</v>
      </c>
      <c r="J12" s="181">
        <v>93.577438786257815</v>
      </c>
      <c r="K12" s="181">
        <v>99.882264575352039</v>
      </c>
      <c r="L12" s="181">
        <v>101.76431424766977</v>
      </c>
      <c r="M12" s="181">
        <v>97.132338694051541</v>
      </c>
      <c r="N12" s="181">
        <v>98.713866183394089</v>
      </c>
      <c r="O12" s="181">
        <v>96.03983224345501</v>
      </c>
      <c r="P12" s="181">
        <v>94.677722967493949</v>
      </c>
      <c r="Q12" s="181">
        <v>99.516982145431882</v>
      </c>
      <c r="R12" s="181">
        <v>98.596840664901578</v>
      </c>
      <c r="S12" s="267">
        <v>98.891490900810453</v>
      </c>
      <c r="T12" s="181">
        <v>100.95813881908644</v>
      </c>
      <c r="U12" s="181">
        <v>100.07651372824249</v>
      </c>
      <c r="V12" s="181">
        <v>98.748059549116121</v>
      </c>
      <c r="W12" s="181">
        <v>96.974033038168841</v>
      </c>
      <c r="X12" s="181">
        <v>100.46228642243157</v>
      </c>
      <c r="Y12" s="181">
        <v>101.43603133159267</v>
      </c>
      <c r="Z12" s="181">
        <v>98.306128734216202</v>
      </c>
      <c r="AA12" s="181">
        <v>99.562442888640774</v>
      </c>
      <c r="AB12" s="181">
        <v>99.182460387737635</v>
      </c>
      <c r="AC12" s="181">
        <v>99.300226090544143</v>
      </c>
      <c r="AD12" s="181">
        <v>99.666581343114657</v>
      </c>
      <c r="AE12" s="181">
        <v>98.147675181362644</v>
      </c>
      <c r="AF12" s="267">
        <v>102.41334367144418</v>
      </c>
      <c r="AG12" s="181">
        <v>100.37656395015864</v>
      </c>
      <c r="AH12" s="181">
        <v>101.86600783488174</v>
      </c>
      <c r="AI12" s="181">
        <v>98.847664768634942</v>
      </c>
      <c r="AJ12" s="181">
        <v>87.288262629290969</v>
      </c>
      <c r="AK12" s="181">
        <v>98.865117854672036</v>
      </c>
      <c r="AL12" s="181">
        <v>92.676431424766989</v>
      </c>
      <c r="AM12" s="181">
        <v>95.472298567915502</v>
      </c>
      <c r="AN12" s="181">
        <v>98.903127161623686</v>
      </c>
      <c r="AO12" s="181">
        <v>90.194043926203236</v>
      </c>
      <c r="AP12" s="181">
        <v>89.497898203528962</v>
      </c>
      <c r="AQ12" s="181">
        <v>99.300409682437703</v>
      </c>
      <c r="AR12" s="269">
        <v>100.58347787925015</v>
      </c>
      <c r="AS12" s="267">
        <v>104.49243756050373</v>
      </c>
      <c r="AT12" s="181">
        <v>98.301989248605082</v>
      </c>
      <c r="AU12" s="181">
        <v>97.179378536901424</v>
      </c>
      <c r="AV12" s="181">
        <v>95.680349690277112</v>
      </c>
      <c r="AW12" s="181">
        <v>61.337796867104608</v>
      </c>
      <c r="AX12" s="181">
        <v>99.609505259615005</v>
      </c>
      <c r="AY12" s="181">
        <v>104.30906389301636</v>
      </c>
      <c r="AZ12" s="181">
        <v>68.164794007490642</v>
      </c>
      <c r="BA12" s="181">
        <v>90.831777202971267</v>
      </c>
      <c r="BB12" s="181">
        <v>79.290438763316914</v>
      </c>
      <c r="BC12" s="181">
        <v>84.942781670128326</v>
      </c>
      <c r="BD12" s="181">
        <v>100.45500743762157</v>
      </c>
      <c r="BE12" s="269">
        <v>98.082618862042096</v>
      </c>
      <c r="BF12" s="267">
        <v>97.534960280138208</v>
      </c>
      <c r="BG12" s="181">
        <v>99.772826817497887</v>
      </c>
      <c r="BH12" s="181">
        <v>97.192890529664268</v>
      </c>
      <c r="BI12" s="181">
        <v>97.900284934130525</v>
      </c>
      <c r="BJ12" s="181">
        <v>87.833975394556973</v>
      </c>
      <c r="BK12" s="181">
        <v>96.165412515241272</v>
      </c>
      <c r="BL12" s="181">
        <v>91.034482758620697</v>
      </c>
      <c r="BM12" s="181">
        <v>102.17821782178217</v>
      </c>
      <c r="BN12" s="181">
        <v>97.324683405087811</v>
      </c>
      <c r="BO12" s="181">
        <v>109.83883785483729</v>
      </c>
      <c r="BP12" s="181">
        <v>100.85958201456485</v>
      </c>
      <c r="BQ12" s="181">
        <v>95.538073930634511</v>
      </c>
      <c r="BR12" s="269">
        <v>97.404074465750128</v>
      </c>
    </row>
    <row r="13" spans="1:188">
      <c r="B13" s="151"/>
      <c r="C13" s="152" t="s">
        <v>59</v>
      </c>
      <c r="D13" s="180">
        <v>98.670915152930206</v>
      </c>
      <c r="E13" s="180">
        <v>98.561513471278474</v>
      </c>
      <c r="F13" s="180">
        <v>100.37926247721704</v>
      </c>
      <c r="G13" s="180">
        <v>100.25145234607528</v>
      </c>
      <c r="H13" s="180">
        <v>100.05418652959463</v>
      </c>
      <c r="I13" s="180">
        <v>98.771559763527478</v>
      </c>
      <c r="J13" s="180">
        <v>98.268618563533281</v>
      </c>
      <c r="K13" s="180">
        <v>99.876682068752729</v>
      </c>
      <c r="L13" s="180">
        <v>101.96404793608522</v>
      </c>
      <c r="M13" s="180">
        <v>97.48110831234257</v>
      </c>
      <c r="N13" s="180">
        <v>98.471049656069269</v>
      </c>
      <c r="O13" s="180">
        <v>98.587449038520177</v>
      </c>
      <c r="P13" s="180">
        <v>94.653138164757507</v>
      </c>
      <c r="Q13" s="180">
        <v>99.991932568081211</v>
      </c>
      <c r="R13" s="180">
        <v>100.43664384551946</v>
      </c>
      <c r="S13" s="261">
        <v>99.780233647016701</v>
      </c>
      <c r="T13" s="180">
        <v>100.38391112956299</v>
      </c>
      <c r="U13" s="180">
        <v>99.902968224040336</v>
      </c>
      <c r="V13" s="180">
        <v>99.010079127927995</v>
      </c>
      <c r="W13" s="180">
        <v>98.461779709605182</v>
      </c>
      <c r="X13" s="180">
        <v>100.24783461952902</v>
      </c>
      <c r="Y13" s="180">
        <v>103.98172323759789</v>
      </c>
      <c r="Z13" s="180">
        <v>97.56698490914691</v>
      </c>
      <c r="AA13" s="180">
        <v>99.194629485476582</v>
      </c>
      <c r="AB13" s="180">
        <v>100.87313766015323</v>
      </c>
      <c r="AC13" s="180">
        <v>99.36844178588116</v>
      </c>
      <c r="AD13" s="180">
        <v>99.683539954755062</v>
      </c>
      <c r="AE13" s="180">
        <v>100.21076492530072</v>
      </c>
      <c r="AF13" s="261">
        <v>102.92178480686495</v>
      </c>
      <c r="AG13" s="180">
        <v>99.858480961713227</v>
      </c>
      <c r="AH13" s="180">
        <v>100.59727380818623</v>
      </c>
      <c r="AI13" s="180">
        <v>98.775943284863914</v>
      </c>
      <c r="AJ13" s="180">
        <v>96.552241043321843</v>
      </c>
      <c r="AK13" s="180">
        <v>98.495358858430322</v>
      </c>
      <c r="AL13" s="180">
        <v>91.078561917443409</v>
      </c>
      <c r="AM13" s="180">
        <v>96.860986547085176</v>
      </c>
      <c r="AN13" s="180">
        <v>98.587412832110786</v>
      </c>
      <c r="AO13" s="180">
        <v>96.74272762498498</v>
      </c>
      <c r="AP13" s="180">
        <v>89.835742877893466</v>
      </c>
      <c r="AQ13" s="180">
        <v>100.96167916718609</v>
      </c>
      <c r="AR13" s="262">
        <v>101.88627196923782</v>
      </c>
      <c r="AS13" s="261">
        <v>101.43752242502302</v>
      </c>
      <c r="AT13" s="180">
        <v>99.529179217782485</v>
      </c>
      <c r="AU13" s="180">
        <v>99.924506319047723</v>
      </c>
      <c r="AV13" s="180">
        <v>98.364210605464464</v>
      </c>
      <c r="AW13" s="180">
        <v>88.68115209701871</v>
      </c>
      <c r="AX13" s="180">
        <v>101.12350738460938</v>
      </c>
      <c r="AY13" s="180">
        <v>102.1359583952452</v>
      </c>
      <c r="AZ13" s="180">
        <v>77.902621722846447</v>
      </c>
      <c r="BA13" s="180">
        <v>92.580697185584839</v>
      </c>
      <c r="BB13" s="180">
        <v>76.008549741656438</v>
      </c>
      <c r="BC13" s="180">
        <v>83.28433927782163</v>
      </c>
      <c r="BD13" s="180">
        <v>95.786469586522102</v>
      </c>
      <c r="BE13" s="262">
        <v>99.298519095869068</v>
      </c>
      <c r="BF13" s="261">
        <v>100.52178758075986</v>
      </c>
      <c r="BG13" s="180">
        <v>101.93659867441275</v>
      </c>
      <c r="BH13" s="180">
        <v>99.787967607493314</v>
      </c>
      <c r="BI13" s="180">
        <v>95.384983072322669</v>
      </c>
      <c r="BJ13" s="180">
        <v>117.50963091835467</v>
      </c>
      <c r="BK13" s="180">
        <v>100.14995515301997</v>
      </c>
      <c r="BL13" s="180">
        <v>82.758620689655174</v>
      </c>
      <c r="BM13" s="180">
        <v>111.68316831683167</v>
      </c>
      <c r="BN13" s="180">
        <v>95.639116980590757</v>
      </c>
      <c r="BO13" s="180">
        <v>106.20581599870435</v>
      </c>
      <c r="BP13" s="180">
        <v>99.835425829575257</v>
      </c>
      <c r="BQ13" s="180">
        <v>99.754891486713703</v>
      </c>
      <c r="BR13" s="262">
        <v>97.404074465750114</v>
      </c>
    </row>
    <row r="14" spans="1:188">
      <c r="A14" s="141"/>
      <c r="B14" s="169"/>
      <c r="C14" s="155" t="s">
        <v>60</v>
      </c>
      <c r="D14" s="181">
        <v>98.855271071954874</v>
      </c>
      <c r="E14" s="181">
        <v>98.719463096466882</v>
      </c>
      <c r="F14" s="181">
        <v>100.10883910213701</v>
      </c>
      <c r="G14" s="181">
        <v>99.586912912334043</v>
      </c>
      <c r="H14" s="181">
        <v>99.748721654026753</v>
      </c>
      <c r="I14" s="181">
        <v>98.979773016887208</v>
      </c>
      <c r="J14" s="181">
        <v>99.537272630445315</v>
      </c>
      <c r="K14" s="181">
        <v>100.46670936995895</v>
      </c>
      <c r="L14" s="181">
        <v>99.766977363515309</v>
      </c>
      <c r="M14" s="181">
        <v>97.888006200348769</v>
      </c>
      <c r="N14" s="181">
        <v>98.310312846922301</v>
      </c>
      <c r="O14" s="181">
        <v>97.970519296025984</v>
      </c>
      <c r="P14" s="181">
        <v>95.683030053691525</v>
      </c>
      <c r="Q14" s="181">
        <v>99.589910103929341</v>
      </c>
      <c r="R14" s="181">
        <v>99.521484612208241</v>
      </c>
      <c r="S14" s="267">
        <v>99.664913585314821</v>
      </c>
      <c r="T14" s="181">
        <v>99.869536381949985</v>
      </c>
      <c r="U14" s="181">
        <v>99.925139855166663</v>
      </c>
      <c r="V14" s="181">
        <v>99.067240549614212</v>
      </c>
      <c r="W14" s="181">
        <v>100.08477607844483</v>
      </c>
      <c r="X14" s="181">
        <v>100.81794310676376</v>
      </c>
      <c r="Y14" s="181">
        <v>100.4569190600522</v>
      </c>
      <c r="Z14" s="181">
        <v>97.936556821681549</v>
      </c>
      <c r="AA14" s="181">
        <v>98.75423600253329</v>
      </c>
      <c r="AB14" s="181">
        <v>98.895274635251226</v>
      </c>
      <c r="AC14" s="181">
        <v>99.156290107906543</v>
      </c>
      <c r="AD14" s="181">
        <v>99.50074250569709</v>
      </c>
      <c r="AE14" s="181">
        <v>99.858636121925358</v>
      </c>
      <c r="AF14" s="267">
        <v>102.38816691659467</v>
      </c>
      <c r="AG14" s="181">
        <v>99.218260420531649</v>
      </c>
      <c r="AH14" s="181">
        <v>97.642639878551861</v>
      </c>
      <c r="AI14" s="181">
        <v>98.859597794397928</v>
      </c>
      <c r="AJ14" s="181">
        <v>98.980662569329937</v>
      </c>
      <c r="AK14" s="181">
        <v>98.815527218487475</v>
      </c>
      <c r="AL14" s="181">
        <v>91.078561917443409</v>
      </c>
      <c r="AM14" s="181">
        <v>98.076088528858634</v>
      </c>
      <c r="AN14" s="181">
        <v>99.764543578233727</v>
      </c>
      <c r="AO14" s="181">
        <v>99.807715724447846</v>
      </c>
      <c r="AP14" s="181">
        <v>92.236885630448612</v>
      </c>
      <c r="AQ14" s="181">
        <v>100.49739412427604</v>
      </c>
      <c r="AR14" s="269">
        <v>97.868801069988052</v>
      </c>
      <c r="AS14" s="267">
        <v>99.362256961264009</v>
      </c>
      <c r="AT14" s="181">
        <v>96.705197209466931</v>
      </c>
      <c r="AU14" s="181">
        <v>104.094118818141</v>
      </c>
      <c r="AV14" s="181">
        <v>99.083155504770971</v>
      </c>
      <c r="AW14" s="181">
        <v>89.420161697827197</v>
      </c>
      <c r="AX14" s="181">
        <v>102.69775178541674</v>
      </c>
      <c r="AY14" s="181">
        <v>100.68722139673108</v>
      </c>
      <c r="AZ14" s="181">
        <v>82.771535580524358</v>
      </c>
      <c r="BA14" s="181">
        <v>92.003535600305653</v>
      </c>
      <c r="BB14" s="181">
        <v>74.695794132992233</v>
      </c>
      <c r="BC14" s="181">
        <v>86.610886860127323</v>
      </c>
      <c r="BD14" s="181">
        <v>94.356830832811696</v>
      </c>
      <c r="BE14" s="269">
        <v>97.879968823070939</v>
      </c>
      <c r="BF14" s="267">
        <v>100.37594044616843</v>
      </c>
      <c r="BG14" s="181">
        <v>101.07956136503614</v>
      </c>
      <c r="BH14" s="181">
        <v>101.31507137652738</v>
      </c>
      <c r="BI14" s="181">
        <v>96.968470635887371</v>
      </c>
      <c r="BJ14" s="181">
        <v>106.92183422393438</v>
      </c>
      <c r="BK14" s="181">
        <v>100.30853481542212</v>
      </c>
      <c r="BL14" s="181">
        <v>99.310344827586206</v>
      </c>
      <c r="BM14" s="181">
        <v>99.801980198019777</v>
      </c>
      <c r="BN14" s="181">
        <v>94.289623528198106</v>
      </c>
      <c r="BO14" s="181">
        <v>103.94374578639516</v>
      </c>
      <c r="BP14" s="181">
        <v>100.86054284103248</v>
      </c>
      <c r="BQ14" s="181">
        <v>95.830391334970017</v>
      </c>
      <c r="BR14" s="269">
        <v>105.74854839675157</v>
      </c>
    </row>
    <row r="15" spans="1:188">
      <c r="B15" s="151"/>
      <c r="C15" s="152" t="s">
        <v>61</v>
      </c>
      <c r="D15" s="180">
        <v>98.923498621331944</v>
      </c>
      <c r="E15" s="180">
        <v>98.807703305377231</v>
      </c>
      <c r="F15" s="180">
        <v>99.969030517982318</v>
      </c>
      <c r="G15" s="180">
        <v>99.548313177810371</v>
      </c>
      <c r="H15" s="180">
        <v>99.108604163275373</v>
      </c>
      <c r="I15" s="180">
        <v>99.009751168241294</v>
      </c>
      <c r="J15" s="180">
        <v>100.12426182558373</v>
      </c>
      <c r="K15" s="180">
        <v>100.32392333911712</v>
      </c>
      <c r="L15" s="180">
        <v>98.968042609853526</v>
      </c>
      <c r="M15" s="180">
        <v>99.166828134082536</v>
      </c>
      <c r="N15" s="180">
        <v>98.805509040138631</v>
      </c>
      <c r="O15" s="180">
        <v>97.256964810314997</v>
      </c>
      <c r="P15" s="180">
        <v>95.569419869450641</v>
      </c>
      <c r="Q15" s="180">
        <v>100.07964824510559</v>
      </c>
      <c r="R15" s="180">
        <v>98.865651339600205</v>
      </c>
      <c r="S15" s="261">
        <v>99.406793610198136</v>
      </c>
      <c r="T15" s="180">
        <v>99.889513542841115</v>
      </c>
      <c r="U15" s="180">
        <v>99.165765903433567</v>
      </c>
      <c r="V15" s="180">
        <v>100.36446961700339</v>
      </c>
      <c r="W15" s="180">
        <v>98.902811331572494</v>
      </c>
      <c r="X15" s="180">
        <v>100.98057027450625</v>
      </c>
      <c r="Y15" s="180">
        <v>99.477806788511728</v>
      </c>
      <c r="Z15" s="180">
        <v>99.969202340622104</v>
      </c>
      <c r="AA15" s="180">
        <v>99.491108829672186</v>
      </c>
      <c r="AB15" s="180">
        <v>98.47822464034428</v>
      </c>
      <c r="AC15" s="180">
        <v>99.11555868058592</v>
      </c>
      <c r="AD15" s="180">
        <v>100.19346293751509</v>
      </c>
      <c r="AE15" s="180">
        <v>99.274549456009126</v>
      </c>
      <c r="AF15" s="261">
        <v>103.38297816047492</v>
      </c>
      <c r="AG15" s="180">
        <v>99.168517643999152</v>
      </c>
      <c r="AH15" s="180">
        <v>97.565820494170481</v>
      </c>
      <c r="AI15" s="180">
        <v>96.059320645123478</v>
      </c>
      <c r="AJ15" s="180">
        <v>102.98306101034328</v>
      </c>
      <c r="AK15" s="180">
        <v>99.307184629883011</v>
      </c>
      <c r="AL15" s="180">
        <v>91.078561917443409</v>
      </c>
      <c r="AM15" s="180">
        <v>98.944018515839687</v>
      </c>
      <c r="AN15" s="180">
        <v>99.969672335051627</v>
      </c>
      <c r="AO15" s="180">
        <v>98.451510994262307</v>
      </c>
      <c r="AP15" s="180">
        <v>91.189604180427835</v>
      </c>
      <c r="AQ15" s="180">
        <v>101.23762680840088</v>
      </c>
      <c r="AR15" s="262">
        <v>96.796723161480401</v>
      </c>
      <c r="AS15" s="261">
        <v>96.669335811751054</v>
      </c>
      <c r="AT15" s="180">
        <v>99.614902675170939</v>
      </c>
      <c r="AU15" s="180">
        <v>104.36606963701901</v>
      </c>
      <c r="AV15" s="180">
        <v>99.523392671491422</v>
      </c>
      <c r="AW15" s="180">
        <v>115.12127337038909</v>
      </c>
      <c r="AX15" s="180">
        <v>98.278066634272932</v>
      </c>
      <c r="AY15" s="180">
        <v>99.962852897474022</v>
      </c>
      <c r="AZ15" s="180">
        <v>63.295880149812746</v>
      </c>
      <c r="BA15" s="180">
        <v>90.46027074553075</v>
      </c>
      <c r="BB15" s="180">
        <v>78.962249861150838</v>
      </c>
      <c r="BC15" s="180">
        <v>90.062477770705925</v>
      </c>
      <c r="BD15" s="180">
        <v>88.899433933054695</v>
      </c>
      <c r="BE15" s="262">
        <v>98.082618862042096</v>
      </c>
      <c r="BF15" s="261">
        <v>100.40165705540295</v>
      </c>
      <c r="BG15" s="180">
        <v>94.192680131854644</v>
      </c>
      <c r="BH15" s="180">
        <v>97.31669954389271</v>
      </c>
      <c r="BI15" s="180">
        <v>91.6144885476197</v>
      </c>
      <c r="BJ15" s="180">
        <v>95.439294146887036</v>
      </c>
      <c r="BK15" s="180">
        <v>101.93382117001121</v>
      </c>
      <c r="BL15" s="180">
        <v>99.310344827586206</v>
      </c>
      <c r="BM15" s="180">
        <v>97.425742574257399</v>
      </c>
      <c r="BN15" s="180">
        <v>95.931228394330518</v>
      </c>
      <c r="BO15" s="180">
        <v>90.30277693034887</v>
      </c>
      <c r="BP15" s="180">
        <v>98.429172469208339</v>
      </c>
      <c r="BQ15" s="180">
        <v>95.409246921402627</v>
      </c>
      <c r="BR15" s="262">
        <v>104.02458247700379</v>
      </c>
    </row>
    <row r="16" spans="1:188">
      <c r="A16" s="141"/>
      <c r="B16" s="169"/>
      <c r="C16" s="155" t="s">
        <v>62</v>
      </c>
      <c r="D16" s="181">
        <v>99.681023898587782</v>
      </c>
      <c r="E16" s="181">
        <v>99.596663363511865</v>
      </c>
      <c r="F16" s="181">
        <v>99.590278443697414</v>
      </c>
      <c r="G16" s="181">
        <v>100.22733704003504</v>
      </c>
      <c r="H16" s="181">
        <v>99.596528772969748</v>
      </c>
      <c r="I16" s="181">
        <v>100.54625832204033</v>
      </c>
      <c r="J16" s="181">
        <v>99.939644256145044</v>
      </c>
      <c r="K16" s="181">
        <v>100.77143226061915</v>
      </c>
      <c r="L16" s="181">
        <v>97.769640479360845</v>
      </c>
      <c r="M16" s="181">
        <v>99.922495640379765</v>
      </c>
      <c r="N16" s="181">
        <v>99.943455293273175</v>
      </c>
      <c r="O16" s="181">
        <v>97.978561262791899</v>
      </c>
      <c r="P16" s="181">
        <v>95.290174027291798</v>
      </c>
      <c r="Q16" s="181">
        <v>100.07243539694461</v>
      </c>
      <c r="R16" s="181">
        <v>98.764558168478601</v>
      </c>
      <c r="S16" s="267">
        <v>100.29641728994943</v>
      </c>
      <c r="T16" s="181">
        <v>99.895319534171762</v>
      </c>
      <c r="U16" s="181">
        <v>99.815430934716503</v>
      </c>
      <c r="V16" s="181">
        <v>101.44677389345323</v>
      </c>
      <c r="W16" s="181">
        <v>102.51927063170432</v>
      </c>
      <c r="X16" s="181">
        <v>100.23421502538537</v>
      </c>
      <c r="Y16" s="181">
        <v>95.953002610966038</v>
      </c>
      <c r="Z16" s="181">
        <v>99.876809362488444</v>
      </c>
      <c r="AA16" s="181">
        <v>99.874573598293225</v>
      </c>
      <c r="AB16" s="181">
        <v>97.373696094736928</v>
      </c>
      <c r="AC16" s="181">
        <v>99.150514165023566</v>
      </c>
      <c r="AD16" s="181">
        <v>100.25044647323278</v>
      </c>
      <c r="AE16" s="181">
        <v>100.13096148397136</v>
      </c>
      <c r="AF16" s="267">
        <v>96.881420958294441</v>
      </c>
      <c r="AG16" s="181">
        <v>100.82275958566768</v>
      </c>
      <c r="AH16" s="181">
        <v>97.534457153193713</v>
      </c>
      <c r="AI16" s="181">
        <v>97.449183539854815</v>
      </c>
      <c r="AJ16" s="181">
        <v>106.85054714435617</v>
      </c>
      <c r="AK16" s="181">
        <v>102.06088107358671</v>
      </c>
      <c r="AL16" s="181">
        <v>102.26364846870838</v>
      </c>
      <c r="AM16" s="181">
        <v>101.20063648199041</v>
      </c>
      <c r="AN16" s="181">
        <v>99.409275486461155</v>
      </c>
      <c r="AO16" s="181">
        <v>94.52475292302907</v>
      </c>
      <c r="AP16" s="181">
        <v>91.274800788261885</v>
      </c>
      <c r="AQ16" s="181">
        <v>100.87509503970772</v>
      </c>
      <c r="AR16" s="269">
        <v>93.016237905163919</v>
      </c>
      <c r="AS16" s="267">
        <v>95.989204349221936</v>
      </c>
      <c r="AT16" s="181">
        <v>103.09215079278117</v>
      </c>
      <c r="AU16" s="181">
        <v>103.91794394722127</v>
      </c>
      <c r="AV16" s="181">
        <v>101.15015432168602</v>
      </c>
      <c r="AW16" s="181">
        <v>45.490146538655893</v>
      </c>
      <c r="AX16" s="181">
        <v>100.74704761340894</v>
      </c>
      <c r="AY16" s="181">
        <v>99.962852897474022</v>
      </c>
      <c r="AZ16" s="181">
        <v>68.164794007490642</v>
      </c>
      <c r="BA16" s="181">
        <v>101.5357990974035</v>
      </c>
      <c r="BB16" s="181">
        <v>119.04505444569737</v>
      </c>
      <c r="BC16" s="181">
        <v>86.994295669656196</v>
      </c>
      <c r="BD16" s="181">
        <v>86.199005176046157</v>
      </c>
      <c r="BE16" s="269">
        <v>96.866718628215125</v>
      </c>
      <c r="BF16" s="267">
        <v>102.95057525975535</v>
      </c>
      <c r="BG16" s="181">
        <v>98.327309527987836</v>
      </c>
      <c r="BH16" s="181">
        <v>99.956740303850438</v>
      </c>
      <c r="BI16" s="181">
        <v>101.65484193998842</v>
      </c>
      <c r="BJ16" s="181">
        <v>111.54467503417422</v>
      </c>
      <c r="BK16" s="181">
        <v>101.7924616916886</v>
      </c>
      <c r="BL16" s="181">
        <v>91.034482758620697</v>
      </c>
      <c r="BM16" s="181">
        <v>97.425742574257399</v>
      </c>
      <c r="BN16" s="181">
        <v>102.49583386630066</v>
      </c>
      <c r="BO16" s="181">
        <v>93.927889450075114</v>
      </c>
      <c r="BP16" s="181">
        <v>96.50043140238563</v>
      </c>
      <c r="BQ16" s="181">
        <v>101.15359201903182</v>
      </c>
      <c r="BR16" s="269">
        <v>105.10206117684616</v>
      </c>
    </row>
    <row r="17" spans="1:70">
      <c r="B17" s="151"/>
      <c r="C17" s="152" t="s">
        <v>63</v>
      </c>
      <c r="D17" s="180">
        <v>100.13088127071379</v>
      </c>
      <c r="E17" s="180">
        <v>100.09081390314506</v>
      </c>
      <c r="F17" s="180">
        <v>100.44296201177801</v>
      </c>
      <c r="G17" s="180">
        <v>99.918663754864227</v>
      </c>
      <c r="H17" s="180">
        <v>99.667698763688378</v>
      </c>
      <c r="I17" s="180">
        <v>101.05826044547844</v>
      </c>
      <c r="J17" s="180">
        <v>99.712422632220495</v>
      </c>
      <c r="K17" s="180">
        <v>100.71204323369228</v>
      </c>
      <c r="L17" s="180">
        <v>97.470039946737671</v>
      </c>
      <c r="M17" s="180">
        <v>102.42201123813213</v>
      </c>
      <c r="N17" s="180">
        <v>100.95495499831566</v>
      </c>
      <c r="O17" s="180">
        <v>95.262482503422319</v>
      </c>
      <c r="P17" s="180">
        <v>95.863144628535537</v>
      </c>
      <c r="Q17" s="180">
        <v>101.01395115727027</v>
      </c>
      <c r="R17" s="180">
        <v>99.077785064814137</v>
      </c>
      <c r="S17" s="261">
        <v>101.46002615948957</v>
      </c>
      <c r="T17" s="180">
        <v>99.740478694175181</v>
      </c>
      <c r="U17" s="180">
        <v>99.521480155207414</v>
      </c>
      <c r="V17" s="180">
        <v>101.42258207017136</v>
      </c>
      <c r="W17" s="180">
        <v>102.94854141041914</v>
      </c>
      <c r="X17" s="180">
        <v>100.16189279627733</v>
      </c>
      <c r="Y17" s="180">
        <v>95.953002610966038</v>
      </c>
      <c r="Z17" s="180">
        <v>100.7083461656914</v>
      </c>
      <c r="AA17" s="180">
        <v>100.03176216340523</v>
      </c>
      <c r="AB17" s="180">
        <v>97.432419892090977</v>
      </c>
      <c r="AC17" s="180">
        <v>98.846246209239027</v>
      </c>
      <c r="AD17" s="180">
        <v>100.76937356712405</v>
      </c>
      <c r="AE17" s="180">
        <v>99.900245698338324</v>
      </c>
      <c r="AF17" s="261">
        <v>97.428050761403043</v>
      </c>
      <c r="AG17" s="180">
        <v>100.11177202904398</v>
      </c>
      <c r="AH17" s="180">
        <v>98.707095717319106</v>
      </c>
      <c r="AI17" s="180">
        <v>99.931114520164698</v>
      </c>
      <c r="AJ17" s="180">
        <v>102.12861639934043</v>
      </c>
      <c r="AK17" s="180">
        <v>100.66623219184818</v>
      </c>
      <c r="AL17" s="180">
        <v>103.86151797603195</v>
      </c>
      <c r="AM17" s="180">
        <v>106.0610444090843</v>
      </c>
      <c r="AN17" s="180">
        <v>100.04595405273309</v>
      </c>
      <c r="AO17" s="180">
        <v>93.288306793647038</v>
      </c>
      <c r="AP17" s="180">
        <v>94.331374319399615</v>
      </c>
      <c r="AQ17" s="180">
        <v>102.64008641928886</v>
      </c>
      <c r="AR17" s="262">
        <v>95.194248814026835</v>
      </c>
      <c r="AS17" s="261">
        <v>92.366307708841532</v>
      </c>
      <c r="AT17" s="180">
        <v>101.69362038586672</v>
      </c>
      <c r="AU17" s="180">
        <v>103.51132043733939</v>
      </c>
      <c r="AV17" s="180">
        <v>101.3682886963262</v>
      </c>
      <c r="AW17" s="180">
        <v>39.167508842849934</v>
      </c>
      <c r="AX17" s="180">
        <v>103.6488295265823</v>
      </c>
      <c r="AY17" s="180">
        <v>98.755572065378928</v>
      </c>
      <c r="AZ17" s="180">
        <v>82.771535580524343</v>
      </c>
      <c r="BA17" s="180">
        <v>112.10649220012553</v>
      </c>
      <c r="BB17" s="180">
        <v>81.653398858912439</v>
      </c>
      <c r="BC17" s="180">
        <v>84.556321864330386</v>
      </c>
      <c r="BD17" s="180">
        <v>84.997543229072022</v>
      </c>
      <c r="BE17" s="262">
        <v>98.487918939984411</v>
      </c>
      <c r="BF17" s="261">
        <v>104.02764962443864</v>
      </c>
      <c r="BG17" s="180">
        <v>99.71988418386141</v>
      </c>
      <c r="BH17" s="180">
        <v>101.33461902843865</v>
      </c>
      <c r="BI17" s="180">
        <v>99.905748598029433</v>
      </c>
      <c r="BJ17" s="180">
        <v>120.64123275754939</v>
      </c>
      <c r="BK17" s="180">
        <v>105.23561896957119</v>
      </c>
      <c r="BL17" s="180">
        <v>99.310344827586221</v>
      </c>
      <c r="BM17" s="180">
        <v>104.55445544554452</v>
      </c>
      <c r="BN17" s="180">
        <v>103.20676984079427</v>
      </c>
      <c r="BO17" s="180">
        <v>85.907822333706193</v>
      </c>
      <c r="BP17" s="180">
        <v>93.268584672152429</v>
      </c>
      <c r="BQ17" s="180">
        <v>105.59697849322011</v>
      </c>
      <c r="BR17" s="262">
        <v>105.10206117684618</v>
      </c>
    </row>
    <row r="18" spans="1:70">
      <c r="A18" s="141"/>
      <c r="B18" s="169"/>
      <c r="C18" s="155" t="s">
        <v>64</v>
      </c>
      <c r="D18" s="181">
        <v>100.8153458658573</v>
      </c>
      <c r="E18" s="181">
        <v>100.83810183405785</v>
      </c>
      <c r="F18" s="181">
        <v>100.32654554926812</v>
      </c>
      <c r="G18" s="181">
        <v>100.0425491731424</v>
      </c>
      <c r="H18" s="181">
        <v>100.35741132003434</v>
      </c>
      <c r="I18" s="181">
        <v>101.66915179374742</v>
      </c>
      <c r="J18" s="181">
        <v>101.14675913324416</v>
      </c>
      <c r="K18" s="181">
        <v>100.68218098818181</v>
      </c>
      <c r="L18" s="181">
        <v>96.870838881491323</v>
      </c>
      <c r="M18" s="181">
        <v>103.87521798101142</v>
      </c>
      <c r="N18" s="181">
        <v>101.85448384309228</v>
      </c>
      <c r="O18" s="181">
        <v>98.007709897836946</v>
      </c>
      <c r="P18" s="181">
        <v>97.994749138572516</v>
      </c>
      <c r="Q18" s="181">
        <v>100.17546558500295</v>
      </c>
      <c r="R18" s="181">
        <v>100.82459178137967</v>
      </c>
      <c r="S18" s="267">
        <v>101.44120944514749</v>
      </c>
      <c r="T18" s="181">
        <v>99.66116665838689</v>
      </c>
      <c r="U18" s="181">
        <v>99.804580527294164</v>
      </c>
      <c r="V18" s="181">
        <v>101.61546546742548</v>
      </c>
      <c r="W18" s="181">
        <v>103.42485556214382</v>
      </c>
      <c r="X18" s="181">
        <v>99.700973641829833</v>
      </c>
      <c r="Y18" s="181">
        <v>95.365535248041766</v>
      </c>
      <c r="Z18" s="181">
        <v>100.43116723129042</v>
      </c>
      <c r="AA18" s="181">
        <v>100.39883441077012</v>
      </c>
      <c r="AB18" s="181">
        <v>97.737003921280532</v>
      </c>
      <c r="AC18" s="181">
        <v>99.44135796117483</v>
      </c>
      <c r="AD18" s="181">
        <v>100.33402705672967</v>
      </c>
      <c r="AE18" s="181">
        <v>101.0684190301708</v>
      </c>
      <c r="AF18" s="267">
        <v>96.460755447142489</v>
      </c>
      <c r="AG18" s="181">
        <v>100.33513840715737</v>
      </c>
      <c r="AH18" s="181">
        <v>100.02024454115914</v>
      </c>
      <c r="AI18" s="181">
        <v>103.96703908790933</v>
      </c>
      <c r="AJ18" s="181">
        <v>104.28721331134761</v>
      </c>
      <c r="AK18" s="181">
        <v>102.33345369631945</v>
      </c>
      <c r="AL18" s="181">
        <v>105.45938748335551</v>
      </c>
      <c r="AM18" s="181">
        <v>110.05352234919714</v>
      </c>
      <c r="AN18" s="181">
        <v>99.913972141162418</v>
      </c>
      <c r="AO18" s="181">
        <v>102.04421556178612</v>
      </c>
      <c r="AP18" s="181">
        <v>98.909475230375321</v>
      </c>
      <c r="AQ18" s="181">
        <v>100.38735705555388</v>
      </c>
      <c r="AR18" s="269">
        <v>98.591043029403735</v>
      </c>
      <c r="AS18" s="267">
        <v>93.170157228355052</v>
      </c>
      <c r="AT18" s="181">
        <v>102.09284964251508</v>
      </c>
      <c r="AU18" s="181">
        <v>105.68728502554383</v>
      </c>
      <c r="AV18" s="181">
        <v>98.05264660298117</v>
      </c>
      <c r="AW18" s="181">
        <v>56.985851440121287</v>
      </c>
      <c r="AX18" s="181">
        <v>103.33505273990266</v>
      </c>
      <c r="AY18" s="181">
        <v>97.306835066864807</v>
      </c>
      <c r="AZ18" s="181">
        <v>97.378277153558059</v>
      </c>
      <c r="BA18" s="181">
        <v>121.45538723459607</v>
      </c>
      <c r="BB18" s="181">
        <v>82.944275207432213</v>
      </c>
      <c r="BC18" s="181">
        <v>84.789095634152446</v>
      </c>
      <c r="BD18" s="181">
        <v>88.728469599983853</v>
      </c>
      <c r="BE18" s="269">
        <v>102.94621979734997</v>
      </c>
      <c r="BF18" s="267">
        <v>104.90498276632347</v>
      </c>
      <c r="BG18" s="181">
        <v>103.73873250520428</v>
      </c>
      <c r="BH18" s="181">
        <v>103.3719474792309</v>
      </c>
      <c r="BI18" s="181">
        <v>101.45241370316114</v>
      </c>
      <c r="BJ18" s="181">
        <v>114.22890518205543</v>
      </c>
      <c r="BK18" s="181">
        <v>99.100950920391085</v>
      </c>
      <c r="BL18" s="181">
        <v>115.86206896551725</v>
      </c>
      <c r="BM18" s="181">
        <v>109.30693069306926</v>
      </c>
      <c r="BN18" s="181">
        <v>103.09345947054879</v>
      </c>
      <c r="BO18" s="181">
        <v>92.280864302151699</v>
      </c>
      <c r="BP18" s="181">
        <v>103.51033943607085</v>
      </c>
      <c r="BQ18" s="181">
        <v>105.73706074723034</v>
      </c>
      <c r="BR18" s="269">
        <v>106.17953987668855</v>
      </c>
    </row>
    <row r="19" spans="1:70">
      <c r="B19" s="151"/>
      <c r="C19" s="152" t="s">
        <v>65</v>
      </c>
      <c r="D19" s="180">
        <v>102.50534658468756</v>
      </c>
      <c r="E19" s="180">
        <v>102.67580759369406</v>
      </c>
      <c r="F19" s="180">
        <v>100.62260937561605</v>
      </c>
      <c r="G19" s="180">
        <v>99.847088618193411</v>
      </c>
      <c r="H19" s="180">
        <v>99.693196703719991</v>
      </c>
      <c r="I19" s="180">
        <v>101.5810835746605</v>
      </c>
      <c r="J19" s="180">
        <v>109.95159706032021</v>
      </c>
      <c r="K19" s="180">
        <v>100.67001492372137</v>
      </c>
      <c r="L19" s="180">
        <v>96.171770972037265</v>
      </c>
      <c r="M19" s="180">
        <v>106.08409223018793</v>
      </c>
      <c r="N19" s="180">
        <v>103.52485576779557</v>
      </c>
      <c r="O19" s="180">
        <v>101.69459289325431</v>
      </c>
      <c r="P19" s="180">
        <v>106.50726537488843</v>
      </c>
      <c r="Q19" s="180">
        <v>100.78816440971715</v>
      </c>
      <c r="R19" s="180">
        <v>101.29628280178453</v>
      </c>
      <c r="S19" s="261">
        <v>101.51036795884309</v>
      </c>
      <c r="T19" s="180">
        <v>99.306330362491664</v>
      </c>
      <c r="U19" s="180">
        <v>99.666625507330934</v>
      </c>
      <c r="V19" s="180">
        <v>101.95048215308923</v>
      </c>
      <c r="W19" s="180">
        <v>106.35918595363289</v>
      </c>
      <c r="X19" s="180">
        <v>99.331822705660244</v>
      </c>
      <c r="Y19" s="180">
        <v>95.365535248041766</v>
      </c>
      <c r="Z19" s="180">
        <v>107.08346165691407</v>
      </c>
      <c r="AA19" s="180">
        <v>101.59317255931975</v>
      </c>
      <c r="AB19" s="180">
        <v>97.039709227072905</v>
      </c>
      <c r="AC19" s="180">
        <v>100.74583392521399</v>
      </c>
      <c r="AD19" s="180">
        <v>100.55331791625402</v>
      </c>
      <c r="AE19" s="180">
        <v>101.941909615616</v>
      </c>
      <c r="AF19" s="261">
        <v>97.175579950870343</v>
      </c>
      <c r="AG19" s="180">
        <v>99.983623552541914</v>
      </c>
      <c r="AH19" s="180">
        <v>98.890858385158751</v>
      </c>
      <c r="AI19" s="180">
        <v>101.32527092148645</v>
      </c>
      <c r="AJ19" s="180">
        <v>113.50622095637834</v>
      </c>
      <c r="AK19" s="180">
        <v>103.02263261385181</v>
      </c>
      <c r="AL19" s="180">
        <v>105.45938748335551</v>
      </c>
      <c r="AM19" s="180">
        <v>102.93649645595252</v>
      </c>
      <c r="AN19" s="180">
        <v>103.93320603430872</v>
      </c>
      <c r="AO19" s="180">
        <v>109.49559395429272</v>
      </c>
      <c r="AP19" s="180">
        <v>116.23426985551448</v>
      </c>
      <c r="AQ19" s="180">
        <v>101.06129521904568</v>
      </c>
      <c r="AR19" s="262">
        <v>96.99985371256605</v>
      </c>
      <c r="AS19" s="261">
        <v>95.205458787703932</v>
      </c>
      <c r="AT19" s="180">
        <v>103.40042480294802</v>
      </c>
      <c r="AU19" s="180">
        <v>102.58456154290656</v>
      </c>
      <c r="AV19" s="180">
        <v>100.57015243940977</v>
      </c>
      <c r="AW19" s="180">
        <v>159.70818595250131</v>
      </c>
      <c r="AX19" s="180">
        <v>103.11086718034903</v>
      </c>
      <c r="AY19" s="180">
        <v>95.858098068350699</v>
      </c>
      <c r="AZ19" s="180">
        <v>150.93632958801498</v>
      </c>
      <c r="BA19" s="180">
        <v>119.76780825902705</v>
      </c>
      <c r="BB19" s="180">
        <v>117.64478179645556</v>
      </c>
      <c r="BC19" s="180">
        <v>105.47793124008682</v>
      </c>
      <c r="BD19" s="180">
        <v>94.037787156136233</v>
      </c>
      <c r="BE19" s="262">
        <v>105.98597038191738</v>
      </c>
      <c r="BF19" s="261">
        <v>106.04400156791519</v>
      </c>
      <c r="BG19" s="180">
        <v>106.40254096027427</v>
      </c>
      <c r="BH19" s="180">
        <v>99.65123032898876</v>
      </c>
      <c r="BI19" s="180">
        <v>100.02351803664658</v>
      </c>
      <c r="BJ19" s="180">
        <v>100.06213495712687</v>
      </c>
      <c r="BK19" s="180">
        <v>102.27359596341302</v>
      </c>
      <c r="BL19" s="180">
        <v>107.58620689655173</v>
      </c>
      <c r="BM19" s="180">
        <v>99.801980198019763</v>
      </c>
      <c r="BN19" s="180">
        <v>109.05380814243657</v>
      </c>
      <c r="BO19" s="180">
        <v>96.565088189100919</v>
      </c>
      <c r="BP19" s="180">
        <v>103.88626972067956</v>
      </c>
      <c r="BQ19" s="180">
        <v>109.85925462784854</v>
      </c>
      <c r="BR19" s="262">
        <v>104.02458247700382</v>
      </c>
    </row>
    <row r="20" spans="1:70">
      <c r="A20" s="141"/>
      <c r="B20" s="169"/>
      <c r="C20" s="155" t="s">
        <v>66</v>
      </c>
      <c r="D20" s="181">
        <v>107.02396572471706</v>
      </c>
      <c r="E20" s="181">
        <v>107.59274176498582</v>
      </c>
      <c r="F20" s="181">
        <v>100.44757431809194</v>
      </c>
      <c r="G20" s="181">
        <v>99.59314044577421</v>
      </c>
      <c r="H20" s="181">
        <v>99.973849492922938</v>
      </c>
      <c r="I20" s="181">
        <v>103.75440170453689</v>
      </c>
      <c r="J20" s="181">
        <v>118.61442147244342</v>
      </c>
      <c r="K20" s="181">
        <v>100.52897651678227</v>
      </c>
      <c r="L20" s="181">
        <v>96.171770972037265</v>
      </c>
      <c r="M20" s="181">
        <v>108.46735128850996</v>
      </c>
      <c r="N20" s="181">
        <v>102.65124046967696</v>
      </c>
      <c r="O20" s="181">
        <v>106.56032757549167</v>
      </c>
      <c r="P20" s="181">
        <v>135.48187761739675</v>
      </c>
      <c r="Q20" s="181">
        <v>101.35928512109608</v>
      </c>
      <c r="R20" s="181">
        <v>104.58609055125851</v>
      </c>
      <c r="S20" s="267">
        <v>101.48972131051009</v>
      </c>
      <c r="T20" s="181">
        <v>98.640949177936179</v>
      </c>
      <c r="U20" s="181">
        <v>99.646401096748988</v>
      </c>
      <c r="V20" s="181">
        <v>102.87810286184566</v>
      </c>
      <c r="W20" s="181">
        <v>106.6884895647018</v>
      </c>
      <c r="X20" s="181">
        <v>99.049879800706961</v>
      </c>
      <c r="Y20" s="181">
        <v>95.757180156657952</v>
      </c>
      <c r="Z20" s="181">
        <v>109.48567908838928</v>
      </c>
      <c r="AA20" s="181">
        <v>101.40503079578978</v>
      </c>
      <c r="AB20" s="181">
        <v>97.912598434378523</v>
      </c>
      <c r="AC20" s="181">
        <v>105.26543859407273</v>
      </c>
      <c r="AD20" s="181">
        <v>100.85109058133335</v>
      </c>
      <c r="AE20" s="181">
        <v>103.51841573090402</v>
      </c>
      <c r="AF20" s="267">
        <v>96.345734238745834</v>
      </c>
      <c r="AG20" s="181">
        <v>100.83057822343072</v>
      </c>
      <c r="AH20" s="181">
        <v>99.369931241903203</v>
      </c>
      <c r="AI20" s="181">
        <v>104.92718021629186</v>
      </c>
      <c r="AJ20" s="181">
        <v>112.24703942437414</v>
      </c>
      <c r="AK20" s="181">
        <v>102.92403099583754</v>
      </c>
      <c r="AL20" s="181">
        <v>107.05725699067908</v>
      </c>
      <c r="AM20" s="181">
        <v>103.80442644293358</v>
      </c>
      <c r="AN20" s="181">
        <v>104.60334618695758</v>
      </c>
      <c r="AO20" s="181">
        <v>117.67204309684911</v>
      </c>
      <c r="AP20" s="181">
        <v>166.07989917741779</v>
      </c>
      <c r="AQ20" s="181">
        <v>101.15314285788952</v>
      </c>
      <c r="AR20" s="269">
        <v>100.17094731562555</v>
      </c>
      <c r="AS20" s="267">
        <v>92.728903036687257</v>
      </c>
      <c r="AT20" s="181">
        <v>101.98781787952343</v>
      </c>
      <c r="AU20" s="181">
        <v>102.22543577297556</v>
      </c>
      <c r="AV20" s="181">
        <v>105.59596036082736</v>
      </c>
      <c r="AW20" s="181">
        <v>310.30192016169792</v>
      </c>
      <c r="AX20" s="181">
        <v>103.27768691049017</v>
      </c>
      <c r="AY20" s="181">
        <v>95.133729569093632</v>
      </c>
      <c r="AZ20" s="181">
        <v>180.14981273408242</v>
      </c>
      <c r="BA20" s="181">
        <v>108.46442559665461</v>
      </c>
      <c r="BB20" s="181">
        <v>146.37225036605685</v>
      </c>
      <c r="BC20" s="181">
        <v>206.36035754638246</v>
      </c>
      <c r="BD20" s="181">
        <v>109.07187905956158</v>
      </c>
      <c r="BE20" s="269">
        <v>134.96492595479347</v>
      </c>
      <c r="BF20" s="267">
        <v>108.77257574653375</v>
      </c>
      <c r="BG20" s="181">
        <v>108.85034021052323</v>
      </c>
      <c r="BH20" s="181">
        <v>106.60478134063145</v>
      </c>
      <c r="BI20" s="181">
        <v>103.07639752181117</v>
      </c>
      <c r="BJ20" s="181">
        <v>95.29017024978252</v>
      </c>
      <c r="BK20" s="181">
        <v>104.48670369691814</v>
      </c>
      <c r="BL20" s="181">
        <v>107.58620689655173</v>
      </c>
      <c r="BM20" s="181">
        <v>109.30693069306926</v>
      </c>
      <c r="BN20" s="181">
        <v>106.83713717553113</v>
      </c>
      <c r="BO20" s="181">
        <v>113.7019837368978</v>
      </c>
      <c r="BP20" s="181">
        <v>115.66696727837684</v>
      </c>
      <c r="BQ20" s="181">
        <v>105.5936895842628</v>
      </c>
      <c r="BR20" s="269">
        <v>106.17953987668855</v>
      </c>
    </row>
    <row r="21" spans="1:70">
      <c r="B21" s="151">
        <v>2020</v>
      </c>
      <c r="C21" s="152" t="s">
        <v>55</v>
      </c>
      <c r="D21" s="180">
        <v>100.88860429798653</v>
      </c>
      <c r="E21" s="180">
        <v>101.02030908266332</v>
      </c>
      <c r="F21" s="180">
        <v>99.366981595515853</v>
      </c>
      <c r="G21" s="180">
        <v>99.922775819806532</v>
      </c>
      <c r="H21" s="180">
        <v>99.547425931422168</v>
      </c>
      <c r="I21" s="180">
        <v>102.07213879586058</v>
      </c>
      <c r="J21" s="180">
        <v>100.9810766991325</v>
      </c>
      <c r="K21" s="180">
        <v>99.572306104376594</v>
      </c>
      <c r="L21" s="180">
        <v>93.175765645805569</v>
      </c>
      <c r="M21" s="180">
        <v>105.38655299360587</v>
      </c>
      <c r="N21" s="180">
        <v>99.912259888256756</v>
      </c>
      <c r="O21" s="180">
        <v>108.54633925922069</v>
      </c>
      <c r="P21" s="180">
        <v>98.911707877873951</v>
      </c>
      <c r="Q21" s="180">
        <v>100.86972522605963</v>
      </c>
      <c r="R21" s="180">
        <v>101.79388328481093</v>
      </c>
      <c r="S21" s="261">
        <v>100.49340509957602</v>
      </c>
      <c r="T21" s="180">
        <v>99.156997363057968</v>
      </c>
      <c r="U21" s="180">
        <v>99.413894472281413</v>
      </c>
      <c r="V21" s="180">
        <v>103.26867762470869</v>
      </c>
      <c r="W21" s="180">
        <v>101.9018263609501</v>
      </c>
      <c r="X21" s="180">
        <v>98.63094058402632</v>
      </c>
      <c r="Y21" s="180">
        <v>91.644908616187976</v>
      </c>
      <c r="Z21" s="180">
        <v>106.34431783184478</v>
      </c>
      <c r="AA21" s="180">
        <v>100.20559502390273</v>
      </c>
      <c r="AB21" s="180">
        <v>101.05903101959318</v>
      </c>
      <c r="AC21" s="180">
        <v>99.034531841032731</v>
      </c>
      <c r="AD21" s="180">
        <v>101.26418155618219</v>
      </c>
      <c r="AE21" s="180">
        <v>103.64138134478112</v>
      </c>
      <c r="AF21" s="261">
        <v>95.888506836149261</v>
      </c>
      <c r="AG21" s="180">
        <v>101.4493431206532</v>
      </c>
      <c r="AH21" s="180">
        <v>98.7688016980171</v>
      </c>
      <c r="AI21" s="180">
        <v>99.118842144975432</v>
      </c>
      <c r="AJ21" s="180">
        <v>96.597211812321973</v>
      </c>
      <c r="AK21" s="180">
        <v>101.43208626349518</v>
      </c>
      <c r="AL21" s="180">
        <v>97.470039946737671</v>
      </c>
      <c r="AM21" s="180">
        <v>102.4157384637639</v>
      </c>
      <c r="AN21" s="180">
        <v>100.09576945007893</v>
      </c>
      <c r="AO21" s="180">
        <v>121.46685941662734</v>
      </c>
      <c r="AP21" s="180">
        <v>97.400316966820469</v>
      </c>
      <c r="AQ21" s="180">
        <v>98.029955762062883</v>
      </c>
      <c r="AR21" s="262">
        <v>92.777998369939993</v>
      </c>
      <c r="AS21" s="261">
        <v>92.10438253957328</v>
      </c>
      <c r="AT21" s="180">
        <v>98.791974007171987</v>
      </c>
      <c r="AU21" s="180">
        <v>100.21177427514813</v>
      </c>
      <c r="AV21" s="180">
        <v>102.53301766419098</v>
      </c>
      <c r="AW21" s="180">
        <v>93.033097524002045</v>
      </c>
      <c r="AX21" s="180">
        <v>99.268646003856645</v>
      </c>
      <c r="AY21" s="180">
        <v>94.650817236255591</v>
      </c>
      <c r="AZ21" s="180">
        <v>141.19850187265919</v>
      </c>
      <c r="BA21" s="180">
        <v>94.500932069725891</v>
      </c>
      <c r="BB21" s="180">
        <v>131.01300974468589</v>
      </c>
      <c r="BC21" s="180">
        <v>99.512284534430904</v>
      </c>
      <c r="BD21" s="180">
        <v>116.63671425398303</v>
      </c>
      <c r="BE21" s="262">
        <v>104.16212003117695</v>
      </c>
      <c r="BF21" s="261">
        <v>101.7256943576477</v>
      </c>
      <c r="BG21" s="180">
        <v>108.09522762558676</v>
      </c>
      <c r="BH21" s="180">
        <v>106.58033205344746</v>
      </c>
      <c r="BI21" s="180">
        <v>97.644579041860837</v>
      </c>
      <c r="BJ21" s="180">
        <v>107.66745370945692</v>
      </c>
      <c r="BK21" s="180">
        <v>107.01327368494975</v>
      </c>
      <c r="BL21" s="180">
        <v>99.310344827586206</v>
      </c>
      <c r="BM21" s="180">
        <v>102.17821782178214</v>
      </c>
      <c r="BN21" s="180">
        <v>106.26734743613827</v>
      </c>
      <c r="BO21" s="180">
        <v>107.43112064662481</v>
      </c>
      <c r="BP21" s="180">
        <v>116.33936599316573</v>
      </c>
      <c r="BQ21" s="180">
        <v>103.6529905506562</v>
      </c>
      <c r="BR21" s="262">
        <v>109.41197597621564</v>
      </c>
    </row>
    <row r="22" spans="1:70">
      <c r="B22" s="169"/>
      <c r="C22" s="155" t="s">
        <v>56</v>
      </c>
      <c r="D22" s="181">
        <v>100.98229518954162</v>
      </c>
      <c r="E22" s="181">
        <v>101.12183603450345</v>
      </c>
      <c r="F22" s="181">
        <v>100.36766159977802</v>
      </c>
      <c r="G22" s="181">
        <v>100.0905468634095</v>
      </c>
      <c r="H22" s="181">
        <v>100.45774486905623</v>
      </c>
      <c r="I22" s="181">
        <v>102.98868116670934</v>
      </c>
      <c r="J22" s="181">
        <v>100.95740777997371</v>
      </c>
      <c r="K22" s="181">
        <v>99.556479100453387</v>
      </c>
      <c r="L22" s="181">
        <v>93.675099866844192</v>
      </c>
      <c r="M22" s="181">
        <v>104.04960279015692</v>
      </c>
      <c r="N22" s="181">
        <v>100.88822160575435</v>
      </c>
      <c r="O22" s="181">
        <v>101.26501395241628</v>
      </c>
      <c r="P22" s="181">
        <v>96.098157148294149</v>
      </c>
      <c r="Q22" s="181">
        <v>100.1531043920136</v>
      </c>
      <c r="R22" s="181">
        <v>100.66450831589651</v>
      </c>
      <c r="S22" s="267">
        <v>101.30340558515135</v>
      </c>
      <c r="T22" s="181">
        <v>99.242771363849855</v>
      </c>
      <c r="U22" s="181">
        <v>100.32633761210478</v>
      </c>
      <c r="V22" s="181">
        <v>104.38624422039062</v>
      </c>
      <c r="W22" s="181">
        <v>103.91881097874719</v>
      </c>
      <c r="X22" s="181">
        <v>98.592315290863652</v>
      </c>
      <c r="Y22" s="181">
        <v>92.428198433420349</v>
      </c>
      <c r="Z22" s="181">
        <v>106.80628272251309</v>
      </c>
      <c r="AA22" s="181">
        <v>101.74009990605877</v>
      </c>
      <c r="AB22" s="181">
        <v>98.718128648566207</v>
      </c>
      <c r="AC22" s="181">
        <v>99.653100998059102</v>
      </c>
      <c r="AD22" s="181">
        <v>100.37941141091274</v>
      </c>
      <c r="AE22" s="181">
        <v>101.77888702146072</v>
      </c>
      <c r="AF22" s="267">
        <v>97.051679539827333</v>
      </c>
      <c r="AG22" s="181">
        <v>101.52836515191494</v>
      </c>
      <c r="AH22" s="181">
        <v>98.638764959033224</v>
      </c>
      <c r="AI22" s="181">
        <v>99.271751446974434</v>
      </c>
      <c r="AJ22" s="181">
        <v>98.306101034327668</v>
      </c>
      <c r="AK22" s="181">
        <v>99.325509849675981</v>
      </c>
      <c r="AL22" s="181">
        <v>100.66577896138482</v>
      </c>
      <c r="AM22" s="181">
        <v>99.638362505424553</v>
      </c>
      <c r="AN22" s="181">
        <v>99.620809318926149</v>
      </c>
      <c r="AO22" s="181">
        <v>108.19372771145612</v>
      </c>
      <c r="AP22" s="181">
        <v>93.235694210299826</v>
      </c>
      <c r="AQ22" s="181">
        <v>98.04118924929513</v>
      </c>
      <c r="AR22" s="269">
        <v>93.376104992581119</v>
      </c>
      <c r="AS22" s="267">
        <v>97.703700544434099</v>
      </c>
      <c r="AT22" s="181">
        <v>100.7208614230902</v>
      </c>
      <c r="AU22" s="181">
        <v>103.61067373906522</v>
      </c>
      <c r="AV22" s="181">
        <v>102.42638975119635</v>
      </c>
      <c r="AW22" s="181">
        <v>62.487367357251159</v>
      </c>
      <c r="AX22" s="181">
        <v>104.99131689500378</v>
      </c>
      <c r="AY22" s="181">
        <v>94.409361069836578</v>
      </c>
      <c r="AZ22" s="181">
        <v>102.24719101123597</v>
      </c>
      <c r="BA22" s="181">
        <v>94.308076301462549</v>
      </c>
      <c r="BB22" s="181">
        <v>97.165794301294255</v>
      </c>
      <c r="BC22" s="181">
        <v>80.725553537441428</v>
      </c>
      <c r="BD22" s="181">
        <v>107.27675356231788</v>
      </c>
      <c r="BE22" s="269">
        <v>106.18862042088857</v>
      </c>
      <c r="BF22" s="267">
        <v>100.25467863618623</v>
      </c>
      <c r="BG22" s="181">
        <v>107.9979994842582</v>
      </c>
      <c r="BH22" s="181">
        <v>109.42632103555796</v>
      </c>
      <c r="BI22" s="181">
        <v>104.15551390869605</v>
      </c>
      <c r="BJ22" s="181">
        <v>105.57971914999376</v>
      </c>
      <c r="BK22" s="181">
        <v>107.83320003881458</v>
      </c>
      <c r="BL22" s="181">
        <v>99.310344827586206</v>
      </c>
      <c r="BM22" s="181">
        <v>92.673267326732642</v>
      </c>
      <c r="BN22" s="181">
        <v>106.24844777406011</v>
      </c>
      <c r="BO22" s="181">
        <v>98.139504646284806</v>
      </c>
      <c r="BP22" s="181">
        <v>116.2968166828405</v>
      </c>
      <c r="BQ22" s="181">
        <v>108.97295155805159</v>
      </c>
      <c r="BR22" s="269">
        <v>111.67468124588461</v>
      </c>
    </row>
    <row r="23" spans="1:70">
      <c r="B23" s="221"/>
      <c r="C23" s="222" t="s">
        <v>57</v>
      </c>
      <c r="D23" s="225">
        <v>99.962746398646971</v>
      </c>
      <c r="E23" s="225">
        <v>100.27871392936986</v>
      </c>
      <c r="F23" s="225">
        <v>99.410699655498405</v>
      </c>
      <c r="G23" s="225">
        <v>99.18167504141627</v>
      </c>
      <c r="H23" s="225">
        <v>99.488281128216428</v>
      </c>
      <c r="I23" s="225">
        <v>103.77429750578692</v>
      </c>
      <c r="J23" s="225">
        <v>99.688753713061686</v>
      </c>
      <c r="K23" s="225">
        <v>96.338755909042746</v>
      </c>
      <c r="L23" s="225">
        <v>94.37416777629825</v>
      </c>
      <c r="M23" s="225">
        <v>102.82890912613833</v>
      </c>
      <c r="N23" s="225">
        <v>99.291213793271467</v>
      </c>
      <c r="O23" s="225">
        <v>93.47580536325097</v>
      </c>
      <c r="P23" s="225">
        <v>91.590027962937143</v>
      </c>
      <c r="Q23" s="225">
        <v>99.817430456257583</v>
      </c>
      <c r="R23" s="225">
        <v>95.816431457326303</v>
      </c>
      <c r="S23" s="263">
        <v>100.60796615251131</v>
      </c>
      <c r="T23" s="225">
        <v>98.382209678925818</v>
      </c>
      <c r="U23" s="225">
        <v>99.260955745148109</v>
      </c>
      <c r="V23" s="225">
        <v>104.59531013488437</v>
      </c>
      <c r="W23" s="225">
        <v>103.37781218913398</v>
      </c>
      <c r="X23" s="225">
        <v>96.753268712190547</v>
      </c>
      <c r="Y23" s="225">
        <v>93.211488250652735</v>
      </c>
      <c r="Z23" s="225">
        <v>105.14320911610717</v>
      </c>
      <c r="AA23" s="225">
        <v>100.25425423236338</v>
      </c>
      <c r="AB23" s="225">
        <v>96.530980758757906</v>
      </c>
      <c r="AC23" s="225">
        <v>95.843867473199069</v>
      </c>
      <c r="AD23" s="225">
        <v>100.88900658176627</v>
      </c>
      <c r="AE23" s="225">
        <v>99.331374474543239</v>
      </c>
      <c r="AF23" s="263">
        <v>95.263694844071637</v>
      </c>
      <c r="AG23" s="225">
        <v>101.33044974796199</v>
      </c>
      <c r="AH23" s="225">
        <v>98.173165517260898</v>
      </c>
      <c r="AI23" s="225">
        <v>103.3440117026511</v>
      </c>
      <c r="AJ23" s="225">
        <v>97.001948733323346</v>
      </c>
      <c r="AK23" s="225">
        <v>96.057926220272961</v>
      </c>
      <c r="AL23" s="225">
        <v>97.470039946737671</v>
      </c>
      <c r="AM23" s="225">
        <v>98.596846521047297</v>
      </c>
      <c r="AN23" s="225">
        <v>97.248583051532677</v>
      </c>
      <c r="AO23" s="225">
        <v>95.214445646958922</v>
      </c>
      <c r="AP23" s="225">
        <v>89.362311208641756</v>
      </c>
      <c r="AQ23" s="225">
        <v>98.486725409896295</v>
      </c>
      <c r="AR23" s="264">
        <v>85.783787172681855</v>
      </c>
      <c r="AS23" s="263">
        <v>93.443758138021565</v>
      </c>
      <c r="AT23" s="225">
        <v>97.968417401958092</v>
      </c>
      <c r="AU23" s="225">
        <v>101.93607490116253</v>
      </c>
      <c r="AV23" s="225">
        <v>100.5522975898006</v>
      </c>
      <c r="AW23" s="225">
        <v>53.78347650328449</v>
      </c>
      <c r="AX23" s="225">
        <v>93.587712286098608</v>
      </c>
      <c r="AY23" s="225">
        <v>95.616641901931658</v>
      </c>
      <c r="AZ23" s="225">
        <v>107.11610486891385</v>
      </c>
      <c r="BA23" s="225">
        <v>93.832919421478621</v>
      </c>
      <c r="BB23" s="225">
        <v>45.968325563390934</v>
      </c>
      <c r="BC23" s="225">
        <v>72.165865616968915</v>
      </c>
      <c r="BD23" s="225">
        <v>103.7066952055947</v>
      </c>
      <c r="BE23" s="264">
        <v>80.249415432579895</v>
      </c>
      <c r="BF23" s="263">
        <v>101.92393273945272</v>
      </c>
      <c r="BG23" s="225">
        <v>102.61956790073062</v>
      </c>
      <c r="BH23" s="225">
        <v>108.53690458991039</v>
      </c>
      <c r="BI23" s="225">
        <v>104.40897568870213</v>
      </c>
      <c r="BJ23" s="225">
        <v>99.465639368708821</v>
      </c>
      <c r="BK23" s="225">
        <v>99.42340464225704</v>
      </c>
      <c r="BL23" s="225">
        <v>99.310344827586206</v>
      </c>
      <c r="BM23" s="225">
        <v>97.425742574257427</v>
      </c>
      <c r="BN23" s="225">
        <v>104.34881891258496</v>
      </c>
      <c r="BO23" s="225">
        <v>102.94001333288136</v>
      </c>
      <c r="BP23" s="225">
        <v>101.95765226450857</v>
      </c>
      <c r="BQ23" s="225">
        <v>82.256361930726769</v>
      </c>
      <c r="BR23" s="264">
        <v>96.589979448091469</v>
      </c>
    </row>
    <row r="24" spans="1:70">
      <c r="B24" s="143" t="s">
        <v>145</v>
      </c>
    </row>
    <row r="25" spans="1:70">
      <c r="B25" s="143" t="s">
        <v>67</v>
      </c>
    </row>
    <row r="26" spans="1:70">
      <c r="B26" s="159" t="str">
        <f>+'1.1'!A45</f>
        <v>Actualizado el 14 de mayo del 2020</v>
      </c>
    </row>
  </sheetData>
  <sortState ref="C35:D47">
    <sortCondition descending="1" ref="D35:D47"/>
  </sortState>
  <mergeCells count="6">
    <mergeCell ref="B3:I3"/>
    <mergeCell ref="BF6:BR7"/>
    <mergeCell ref="AS6:BE7"/>
    <mergeCell ref="AF6:AR7"/>
    <mergeCell ref="S6:AE7"/>
    <mergeCell ref="D6:R7"/>
  </mergeCells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showGridLines="0" topLeftCell="B1" zoomScale="110" zoomScaleNormal="110" zoomScaleSheetLayoutView="100" workbookViewId="0">
      <selection activeCell="B101" sqref="A101:XFD101"/>
    </sheetView>
  </sheetViews>
  <sheetFormatPr baseColWidth="10" defaultRowHeight="14.25"/>
  <cols>
    <col min="1" max="1" width="2.85546875" style="272" customWidth="1"/>
    <col min="2" max="2" width="6.42578125" style="272" customWidth="1"/>
    <col min="3" max="3" width="14.5703125" style="272" customWidth="1"/>
    <col min="4" max="4" width="27.7109375" style="272" customWidth="1"/>
    <col min="5" max="5" width="27.5703125" style="272" customWidth="1"/>
    <col min="6" max="6" width="18.5703125" style="273" customWidth="1"/>
    <col min="7" max="7" width="11.42578125" style="272"/>
    <col min="8" max="9" width="11.42578125" style="274"/>
    <col min="10" max="251" width="11.42578125" style="272"/>
    <col min="252" max="252" width="2.85546875" style="272" customWidth="1"/>
    <col min="253" max="253" width="6.42578125" style="272" customWidth="1"/>
    <col min="254" max="254" width="14.5703125" style="272" customWidth="1"/>
    <col min="255" max="255" width="27.7109375" style="272" customWidth="1"/>
    <col min="256" max="256" width="27.5703125" style="272" customWidth="1"/>
    <col min="257" max="257" width="18.5703125" style="272" customWidth="1"/>
    <col min="258" max="507" width="11.42578125" style="272"/>
    <col min="508" max="508" width="2.85546875" style="272" customWidth="1"/>
    <col min="509" max="509" width="6.42578125" style="272" customWidth="1"/>
    <col min="510" max="510" width="14.5703125" style="272" customWidth="1"/>
    <col min="511" max="511" width="27.7109375" style="272" customWidth="1"/>
    <col min="512" max="512" width="27.5703125" style="272" customWidth="1"/>
    <col min="513" max="513" width="18.5703125" style="272" customWidth="1"/>
    <col min="514" max="763" width="11.42578125" style="272"/>
    <col min="764" max="764" width="2.85546875" style="272" customWidth="1"/>
    <col min="765" max="765" width="6.42578125" style="272" customWidth="1"/>
    <col min="766" max="766" width="14.5703125" style="272" customWidth="1"/>
    <col min="767" max="767" width="27.7109375" style="272" customWidth="1"/>
    <col min="768" max="768" width="27.5703125" style="272" customWidth="1"/>
    <col min="769" max="769" width="18.5703125" style="272" customWidth="1"/>
    <col min="770" max="1019" width="11.42578125" style="272"/>
    <col min="1020" max="1020" width="2.85546875" style="272" customWidth="1"/>
    <col min="1021" max="1021" width="6.42578125" style="272" customWidth="1"/>
    <col min="1022" max="1022" width="14.5703125" style="272" customWidth="1"/>
    <col min="1023" max="1023" width="27.7109375" style="272" customWidth="1"/>
    <col min="1024" max="1024" width="27.5703125" style="272" customWidth="1"/>
    <col min="1025" max="1025" width="18.5703125" style="272" customWidth="1"/>
    <col min="1026" max="1275" width="11.42578125" style="272"/>
    <col min="1276" max="1276" width="2.85546875" style="272" customWidth="1"/>
    <col min="1277" max="1277" width="6.42578125" style="272" customWidth="1"/>
    <col min="1278" max="1278" width="14.5703125" style="272" customWidth="1"/>
    <col min="1279" max="1279" width="27.7109375" style="272" customWidth="1"/>
    <col min="1280" max="1280" width="27.5703125" style="272" customWidth="1"/>
    <col min="1281" max="1281" width="18.5703125" style="272" customWidth="1"/>
    <col min="1282" max="1531" width="11.42578125" style="272"/>
    <col min="1532" max="1532" width="2.85546875" style="272" customWidth="1"/>
    <col min="1533" max="1533" width="6.42578125" style="272" customWidth="1"/>
    <col min="1534" max="1534" width="14.5703125" style="272" customWidth="1"/>
    <col min="1535" max="1535" width="27.7109375" style="272" customWidth="1"/>
    <col min="1536" max="1536" width="27.5703125" style="272" customWidth="1"/>
    <col min="1537" max="1537" width="18.5703125" style="272" customWidth="1"/>
    <col min="1538" max="1787" width="11.42578125" style="272"/>
    <col min="1788" max="1788" width="2.85546875" style="272" customWidth="1"/>
    <col min="1789" max="1789" width="6.42578125" style="272" customWidth="1"/>
    <col min="1790" max="1790" width="14.5703125" style="272" customWidth="1"/>
    <col min="1791" max="1791" width="27.7109375" style="272" customWidth="1"/>
    <col min="1792" max="1792" width="27.5703125" style="272" customWidth="1"/>
    <col min="1793" max="1793" width="18.5703125" style="272" customWidth="1"/>
    <col min="1794" max="2043" width="11.42578125" style="272"/>
    <col min="2044" max="2044" width="2.85546875" style="272" customWidth="1"/>
    <col min="2045" max="2045" width="6.42578125" style="272" customWidth="1"/>
    <col min="2046" max="2046" width="14.5703125" style="272" customWidth="1"/>
    <col min="2047" max="2047" width="27.7109375" style="272" customWidth="1"/>
    <col min="2048" max="2048" width="27.5703125" style="272" customWidth="1"/>
    <col min="2049" max="2049" width="18.5703125" style="272" customWidth="1"/>
    <col min="2050" max="2299" width="11.42578125" style="272"/>
    <col min="2300" max="2300" width="2.85546875" style="272" customWidth="1"/>
    <col min="2301" max="2301" width="6.42578125" style="272" customWidth="1"/>
    <col min="2302" max="2302" width="14.5703125" style="272" customWidth="1"/>
    <col min="2303" max="2303" width="27.7109375" style="272" customWidth="1"/>
    <col min="2304" max="2304" width="27.5703125" style="272" customWidth="1"/>
    <col min="2305" max="2305" width="18.5703125" style="272" customWidth="1"/>
    <col min="2306" max="2555" width="11.42578125" style="272"/>
    <col min="2556" max="2556" width="2.85546875" style="272" customWidth="1"/>
    <col min="2557" max="2557" width="6.42578125" style="272" customWidth="1"/>
    <col min="2558" max="2558" width="14.5703125" style="272" customWidth="1"/>
    <col min="2559" max="2559" width="27.7109375" style="272" customWidth="1"/>
    <col min="2560" max="2560" width="27.5703125" style="272" customWidth="1"/>
    <col min="2561" max="2561" width="18.5703125" style="272" customWidth="1"/>
    <col min="2562" max="2811" width="11.42578125" style="272"/>
    <col min="2812" max="2812" width="2.85546875" style="272" customWidth="1"/>
    <col min="2813" max="2813" width="6.42578125" style="272" customWidth="1"/>
    <col min="2814" max="2814" width="14.5703125" style="272" customWidth="1"/>
    <col min="2815" max="2815" width="27.7109375" style="272" customWidth="1"/>
    <col min="2816" max="2816" width="27.5703125" style="272" customWidth="1"/>
    <col min="2817" max="2817" width="18.5703125" style="272" customWidth="1"/>
    <col min="2818" max="3067" width="11.42578125" style="272"/>
    <col min="3068" max="3068" width="2.85546875" style="272" customWidth="1"/>
    <col min="3069" max="3069" width="6.42578125" style="272" customWidth="1"/>
    <col min="3070" max="3070" width="14.5703125" style="272" customWidth="1"/>
    <col min="3071" max="3071" width="27.7109375" style="272" customWidth="1"/>
    <col min="3072" max="3072" width="27.5703125" style="272" customWidth="1"/>
    <col min="3073" max="3073" width="18.5703125" style="272" customWidth="1"/>
    <col min="3074" max="3323" width="11.42578125" style="272"/>
    <col min="3324" max="3324" width="2.85546875" style="272" customWidth="1"/>
    <col min="3325" max="3325" width="6.42578125" style="272" customWidth="1"/>
    <col min="3326" max="3326" width="14.5703125" style="272" customWidth="1"/>
    <col min="3327" max="3327" width="27.7109375" style="272" customWidth="1"/>
    <col min="3328" max="3328" width="27.5703125" style="272" customWidth="1"/>
    <col min="3329" max="3329" width="18.5703125" style="272" customWidth="1"/>
    <col min="3330" max="3579" width="11.42578125" style="272"/>
    <col min="3580" max="3580" width="2.85546875" style="272" customWidth="1"/>
    <col min="3581" max="3581" width="6.42578125" style="272" customWidth="1"/>
    <col min="3582" max="3582" width="14.5703125" style="272" customWidth="1"/>
    <col min="3583" max="3583" width="27.7109375" style="272" customWidth="1"/>
    <col min="3584" max="3584" width="27.5703125" style="272" customWidth="1"/>
    <col min="3585" max="3585" width="18.5703125" style="272" customWidth="1"/>
    <col min="3586" max="3835" width="11.42578125" style="272"/>
    <col min="3836" max="3836" width="2.85546875" style="272" customWidth="1"/>
    <col min="3837" max="3837" width="6.42578125" style="272" customWidth="1"/>
    <col min="3838" max="3838" width="14.5703125" style="272" customWidth="1"/>
    <col min="3839" max="3839" width="27.7109375" style="272" customWidth="1"/>
    <col min="3840" max="3840" width="27.5703125" style="272" customWidth="1"/>
    <col min="3841" max="3841" width="18.5703125" style="272" customWidth="1"/>
    <col min="3842" max="4091" width="11.42578125" style="272"/>
    <col min="4092" max="4092" width="2.85546875" style="272" customWidth="1"/>
    <col min="4093" max="4093" width="6.42578125" style="272" customWidth="1"/>
    <col min="4094" max="4094" width="14.5703125" style="272" customWidth="1"/>
    <col min="4095" max="4095" width="27.7109375" style="272" customWidth="1"/>
    <col min="4096" max="4096" width="27.5703125" style="272" customWidth="1"/>
    <col min="4097" max="4097" width="18.5703125" style="272" customWidth="1"/>
    <col min="4098" max="4347" width="11.42578125" style="272"/>
    <col min="4348" max="4348" width="2.85546875" style="272" customWidth="1"/>
    <col min="4349" max="4349" width="6.42578125" style="272" customWidth="1"/>
    <col min="4350" max="4350" width="14.5703125" style="272" customWidth="1"/>
    <col min="4351" max="4351" width="27.7109375" style="272" customWidth="1"/>
    <col min="4352" max="4352" width="27.5703125" style="272" customWidth="1"/>
    <col min="4353" max="4353" width="18.5703125" style="272" customWidth="1"/>
    <col min="4354" max="4603" width="11.42578125" style="272"/>
    <col min="4604" max="4604" width="2.85546875" style="272" customWidth="1"/>
    <col min="4605" max="4605" width="6.42578125" style="272" customWidth="1"/>
    <col min="4606" max="4606" width="14.5703125" style="272" customWidth="1"/>
    <col min="4607" max="4607" width="27.7109375" style="272" customWidth="1"/>
    <col min="4608" max="4608" width="27.5703125" style="272" customWidth="1"/>
    <col min="4609" max="4609" width="18.5703125" style="272" customWidth="1"/>
    <col min="4610" max="4859" width="11.42578125" style="272"/>
    <col min="4860" max="4860" width="2.85546875" style="272" customWidth="1"/>
    <col min="4861" max="4861" width="6.42578125" style="272" customWidth="1"/>
    <col min="4862" max="4862" width="14.5703125" style="272" customWidth="1"/>
    <col min="4863" max="4863" width="27.7109375" style="272" customWidth="1"/>
    <col min="4864" max="4864" width="27.5703125" style="272" customWidth="1"/>
    <col min="4865" max="4865" width="18.5703125" style="272" customWidth="1"/>
    <col min="4866" max="5115" width="11.42578125" style="272"/>
    <col min="5116" max="5116" width="2.85546875" style="272" customWidth="1"/>
    <col min="5117" max="5117" width="6.42578125" style="272" customWidth="1"/>
    <col min="5118" max="5118" width="14.5703125" style="272" customWidth="1"/>
    <col min="5119" max="5119" width="27.7109375" style="272" customWidth="1"/>
    <col min="5120" max="5120" width="27.5703125" style="272" customWidth="1"/>
    <col min="5121" max="5121" width="18.5703125" style="272" customWidth="1"/>
    <col min="5122" max="5371" width="11.42578125" style="272"/>
    <col min="5372" max="5372" width="2.85546875" style="272" customWidth="1"/>
    <col min="5373" max="5373" width="6.42578125" style="272" customWidth="1"/>
    <col min="5374" max="5374" width="14.5703125" style="272" customWidth="1"/>
    <col min="5375" max="5375" width="27.7109375" style="272" customWidth="1"/>
    <col min="5376" max="5376" width="27.5703125" style="272" customWidth="1"/>
    <col min="5377" max="5377" width="18.5703125" style="272" customWidth="1"/>
    <col min="5378" max="5627" width="11.42578125" style="272"/>
    <col min="5628" max="5628" width="2.85546875" style="272" customWidth="1"/>
    <col min="5629" max="5629" width="6.42578125" style="272" customWidth="1"/>
    <col min="5630" max="5630" width="14.5703125" style="272" customWidth="1"/>
    <col min="5631" max="5631" width="27.7109375" style="272" customWidth="1"/>
    <col min="5632" max="5632" width="27.5703125" style="272" customWidth="1"/>
    <col min="5633" max="5633" width="18.5703125" style="272" customWidth="1"/>
    <col min="5634" max="5883" width="11.42578125" style="272"/>
    <col min="5884" max="5884" width="2.85546875" style="272" customWidth="1"/>
    <col min="5885" max="5885" width="6.42578125" style="272" customWidth="1"/>
    <col min="5886" max="5886" width="14.5703125" style="272" customWidth="1"/>
    <col min="5887" max="5887" width="27.7109375" style="272" customWidth="1"/>
    <col min="5888" max="5888" width="27.5703125" style="272" customWidth="1"/>
    <col min="5889" max="5889" width="18.5703125" style="272" customWidth="1"/>
    <col min="5890" max="6139" width="11.42578125" style="272"/>
    <col min="6140" max="6140" width="2.85546875" style="272" customWidth="1"/>
    <col min="6141" max="6141" width="6.42578125" style="272" customWidth="1"/>
    <col min="6142" max="6142" width="14.5703125" style="272" customWidth="1"/>
    <col min="6143" max="6143" width="27.7109375" style="272" customWidth="1"/>
    <col min="6144" max="6144" width="27.5703125" style="272" customWidth="1"/>
    <col min="6145" max="6145" width="18.5703125" style="272" customWidth="1"/>
    <col min="6146" max="6395" width="11.42578125" style="272"/>
    <col min="6396" max="6396" width="2.85546875" style="272" customWidth="1"/>
    <col min="6397" max="6397" width="6.42578125" style="272" customWidth="1"/>
    <col min="6398" max="6398" width="14.5703125" style="272" customWidth="1"/>
    <col min="6399" max="6399" width="27.7109375" style="272" customWidth="1"/>
    <col min="6400" max="6400" width="27.5703125" style="272" customWidth="1"/>
    <col min="6401" max="6401" width="18.5703125" style="272" customWidth="1"/>
    <col min="6402" max="6651" width="11.42578125" style="272"/>
    <col min="6652" max="6652" width="2.85546875" style="272" customWidth="1"/>
    <col min="6653" max="6653" width="6.42578125" style="272" customWidth="1"/>
    <col min="6654" max="6654" width="14.5703125" style="272" customWidth="1"/>
    <col min="6655" max="6655" width="27.7109375" style="272" customWidth="1"/>
    <col min="6656" max="6656" width="27.5703125" style="272" customWidth="1"/>
    <col min="6657" max="6657" width="18.5703125" style="272" customWidth="1"/>
    <col min="6658" max="6907" width="11.42578125" style="272"/>
    <col min="6908" max="6908" width="2.85546875" style="272" customWidth="1"/>
    <col min="6909" max="6909" width="6.42578125" style="272" customWidth="1"/>
    <col min="6910" max="6910" width="14.5703125" style="272" customWidth="1"/>
    <col min="6911" max="6911" width="27.7109375" style="272" customWidth="1"/>
    <col min="6912" max="6912" width="27.5703125" style="272" customWidth="1"/>
    <col min="6913" max="6913" width="18.5703125" style="272" customWidth="1"/>
    <col min="6914" max="7163" width="11.42578125" style="272"/>
    <col min="7164" max="7164" width="2.85546875" style="272" customWidth="1"/>
    <col min="7165" max="7165" width="6.42578125" style="272" customWidth="1"/>
    <col min="7166" max="7166" width="14.5703125" style="272" customWidth="1"/>
    <col min="7167" max="7167" width="27.7109375" style="272" customWidth="1"/>
    <col min="7168" max="7168" width="27.5703125" style="272" customWidth="1"/>
    <col min="7169" max="7169" width="18.5703125" style="272" customWidth="1"/>
    <col min="7170" max="7419" width="11.42578125" style="272"/>
    <col min="7420" max="7420" width="2.85546875" style="272" customWidth="1"/>
    <col min="7421" max="7421" width="6.42578125" style="272" customWidth="1"/>
    <col min="7422" max="7422" width="14.5703125" style="272" customWidth="1"/>
    <col min="7423" max="7423" width="27.7109375" style="272" customWidth="1"/>
    <col min="7424" max="7424" width="27.5703125" style="272" customWidth="1"/>
    <col min="7425" max="7425" width="18.5703125" style="272" customWidth="1"/>
    <col min="7426" max="7675" width="11.42578125" style="272"/>
    <col min="7676" max="7676" width="2.85546875" style="272" customWidth="1"/>
    <col min="7677" max="7677" width="6.42578125" style="272" customWidth="1"/>
    <col min="7678" max="7678" width="14.5703125" style="272" customWidth="1"/>
    <col min="7679" max="7679" width="27.7109375" style="272" customWidth="1"/>
    <col min="7680" max="7680" width="27.5703125" style="272" customWidth="1"/>
    <col min="7681" max="7681" width="18.5703125" style="272" customWidth="1"/>
    <col min="7682" max="7931" width="11.42578125" style="272"/>
    <col min="7932" max="7932" width="2.85546875" style="272" customWidth="1"/>
    <col min="7933" max="7933" width="6.42578125" style="272" customWidth="1"/>
    <col min="7934" max="7934" width="14.5703125" style="272" customWidth="1"/>
    <col min="7935" max="7935" width="27.7109375" style="272" customWidth="1"/>
    <col min="7936" max="7936" width="27.5703125" style="272" customWidth="1"/>
    <col min="7937" max="7937" width="18.5703125" style="272" customWidth="1"/>
    <col min="7938" max="8187" width="11.42578125" style="272"/>
    <col min="8188" max="8188" width="2.85546875" style="272" customWidth="1"/>
    <col min="8189" max="8189" width="6.42578125" style="272" customWidth="1"/>
    <col min="8190" max="8190" width="14.5703125" style="272" customWidth="1"/>
    <col min="8191" max="8191" width="27.7109375" style="272" customWidth="1"/>
    <col min="8192" max="8192" width="27.5703125" style="272" customWidth="1"/>
    <col min="8193" max="8193" width="18.5703125" style="272" customWidth="1"/>
    <col min="8194" max="8443" width="11.42578125" style="272"/>
    <col min="8444" max="8444" width="2.85546875" style="272" customWidth="1"/>
    <col min="8445" max="8445" width="6.42578125" style="272" customWidth="1"/>
    <col min="8446" max="8446" width="14.5703125" style="272" customWidth="1"/>
    <col min="8447" max="8447" width="27.7109375" style="272" customWidth="1"/>
    <col min="8448" max="8448" width="27.5703125" style="272" customWidth="1"/>
    <col min="8449" max="8449" width="18.5703125" style="272" customWidth="1"/>
    <col min="8450" max="8699" width="11.42578125" style="272"/>
    <col min="8700" max="8700" width="2.85546875" style="272" customWidth="1"/>
    <col min="8701" max="8701" width="6.42578125" style="272" customWidth="1"/>
    <col min="8702" max="8702" width="14.5703125" style="272" customWidth="1"/>
    <col min="8703" max="8703" width="27.7109375" style="272" customWidth="1"/>
    <col min="8704" max="8704" width="27.5703125" style="272" customWidth="1"/>
    <col min="8705" max="8705" width="18.5703125" style="272" customWidth="1"/>
    <col min="8706" max="8955" width="11.42578125" style="272"/>
    <col min="8956" max="8956" width="2.85546875" style="272" customWidth="1"/>
    <col min="8957" max="8957" width="6.42578125" style="272" customWidth="1"/>
    <col min="8958" max="8958" width="14.5703125" style="272" customWidth="1"/>
    <col min="8959" max="8959" width="27.7109375" style="272" customWidth="1"/>
    <col min="8960" max="8960" width="27.5703125" style="272" customWidth="1"/>
    <col min="8961" max="8961" width="18.5703125" style="272" customWidth="1"/>
    <col min="8962" max="9211" width="11.42578125" style="272"/>
    <col min="9212" max="9212" width="2.85546875" style="272" customWidth="1"/>
    <col min="9213" max="9213" width="6.42578125" style="272" customWidth="1"/>
    <col min="9214" max="9214" width="14.5703125" style="272" customWidth="1"/>
    <col min="9215" max="9215" width="27.7109375" style="272" customWidth="1"/>
    <col min="9216" max="9216" width="27.5703125" style="272" customWidth="1"/>
    <col min="9217" max="9217" width="18.5703125" style="272" customWidth="1"/>
    <col min="9218" max="9467" width="11.42578125" style="272"/>
    <col min="9468" max="9468" width="2.85546875" style="272" customWidth="1"/>
    <col min="9469" max="9469" width="6.42578125" style="272" customWidth="1"/>
    <col min="9470" max="9470" width="14.5703125" style="272" customWidth="1"/>
    <col min="9471" max="9471" width="27.7109375" style="272" customWidth="1"/>
    <col min="9472" max="9472" width="27.5703125" style="272" customWidth="1"/>
    <col min="9473" max="9473" width="18.5703125" style="272" customWidth="1"/>
    <col min="9474" max="9723" width="11.42578125" style="272"/>
    <col min="9724" max="9724" width="2.85546875" style="272" customWidth="1"/>
    <col min="9725" max="9725" width="6.42578125" style="272" customWidth="1"/>
    <col min="9726" max="9726" width="14.5703125" style="272" customWidth="1"/>
    <col min="9727" max="9727" width="27.7109375" style="272" customWidth="1"/>
    <col min="9728" max="9728" width="27.5703125" style="272" customWidth="1"/>
    <col min="9729" max="9729" width="18.5703125" style="272" customWidth="1"/>
    <col min="9730" max="9979" width="11.42578125" style="272"/>
    <col min="9980" max="9980" width="2.85546875" style="272" customWidth="1"/>
    <col min="9981" max="9981" width="6.42578125" style="272" customWidth="1"/>
    <col min="9982" max="9982" width="14.5703125" style="272" customWidth="1"/>
    <col min="9983" max="9983" width="27.7109375" style="272" customWidth="1"/>
    <col min="9984" max="9984" width="27.5703125" style="272" customWidth="1"/>
    <col min="9985" max="9985" width="18.5703125" style="272" customWidth="1"/>
    <col min="9986" max="10235" width="11.42578125" style="272"/>
    <col min="10236" max="10236" width="2.85546875" style="272" customWidth="1"/>
    <col min="10237" max="10237" width="6.42578125" style="272" customWidth="1"/>
    <col min="10238" max="10238" width="14.5703125" style="272" customWidth="1"/>
    <col min="10239" max="10239" width="27.7109375" style="272" customWidth="1"/>
    <col min="10240" max="10240" width="27.5703125" style="272" customWidth="1"/>
    <col min="10241" max="10241" width="18.5703125" style="272" customWidth="1"/>
    <col min="10242" max="10491" width="11.42578125" style="272"/>
    <col min="10492" max="10492" width="2.85546875" style="272" customWidth="1"/>
    <col min="10493" max="10493" width="6.42578125" style="272" customWidth="1"/>
    <col min="10494" max="10494" width="14.5703125" style="272" customWidth="1"/>
    <col min="10495" max="10495" width="27.7109375" style="272" customWidth="1"/>
    <col min="10496" max="10496" width="27.5703125" style="272" customWidth="1"/>
    <col min="10497" max="10497" width="18.5703125" style="272" customWidth="1"/>
    <col min="10498" max="10747" width="11.42578125" style="272"/>
    <col min="10748" max="10748" width="2.85546875" style="272" customWidth="1"/>
    <col min="10749" max="10749" width="6.42578125" style="272" customWidth="1"/>
    <col min="10750" max="10750" width="14.5703125" style="272" customWidth="1"/>
    <col min="10751" max="10751" width="27.7109375" style="272" customWidth="1"/>
    <col min="10752" max="10752" width="27.5703125" style="272" customWidth="1"/>
    <col min="10753" max="10753" width="18.5703125" style="272" customWidth="1"/>
    <col min="10754" max="11003" width="11.42578125" style="272"/>
    <col min="11004" max="11004" width="2.85546875" style="272" customWidth="1"/>
    <col min="11005" max="11005" width="6.42578125" style="272" customWidth="1"/>
    <col min="11006" max="11006" width="14.5703125" style="272" customWidth="1"/>
    <col min="11007" max="11007" width="27.7109375" style="272" customWidth="1"/>
    <col min="11008" max="11008" width="27.5703125" style="272" customWidth="1"/>
    <col min="11009" max="11009" width="18.5703125" style="272" customWidth="1"/>
    <col min="11010" max="11259" width="11.42578125" style="272"/>
    <col min="11260" max="11260" width="2.85546875" style="272" customWidth="1"/>
    <col min="11261" max="11261" width="6.42578125" style="272" customWidth="1"/>
    <col min="11262" max="11262" width="14.5703125" style="272" customWidth="1"/>
    <col min="11263" max="11263" width="27.7109375" style="272" customWidth="1"/>
    <col min="11264" max="11264" width="27.5703125" style="272" customWidth="1"/>
    <col min="11265" max="11265" width="18.5703125" style="272" customWidth="1"/>
    <col min="11266" max="11515" width="11.42578125" style="272"/>
    <col min="11516" max="11516" width="2.85546875" style="272" customWidth="1"/>
    <col min="11517" max="11517" width="6.42578125" style="272" customWidth="1"/>
    <col min="11518" max="11518" width="14.5703125" style="272" customWidth="1"/>
    <col min="11519" max="11519" width="27.7109375" style="272" customWidth="1"/>
    <col min="11520" max="11520" width="27.5703125" style="272" customWidth="1"/>
    <col min="11521" max="11521" width="18.5703125" style="272" customWidth="1"/>
    <col min="11522" max="11771" width="11.42578125" style="272"/>
    <col min="11772" max="11772" width="2.85546875" style="272" customWidth="1"/>
    <col min="11773" max="11773" width="6.42578125" style="272" customWidth="1"/>
    <col min="11774" max="11774" width="14.5703125" style="272" customWidth="1"/>
    <col min="11775" max="11775" width="27.7109375" style="272" customWidth="1"/>
    <col min="11776" max="11776" width="27.5703125" style="272" customWidth="1"/>
    <col min="11777" max="11777" width="18.5703125" style="272" customWidth="1"/>
    <col min="11778" max="12027" width="11.42578125" style="272"/>
    <col min="12028" max="12028" width="2.85546875" style="272" customWidth="1"/>
    <col min="12029" max="12029" width="6.42578125" style="272" customWidth="1"/>
    <col min="12030" max="12030" width="14.5703125" style="272" customWidth="1"/>
    <col min="12031" max="12031" width="27.7109375" style="272" customWidth="1"/>
    <col min="12032" max="12032" width="27.5703125" style="272" customWidth="1"/>
    <col min="12033" max="12033" width="18.5703125" style="272" customWidth="1"/>
    <col min="12034" max="12283" width="11.42578125" style="272"/>
    <col min="12284" max="12284" width="2.85546875" style="272" customWidth="1"/>
    <col min="12285" max="12285" width="6.42578125" style="272" customWidth="1"/>
    <col min="12286" max="12286" width="14.5703125" style="272" customWidth="1"/>
    <col min="12287" max="12287" width="27.7109375" style="272" customWidth="1"/>
    <col min="12288" max="12288" width="27.5703125" style="272" customWidth="1"/>
    <col min="12289" max="12289" width="18.5703125" style="272" customWidth="1"/>
    <col min="12290" max="12539" width="11.42578125" style="272"/>
    <col min="12540" max="12540" width="2.85546875" style="272" customWidth="1"/>
    <col min="12541" max="12541" width="6.42578125" style="272" customWidth="1"/>
    <col min="12542" max="12542" width="14.5703125" style="272" customWidth="1"/>
    <col min="12543" max="12543" width="27.7109375" style="272" customWidth="1"/>
    <col min="12544" max="12544" width="27.5703125" style="272" customWidth="1"/>
    <col min="12545" max="12545" width="18.5703125" style="272" customWidth="1"/>
    <col min="12546" max="12795" width="11.42578125" style="272"/>
    <col min="12796" max="12796" width="2.85546875" style="272" customWidth="1"/>
    <col min="12797" max="12797" width="6.42578125" style="272" customWidth="1"/>
    <col min="12798" max="12798" width="14.5703125" style="272" customWidth="1"/>
    <col min="12799" max="12799" width="27.7109375" style="272" customWidth="1"/>
    <col min="12800" max="12800" width="27.5703125" style="272" customWidth="1"/>
    <col min="12801" max="12801" width="18.5703125" style="272" customWidth="1"/>
    <col min="12802" max="13051" width="11.42578125" style="272"/>
    <col min="13052" max="13052" width="2.85546875" style="272" customWidth="1"/>
    <col min="13053" max="13053" width="6.42578125" style="272" customWidth="1"/>
    <col min="13054" max="13054" width="14.5703125" style="272" customWidth="1"/>
    <col min="13055" max="13055" width="27.7109375" style="272" customWidth="1"/>
    <col min="13056" max="13056" width="27.5703125" style="272" customWidth="1"/>
    <col min="13057" max="13057" width="18.5703125" style="272" customWidth="1"/>
    <col min="13058" max="13307" width="11.42578125" style="272"/>
    <col min="13308" max="13308" width="2.85546875" style="272" customWidth="1"/>
    <col min="13309" max="13309" width="6.42578125" style="272" customWidth="1"/>
    <col min="13310" max="13310" width="14.5703125" style="272" customWidth="1"/>
    <col min="13311" max="13311" width="27.7109375" style="272" customWidth="1"/>
    <col min="13312" max="13312" width="27.5703125" style="272" customWidth="1"/>
    <col min="13313" max="13313" width="18.5703125" style="272" customWidth="1"/>
    <col min="13314" max="13563" width="11.42578125" style="272"/>
    <col min="13564" max="13564" width="2.85546875" style="272" customWidth="1"/>
    <col min="13565" max="13565" width="6.42578125" style="272" customWidth="1"/>
    <col min="13566" max="13566" width="14.5703125" style="272" customWidth="1"/>
    <col min="13567" max="13567" width="27.7109375" style="272" customWidth="1"/>
    <col min="13568" max="13568" width="27.5703125" style="272" customWidth="1"/>
    <col min="13569" max="13569" width="18.5703125" style="272" customWidth="1"/>
    <col min="13570" max="13819" width="11.42578125" style="272"/>
    <col min="13820" max="13820" width="2.85546875" style="272" customWidth="1"/>
    <col min="13821" max="13821" width="6.42578125" style="272" customWidth="1"/>
    <col min="13822" max="13822" width="14.5703125" style="272" customWidth="1"/>
    <col min="13823" max="13823" width="27.7109375" style="272" customWidth="1"/>
    <col min="13824" max="13824" width="27.5703125" style="272" customWidth="1"/>
    <col min="13825" max="13825" width="18.5703125" style="272" customWidth="1"/>
    <col min="13826" max="14075" width="11.42578125" style="272"/>
    <col min="14076" max="14076" width="2.85546875" style="272" customWidth="1"/>
    <col min="14077" max="14077" width="6.42578125" style="272" customWidth="1"/>
    <col min="14078" max="14078" width="14.5703125" style="272" customWidth="1"/>
    <col min="14079" max="14079" width="27.7109375" style="272" customWidth="1"/>
    <col min="14080" max="14080" width="27.5703125" style="272" customWidth="1"/>
    <col min="14081" max="14081" width="18.5703125" style="272" customWidth="1"/>
    <col min="14082" max="14331" width="11.42578125" style="272"/>
    <col min="14332" max="14332" width="2.85546875" style="272" customWidth="1"/>
    <col min="14333" max="14333" width="6.42578125" style="272" customWidth="1"/>
    <col min="14334" max="14334" width="14.5703125" style="272" customWidth="1"/>
    <col min="14335" max="14335" width="27.7109375" style="272" customWidth="1"/>
    <col min="14336" max="14336" width="27.5703125" style="272" customWidth="1"/>
    <col min="14337" max="14337" width="18.5703125" style="272" customWidth="1"/>
    <col min="14338" max="14587" width="11.42578125" style="272"/>
    <col min="14588" max="14588" width="2.85546875" style="272" customWidth="1"/>
    <col min="14589" max="14589" width="6.42578125" style="272" customWidth="1"/>
    <col min="14590" max="14590" width="14.5703125" style="272" customWidth="1"/>
    <col min="14591" max="14591" width="27.7109375" style="272" customWidth="1"/>
    <col min="14592" max="14592" width="27.5703125" style="272" customWidth="1"/>
    <col min="14593" max="14593" width="18.5703125" style="272" customWidth="1"/>
    <col min="14594" max="14843" width="11.42578125" style="272"/>
    <col min="14844" max="14844" width="2.85546875" style="272" customWidth="1"/>
    <col min="14845" max="14845" width="6.42578125" style="272" customWidth="1"/>
    <col min="14846" max="14846" width="14.5703125" style="272" customWidth="1"/>
    <col min="14847" max="14847" width="27.7109375" style="272" customWidth="1"/>
    <col min="14848" max="14848" width="27.5703125" style="272" customWidth="1"/>
    <col min="14849" max="14849" width="18.5703125" style="272" customWidth="1"/>
    <col min="14850" max="15099" width="11.42578125" style="272"/>
    <col min="15100" max="15100" width="2.85546875" style="272" customWidth="1"/>
    <col min="15101" max="15101" width="6.42578125" style="272" customWidth="1"/>
    <col min="15102" max="15102" width="14.5703125" style="272" customWidth="1"/>
    <col min="15103" max="15103" width="27.7109375" style="272" customWidth="1"/>
    <col min="15104" max="15104" width="27.5703125" style="272" customWidth="1"/>
    <col min="15105" max="15105" width="18.5703125" style="272" customWidth="1"/>
    <col min="15106" max="15355" width="11.42578125" style="272"/>
    <col min="15356" max="15356" width="2.85546875" style="272" customWidth="1"/>
    <col min="15357" max="15357" width="6.42578125" style="272" customWidth="1"/>
    <col min="15358" max="15358" width="14.5703125" style="272" customWidth="1"/>
    <col min="15359" max="15359" width="27.7109375" style="272" customWidth="1"/>
    <col min="15360" max="15360" width="27.5703125" style="272" customWidth="1"/>
    <col min="15361" max="15361" width="18.5703125" style="272" customWidth="1"/>
    <col min="15362" max="15611" width="11.42578125" style="272"/>
    <col min="15612" max="15612" width="2.85546875" style="272" customWidth="1"/>
    <col min="15613" max="15613" width="6.42578125" style="272" customWidth="1"/>
    <col min="15614" max="15614" width="14.5703125" style="272" customWidth="1"/>
    <col min="15615" max="15615" width="27.7109375" style="272" customWidth="1"/>
    <col min="15616" max="15616" width="27.5703125" style="272" customWidth="1"/>
    <col min="15617" max="15617" width="18.5703125" style="272" customWidth="1"/>
    <col min="15618" max="15867" width="11.42578125" style="272"/>
    <col min="15868" max="15868" width="2.85546875" style="272" customWidth="1"/>
    <col min="15869" max="15869" width="6.42578125" style="272" customWidth="1"/>
    <col min="15870" max="15870" width="14.5703125" style="272" customWidth="1"/>
    <col min="15871" max="15871" width="27.7109375" style="272" customWidth="1"/>
    <col min="15872" max="15872" width="27.5703125" style="272" customWidth="1"/>
    <col min="15873" max="15873" width="18.5703125" style="272" customWidth="1"/>
    <col min="15874" max="16123" width="11.42578125" style="272"/>
    <col min="16124" max="16124" width="2.85546875" style="272" customWidth="1"/>
    <col min="16125" max="16125" width="6.42578125" style="272" customWidth="1"/>
    <col min="16126" max="16126" width="14.5703125" style="272" customWidth="1"/>
    <col min="16127" max="16127" width="27.7109375" style="272" customWidth="1"/>
    <col min="16128" max="16128" width="27.5703125" style="272" customWidth="1"/>
    <col min="16129" max="16129" width="18.5703125" style="272" customWidth="1"/>
    <col min="16130" max="16384" width="11.42578125" style="272"/>
  </cols>
  <sheetData>
    <row r="1" spans="1:9" ht="79.5" customHeight="1"/>
    <row r="2" spans="1:9" s="275" customFormat="1">
      <c r="F2" s="276"/>
      <c r="H2" s="277"/>
      <c r="I2" s="277"/>
    </row>
    <row r="3" spans="1:9" s="275" customFormat="1" ht="27.75" customHeight="1">
      <c r="B3" s="335" t="s">
        <v>164</v>
      </c>
      <c r="C3" s="336"/>
      <c r="D3" s="336"/>
      <c r="E3" s="336"/>
      <c r="F3" s="336"/>
      <c r="H3" s="277"/>
      <c r="I3" s="277"/>
    </row>
    <row r="4" spans="1:9" s="278" customFormat="1">
      <c r="B4" s="279" t="s">
        <v>205</v>
      </c>
      <c r="C4" s="280"/>
      <c r="D4" s="280"/>
      <c r="E4" s="280"/>
      <c r="F4" s="281"/>
      <c r="H4" s="282"/>
      <c r="I4" s="282"/>
    </row>
    <row r="5" spans="1:9" s="278" customFormat="1" ht="12">
      <c r="B5" s="279" t="s">
        <v>71</v>
      </c>
      <c r="C5" s="280"/>
      <c r="D5" s="280"/>
      <c r="E5" s="280"/>
      <c r="F5" s="281"/>
      <c r="H5" s="282"/>
      <c r="I5" s="282"/>
    </row>
    <row r="6" spans="1:9" s="278" customFormat="1" ht="12">
      <c r="B6" s="411" t="s">
        <v>188</v>
      </c>
      <c r="C6" s="411"/>
      <c r="D6" s="411"/>
      <c r="E6" s="411"/>
      <c r="F6" s="281"/>
      <c r="H6" s="282"/>
      <c r="I6" s="282"/>
    </row>
    <row r="7" spans="1:9" s="278" customFormat="1" ht="9" customHeight="1">
      <c r="B7" s="283"/>
      <c r="C7" s="283"/>
      <c r="D7" s="283"/>
      <c r="E7" s="283"/>
      <c r="F7" s="281"/>
      <c r="H7" s="282"/>
      <c r="I7" s="282"/>
    </row>
    <row r="8" spans="1:9" s="284" customFormat="1" ht="44.25" customHeight="1" thickBot="1">
      <c r="B8" s="285" t="s">
        <v>53</v>
      </c>
      <c r="C8" s="285" t="s">
        <v>54</v>
      </c>
      <c r="D8" s="285" t="s">
        <v>165</v>
      </c>
      <c r="E8" s="285" t="s">
        <v>166</v>
      </c>
      <c r="F8" s="286" t="s">
        <v>167</v>
      </c>
      <c r="H8" s="287"/>
      <c r="I8" s="287"/>
    </row>
    <row r="9" spans="1:9" s="288" customFormat="1" ht="12.95" customHeight="1">
      <c r="B9" s="289">
        <v>2013</v>
      </c>
      <c r="C9" s="290" t="s">
        <v>168</v>
      </c>
      <c r="D9" s="291">
        <v>73.303770361497698</v>
      </c>
      <c r="E9" s="291">
        <v>74.538598115184698</v>
      </c>
      <c r="F9" s="291">
        <v>83.280901545120997</v>
      </c>
      <c r="H9" s="292"/>
      <c r="I9" s="292"/>
    </row>
    <row r="10" spans="1:9" s="288" customFormat="1" ht="12.95" customHeight="1">
      <c r="A10" s="278"/>
      <c r="B10" s="293">
        <v>2013</v>
      </c>
      <c r="C10" s="294" t="s">
        <v>169</v>
      </c>
      <c r="D10" s="295">
        <v>72.595071716661195</v>
      </c>
      <c r="E10" s="295">
        <v>75.350866044177494</v>
      </c>
      <c r="F10" s="295">
        <v>83.619864952418197</v>
      </c>
      <c r="H10" s="292"/>
      <c r="I10" s="292"/>
    </row>
    <row r="11" spans="1:9" s="288" customFormat="1" ht="12.95" customHeight="1">
      <c r="B11" s="289">
        <v>2013</v>
      </c>
      <c r="C11" s="290" t="s">
        <v>170</v>
      </c>
      <c r="D11" s="291">
        <v>73.043434107976296</v>
      </c>
      <c r="E11" s="291">
        <v>75.432220172959603</v>
      </c>
      <c r="F11" s="291">
        <v>84.251171201359099</v>
      </c>
      <c r="H11" s="292"/>
      <c r="I11" s="292"/>
    </row>
    <row r="12" spans="1:9" s="288" customFormat="1" ht="12.95" customHeight="1">
      <c r="A12" s="278"/>
      <c r="B12" s="293">
        <v>2013</v>
      </c>
      <c r="C12" s="294" t="s">
        <v>171</v>
      </c>
      <c r="D12" s="295">
        <v>73.407595373907995</v>
      </c>
      <c r="E12" s="295">
        <v>76.646783530442093</v>
      </c>
      <c r="F12" s="295">
        <v>84.717897537194403</v>
      </c>
      <c r="H12" s="292"/>
      <c r="I12" s="292"/>
    </row>
    <row r="13" spans="1:9" s="288" customFormat="1" ht="12.95" customHeight="1">
      <c r="B13" s="289">
        <v>2013</v>
      </c>
      <c r="C13" s="290" t="s">
        <v>172</v>
      </c>
      <c r="D13" s="291">
        <v>74.724637127877998</v>
      </c>
      <c r="E13" s="291">
        <v>77.463820562667905</v>
      </c>
      <c r="F13" s="291">
        <v>85.4607331473659</v>
      </c>
      <c r="H13" s="292"/>
      <c r="I13" s="292"/>
    </row>
    <row r="14" spans="1:9" s="288" customFormat="1" ht="12.95" customHeight="1">
      <c r="A14" s="278"/>
      <c r="B14" s="293">
        <v>2013</v>
      </c>
      <c r="C14" s="294" t="s">
        <v>173</v>
      </c>
      <c r="D14" s="295">
        <v>74.979563212595195</v>
      </c>
      <c r="E14" s="295">
        <v>78.143781773133696</v>
      </c>
      <c r="F14" s="295">
        <v>85.893267889753304</v>
      </c>
      <c r="H14" s="292"/>
      <c r="I14" s="292"/>
    </row>
    <row r="15" spans="1:9" s="288" customFormat="1" ht="12.95" customHeight="1">
      <c r="B15" s="289">
        <v>2013</v>
      </c>
      <c r="C15" s="290" t="s">
        <v>174</v>
      </c>
      <c r="D15" s="291">
        <v>76.707948183487304</v>
      </c>
      <c r="E15" s="291">
        <v>78.875782828935698</v>
      </c>
      <c r="F15" s="291">
        <v>86.1851453804382</v>
      </c>
      <c r="H15" s="292"/>
      <c r="I15" s="292"/>
    </row>
    <row r="16" spans="1:9" s="288" customFormat="1" ht="12.95" customHeight="1">
      <c r="A16" s="278"/>
      <c r="B16" s="293">
        <v>2013</v>
      </c>
      <c r="C16" s="294" t="s">
        <v>175</v>
      </c>
      <c r="D16" s="295">
        <v>74.974994541463303</v>
      </c>
      <c r="E16" s="295">
        <v>77.255811350937407</v>
      </c>
      <c r="F16" s="295">
        <v>86.271173354347994</v>
      </c>
      <c r="H16" s="292"/>
      <c r="I16" s="292"/>
    </row>
    <row r="17" spans="1:9" s="288" customFormat="1" ht="12.95" customHeight="1">
      <c r="B17" s="289">
        <v>2013</v>
      </c>
      <c r="C17" s="290" t="s">
        <v>176</v>
      </c>
      <c r="D17" s="291">
        <v>75.125819291052593</v>
      </c>
      <c r="E17" s="291">
        <v>78.024327531549304</v>
      </c>
      <c r="F17" s="291">
        <v>86.590141226480299</v>
      </c>
      <c r="H17" s="292"/>
      <c r="I17" s="292"/>
    </row>
    <row r="18" spans="1:9" s="288" customFormat="1" ht="12.95" customHeight="1">
      <c r="A18" s="278"/>
      <c r="B18" s="293">
        <v>2013</v>
      </c>
      <c r="C18" s="294" t="s">
        <v>177</v>
      </c>
      <c r="D18" s="295">
        <v>75.129284623911204</v>
      </c>
      <c r="E18" s="295">
        <v>78.157252495228505</v>
      </c>
      <c r="F18" s="295">
        <v>86.179973536079501</v>
      </c>
      <c r="H18" s="292"/>
      <c r="I18" s="292"/>
    </row>
    <row r="19" spans="1:9" s="288" customFormat="1" ht="12.95" customHeight="1">
      <c r="B19" s="289">
        <v>2013</v>
      </c>
      <c r="C19" s="290" t="s">
        <v>178</v>
      </c>
      <c r="D19" s="291">
        <v>75.505485494487502</v>
      </c>
      <c r="E19" s="291">
        <v>77.703947699381104</v>
      </c>
      <c r="F19" s="291">
        <v>86.406974067151396</v>
      </c>
      <c r="H19" s="292"/>
      <c r="I19" s="292"/>
    </row>
    <row r="20" spans="1:9" s="288" customFormat="1" ht="12.95" customHeight="1">
      <c r="A20" s="278"/>
      <c r="B20" s="293">
        <v>2013</v>
      </c>
      <c r="C20" s="294" t="s">
        <v>179</v>
      </c>
      <c r="D20" s="295">
        <v>76.782395965081506</v>
      </c>
      <c r="E20" s="295">
        <v>78.8068078954025</v>
      </c>
      <c r="F20" s="295">
        <v>86.722756162290693</v>
      </c>
      <c r="H20" s="292"/>
      <c r="I20" s="292"/>
    </row>
    <row r="21" spans="1:9" s="288" customFormat="1" ht="12.95" customHeight="1">
      <c r="B21" s="289">
        <v>2014</v>
      </c>
      <c r="C21" s="290" t="s">
        <v>168</v>
      </c>
      <c r="D21" s="291">
        <v>77.166608673152098</v>
      </c>
      <c r="E21" s="291">
        <v>80.251439108036706</v>
      </c>
      <c r="F21" s="291">
        <v>87.518724619860507</v>
      </c>
      <c r="H21" s="292"/>
      <c r="I21" s="292"/>
    </row>
    <row r="22" spans="1:9" s="288" customFormat="1" ht="12.95" customHeight="1">
      <c r="A22" s="278"/>
      <c r="B22" s="293">
        <v>2014</v>
      </c>
      <c r="C22" s="294" t="s">
        <v>169</v>
      </c>
      <c r="D22" s="295">
        <v>78.251557442483204</v>
      </c>
      <c r="E22" s="295">
        <v>82.109008764638801</v>
      </c>
      <c r="F22" s="295">
        <v>87.845457148160193</v>
      </c>
      <c r="H22" s="292"/>
      <c r="I22" s="292"/>
    </row>
    <row r="23" spans="1:9" s="288" customFormat="1" ht="12.95" customHeight="1">
      <c r="B23" s="289">
        <v>2014</v>
      </c>
      <c r="C23" s="290" t="s">
        <v>170</v>
      </c>
      <c r="D23" s="291">
        <v>79.095187440736197</v>
      </c>
      <c r="E23" s="291">
        <v>82.275190981050699</v>
      </c>
      <c r="F23" s="291">
        <v>87.719695641900202</v>
      </c>
      <c r="H23" s="292"/>
      <c r="I23" s="292"/>
    </row>
    <row r="24" spans="1:9" s="288" customFormat="1" ht="12.95" customHeight="1">
      <c r="A24" s="278"/>
      <c r="B24" s="293">
        <v>2014</v>
      </c>
      <c r="C24" s="294" t="s">
        <v>171</v>
      </c>
      <c r="D24" s="295">
        <v>81.738828043602496</v>
      </c>
      <c r="E24" s="295">
        <v>84.468329404076002</v>
      </c>
      <c r="F24" s="295">
        <v>88.604053479150195</v>
      </c>
      <c r="H24" s="292"/>
      <c r="I24" s="292"/>
    </row>
    <row r="25" spans="1:9" s="288" customFormat="1" ht="12.95" customHeight="1">
      <c r="B25" s="289">
        <v>2014</v>
      </c>
      <c r="C25" s="290" t="s">
        <v>172</v>
      </c>
      <c r="D25" s="291">
        <v>80.410260675444704</v>
      </c>
      <c r="E25" s="291">
        <v>83.634318833920602</v>
      </c>
      <c r="F25" s="291">
        <v>88.781799224477496</v>
      </c>
      <c r="H25" s="292"/>
      <c r="I25" s="292"/>
    </row>
    <row r="26" spans="1:9" s="288" customFormat="1" ht="12.95" customHeight="1">
      <c r="A26" s="278"/>
      <c r="B26" s="293">
        <v>2014</v>
      </c>
      <c r="C26" s="294" t="s">
        <v>173</v>
      </c>
      <c r="D26" s="295">
        <v>81.760372673706897</v>
      </c>
      <c r="E26" s="295">
        <v>83.624250245702996</v>
      </c>
      <c r="F26" s="295">
        <v>88.878274175362705</v>
      </c>
      <c r="H26" s="292"/>
      <c r="I26" s="292"/>
    </row>
    <row r="27" spans="1:9" s="288" customFormat="1" ht="12.95" customHeight="1">
      <c r="B27" s="289">
        <v>2014</v>
      </c>
      <c r="C27" s="290" t="s">
        <v>174</v>
      </c>
      <c r="D27" s="291">
        <v>80.0140320602342</v>
      </c>
      <c r="E27" s="291">
        <v>83.309629607705304</v>
      </c>
      <c r="F27" s="291">
        <v>89.543855481594605</v>
      </c>
      <c r="H27" s="292"/>
      <c r="I27" s="292"/>
    </row>
    <row r="28" spans="1:9" s="288" customFormat="1" ht="12.95" customHeight="1">
      <c r="A28" s="278"/>
      <c r="B28" s="293">
        <v>2014</v>
      </c>
      <c r="C28" s="294" t="s">
        <v>175</v>
      </c>
      <c r="D28" s="295">
        <v>81.306732813213998</v>
      </c>
      <c r="E28" s="295">
        <v>84.946055746137205</v>
      </c>
      <c r="F28" s="295">
        <v>89.877738225322304</v>
      </c>
      <c r="H28" s="292"/>
      <c r="I28" s="292"/>
    </row>
    <row r="29" spans="1:9" s="288" customFormat="1" ht="12.95" customHeight="1">
      <c r="B29" s="289">
        <v>2014</v>
      </c>
      <c r="C29" s="290" t="s">
        <v>176</v>
      </c>
      <c r="D29" s="291">
        <v>81.309479532558996</v>
      </c>
      <c r="E29" s="291">
        <v>85.850538189494003</v>
      </c>
      <c r="F29" s="291">
        <v>90.534580257286194</v>
      </c>
      <c r="H29" s="292"/>
      <c r="I29" s="292"/>
    </row>
    <row r="30" spans="1:9" s="288" customFormat="1" ht="12.95" customHeight="1">
      <c r="A30" s="278"/>
      <c r="B30" s="293">
        <v>2014</v>
      </c>
      <c r="C30" s="294" t="s">
        <v>177</v>
      </c>
      <c r="D30" s="295">
        <v>84.523502536182406</v>
      </c>
      <c r="E30" s="295">
        <v>88.917678639301997</v>
      </c>
      <c r="F30" s="295">
        <v>91.101807462691895</v>
      </c>
      <c r="H30" s="292"/>
      <c r="I30" s="292"/>
    </row>
    <row r="31" spans="1:9" s="288" customFormat="1" ht="12.95" customHeight="1">
      <c r="B31" s="289">
        <v>2014</v>
      </c>
      <c r="C31" s="290" t="s">
        <v>178</v>
      </c>
      <c r="D31" s="291">
        <v>82.221257340915002</v>
      </c>
      <c r="E31" s="291">
        <v>86.613759558310605</v>
      </c>
      <c r="F31" s="291">
        <v>91.527401041234498</v>
      </c>
      <c r="H31" s="292"/>
      <c r="I31" s="292"/>
    </row>
    <row r="32" spans="1:9" s="288" customFormat="1" ht="12.95" customHeight="1">
      <c r="A32" s="278"/>
      <c r="B32" s="293">
        <v>2014</v>
      </c>
      <c r="C32" s="294" t="s">
        <v>179</v>
      </c>
      <c r="D32" s="295">
        <v>83.832180712614701</v>
      </c>
      <c r="E32" s="295">
        <v>86.069800404086095</v>
      </c>
      <c r="F32" s="295">
        <v>91.876613546548597</v>
      </c>
      <c r="H32" s="292"/>
      <c r="I32" s="292"/>
    </row>
    <row r="33" spans="1:9" s="288" customFormat="1" ht="12.95" customHeight="1">
      <c r="B33" s="289">
        <v>2015</v>
      </c>
      <c r="C33" s="290" t="s">
        <v>168</v>
      </c>
      <c r="D33" s="291">
        <v>83.231967704049296</v>
      </c>
      <c r="E33" s="291">
        <v>84.550034591167602</v>
      </c>
      <c r="F33" s="291">
        <v>92.332087874166206</v>
      </c>
      <c r="H33" s="292"/>
      <c r="I33" s="292"/>
    </row>
    <row r="34" spans="1:9" s="288" customFormat="1" ht="12.95" customHeight="1">
      <c r="A34" s="278"/>
      <c r="B34" s="293">
        <v>2015</v>
      </c>
      <c r="C34" s="294" t="s">
        <v>169</v>
      </c>
      <c r="D34" s="295">
        <v>84.515732985395005</v>
      </c>
      <c r="E34" s="295">
        <v>85.735328948479506</v>
      </c>
      <c r="F34" s="295">
        <v>92.290546063690499</v>
      </c>
      <c r="H34" s="292"/>
      <c r="I34" s="292"/>
    </row>
    <row r="35" spans="1:9" s="288" customFormat="1" ht="12.95" customHeight="1">
      <c r="B35" s="289">
        <v>2015</v>
      </c>
      <c r="C35" s="290" t="s">
        <v>170</v>
      </c>
      <c r="D35" s="291">
        <v>84.8700227893696</v>
      </c>
      <c r="E35" s="291">
        <v>86.6912688944644</v>
      </c>
      <c r="F35" s="291">
        <v>93.613029220136994</v>
      </c>
      <c r="H35" s="292"/>
      <c r="I35" s="292"/>
    </row>
    <row r="36" spans="1:9" s="288" customFormat="1" ht="12.95" customHeight="1">
      <c r="A36" s="278"/>
      <c r="B36" s="293">
        <v>2015</v>
      </c>
      <c r="C36" s="294" t="s">
        <v>171</v>
      </c>
      <c r="D36" s="295">
        <v>84.985819987006394</v>
      </c>
      <c r="E36" s="295">
        <v>85.077575350952202</v>
      </c>
      <c r="F36" s="295">
        <v>92.646316773593696</v>
      </c>
      <c r="H36" s="292"/>
      <c r="I36" s="292"/>
    </row>
    <row r="37" spans="1:9" s="288" customFormat="1" ht="12.95" customHeight="1">
      <c r="B37" s="289">
        <v>2015</v>
      </c>
      <c r="C37" s="290" t="s">
        <v>172</v>
      </c>
      <c r="D37" s="291">
        <v>85.137017702684503</v>
      </c>
      <c r="E37" s="291">
        <v>86.027152900222902</v>
      </c>
      <c r="F37" s="291">
        <v>92.863912886962495</v>
      </c>
      <c r="H37" s="292"/>
      <c r="I37" s="292"/>
    </row>
    <row r="38" spans="1:9" s="288" customFormat="1" ht="12.95" customHeight="1">
      <c r="A38" s="278"/>
      <c r="B38" s="293">
        <v>2015</v>
      </c>
      <c r="C38" s="294" t="s">
        <v>173</v>
      </c>
      <c r="D38" s="295">
        <v>86.244407915446999</v>
      </c>
      <c r="E38" s="295">
        <v>87.533701497272801</v>
      </c>
      <c r="F38" s="295">
        <v>93.478755549135798</v>
      </c>
      <c r="H38" s="292"/>
      <c r="I38" s="292"/>
    </row>
    <row r="39" spans="1:9" s="288" customFormat="1" ht="12.95" customHeight="1">
      <c r="B39" s="289">
        <v>2015</v>
      </c>
      <c r="C39" s="290" t="s">
        <v>174</v>
      </c>
      <c r="D39" s="291">
        <v>86.012410144518398</v>
      </c>
      <c r="E39" s="291">
        <v>87.703075065264201</v>
      </c>
      <c r="F39" s="291">
        <v>93.530705175331207</v>
      </c>
      <c r="H39" s="292"/>
      <c r="I39" s="292"/>
    </row>
    <row r="40" spans="1:9" s="288" customFormat="1" ht="12.95" customHeight="1">
      <c r="A40" s="278"/>
      <c r="B40" s="293">
        <v>2015</v>
      </c>
      <c r="C40" s="294" t="s">
        <v>175</v>
      </c>
      <c r="D40" s="295">
        <v>87.668023740333595</v>
      </c>
      <c r="E40" s="295">
        <v>88.993659317337702</v>
      </c>
      <c r="F40" s="295">
        <v>94.018110212447098</v>
      </c>
      <c r="H40" s="292"/>
      <c r="I40" s="292"/>
    </row>
    <row r="41" spans="1:9" s="288" customFormat="1" ht="12.95" customHeight="1">
      <c r="B41" s="289">
        <v>2015</v>
      </c>
      <c r="C41" s="290" t="s">
        <v>176</v>
      </c>
      <c r="D41" s="291">
        <v>88.104496144043495</v>
      </c>
      <c r="E41" s="291">
        <v>87.598295947317297</v>
      </c>
      <c r="F41" s="291">
        <v>94.0258880656759</v>
      </c>
      <c r="H41" s="292"/>
      <c r="I41" s="292"/>
    </row>
    <row r="42" spans="1:9" s="288" customFormat="1" ht="12.95" customHeight="1">
      <c r="A42" s="278"/>
      <c r="B42" s="293">
        <v>2015</v>
      </c>
      <c r="C42" s="294" t="s">
        <v>177</v>
      </c>
      <c r="D42" s="295">
        <v>87.738441331769593</v>
      </c>
      <c r="E42" s="295">
        <v>87.304118383819102</v>
      </c>
      <c r="F42" s="295">
        <v>94.394233984113299</v>
      </c>
      <c r="H42" s="292"/>
      <c r="I42" s="292"/>
    </row>
    <row r="43" spans="1:9" s="288" customFormat="1" ht="12.95" customHeight="1">
      <c r="B43" s="289">
        <v>2015</v>
      </c>
      <c r="C43" s="290" t="s">
        <v>178</v>
      </c>
      <c r="D43" s="291">
        <v>86.749008316396299</v>
      </c>
      <c r="E43" s="291">
        <v>86.657806578701397</v>
      </c>
      <c r="F43" s="291">
        <v>94.7311126429627</v>
      </c>
      <c r="H43" s="292"/>
      <c r="I43" s="292"/>
    </row>
    <row r="44" spans="1:9" s="288" customFormat="1" ht="12.95" customHeight="1">
      <c r="A44" s="278"/>
      <c r="B44" s="293">
        <v>2015</v>
      </c>
      <c r="C44" s="294" t="s">
        <v>179</v>
      </c>
      <c r="D44" s="295">
        <v>88.262651238986805</v>
      </c>
      <c r="E44" s="295">
        <v>87.417982525000994</v>
      </c>
      <c r="F44" s="295">
        <v>95.215301551784194</v>
      </c>
      <c r="H44" s="292"/>
      <c r="I44" s="292"/>
    </row>
    <row r="45" spans="1:9" s="288" customFormat="1" ht="12.95" customHeight="1">
      <c r="B45" s="289">
        <v>2016</v>
      </c>
      <c r="C45" s="290" t="s">
        <v>168</v>
      </c>
      <c r="D45" s="291">
        <v>87.835018641235294</v>
      </c>
      <c r="E45" s="291">
        <v>88.423307987194704</v>
      </c>
      <c r="F45" s="291">
        <v>94.966342011460796</v>
      </c>
      <c r="H45" s="292"/>
      <c r="I45" s="292"/>
    </row>
    <row r="46" spans="1:9" s="288" customFormat="1" ht="12.95" customHeight="1">
      <c r="A46" s="278"/>
      <c r="B46" s="293">
        <v>2016</v>
      </c>
      <c r="C46" s="294" t="s">
        <v>169</v>
      </c>
      <c r="D46" s="295">
        <v>88.231940055516503</v>
      </c>
      <c r="E46" s="295">
        <v>88.5535728726218</v>
      </c>
      <c r="F46" s="295">
        <v>92.566165807098201</v>
      </c>
      <c r="H46" s="292"/>
      <c r="I46" s="292"/>
    </row>
    <row r="47" spans="1:9" s="288" customFormat="1" ht="12.95" customHeight="1">
      <c r="B47" s="289">
        <v>2016</v>
      </c>
      <c r="C47" s="290" t="s">
        <v>170</v>
      </c>
      <c r="D47" s="291">
        <v>86.093616315636197</v>
      </c>
      <c r="E47" s="291">
        <v>85.452665746383005</v>
      </c>
      <c r="F47" s="291">
        <v>95.693809572195306</v>
      </c>
      <c r="H47" s="292"/>
      <c r="I47" s="292"/>
    </row>
    <row r="48" spans="1:9" s="288" customFormat="1" ht="12.95" customHeight="1">
      <c r="A48" s="278"/>
      <c r="B48" s="293">
        <v>2016</v>
      </c>
      <c r="C48" s="294" t="s">
        <v>171</v>
      </c>
      <c r="D48" s="295">
        <v>87.6224115937123</v>
      </c>
      <c r="E48" s="295">
        <v>87.688910055462898</v>
      </c>
      <c r="F48" s="295">
        <v>96.239177732115493</v>
      </c>
      <c r="H48" s="292"/>
      <c r="I48" s="292"/>
    </row>
    <row r="49" spans="1:9" s="288" customFormat="1" ht="12.95" customHeight="1">
      <c r="B49" s="289">
        <v>2016</v>
      </c>
      <c r="C49" s="290" t="s">
        <v>172</v>
      </c>
      <c r="D49" s="291">
        <v>87.463781470891902</v>
      </c>
      <c r="E49" s="291">
        <v>87.683670610006402</v>
      </c>
      <c r="F49" s="291">
        <v>96.580250438505701</v>
      </c>
      <c r="H49" s="292"/>
      <c r="I49" s="292"/>
    </row>
    <row r="50" spans="1:9" s="288" customFormat="1" ht="12.95" customHeight="1">
      <c r="A50" s="278"/>
      <c r="B50" s="293">
        <v>2016</v>
      </c>
      <c r="C50" s="294" t="s">
        <v>173</v>
      </c>
      <c r="D50" s="295">
        <v>86.743490485460597</v>
      </c>
      <c r="E50" s="295">
        <v>86.964669114844099</v>
      </c>
      <c r="F50" s="295">
        <v>96.440932435853995</v>
      </c>
      <c r="H50" s="292"/>
      <c r="I50" s="292"/>
    </row>
    <row r="51" spans="1:9" s="288" customFormat="1" ht="12.95" customHeight="1">
      <c r="B51" s="289">
        <v>2016</v>
      </c>
      <c r="C51" s="290" t="s">
        <v>174</v>
      </c>
      <c r="D51" s="291">
        <v>88.316453612173405</v>
      </c>
      <c r="E51" s="291">
        <v>87.349955832304701</v>
      </c>
      <c r="F51" s="291">
        <v>96.669161909596895</v>
      </c>
      <c r="H51" s="292"/>
      <c r="I51" s="292"/>
    </row>
    <row r="52" spans="1:9" s="288" customFormat="1" ht="12.95" customHeight="1">
      <c r="A52" s="278"/>
      <c r="B52" s="293">
        <v>2016</v>
      </c>
      <c r="C52" s="294" t="s">
        <v>175</v>
      </c>
      <c r="D52" s="295">
        <v>87.311210556401605</v>
      </c>
      <c r="E52" s="295">
        <v>86.790035573218105</v>
      </c>
      <c r="F52" s="295">
        <v>96.959714839816499</v>
      </c>
      <c r="H52" s="292"/>
      <c r="I52" s="292"/>
    </row>
    <row r="53" spans="1:9" s="288" customFormat="1" ht="12.95" customHeight="1">
      <c r="B53" s="289">
        <v>2016</v>
      </c>
      <c r="C53" s="290" t="s">
        <v>176</v>
      </c>
      <c r="D53" s="291">
        <v>88.453060033202107</v>
      </c>
      <c r="E53" s="291">
        <v>88.320865671700105</v>
      </c>
      <c r="F53" s="291">
        <v>97.411350689486198</v>
      </c>
      <c r="H53" s="292"/>
      <c r="I53" s="292"/>
    </row>
    <row r="54" spans="1:9" s="288" customFormat="1" ht="12.95" customHeight="1">
      <c r="A54" s="278"/>
      <c r="B54" s="293">
        <v>2016</v>
      </c>
      <c r="C54" s="294" t="s">
        <v>177</v>
      </c>
      <c r="D54" s="295">
        <v>88.464220710941305</v>
      </c>
      <c r="E54" s="295">
        <v>88.538806956162404</v>
      </c>
      <c r="F54" s="295">
        <v>97.884483150385194</v>
      </c>
      <c r="H54" s="292"/>
      <c r="I54" s="292"/>
    </row>
    <row r="55" spans="1:9" s="288" customFormat="1" ht="12.95" customHeight="1">
      <c r="B55" s="289">
        <v>2016</v>
      </c>
      <c r="C55" s="290" t="s">
        <v>178</v>
      </c>
      <c r="D55" s="291">
        <v>89.487332137258306</v>
      </c>
      <c r="E55" s="291">
        <v>91.410465756261402</v>
      </c>
      <c r="F55" s="291">
        <v>98.177321851346207</v>
      </c>
      <c r="H55" s="292"/>
      <c r="I55" s="292"/>
    </row>
    <row r="56" spans="1:9" s="288" customFormat="1" ht="12.95" customHeight="1">
      <c r="A56" s="278"/>
      <c r="B56" s="293">
        <v>2016</v>
      </c>
      <c r="C56" s="294" t="s">
        <v>179</v>
      </c>
      <c r="D56" s="295">
        <v>88.2674643875703</v>
      </c>
      <c r="E56" s="295">
        <v>90.553073823840293</v>
      </c>
      <c r="F56" s="295">
        <v>98.261289562139396</v>
      </c>
      <c r="H56" s="292"/>
      <c r="I56" s="292"/>
    </row>
    <row r="57" spans="1:9" s="288" customFormat="1" ht="12.95" customHeight="1">
      <c r="B57" s="289">
        <v>2017</v>
      </c>
      <c r="C57" s="290" t="s">
        <v>168</v>
      </c>
      <c r="D57" s="291">
        <v>88.011020774768397</v>
      </c>
      <c r="E57" s="291">
        <v>87.742819821282794</v>
      </c>
      <c r="F57" s="291">
        <v>98.276260063395796</v>
      </c>
      <c r="H57" s="292"/>
      <c r="I57" s="292"/>
    </row>
    <row r="58" spans="1:9" s="288" customFormat="1" ht="12.95" customHeight="1">
      <c r="A58" s="278"/>
      <c r="B58" s="293">
        <v>2017</v>
      </c>
      <c r="C58" s="294" t="s">
        <v>169</v>
      </c>
      <c r="D58" s="295">
        <v>85.070835197291302</v>
      </c>
      <c r="E58" s="295">
        <v>84.624394546519099</v>
      </c>
      <c r="F58" s="295">
        <v>98.401864778938403</v>
      </c>
      <c r="H58" s="292"/>
      <c r="I58" s="292"/>
    </row>
    <row r="59" spans="1:9" s="288" customFormat="1" ht="12.95" customHeight="1">
      <c r="B59" s="289">
        <v>2017</v>
      </c>
      <c r="C59" s="290" t="s">
        <v>170</v>
      </c>
      <c r="D59" s="291">
        <v>87.116936662412797</v>
      </c>
      <c r="E59" s="291">
        <v>86.030079458740303</v>
      </c>
      <c r="F59" s="291">
        <v>98.602405075013294</v>
      </c>
      <c r="H59" s="292"/>
      <c r="I59" s="292"/>
    </row>
    <row r="60" spans="1:9" s="288" customFormat="1" ht="12.95" customHeight="1">
      <c r="A60" s="278"/>
      <c r="B60" s="293">
        <v>2017</v>
      </c>
      <c r="C60" s="294" t="s">
        <v>171</v>
      </c>
      <c r="D60" s="295">
        <v>87.642333350631404</v>
      </c>
      <c r="E60" s="295">
        <v>86.778712199166705</v>
      </c>
      <c r="F60" s="295">
        <v>98.439808773496395</v>
      </c>
      <c r="H60" s="292"/>
      <c r="I60" s="292"/>
    </row>
    <row r="61" spans="1:9" s="288" customFormat="1" ht="12.95" customHeight="1">
      <c r="B61" s="289">
        <v>2017</v>
      </c>
      <c r="C61" s="290" t="s">
        <v>172</v>
      </c>
      <c r="D61" s="291">
        <v>86.205387374223804</v>
      </c>
      <c r="E61" s="291">
        <v>85.704390854004998</v>
      </c>
      <c r="F61" s="291">
        <v>98.557515580425402</v>
      </c>
      <c r="H61" s="292"/>
      <c r="I61" s="292"/>
    </row>
    <row r="62" spans="1:9" s="288" customFormat="1" ht="12.95" customHeight="1">
      <c r="A62" s="278"/>
      <c r="B62" s="293">
        <v>2017</v>
      </c>
      <c r="C62" s="294" t="s">
        <v>173</v>
      </c>
      <c r="D62" s="295">
        <v>88.094313071235703</v>
      </c>
      <c r="E62" s="295">
        <v>87.767100645646394</v>
      </c>
      <c r="F62" s="295">
        <v>98.601603178253299</v>
      </c>
      <c r="H62" s="292"/>
      <c r="I62" s="292"/>
    </row>
    <row r="63" spans="1:9" s="288" customFormat="1" ht="12.95" customHeight="1">
      <c r="B63" s="289">
        <v>2017</v>
      </c>
      <c r="C63" s="290" t="s">
        <v>174</v>
      </c>
      <c r="D63" s="291">
        <v>88.190484959464598</v>
      </c>
      <c r="E63" s="291">
        <v>87.6350582141351</v>
      </c>
      <c r="F63" s="291">
        <v>98.610308986373497</v>
      </c>
      <c r="H63" s="292"/>
      <c r="I63" s="292"/>
    </row>
    <row r="64" spans="1:9" s="288" customFormat="1" ht="12.95" customHeight="1">
      <c r="A64" s="278"/>
      <c r="B64" s="293">
        <v>2017</v>
      </c>
      <c r="C64" s="294" t="s">
        <v>175</v>
      </c>
      <c r="D64" s="295">
        <v>88.414132110982806</v>
      </c>
      <c r="E64" s="295">
        <v>87.472031047165899</v>
      </c>
      <c r="F64" s="295">
        <v>98.399159817237702</v>
      </c>
      <c r="H64" s="292"/>
      <c r="I64" s="292"/>
    </row>
    <row r="65" spans="2:9" s="288" customFormat="1" ht="12.95" customHeight="1">
      <c r="B65" s="289">
        <v>2017</v>
      </c>
      <c r="C65" s="290" t="s">
        <v>176</v>
      </c>
      <c r="D65" s="291">
        <v>87.466439044525501</v>
      </c>
      <c r="E65" s="291">
        <v>86.272689697381395</v>
      </c>
      <c r="F65" s="291">
        <v>98.123058170745907</v>
      </c>
      <c r="H65" s="292"/>
      <c r="I65" s="292"/>
    </row>
    <row r="66" spans="2:9" s="288" customFormat="1" ht="12.95" customHeight="1">
      <c r="B66" s="293">
        <v>2017</v>
      </c>
      <c r="C66" s="294" t="s">
        <v>177</v>
      </c>
      <c r="D66" s="295">
        <v>88.9718390827382</v>
      </c>
      <c r="E66" s="295">
        <v>89.489480372217599</v>
      </c>
      <c r="F66" s="295">
        <v>97.999614041071595</v>
      </c>
      <c r="H66" s="292"/>
      <c r="I66" s="292"/>
    </row>
    <row r="67" spans="2:9" s="288" customFormat="1" ht="12.95" customHeight="1">
      <c r="B67" s="289">
        <v>2017</v>
      </c>
      <c r="C67" s="290" t="s">
        <v>178</v>
      </c>
      <c r="D67" s="291">
        <v>89.183653524524502</v>
      </c>
      <c r="E67" s="291">
        <v>88.533654524028094</v>
      </c>
      <c r="F67" s="291">
        <v>97.877231876488693</v>
      </c>
      <c r="H67" s="292"/>
      <c r="I67" s="292"/>
    </row>
    <row r="68" spans="2:9" s="288" customFormat="1" ht="12.95" customHeight="1">
      <c r="B68" s="293">
        <v>2017</v>
      </c>
      <c r="C68" s="294" t="s">
        <v>179</v>
      </c>
      <c r="D68" s="295">
        <v>88.562624847200993</v>
      </c>
      <c r="E68" s="295">
        <v>87.139588619711503</v>
      </c>
      <c r="F68" s="295">
        <v>98.041169658560094</v>
      </c>
      <c r="H68" s="292"/>
      <c r="I68" s="292"/>
    </row>
    <row r="69" spans="2:9" s="288" customFormat="1" ht="12.95" customHeight="1">
      <c r="B69" s="289">
        <v>2018</v>
      </c>
      <c r="C69" s="290" t="s">
        <v>168</v>
      </c>
      <c r="D69" s="291">
        <v>90.435389809212595</v>
      </c>
      <c r="E69" s="291">
        <v>91.019248151408206</v>
      </c>
      <c r="F69" s="291">
        <v>98.120408866525594</v>
      </c>
      <c r="H69" s="292"/>
      <c r="I69" s="292"/>
    </row>
    <row r="70" spans="2:9" s="288" customFormat="1" ht="12.95" customHeight="1">
      <c r="B70" s="293">
        <v>2018</v>
      </c>
      <c r="C70" s="294" t="s">
        <v>169</v>
      </c>
      <c r="D70" s="295">
        <v>89.423180312480696</v>
      </c>
      <c r="E70" s="295">
        <v>89.762917323664894</v>
      </c>
      <c r="F70" s="295">
        <v>98.337017787810197</v>
      </c>
      <c r="H70" s="292"/>
      <c r="I70" s="292"/>
    </row>
    <row r="71" spans="2:9" s="288" customFormat="1" ht="12.95" customHeight="1">
      <c r="B71" s="289">
        <v>2018</v>
      </c>
      <c r="C71" s="290" t="s">
        <v>170</v>
      </c>
      <c r="D71" s="291">
        <v>92.401548056789096</v>
      </c>
      <c r="E71" s="291">
        <v>92.256277475832206</v>
      </c>
      <c r="F71" s="291">
        <v>98.321769157942398</v>
      </c>
      <c r="H71" s="292"/>
      <c r="I71" s="292"/>
    </row>
    <row r="72" spans="2:9" s="288" customFormat="1" ht="12.95" customHeight="1">
      <c r="B72" s="293">
        <v>2018</v>
      </c>
      <c r="C72" s="294" t="s">
        <v>171</v>
      </c>
      <c r="D72" s="295">
        <v>91.4634040160784</v>
      </c>
      <c r="E72" s="295">
        <v>91.479127485659106</v>
      </c>
      <c r="F72" s="295">
        <v>98.565272027599505</v>
      </c>
      <c r="H72" s="292"/>
      <c r="I72" s="292"/>
    </row>
    <row r="73" spans="2:9" s="288" customFormat="1" ht="12.95" customHeight="1">
      <c r="B73" s="289">
        <v>2018</v>
      </c>
      <c r="C73" s="290" t="s">
        <v>172</v>
      </c>
      <c r="D73" s="291">
        <v>92.571498393321704</v>
      </c>
      <c r="E73" s="291">
        <v>92.813599383788798</v>
      </c>
      <c r="F73" s="291">
        <v>98.597731019442094</v>
      </c>
      <c r="H73" s="292"/>
      <c r="I73" s="292"/>
    </row>
    <row r="74" spans="2:9" s="288" customFormat="1" ht="12.95" customHeight="1">
      <c r="B74" s="293">
        <v>2018</v>
      </c>
      <c r="C74" s="294" t="s">
        <v>173</v>
      </c>
      <c r="D74" s="295">
        <v>91.984209785098301</v>
      </c>
      <c r="E74" s="295">
        <v>91.418132920290105</v>
      </c>
      <c r="F74" s="295">
        <v>98.736970690035804</v>
      </c>
      <c r="H74" s="292"/>
      <c r="I74" s="292"/>
    </row>
    <row r="75" spans="2:9" s="288" customFormat="1" ht="12.95" customHeight="1">
      <c r="B75" s="289">
        <v>2018</v>
      </c>
      <c r="C75" s="290" t="s">
        <v>174</v>
      </c>
      <c r="D75" s="291">
        <v>92.423977320906602</v>
      </c>
      <c r="E75" s="291">
        <v>93.349286687237196</v>
      </c>
      <c r="F75" s="291">
        <v>98.7827676745801</v>
      </c>
      <c r="H75" s="292"/>
      <c r="I75" s="292"/>
    </row>
    <row r="76" spans="2:9" s="288" customFormat="1" ht="12.95" customHeight="1">
      <c r="B76" s="293">
        <v>2018</v>
      </c>
      <c r="C76" s="294" t="s">
        <v>175</v>
      </c>
      <c r="D76" s="295">
        <v>92.778128712016397</v>
      </c>
      <c r="E76" s="295">
        <v>92.710964119886597</v>
      </c>
      <c r="F76" s="295">
        <v>98.784353803015506</v>
      </c>
      <c r="H76" s="292"/>
      <c r="I76" s="292"/>
    </row>
    <row r="77" spans="2:9" s="288" customFormat="1" ht="12.95" customHeight="1">
      <c r="B77" s="289">
        <v>2018</v>
      </c>
      <c r="C77" s="290" t="s">
        <v>176</v>
      </c>
      <c r="D77" s="291">
        <v>93.490812689803704</v>
      </c>
      <c r="E77" s="291">
        <v>93.774151252362003</v>
      </c>
      <c r="F77" s="291">
        <v>99.125561606246606</v>
      </c>
      <c r="H77" s="292"/>
      <c r="I77" s="292"/>
    </row>
    <row r="78" spans="2:9" s="288" customFormat="1" ht="12.95" customHeight="1">
      <c r="B78" s="293">
        <v>2018</v>
      </c>
      <c r="C78" s="294" t="s">
        <v>177</v>
      </c>
      <c r="D78" s="295">
        <v>93.0087539589681</v>
      </c>
      <c r="E78" s="295">
        <v>93.400347961482893</v>
      </c>
      <c r="F78" s="295">
        <v>99.116059201234506</v>
      </c>
      <c r="H78" s="292"/>
      <c r="I78" s="292"/>
    </row>
    <row r="79" spans="2:9" s="288" customFormat="1" ht="12.95" customHeight="1">
      <c r="B79" s="289">
        <v>2018</v>
      </c>
      <c r="C79" s="290" t="s">
        <v>178</v>
      </c>
      <c r="D79" s="291">
        <v>95.851308479093007</v>
      </c>
      <c r="E79" s="291">
        <v>100.948663053364</v>
      </c>
      <c r="F79" s="291">
        <v>99.0332926873552</v>
      </c>
      <c r="H79" s="292"/>
      <c r="I79" s="292"/>
    </row>
    <row r="80" spans="2:9" s="288" customFormat="1" ht="12.95" customHeight="1">
      <c r="B80" s="293">
        <v>2018</v>
      </c>
      <c r="C80" s="294" t="s">
        <v>179</v>
      </c>
      <c r="D80" s="295">
        <v>94.357788432031796</v>
      </c>
      <c r="E80" s="295">
        <v>94.917283731455299</v>
      </c>
      <c r="F80" s="295">
        <v>99.098795709898994</v>
      </c>
      <c r="H80" s="292"/>
      <c r="I80" s="292"/>
    </row>
    <row r="81" spans="2:9" s="288" customFormat="1" ht="12.95" customHeight="1">
      <c r="B81" s="289">
        <v>2019</v>
      </c>
      <c r="C81" s="290" t="s">
        <v>168</v>
      </c>
      <c r="D81" s="291">
        <v>95.739208719892204</v>
      </c>
      <c r="E81" s="291">
        <v>95.748703304562596</v>
      </c>
      <c r="F81" s="291">
        <v>99.289426848884304</v>
      </c>
      <c r="H81" s="292"/>
      <c r="I81" s="292"/>
    </row>
    <row r="82" spans="2:9" s="288" customFormat="1" ht="12.95" customHeight="1">
      <c r="B82" s="293">
        <v>2019</v>
      </c>
      <c r="C82" s="294" t="s">
        <v>169</v>
      </c>
      <c r="D82" s="295">
        <v>96.554871028620994</v>
      </c>
      <c r="E82" s="295">
        <v>96.245361855945305</v>
      </c>
      <c r="F82" s="295">
        <v>99.306437261574601</v>
      </c>
      <c r="H82" s="292"/>
      <c r="I82" s="292"/>
    </row>
    <row r="83" spans="2:9" s="288" customFormat="1" ht="12.95" customHeight="1">
      <c r="B83" s="289">
        <v>2019</v>
      </c>
      <c r="C83" s="290" t="s">
        <v>170</v>
      </c>
      <c r="D83" s="291">
        <v>97.195023903678603</v>
      </c>
      <c r="E83" s="291">
        <v>96.873274792316906</v>
      </c>
      <c r="F83" s="291">
        <v>99.437314803576299</v>
      </c>
      <c r="H83" s="292"/>
      <c r="I83" s="292"/>
    </row>
    <row r="84" spans="2:9" s="288" customFormat="1" ht="12.95" customHeight="1">
      <c r="B84" s="293">
        <v>2019</v>
      </c>
      <c r="C84" s="294" t="s">
        <v>171</v>
      </c>
      <c r="D84" s="295">
        <v>97.8839862306573</v>
      </c>
      <c r="E84" s="295">
        <v>97.864329106202305</v>
      </c>
      <c r="F84" s="295">
        <v>99.332585745570995</v>
      </c>
      <c r="H84" s="292"/>
      <c r="I84" s="292"/>
    </row>
    <row r="85" spans="2:9" s="288" customFormat="1" ht="12.95" customHeight="1">
      <c r="B85" s="289">
        <v>2019</v>
      </c>
      <c r="C85" s="290" t="s">
        <v>172</v>
      </c>
      <c r="D85" s="291">
        <v>98.994002757786703</v>
      </c>
      <c r="E85" s="291">
        <v>100.173184059457</v>
      </c>
      <c r="F85" s="291">
        <v>99.616794398987295</v>
      </c>
      <c r="H85" s="292"/>
      <c r="I85" s="292"/>
    </row>
    <row r="86" spans="2:9" s="288" customFormat="1" ht="12.95" customHeight="1">
      <c r="B86" s="293">
        <v>2019</v>
      </c>
      <c r="C86" s="294" t="s">
        <v>173</v>
      </c>
      <c r="D86" s="295">
        <v>100.36530167798701</v>
      </c>
      <c r="E86" s="295">
        <v>100.609903738825</v>
      </c>
      <c r="F86" s="295">
        <v>99.689636629389398</v>
      </c>
      <c r="H86" s="292"/>
      <c r="I86" s="292"/>
    </row>
    <row r="87" spans="2:9" s="288" customFormat="1" ht="12.95" customHeight="1">
      <c r="B87" s="289">
        <v>2019</v>
      </c>
      <c r="C87" s="290" t="s">
        <v>174</v>
      </c>
      <c r="D87" s="291">
        <v>100.761359016162</v>
      </c>
      <c r="E87" s="291">
        <v>99.940407604717095</v>
      </c>
      <c r="F87" s="291">
        <v>100.092670453173</v>
      </c>
      <c r="H87" s="292"/>
      <c r="I87" s="292"/>
    </row>
    <row r="88" spans="2:9" s="288" customFormat="1" ht="12.75" customHeight="1">
      <c r="B88" s="293">
        <v>2019</v>
      </c>
      <c r="C88" s="294" t="s">
        <v>175</v>
      </c>
      <c r="D88" s="295">
        <v>101.942796088938</v>
      </c>
      <c r="E88" s="295">
        <v>102.314457732036</v>
      </c>
      <c r="F88" s="295">
        <v>100.347572865012</v>
      </c>
      <c r="H88" s="292"/>
      <c r="I88" s="292"/>
    </row>
    <row r="89" spans="2:9" s="288" customFormat="1" ht="12.95" customHeight="1">
      <c r="B89" s="289">
        <v>2019</v>
      </c>
      <c r="C89" s="290" t="s">
        <v>176</v>
      </c>
      <c r="D89" s="291">
        <v>102.555706812558</v>
      </c>
      <c r="E89" s="291">
        <v>102.415685462745</v>
      </c>
      <c r="F89" s="291">
        <v>100.502487794869</v>
      </c>
      <c r="H89" s="292"/>
      <c r="I89" s="292"/>
    </row>
    <row r="90" spans="2:9" s="288" customFormat="1" ht="12.75" customHeight="1">
      <c r="B90" s="293">
        <v>2019</v>
      </c>
      <c r="C90" s="294" t="s">
        <v>177</v>
      </c>
      <c r="D90" s="295">
        <v>102.396664902372</v>
      </c>
      <c r="E90" s="295">
        <v>102.471119197387</v>
      </c>
      <c r="F90" s="295">
        <v>100.452032736844</v>
      </c>
      <c r="H90" s="292"/>
      <c r="I90" s="292"/>
    </row>
    <row r="91" spans="2:9" s="288" customFormat="1" ht="12.95" customHeight="1">
      <c r="B91" s="289">
        <v>2019</v>
      </c>
      <c r="C91" s="290" t="s">
        <v>178</v>
      </c>
      <c r="D91" s="291">
        <v>102.568692008968</v>
      </c>
      <c r="E91" s="291">
        <v>102.872610109265</v>
      </c>
      <c r="F91" s="291">
        <v>100.799126533879</v>
      </c>
      <c r="H91" s="292"/>
      <c r="I91" s="292"/>
    </row>
    <row r="92" spans="2:9" s="288" customFormat="1" ht="12.75" customHeight="1">
      <c r="B92" s="293">
        <v>2019</v>
      </c>
      <c r="C92" s="294" t="s">
        <v>179</v>
      </c>
      <c r="D92" s="295">
        <v>103.042386852379</v>
      </c>
      <c r="E92" s="295">
        <v>102.47096303654099</v>
      </c>
      <c r="F92" s="295">
        <v>101.13391392824001</v>
      </c>
      <c r="H92" s="292"/>
      <c r="I92" s="292"/>
    </row>
    <row r="93" spans="2:9" s="288" customFormat="1" ht="12.75" customHeight="1">
      <c r="B93" s="289">
        <v>2020</v>
      </c>
      <c r="C93" s="290" t="s">
        <v>168</v>
      </c>
      <c r="D93" s="291">
        <v>101.418508618549</v>
      </c>
      <c r="E93" s="291">
        <v>101.51512431325</v>
      </c>
      <c r="F93" s="291">
        <v>101.117807671439</v>
      </c>
      <c r="H93" s="292"/>
      <c r="I93" s="292"/>
    </row>
    <row r="94" spans="2:9" s="288" customFormat="1" ht="12.75" customHeight="1">
      <c r="B94" s="293">
        <v>2020</v>
      </c>
      <c r="C94" s="294" t="s">
        <v>169</v>
      </c>
      <c r="D94" s="295">
        <v>103.34919268891301</v>
      </c>
      <c r="E94" s="295">
        <v>103.55214353267201</v>
      </c>
      <c r="F94" s="295">
        <v>98.427067477863105</v>
      </c>
      <c r="H94" s="292"/>
      <c r="I94" s="292"/>
    </row>
    <row r="95" spans="2:9">
      <c r="B95" s="320">
        <v>2020</v>
      </c>
      <c r="C95" s="321" t="s">
        <v>170</v>
      </c>
      <c r="D95" s="322">
        <v>101.762834561964</v>
      </c>
      <c r="E95" s="322">
        <v>97.545049058672305</v>
      </c>
      <c r="F95" s="322">
        <v>101.49021105911</v>
      </c>
    </row>
    <row r="96" spans="2:9" s="299" customFormat="1" ht="10.5">
      <c r="B96" s="296" t="s">
        <v>180</v>
      </c>
      <c r="C96" s="297"/>
      <c r="D96" s="298"/>
      <c r="E96" s="298"/>
      <c r="F96" s="298"/>
      <c r="H96" s="300"/>
      <c r="I96" s="300"/>
    </row>
    <row r="97" spans="2:9" s="299" customFormat="1" ht="10.5">
      <c r="B97" s="299" t="s">
        <v>67</v>
      </c>
      <c r="C97" s="296"/>
      <c r="D97" s="300"/>
      <c r="E97" s="300"/>
      <c r="F97" s="300"/>
      <c r="H97" s="300"/>
      <c r="I97" s="300"/>
    </row>
    <row r="98" spans="2:9" s="299" customFormat="1" ht="1.5" customHeight="1">
      <c r="C98" s="296"/>
      <c r="D98" s="300"/>
      <c r="E98" s="300"/>
      <c r="F98" s="300"/>
      <c r="H98" s="300"/>
      <c r="I98" s="300"/>
    </row>
    <row r="99" spans="2:9" s="299" customFormat="1" ht="29.25" customHeight="1">
      <c r="B99" s="412" t="s">
        <v>181</v>
      </c>
      <c r="C99" s="412"/>
      <c r="D99" s="412"/>
      <c r="E99" s="412"/>
      <c r="F99" s="412"/>
      <c r="H99" s="300"/>
      <c r="I99" s="300"/>
    </row>
    <row r="100" spans="2:9" s="299" customFormat="1" ht="36" customHeight="1">
      <c r="B100" s="412" t="s">
        <v>69</v>
      </c>
      <c r="C100" s="412"/>
      <c r="D100" s="412"/>
      <c r="E100" s="412"/>
      <c r="F100" s="412"/>
      <c r="G100" s="301"/>
      <c r="H100" s="300"/>
      <c r="I100" s="300"/>
    </row>
    <row r="101" spans="2:9" s="299" customFormat="1" ht="10.5">
      <c r="B101" s="302" t="s">
        <v>193</v>
      </c>
      <c r="C101" s="296"/>
      <c r="F101" s="298"/>
      <c r="H101" s="300"/>
      <c r="I101" s="300"/>
    </row>
    <row r="104" spans="2:9">
      <c r="D104" s="273"/>
      <c r="E104" s="273"/>
    </row>
    <row r="105" spans="2:9">
      <c r="D105" s="273"/>
      <c r="E105" s="273"/>
    </row>
    <row r="106" spans="2:9">
      <c r="D106" s="273"/>
      <c r="E106" s="273"/>
    </row>
    <row r="107" spans="2:9">
      <c r="D107" s="273"/>
      <c r="E107" s="273"/>
    </row>
    <row r="108" spans="2:9">
      <c r="D108" s="273"/>
      <c r="E108" s="273"/>
    </row>
    <row r="109" spans="2:9">
      <c r="D109" s="273"/>
      <c r="E109" s="273"/>
    </row>
    <row r="110" spans="2:9">
      <c r="D110" s="273"/>
      <c r="E110" s="273"/>
    </row>
    <row r="111" spans="2:9">
      <c r="D111" s="273"/>
      <c r="E111" s="273"/>
    </row>
    <row r="112" spans="2:9">
      <c r="D112" s="273"/>
      <c r="E112" s="273"/>
    </row>
    <row r="113" spans="4:6">
      <c r="D113" s="273"/>
      <c r="E113" s="273"/>
    </row>
    <row r="114" spans="4:6">
      <c r="D114" s="273"/>
      <c r="E114" s="273"/>
    </row>
    <row r="115" spans="4:6">
      <c r="D115" s="273"/>
      <c r="E115" s="273"/>
    </row>
    <row r="116" spans="4:6">
      <c r="D116" s="273"/>
      <c r="E116" s="273"/>
    </row>
    <row r="117" spans="4:6">
      <c r="D117" s="273"/>
      <c r="E117" s="273"/>
    </row>
    <row r="118" spans="4:6">
      <c r="D118" s="273"/>
      <c r="E118" s="273"/>
    </row>
    <row r="119" spans="4:6">
      <c r="D119" s="273"/>
      <c r="E119" s="273"/>
    </row>
    <row r="120" spans="4:6">
      <c r="D120" s="273"/>
      <c r="E120" s="273"/>
    </row>
    <row r="121" spans="4:6">
      <c r="D121" s="274"/>
      <c r="E121" s="274"/>
      <c r="F121" s="274"/>
    </row>
    <row r="122" spans="4:6">
      <c r="D122" s="274"/>
      <c r="E122" s="274"/>
      <c r="F122" s="274"/>
    </row>
    <row r="123" spans="4:6">
      <c r="D123" s="274"/>
      <c r="E123" s="274"/>
      <c r="F123" s="274"/>
    </row>
    <row r="124" spans="4:6">
      <c r="D124" s="274"/>
      <c r="E124" s="274"/>
      <c r="F124" s="274"/>
    </row>
    <row r="125" spans="4:6">
      <c r="D125" s="274"/>
      <c r="E125" s="274"/>
      <c r="F125" s="274"/>
    </row>
    <row r="126" spans="4:6">
      <c r="D126" s="274"/>
      <c r="E126" s="274"/>
      <c r="F126" s="274"/>
    </row>
  </sheetData>
  <mergeCells count="4">
    <mergeCell ref="B3:F3"/>
    <mergeCell ref="B6:E6"/>
    <mergeCell ref="B99:F99"/>
    <mergeCell ref="B100:F100"/>
  </mergeCells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K47"/>
  <sheetViews>
    <sheetView zoomScaleNormal="100" zoomScaleSheetLayoutView="84" workbookViewId="0">
      <selection activeCell="A27" sqref="A27"/>
    </sheetView>
  </sheetViews>
  <sheetFormatPr baseColWidth="10" defaultRowHeight="14.25"/>
  <cols>
    <col min="1" max="1" width="56.85546875" style="1" customWidth="1"/>
    <col min="2" max="2" width="14.7109375" style="1" bestFit="1" customWidth="1"/>
    <col min="3" max="3" width="2.85546875" style="1" customWidth="1"/>
    <col min="4" max="4" width="10" style="1" customWidth="1"/>
    <col min="5" max="5" width="3.7109375" style="1" customWidth="1"/>
    <col min="6" max="6" width="13.7109375" style="1" customWidth="1"/>
    <col min="7" max="7" width="14.7109375" style="1" bestFit="1" customWidth="1"/>
    <col min="8" max="8" width="2.85546875" style="1" customWidth="1"/>
    <col min="9" max="9" width="10" style="1" customWidth="1"/>
    <col min="10" max="10" width="3.7109375" style="1" customWidth="1"/>
    <col min="11" max="11" width="13.7109375" style="1" customWidth="1"/>
    <col min="12" max="216" width="11.42578125" style="1"/>
    <col min="217" max="217" width="1.28515625" style="1" customWidth="1"/>
    <col min="218" max="218" width="53.85546875" style="1" customWidth="1"/>
    <col min="219" max="219" width="10.85546875" style="1" bestFit="1" customWidth="1"/>
    <col min="220" max="220" width="2.85546875" style="1" customWidth="1"/>
    <col min="221" max="221" width="10" style="1" customWidth="1"/>
    <col min="222" max="222" width="3.7109375" style="1" customWidth="1"/>
    <col min="223" max="223" width="13.7109375" style="1" customWidth="1"/>
    <col min="224" max="224" width="5" style="1" customWidth="1"/>
    <col min="225" max="225" width="10.5703125" style="1" bestFit="1" customWidth="1"/>
    <col min="226" max="226" width="4.85546875" style="1" customWidth="1"/>
    <col min="227" max="227" width="10.5703125" style="1" bestFit="1" customWidth="1"/>
    <col min="228" max="228" width="3.7109375" style="1" customWidth="1"/>
    <col min="229" max="229" width="13.7109375" style="1" customWidth="1"/>
    <col min="230" max="230" width="5.5703125" style="1" customWidth="1"/>
    <col min="231" max="231" width="10.5703125" style="1" customWidth="1"/>
    <col min="232" max="232" width="4.85546875" style="1" customWidth="1"/>
    <col min="233" max="233" width="10.5703125" style="1" bestFit="1" customWidth="1"/>
    <col min="234" max="234" width="4.85546875" style="1" customWidth="1"/>
    <col min="235" max="235" width="13.7109375" style="1" customWidth="1"/>
    <col min="236" max="472" width="11.42578125" style="1"/>
    <col min="473" max="473" width="1.28515625" style="1" customWidth="1"/>
    <col min="474" max="474" width="53.85546875" style="1" customWidth="1"/>
    <col min="475" max="475" width="10.85546875" style="1" bestFit="1" customWidth="1"/>
    <col min="476" max="476" width="2.85546875" style="1" customWidth="1"/>
    <col min="477" max="477" width="10" style="1" customWidth="1"/>
    <col min="478" max="478" width="3.7109375" style="1" customWidth="1"/>
    <col min="479" max="479" width="13.7109375" style="1" customWidth="1"/>
    <col min="480" max="480" width="5" style="1" customWidth="1"/>
    <col min="481" max="481" width="10.5703125" style="1" bestFit="1" customWidth="1"/>
    <col min="482" max="482" width="4.85546875" style="1" customWidth="1"/>
    <col min="483" max="483" width="10.5703125" style="1" bestFit="1" customWidth="1"/>
    <col min="484" max="484" width="3.7109375" style="1" customWidth="1"/>
    <col min="485" max="485" width="13.7109375" style="1" customWidth="1"/>
    <col min="486" max="486" width="5.5703125" style="1" customWidth="1"/>
    <col min="487" max="487" width="10.5703125" style="1" customWidth="1"/>
    <col min="488" max="488" width="4.85546875" style="1" customWidth="1"/>
    <col min="489" max="489" width="10.5703125" style="1" bestFit="1" customWidth="1"/>
    <col min="490" max="490" width="4.85546875" style="1" customWidth="1"/>
    <col min="491" max="491" width="13.7109375" style="1" customWidth="1"/>
    <col min="492" max="728" width="11.42578125" style="1"/>
    <col min="729" max="729" width="1.28515625" style="1" customWidth="1"/>
    <col min="730" max="730" width="53.85546875" style="1" customWidth="1"/>
    <col min="731" max="731" width="10.85546875" style="1" bestFit="1" customWidth="1"/>
    <col min="732" max="732" width="2.85546875" style="1" customWidth="1"/>
    <col min="733" max="733" width="10" style="1" customWidth="1"/>
    <col min="734" max="734" width="3.7109375" style="1" customWidth="1"/>
    <col min="735" max="735" width="13.7109375" style="1" customWidth="1"/>
    <col min="736" max="736" width="5" style="1" customWidth="1"/>
    <col min="737" max="737" width="10.5703125" style="1" bestFit="1" customWidth="1"/>
    <col min="738" max="738" width="4.85546875" style="1" customWidth="1"/>
    <col min="739" max="739" width="10.5703125" style="1" bestFit="1" customWidth="1"/>
    <col min="740" max="740" width="3.7109375" style="1" customWidth="1"/>
    <col min="741" max="741" width="13.7109375" style="1" customWidth="1"/>
    <col min="742" max="742" width="5.5703125" style="1" customWidth="1"/>
    <col min="743" max="743" width="10.5703125" style="1" customWidth="1"/>
    <col min="744" max="744" width="4.85546875" style="1" customWidth="1"/>
    <col min="745" max="745" width="10.5703125" style="1" bestFit="1" customWidth="1"/>
    <col min="746" max="746" width="4.85546875" style="1" customWidth="1"/>
    <col min="747" max="747" width="13.7109375" style="1" customWidth="1"/>
    <col min="748" max="984" width="11.42578125" style="1"/>
    <col min="985" max="985" width="1.28515625" style="1" customWidth="1"/>
    <col min="986" max="986" width="53.85546875" style="1" customWidth="1"/>
    <col min="987" max="987" width="10.85546875" style="1" bestFit="1" customWidth="1"/>
    <col min="988" max="988" width="2.85546875" style="1" customWidth="1"/>
    <col min="989" max="989" width="10" style="1" customWidth="1"/>
    <col min="990" max="990" width="3.7109375" style="1" customWidth="1"/>
    <col min="991" max="991" width="13.7109375" style="1" customWidth="1"/>
    <col min="992" max="992" width="5" style="1" customWidth="1"/>
    <col min="993" max="993" width="10.5703125" style="1" bestFit="1" customWidth="1"/>
    <col min="994" max="994" width="4.85546875" style="1" customWidth="1"/>
    <col min="995" max="995" width="10.5703125" style="1" bestFit="1" customWidth="1"/>
    <col min="996" max="996" width="3.7109375" style="1" customWidth="1"/>
    <col min="997" max="997" width="13.7109375" style="1" customWidth="1"/>
    <col min="998" max="998" width="5.5703125" style="1" customWidth="1"/>
    <col min="999" max="999" width="10.5703125" style="1" customWidth="1"/>
    <col min="1000" max="1000" width="4.85546875" style="1" customWidth="1"/>
    <col min="1001" max="1001" width="10.5703125" style="1" bestFit="1" customWidth="1"/>
    <col min="1002" max="1002" width="4.85546875" style="1" customWidth="1"/>
    <col min="1003" max="1003" width="13.7109375" style="1" customWidth="1"/>
    <col min="1004" max="1240" width="11.42578125" style="1"/>
    <col min="1241" max="1241" width="1.28515625" style="1" customWidth="1"/>
    <col min="1242" max="1242" width="53.85546875" style="1" customWidth="1"/>
    <col min="1243" max="1243" width="10.85546875" style="1" bestFit="1" customWidth="1"/>
    <col min="1244" max="1244" width="2.85546875" style="1" customWidth="1"/>
    <col min="1245" max="1245" width="10" style="1" customWidth="1"/>
    <col min="1246" max="1246" width="3.7109375" style="1" customWidth="1"/>
    <col min="1247" max="1247" width="13.7109375" style="1" customWidth="1"/>
    <col min="1248" max="1248" width="5" style="1" customWidth="1"/>
    <col min="1249" max="1249" width="10.5703125" style="1" bestFit="1" customWidth="1"/>
    <col min="1250" max="1250" width="4.85546875" style="1" customWidth="1"/>
    <col min="1251" max="1251" width="10.5703125" style="1" bestFit="1" customWidth="1"/>
    <col min="1252" max="1252" width="3.7109375" style="1" customWidth="1"/>
    <col min="1253" max="1253" width="13.7109375" style="1" customWidth="1"/>
    <col min="1254" max="1254" width="5.5703125" style="1" customWidth="1"/>
    <col min="1255" max="1255" width="10.5703125" style="1" customWidth="1"/>
    <col min="1256" max="1256" width="4.85546875" style="1" customWidth="1"/>
    <col min="1257" max="1257" width="10.5703125" style="1" bestFit="1" customWidth="1"/>
    <col min="1258" max="1258" width="4.85546875" style="1" customWidth="1"/>
    <col min="1259" max="1259" width="13.7109375" style="1" customWidth="1"/>
    <col min="1260" max="1496" width="11.42578125" style="1"/>
    <col min="1497" max="1497" width="1.28515625" style="1" customWidth="1"/>
    <col min="1498" max="1498" width="53.85546875" style="1" customWidth="1"/>
    <col min="1499" max="1499" width="10.85546875" style="1" bestFit="1" customWidth="1"/>
    <col min="1500" max="1500" width="2.85546875" style="1" customWidth="1"/>
    <col min="1501" max="1501" width="10" style="1" customWidth="1"/>
    <col min="1502" max="1502" width="3.7109375" style="1" customWidth="1"/>
    <col min="1503" max="1503" width="13.7109375" style="1" customWidth="1"/>
    <col min="1504" max="1504" width="5" style="1" customWidth="1"/>
    <col min="1505" max="1505" width="10.5703125" style="1" bestFit="1" customWidth="1"/>
    <col min="1506" max="1506" width="4.85546875" style="1" customWidth="1"/>
    <col min="1507" max="1507" width="10.5703125" style="1" bestFit="1" customWidth="1"/>
    <col min="1508" max="1508" width="3.7109375" style="1" customWidth="1"/>
    <col min="1509" max="1509" width="13.7109375" style="1" customWidth="1"/>
    <col min="1510" max="1510" width="5.5703125" style="1" customWidth="1"/>
    <col min="1511" max="1511" width="10.5703125" style="1" customWidth="1"/>
    <col min="1512" max="1512" width="4.85546875" style="1" customWidth="1"/>
    <col min="1513" max="1513" width="10.5703125" style="1" bestFit="1" customWidth="1"/>
    <col min="1514" max="1514" width="4.85546875" style="1" customWidth="1"/>
    <col min="1515" max="1515" width="13.7109375" style="1" customWidth="1"/>
    <col min="1516" max="1752" width="11.42578125" style="1"/>
    <col min="1753" max="1753" width="1.28515625" style="1" customWidth="1"/>
    <col min="1754" max="1754" width="53.85546875" style="1" customWidth="1"/>
    <col min="1755" max="1755" width="10.85546875" style="1" bestFit="1" customWidth="1"/>
    <col min="1756" max="1756" width="2.85546875" style="1" customWidth="1"/>
    <col min="1757" max="1757" width="10" style="1" customWidth="1"/>
    <col min="1758" max="1758" width="3.7109375" style="1" customWidth="1"/>
    <col min="1759" max="1759" width="13.7109375" style="1" customWidth="1"/>
    <col min="1760" max="1760" width="5" style="1" customWidth="1"/>
    <col min="1761" max="1761" width="10.5703125" style="1" bestFit="1" customWidth="1"/>
    <col min="1762" max="1762" width="4.85546875" style="1" customWidth="1"/>
    <col min="1763" max="1763" width="10.5703125" style="1" bestFit="1" customWidth="1"/>
    <col min="1764" max="1764" width="3.7109375" style="1" customWidth="1"/>
    <col min="1765" max="1765" width="13.7109375" style="1" customWidth="1"/>
    <col min="1766" max="1766" width="5.5703125" style="1" customWidth="1"/>
    <col min="1767" max="1767" width="10.5703125" style="1" customWidth="1"/>
    <col min="1768" max="1768" width="4.85546875" style="1" customWidth="1"/>
    <col min="1769" max="1769" width="10.5703125" style="1" bestFit="1" customWidth="1"/>
    <col min="1770" max="1770" width="4.85546875" style="1" customWidth="1"/>
    <col min="1771" max="1771" width="13.7109375" style="1" customWidth="1"/>
    <col min="1772" max="2008" width="11.42578125" style="1"/>
    <col min="2009" max="2009" width="1.28515625" style="1" customWidth="1"/>
    <col min="2010" max="2010" width="53.85546875" style="1" customWidth="1"/>
    <col min="2011" max="2011" width="10.85546875" style="1" bestFit="1" customWidth="1"/>
    <col min="2012" max="2012" width="2.85546875" style="1" customWidth="1"/>
    <col min="2013" max="2013" width="10" style="1" customWidth="1"/>
    <col min="2014" max="2014" width="3.7109375" style="1" customWidth="1"/>
    <col min="2015" max="2015" width="13.7109375" style="1" customWidth="1"/>
    <col min="2016" max="2016" width="5" style="1" customWidth="1"/>
    <col min="2017" max="2017" width="10.5703125" style="1" bestFit="1" customWidth="1"/>
    <col min="2018" max="2018" width="4.85546875" style="1" customWidth="1"/>
    <col min="2019" max="2019" width="10.5703125" style="1" bestFit="1" customWidth="1"/>
    <col min="2020" max="2020" width="3.7109375" style="1" customWidth="1"/>
    <col min="2021" max="2021" width="13.7109375" style="1" customWidth="1"/>
    <col min="2022" max="2022" width="5.5703125" style="1" customWidth="1"/>
    <col min="2023" max="2023" width="10.5703125" style="1" customWidth="1"/>
    <col min="2024" max="2024" width="4.85546875" style="1" customWidth="1"/>
    <col min="2025" max="2025" width="10.5703125" style="1" bestFit="1" customWidth="1"/>
    <col min="2026" max="2026" width="4.85546875" style="1" customWidth="1"/>
    <col min="2027" max="2027" width="13.7109375" style="1" customWidth="1"/>
    <col min="2028" max="2264" width="11.42578125" style="1"/>
    <col min="2265" max="2265" width="1.28515625" style="1" customWidth="1"/>
    <col min="2266" max="2266" width="53.85546875" style="1" customWidth="1"/>
    <col min="2267" max="2267" width="10.85546875" style="1" bestFit="1" customWidth="1"/>
    <col min="2268" max="2268" width="2.85546875" style="1" customWidth="1"/>
    <col min="2269" max="2269" width="10" style="1" customWidth="1"/>
    <col min="2270" max="2270" width="3.7109375" style="1" customWidth="1"/>
    <col min="2271" max="2271" width="13.7109375" style="1" customWidth="1"/>
    <col min="2272" max="2272" width="5" style="1" customWidth="1"/>
    <col min="2273" max="2273" width="10.5703125" style="1" bestFit="1" customWidth="1"/>
    <col min="2274" max="2274" width="4.85546875" style="1" customWidth="1"/>
    <col min="2275" max="2275" width="10.5703125" style="1" bestFit="1" customWidth="1"/>
    <col min="2276" max="2276" width="3.7109375" style="1" customWidth="1"/>
    <col min="2277" max="2277" width="13.7109375" style="1" customWidth="1"/>
    <col min="2278" max="2278" width="5.5703125" style="1" customWidth="1"/>
    <col min="2279" max="2279" width="10.5703125" style="1" customWidth="1"/>
    <col min="2280" max="2280" width="4.85546875" style="1" customWidth="1"/>
    <col min="2281" max="2281" width="10.5703125" style="1" bestFit="1" customWidth="1"/>
    <col min="2282" max="2282" width="4.85546875" style="1" customWidth="1"/>
    <col min="2283" max="2283" width="13.7109375" style="1" customWidth="1"/>
    <col min="2284" max="2520" width="11.42578125" style="1"/>
    <col min="2521" max="2521" width="1.28515625" style="1" customWidth="1"/>
    <col min="2522" max="2522" width="53.85546875" style="1" customWidth="1"/>
    <col min="2523" max="2523" width="10.85546875" style="1" bestFit="1" customWidth="1"/>
    <col min="2524" max="2524" width="2.85546875" style="1" customWidth="1"/>
    <col min="2525" max="2525" width="10" style="1" customWidth="1"/>
    <col min="2526" max="2526" width="3.7109375" style="1" customWidth="1"/>
    <col min="2527" max="2527" width="13.7109375" style="1" customWidth="1"/>
    <col min="2528" max="2528" width="5" style="1" customWidth="1"/>
    <col min="2529" max="2529" width="10.5703125" style="1" bestFit="1" customWidth="1"/>
    <col min="2530" max="2530" width="4.85546875" style="1" customWidth="1"/>
    <col min="2531" max="2531" width="10.5703125" style="1" bestFit="1" customWidth="1"/>
    <col min="2532" max="2532" width="3.7109375" style="1" customWidth="1"/>
    <col min="2533" max="2533" width="13.7109375" style="1" customWidth="1"/>
    <col min="2534" max="2534" width="5.5703125" style="1" customWidth="1"/>
    <col min="2535" max="2535" width="10.5703125" style="1" customWidth="1"/>
    <col min="2536" max="2536" width="4.85546875" style="1" customWidth="1"/>
    <col min="2537" max="2537" width="10.5703125" style="1" bestFit="1" customWidth="1"/>
    <col min="2538" max="2538" width="4.85546875" style="1" customWidth="1"/>
    <col min="2539" max="2539" width="13.7109375" style="1" customWidth="1"/>
    <col min="2540" max="2776" width="11.42578125" style="1"/>
    <col min="2777" max="2777" width="1.28515625" style="1" customWidth="1"/>
    <col min="2778" max="2778" width="53.85546875" style="1" customWidth="1"/>
    <col min="2779" max="2779" width="10.85546875" style="1" bestFit="1" customWidth="1"/>
    <col min="2780" max="2780" width="2.85546875" style="1" customWidth="1"/>
    <col min="2781" max="2781" width="10" style="1" customWidth="1"/>
    <col min="2782" max="2782" width="3.7109375" style="1" customWidth="1"/>
    <col min="2783" max="2783" width="13.7109375" style="1" customWidth="1"/>
    <col min="2784" max="2784" width="5" style="1" customWidth="1"/>
    <col min="2785" max="2785" width="10.5703125" style="1" bestFit="1" customWidth="1"/>
    <col min="2786" max="2786" width="4.85546875" style="1" customWidth="1"/>
    <col min="2787" max="2787" width="10.5703125" style="1" bestFit="1" customWidth="1"/>
    <col min="2788" max="2788" width="3.7109375" style="1" customWidth="1"/>
    <col min="2789" max="2789" width="13.7109375" style="1" customWidth="1"/>
    <col min="2790" max="2790" width="5.5703125" style="1" customWidth="1"/>
    <col min="2791" max="2791" width="10.5703125" style="1" customWidth="1"/>
    <col min="2792" max="2792" width="4.85546875" style="1" customWidth="1"/>
    <col min="2793" max="2793" width="10.5703125" style="1" bestFit="1" customWidth="1"/>
    <col min="2794" max="2794" width="4.85546875" style="1" customWidth="1"/>
    <col min="2795" max="2795" width="13.7109375" style="1" customWidth="1"/>
    <col min="2796" max="3032" width="11.42578125" style="1"/>
    <col min="3033" max="3033" width="1.28515625" style="1" customWidth="1"/>
    <col min="3034" max="3034" width="53.85546875" style="1" customWidth="1"/>
    <col min="3035" max="3035" width="10.85546875" style="1" bestFit="1" customWidth="1"/>
    <col min="3036" max="3036" width="2.85546875" style="1" customWidth="1"/>
    <col min="3037" max="3037" width="10" style="1" customWidth="1"/>
    <col min="3038" max="3038" width="3.7109375" style="1" customWidth="1"/>
    <col min="3039" max="3039" width="13.7109375" style="1" customWidth="1"/>
    <col min="3040" max="3040" width="5" style="1" customWidth="1"/>
    <col min="3041" max="3041" width="10.5703125" style="1" bestFit="1" customWidth="1"/>
    <col min="3042" max="3042" width="4.85546875" style="1" customWidth="1"/>
    <col min="3043" max="3043" width="10.5703125" style="1" bestFit="1" customWidth="1"/>
    <col min="3044" max="3044" width="3.7109375" style="1" customWidth="1"/>
    <col min="3045" max="3045" width="13.7109375" style="1" customWidth="1"/>
    <col min="3046" max="3046" width="5.5703125" style="1" customWidth="1"/>
    <col min="3047" max="3047" width="10.5703125" style="1" customWidth="1"/>
    <col min="3048" max="3048" width="4.85546875" style="1" customWidth="1"/>
    <col min="3049" max="3049" width="10.5703125" style="1" bestFit="1" customWidth="1"/>
    <col min="3050" max="3050" width="4.85546875" style="1" customWidth="1"/>
    <col min="3051" max="3051" width="13.7109375" style="1" customWidth="1"/>
    <col min="3052" max="3288" width="11.42578125" style="1"/>
    <col min="3289" max="3289" width="1.28515625" style="1" customWidth="1"/>
    <col min="3290" max="3290" width="53.85546875" style="1" customWidth="1"/>
    <col min="3291" max="3291" width="10.85546875" style="1" bestFit="1" customWidth="1"/>
    <col min="3292" max="3292" width="2.85546875" style="1" customWidth="1"/>
    <col min="3293" max="3293" width="10" style="1" customWidth="1"/>
    <col min="3294" max="3294" width="3.7109375" style="1" customWidth="1"/>
    <col min="3295" max="3295" width="13.7109375" style="1" customWidth="1"/>
    <col min="3296" max="3296" width="5" style="1" customWidth="1"/>
    <col min="3297" max="3297" width="10.5703125" style="1" bestFit="1" customWidth="1"/>
    <col min="3298" max="3298" width="4.85546875" style="1" customWidth="1"/>
    <col min="3299" max="3299" width="10.5703125" style="1" bestFit="1" customWidth="1"/>
    <col min="3300" max="3300" width="3.7109375" style="1" customWidth="1"/>
    <col min="3301" max="3301" width="13.7109375" style="1" customWidth="1"/>
    <col min="3302" max="3302" width="5.5703125" style="1" customWidth="1"/>
    <col min="3303" max="3303" width="10.5703125" style="1" customWidth="1"/>
    <col min="3304" max="3304" width="4.85546875" style="1" customWidth="1"/>
    <col min="3305" max="3305" width="10.5703125" style="1" bestFit="1" customWidth="1"/>
    <col min="3306" max="3306" width="4.85546875" style="1" customWidth="1"/>
    <col min="3307" max="3307" width="13.7109375" style="1" customWidth="1"/>
    <col min="3308" max="3544" width="11.42578125" style="1"/>
    <col min="3545" max="3545" width="1.28515625" style="1" customWidth="1"/>
    <col min="3546" max="3546" width="53.85546875" style="1" customWidth="1"/>
    <col min="3547" max="3547" width="10.85546875" style="1" bestFit="1" customWidth="1"/>
    <col min="3548" max="3548" width="2.85546875" style="1" customWidth="1"/>
    <col min="3549" max="3549" width="10" style="1" customWidth="1"/>
    <col min="3550" max="3550" width="3.7109375" style="1" customWidth="1"/>
    <col min="3551" max="3551" width="13.7109375" style="1" customWidth="1"/>
    <col min="3552" max="3552" width="5" style="1" customWidth="1"/>
    <col min="3553" max="3553" width="10.5703125" style="1" bestFit="1" customWidth="1"/>
    <col min="3554" max="3554" width="4.85546875" style="1" customWidth="1"/>
    <col min="3555" max="3555" width="10.5703125" style="1" bestFit="1" customWidth="1"/>
    <col min="3556" max="3556" width="3.7109375" style="1" customWidth="1"/>
    <col min="3557" max="3557" width="13.7109375" style="1" customWidth="1"/>
    <col min="3558" max="3558" width="5.5703125" style="1" customWidth="1"/>
    <col min="3559" max="3559" width="10.5703125" style="1" customWidth="1"/>
    <col min="3560" max="3560" width="4.85546875" style="1" customWidth="1"/>
    <col min="3561" max="3561" width="10.5703125" style="1" bestFit="1" customWidth="1"/>
    <col min="3562" max="3562" width="4.85546875" style="1" customWidth="1"/>
    <col min="3563" max="3563" width="13.7109375" style="1" customWidth="1"/>
    <col min="3564" max="3800" width="11.42578125" style="1"/>
    <col min="3801" max="3801" width="1.28515625" style="1" customWidth="1"/>
    <col min="3802" max="3802" width="53.85546875" style="1" customWidth="1"/>
    <col min="3803" max="3803" width="10.85546875" style="1" bestFit="1" customWidth="1"/>
    <col min="3804" max="3804" width="2.85546875" style="1" customWidth="1"/>
    <col min="3805" max="3805" width="10" style="1" customWidth="1"/>
    <col min="3806" max="3806" width="3.7109375" style="1" customWidth="1"/>
    <col min="3807" max="3807" width="13.7109375" style="1" customWidth="1"/>
    <col min="3808" max="3808" width="5" style="1" customWidth="1"/>
    <col min="3809" max="3809" width="10.5703125" style="1" bestFit="1" customWidth="1"/>
    <col min="3810" max="3810" width="4.85546875" style="1" customWidth="1"/>
    <col min="3811" max="3811" width="10.5703125" style="1" bestFit="1" customWidth="1"/>
    <col min="3812" max="3812" width="3.7109375" style="1" customWidth="1"/>
    <col min="3813" max="3813" width="13.7109375" style="1" customWidth="1"/>
    <col min="3814" max="3814" width="5.5703125" style="1" customWidth="1"/>
    <col min="3815" max="3815" width="10.5703125" style="1" customWidth="1"/>
    <col min="3816" max="3816" width="4.85546875" style="1" customWidth="1"/>
    <col min="3817" max="3817" width="10.5703125" style="1" bestFit="1" customWidth="1"/>
    <col min="3818" max="3818" width="4.85546875" style="1" customWidth="1"/>
    <col min="3819" max="3819" width="13.7109375" style="1" customWidth="1"/>
    <col min="3820" max="4056" width="11.42578125" style="1"/>
    <col min="4057" max="4057" width="1.28515625" style="1" customWidth="1"/>
    <col min="4058" max="4058" width="53.85546875" style="1" customWidth="1"/>
    <col min="4059" max="4059" width="10.85546875" style="1" bestFit="1" customWidth="1"/>
    <col min="4060" max="4060" width="2.85546875" style="1" customWidth="1"/>
    <col min="4061" max="4061" width="10" style="1" customWidth="1"/>
    <col min="4062" max="4062" width="3.7109375" style="1" customWidth="1"/>
    <col min="4063" max="4063" width="13.7109375" style="1" customWidth="1"/>
    <col min="4064" max="4064" width="5" style="1" customWidth="1"/>
    <col min="4065" max="4065" width="10.5703125" style="1" bestFit="1" customWidth="1"/>
    <col min="4066" max="4066" width="4.85546875" style="1" customWidth="1"/>
    <col min="4067" max="4067" width="10.5703125" style="1" bestFit="1" customWidth="1"/>
    <col min="4068" max="4068" width="3.7109375" style="1" customWidth="1"/>
    <col min="4069" max="4069" width="13.7109375" style="1" customWidth="1"/>
    <col min="4070" max="4070" width="5.5703125" style="1" customWidth="1"/>
    <col min="4071" max="4071" width="10.5703125" style="1" customWidth="1"/>
    <col min="4072" max="4072" width="4.85546875" style="1" customWidth="1"/>
    <col min="4073" max="4073" width="10.5703125" style="1" bestFit="1" customWidth="1"/>
    <col min="4074" max="4074" width="4.85546875" style="1" customWidth="1"/>
    <col min="4075" max="4075" width="13.7109375" style="1" customWidth="1"/>
    <col min="4076" max="4312" width="11.42578125" style="1"/>
    <col min="4313" max="4313" width="1.28515625" style="1" customWidth="1"/>
    <col min="4314" max="4314" width="53.85546875" style="1" customWidth="1"/>
    <col min="4315" max="4315" width="10.85546875" style="1" bestFit="1" customWidth="1"/>
    <col min="4316" max="4316" width="2.85546875" style="1" customWidth="1"/>
    <col min="4317" max="4317" width="10" style="1" customWidth="1"/>
    <col min="4318" max="4318" width="3.7109375" style="1" customWidth="1"/>
    <col min="4319" max="4319" width="13.7109375" style="1" customWidth="1"/>
    <col min="4320" max="4320" width="5" style="1" customWidth="1"/>
    <col min="4321" max="4321" width="10.5703125" style="1" bestFit="1" customWidth="1"/>
    <col min="4322" max="4322" width="4.85546875" style="1" customWidth="1"/>
    <col min="4323" max="4323" width="10.5703125" style="1" bestFit="1" customWidth="1"/>
    <col min="4324" max="4324" width="3.7109375" style="1" customWidth="1"/>
    <col min="4325" max="4325" width="13.7109375" style="1" customWidth="1"/>
    <col min="4326" max="4326" width="5.5703125" style="1" customWidth="1"/>
    <col min="4327" max="4327" width="10.5703125" style="1" customWidth="1"/>
    <col min="4328" max="4328" width="4.85546875" style="1" customWidth="1"/>
    <col min="4329" max="4329" width="10.5703125" style="1" bestFit="1" customWidth="1"/>
    <col min="4330" max="4330" width="4.85546875" style="1" customWidth="1"/>
    <col min="4331" max="4331" width="13.7109375" style="1" customWidth="1"/>
    <col min="4332" max="4568" width="11.42578125" style="1"/>
    <col min="4569" max="4569" width="1.28515625" style="1" customWidth="1"/>
    <col min="4570" max="4570" width="53.85546875" style="1" customWidth="1"/>
    <col min="4571" max="4571" width="10.85546875" style="1" bestFit="1" customWidth="1"/>
    <col min="4572" max="4572" width="2.85546875" style="1" customWidth="1"/>
    <col min="4573" max="4573" width="10" style="1" customWidth="1"/>
    <col min="4574" max="4574" width="3.7109375" style="1" customWidth="1"/>
    <col min="4575" max="4575" width="13.7109375" style="1" customWidth="1"/>
    <col min="4576" max="4576" width="5" style="1" customWidth="1"/>
    <col min="4577" max="4577" width="10.5703125" style="1" bestFit="1" customWidth="1"/>
    <col min="4578" max="4578" width="4.85546875" style="1" customWidth="1"/>
    <col min="4579" max="4579" width="10.5703125" style="1" bestFit="1" customWidth="1"/>
    <col min="4580" max="4580" width="3.7109375" style="1" customWidth="1"/>
    <col min="4581" max="4581" width="13.7109375" style="1" customWidth="1"/>
    <col min="4582" max="4582" width="5.5703125" style="1" customWidth="1"/>
    <col min="4583" max="4583" width="10.5703125" style="1" customWidth="1"/>
    <col min="4584" max="4584" width="4.85546875" style="1" customWidth="1"/>
    <col min="4585" max="4585" width="10.5703125" style="1" bestFit="1" customWidth="1"/>
    <col min="4586" max="4586" width="4.85546875" style="1" customWidth="1"/>
    <col min="4587" max="4587" width="13.7109375" style="1" customWidth="1"/>
    <col min="4588" max="4824" width="11.42578125" style="1"/>
    <col min="4825" max="4825" width="1.28515625" style="1" customWidth="1"/>
    <col min="4826" max="4826" width="53.85546875" style="1" customWidth="1"/>
    <col min="4827" max="4827" width="10.85546875" style="1" bestFit="1" customWidth="1"/>
    <col min="4828" max="4828" width="2.85546875" style="1" customWidth="1"/>
    <col min="4829" max="4829" width="10" style="1" customWidth="1"/>
    <col min="4830" max="4830" width="3.7109375" style="1" customWidth="1"/>
    <col min="4831" max="4831" width="13.7109375" style="1" customWidth="1"/>
    <col min="4832" max="4832" width="5" style="1" customWidth="1"/>
    <col min="4833" max="4833" width="10.5703125" style="1" bestFit="1" customWidth="1"/>
    <col min="4834" max="4834" width="4.85546875" style="1" customWidth="1"/>
    <col min="4835" max="4835" width="10.5703125" style="1" bestFit="1" customWidth="1"/>
    <col min="4836" max="4836" width="3.7109375" style="1" customWidth="1"/>
    <col min="4837" max="4837" width="13.7109375" style="1" customWidth="1"/>
    <col min="4838" max="4838" width="5.5703125" style="1" customWidth="1"/>
    <col min="4839" max="4839" width="10.5703125" style="1" customWidth="1"/>
    <col min="4840" max="4840" width="4.85546875" style="1" customWidth="1"/>
    <col min="4841" max="4841" width="10.5703125" style="1" bestFit="1" customWidth="1"/>
    <col min="4842" max="4842" width="4.85546875" style="1" customWidth="1"/>
    <col min="4843" max="4843" width="13.7109375" style="1" customWidth="1"/>
    <col min="4844" max="5080" width="11.42578125" style="1"/>
    <col min="5081" max="5081" width="1.28515625" style="1" customWidth="1"/>
    <col min="5082" max="5082" width="53.85546875" style="1" customWidth="1"/>
    <col min="5083" max="5083" width="10.85546875" style="1" bestFit="1" customWidth="1"/>
    <col min="5084" max="5084" width="2.85546875" style="1" customWidth="1"/>
    <col min="5085" max="5085" width="10" style="1" customWidth="1"/>
    <col min="5086" max="5086" width="3.7109375" style="1" customWidth="1"/>
    <col min="5087" max="5087" width="13.7109375" style="1" customWidth="1"/>
    <col min="5088" max="5088" width="5" style="1" customWidth="1"/>
    <col min="5089" max="5089" width="10.5703125" style="1" bestFit="1" customWidth="1"/>
    <col min="5090" max="5090" width="4.85546875" style="1" customWidth="1"/>
    <col min="5091" max="5091" width="10.5703125" style="1" bestFit="1" customWidth="1"/>
    <col min="5092" max="5092" width="3.7109375" style="1" customWidth="1"/>
    <col min="5093" max="5093" width="13.7109375" style="1" customWidth="1"/>
    <col min="5094" max="5094" width="5.5703125" style="1" customWidth="1"/>
    <col min="5095" max="5095" width="10.5703125" style="1" customWidth="1"/>
    <col min="5096" max="5096" width="4.85546875" style="1" customWidth="1"/>
    <col min="5097" max="5097" width="10.5703125" style="1" bestFit="1" customWidth="1"/>
    <col min="5098" max="5098" width="4.85546875" style="1" customWidth="1"/>
    <col min="5099" max="5099" width="13.7109375" style="1" customWidth="1"/>
    <col min="5100" max="5336" width="11.42578125" style="1"/>
    <col min="5337" max="5337" width="1.28515625" style="1" customWidth="1"/>
    <col min="5338" max="5338" width="53.85546875" style="1" customWidth="1"/>
    <col min="5339" max="5339" width="10.85546875" style="1" bestFit="1" customWidth="1"/>
    <col min="5340" max="5340" width="2.85546875" style="1" customWidth="1"/>
    <col min="5341" max="5341" width="10" style="1" customWidth="1"/>
    <col min="5342" max="5342" width="3.7109375" style="1" customWidth="1"/>
    <col min="5343" max="5343" width="13.7109375" style="1" customWidth="1"/>
    <col min="5344" max="5344" width="5" style="1" customWidth="1"/>
    <col min="5345" max="5345" width="10.5703125" style="1" bestFit="1" customWidth="1"/>
    <col min="5346" max="5346" width="4.85546875" style="1" customWidth="1"/>
    <col min="5347" max="5347" width="10.5703125" style="1" bestFit="1" customWidth="1"/>
    <col min="5348" max="5348" width="3.7109375" style="1" customWidth="1"/>
    <col min="5349" max="5349" width="13.7109375" style="1" customWidth="1"/>
    <col min="5350" max="5350" width="5.5703125" style="1" customWidth="1"/>
    <col min="5351" max="5351" width="10.5703125" style="1" customWidth="1"/>
    <col min="5352" max="5352" width="4.85546875" style="1" customWidth="1"/>
    <col min="5353" max="5353" width="10.5703125" style="1" bestFit="1" customWidth="1"/>
    <col min="5354" max="5354" width="4.85546875" style="1" customWidth="1"/>
    <col min="5355" max="5355" width="13.7109375" style="1" customWidth="1"/>
    <col min="5356" max="5592" width="11.42578125" style="1"/>
    <col min="5593" max="5593" width="1.28515625" style="1" customWidth="1"/>
    <col min="5594" max="5594" width="53.85546875" style="1" customWidth="1"/>
    <col min="5595" max="5595" width="10.85546875" style="1" bestFit="1" customWidth="1"/>
    <col min="5596" max="5596" width="2.85546875" style="1" customWidth="1"/>
    <col min="5597" max="5597" width="10" style="1" customWidth="1"/>
    <col min="5598" max="5598" width="3.7109375" style="1" customWidth="1"/>
    <col min="5599" max="5599" width="13.7109375" style="1" customWidth="1"/>
    <col min="5600" max="5600" width="5" style="1" customWidth="1"/>
    <col min="5601" max="5601" width="10.5703125" style="1" bestFit="1" customWidth="1"/>
    <col min="5602" max="5602" width="4.85546875" style="1" customWidth="1"/>
    <col min="5603" max="5603" width="10.5703125" style="1" bestFit="1" customWidth="1"/>
    <col min="5604" max="5604" width="3.7109375" style="1" customWidth="1"/>
    <col min="5605" max="5605" width="13.7109375" style="1" customWidth="1"/>
    <col min="5606" max="5606" width="5.5703125" style="1" customWidth="1"/>
    <col min="5607" max="5607" width="10.5703125" style="1" customWidth="1"/>
    <col min="5608" max="5608" width="4.85546875" style="1" customWidth="1"/>
    <col min="5609" max="5609" width="10.5703125" style="1" bestFit="1" customWidth="1"/>
    <col min="5610" max="5610" width="4.85546875" style="1" customWidth="1"/>
    <col min="5611" max="5611" width="13.7109375" style="1" customWidth="1"/>
    <col min="5612" max="5848" width="11.42578125" style="1"/>
    <col min="5849" max="5849" width="1.28515625" style="1" customWidth="1"/>
    <col min="5850" max="5850" width="53.85546875" style="1" customWidth="1"/>
    <col min="5851" max="5851" width="10.85546875" style="1" bestFit="1" customWidth="1"/>
    <col min="5852" max="5852" width="2.85546875" style="1" customWidth="1"/>
    <col min="5853" max="5853" width="10" style="1" customWidth="1"/>
    <col min="5854" max="5854" width="3.7109375" style="1" customWidth="1"/>
    <col min="5855" max="5855" width="13.7109375" style="1" customWidth="1"/>
    <col min="5856" max="5856" width="5" style="1" customWidth="1"/>
    <col min="5857" max="5857" width="10.5703125" style="1" bestFit="1" customWidth="1"/>
    <col min="5858" max="5858" width="4.85546875" style="1" customWidth="1"/>
    <col min="5859" max="5859" width="10.5703125" style="1" bestFit="1" customWidth="1"/>
    <col min="5860" max="5860" width="3.7109375" style="1" customWidth="1"/>
    <col min="5861" max="5861" width="13.7109375" style="1" customWidth="1"/>
    <col min="5862" max="5862" width="5.5703125" style="1" customWidth="1"/>
    <col min="5863" max="5863" width="10.5703125" style="1" customWidth="1"/>
    <col min="5864" max="5864" width="4.85546875" style="1" customWidth="1"/>
    <col min="5865" max="5865" width="10.5703125" style="1" bestFit="1" customWidth="1"/>
    <col min="5866" max="5866" width="4.85546875" style="1" customWidth="1"/>
    <col min="5867" max="5867" width="13.7109375" style="1" customWidth="1"/>
    <col min="5868" max="6104" width="11.42578125" style="1"/>
    <col min="6105" max="6105" width="1.28515625" style="1" customWidth="1"/>
    <col min="6106" max="6106" width="53.85546875" style="1" customWidth="1"/>
    <col min="6107" max="6107" width="10.85546875" style="1" bestFit="1" customWidth="1"/>
    <col min="6108" max="6108" width="2.85546875" style="1" customWidth="1"/>
    <col min="6109" max="6109" width="10" style="1" customWidth="1"/>
    <col min="6110" max="6110" width="3.7109375" style="1" customWidth="1"/>
    <col min="6111" max="6111" width="13.7109375" style="1" customWidth="1"/>
    <col min="6112" max="6112" width="5" style="1" customWidth="1"/>
    <col min="6113" max="6113" width="10.5703125" style="1" bestFit="1" customWidth="1"/>
    <col min="6114" max="6114" width="4.85546875" style="1" customWidth="1"/>
    <col min="6115" max="6115" width="10.5703125" style="1" bestFit="1" customWidth="1"/>
    <col min="6116" max="6116" width="3.7109375" style="1" customWidth="1"/>
    <col min="6117" max="6117" width="13.7109375" style="1" customWidth="1"/>
    <col min="6118" max="6118" width="5.5703125" style="1" customWidth="1"/>
    <col min="6119" max="6119" width="10.5703125" style="1" customWidth="1"/>
    <col min="6120" max="6120" width="4.85546875" style="1" customWidth="1"/>
    <col min="6121" max="6121" width="10.5703125" style="1" bestFit="1" customWidth="1"/>
    <col min="6122" max="6122" width="4.85546875" style="1" customWidth="1"/>
    <col min="6123" max="6123" width="13.7109375" style="1" customWidth="1"/>
    <col min="6124" max="6360" width="11.42578125" style="1"/>
    <col min="6361" max="6361" width="1.28515625" style="1" customWidth="1"/>
    <col min="6362" max="6362" width="53.85546875" style="1" customWidth="1"/>
    <col min="6363" max="6363" width="10.85546875" style="1" bestFit="1" customWidth="1"/>
    <col min="6364" max="6364" width="2.85546875" style="1" customWidth="1"/>
    <col min="6365" max="6365" width="10" style="1" customWidth="1"/>
    <col min="6366" max="6366" width="3.7109375" style="1" customWidth="1"/>
    <col min="6367" max="6367" width="13.7109375" style="1" customWidth="1"/>
    <col min="6368" max="6368" width="5" style="1" customWidth="1"/>
    <col min="6369" max="6369" width="10.5703125" style="1" bestFit="1" customWidth="1"/>
    <col min="6370" max="6370" width="4.85546875" style="1" customWidth="1"/>
    <col min="6371" max="6371" width="10.5703125" style="1" bestFit="1" customWidth="1"/>
    <col min="6372" max="6372" width="3.7109375" style="1" customWidth="1"/>
    <col min="6373" max="6373" width="13.7109375" style="1" customWidth="1"/>
    <col min="6374" max="6374" width="5.5703125" style="1" customWidth="1"/>
    <col min="6375" max="6375" width="10.5703125" style="1" customWidth="1"/>
    <col min="6376" max="6376" width="4.85546875" style="1" customWidth="1"/>
    <col min="6377" max="6377" width="10.5703125" style="1" bestFit="1" customWidth="1"/>
    <col min="6378" max="6378" width="4.85546875" style="1" customWidth="1"/>
    <col min="6379" max="6379" width="13.7109375" style="1" customWidth="1"/>
    <col min="6380" max="6616" width="11.42578125" style="1"/>
    <col min="6617" max="6617" width="1.28515625" style="1" customWidth="1"/>
    <col min="6618" max="6618" width="53.85546875" style="1" customWidth="1"/>
    <col min="6619" max="6619" width="10.85546875" style="1" bestFit="1" customWidth="1"/>
    <col min="6620" max="6620" width="2.85546875" style="1" customWidth="1"/>
    <col min="6621" max="6621" width="10" style="1" customWidth="1"/>
    <col min="6622" max="6622" width="3.7109375" style="1" customWidth="1"/>
    <col min="6623" max="6623" width="13.7109375" style="1" customWidth="1"/>
    <col min="6624" max="6624" width="5" style="1" customWidth="1"/>
    <col min="6625" max="6625" width="10.5703125" style="1" bestFit="1" customWidth="1"/>
    <col min="6626" max="6626" width="4.85546875" style="1" customWidth="1"/>
    <col min="6627" max="6627" width="10.5703125" style="1" bestFit="1" customWidth="1"/>
    <col min="6628" max="6628" width="3.7109375" style="1" customWidth="1"/>
    <col min="6629" max="6629" width="13.7109375" style="1" customWidth="1"/>
    <col min="6630" max="6630" width="5.5703125" style="1" customWidth="1"/>
    <col min="6631" max="6631" width="10.5703125" style="1" customWidth="1"/>
    <col min="6632" max="6632" width="4.85546875" style="1" customWidth="1"/>
    <col min="6633" max="6633" width="10.5703125" style="1" bestFit="1" customWidth="1"/>
    <col min="6634" max="6634" width="4.85546875" style="1" customWidth="1"/>
    <col min="6635" max="6635" width="13.7109375" style="1" customWidth="1"/>
    <col min="6636" max="6872" width="11.42578125" style="1"/>
    <col min="6873" max="6873" width="1.28515625" style="1" customWidth="1"/>
    <col min="6874" max="6874" width="53.85546875" style="1" customWidth="1"/>
    <col min="6875" max="6875" width="10.85546875" style="1" bestFit="1" customWidth="1"/>
    <col min="6876" max="6876" width="2.85546875" style="1" customWidth="1"/>
    <col min="6877" max="6877" width="10" style="1" customWidth="1"/>
    <col min="6878" max="6878" width="3.7109375" style="1" customWidth="1"/>
    <col min="6879" max="6879" width="13.7109375" style="1" customWidth="1"/>
    <col min="6880" max="6880" width="5" style="1" customWidth="1"/>
    <col min="6881" max="6881" width="10.5703125" style="1" bestFit="1" customWidth="1"/>
    <col min="6882" max="6882" width="4.85546875" style="1" customWidth="1"/>
    <col min="6883" max="6883" width="10.5703125" style="1" bestFit="1" customWidth="1"/>
    <col min="6884" max="6884" width="3.7109375" style="1" customWidth="1"/>
    <col min="6885" max="6885" width="13.7109375" style="1" customWidth="1"/>
    <col min="6886" max="6886" width="5.5703125" style="1" customWidth="1"/>
    <col min="6887" max="6887" width="10.5703125" style="1" customWidth="1"/>
    <col min="6888" max="6888" width="4.85546875" style="1" customWidth="1"/>
    <col min="6889" max="6889" width="10.5703125" style="1" bestFit="1" customWidth="1"/>
    <col min="6890" max="6890" width="4.85546875" style="1" customWidth="1"/>
    <col min="6891" max="6891" width="13.7109375" style="1" customWidth="1"/>
    <col min="6892" max="7128" width="11.42578125" style="1"/>
    <col min="7129" max="7129" width="1.28515625" style="1" customWidth="1"/>
    <col min="7130" max="7130" width="53.85546875" style="1" customWidth="1"/>
    <col min="7131" max="7131" width="10.85546875" style="1" bestFit="1" customWidth="1"/>
    <col min="7132" max="7132" width="2.85546875" style="1" customWidth="1"/>
    <col min="7133" max="7133" width="10" style="1" customWidth="1"/>
    <col min="7134" max="7134" width="3.7109375" style="1" customWidth="1"/>
    <col min="7135" max="7135" width="13.7109375" style="1" customWidth="1"/>
    <col min="7136" max="7136" width="5" style="1" customWidth="1"/>
    <col min="7137" max="7137" width="10.5703125" style="1" bestFit="1" customWidth="1"/>
    <col min="7138" max="7138" width="4.85546875" style="1" customWidth="1"/>
    <col min="7139" max="7139" width="10.5703125" style="1" bestFit="1" customWidth="1"/>
    <col min="7140" max="7140" width="3.7109375" style="1" customWidth="1"/>
    <col min="7141" max="7141" width="13.7109375" style="1" customWidth="1"/>
    <col min="7142" max="7142" width="5.5703125" style="1" customWidth="1"/>
    <col min="7143" max="7143" width="10.5703125" style="1" customWidth="1"/>
    <col min="7144" max="7144" width="4.85546875" style="1" customWidth="1"/>
    <col min="7145" max="7145" width="10.5703125" style="1" bestFit="1" customWidth="1"/>
    <col min="7146" max="7146" width="4.85546875" style="1" customWidth="1"/>
    <col min="7147" max="7147" width="13.7109375" style="1" customWidth="1"/>
    <col min="7148" max="7384" width="11.42578125" style="1"/>
    <col min="7385" max="7385" width="1.28515625" style="1" customWidth="1"/>
    <col min="7386" max="7386" width="53.85546875" style="1" customWidth="1"/>
    <col min="7387" max="7387" width="10.85546875" style="1" bestFit="1" customWidth="1"/>
    <col min="7388" max="7388" width="2.85546875" style="1" customWidth="1"/>
    <col min="7389" max="7389" width="10" style="1" customWidth="1"/>
    <col min="7390" max="7390" width="3.7109375" style="1" customWidth="1"/>
    <col min="7391" max="7391" width="13.7109375" style="1" customWidth="1"/>
    <col min="7392" max="7392" width="5" style="1" customWidth="1"/>
    <col min="7393" max="7393" width="10.5703125" style="1" bestFit="1" customWidth="1"/>
    <col min="7394" max="7394" width="4.85546875" style="1" customWidth="1"/>
    <col min="7395" max="7395" width="10.5703125" style="1" bestFit="1" customWidth="1"/>
    <col min="7396" max="7396" width="3.7109375" style="1" customWidth="1"/>
    <col min="7397" max="7397" width="13.7109375" style="1" customWidth="1"/>
    <col min="7398" max="7398" width="5.5703125" style="1" customWidth="1"/>
    <col min="7399" max="7399" width="10.5703125" style="1" customWidth="1"/>
    <col min="7400" max="7400" width="4.85546875" style="1" customWidth="1"/>
    <col min="7401" max="7401" width="10.5703125" style="1" bestFit="1" customWidth="1"/>
    <col min="7402" max="7402" width="4.85546875" style="1" customWidth="1"/>
    <col min="7403" max="7403" width="13.7109375" style="1" customWidth="1"/>
    <col min="7404" max="7640" width="11.42578125" style="1"/>
    <col min="7641" max="7641" width="1.28515625" style="1" customWidth="1"/>
    <col min="7642" max="7642" width="53.85546875" style="1" customWidth="1"/>
    <col min="7643" max="7643" width="10.85546875" style="1" bestFit="1" customWidth="1"/>
    <col min="7644" max="7644" width="2.85546875" style="1" customWidth="1"/>
    <col min="7645" max="7645" width="10" style="1" customWidth="1"/>
    <col min="7646" max="7646" width="3.7109375" style="1" customWidth="1"/>
    <col min="7647" max="7647" width="13.7109375" style="1" customWidth="1"/>
    <col min="7648" max="7648" width="5" style="1" customWidth="1"/>
    <col min="7649" max="7649" width="10.5703125" style="1" bestFit="1" customWidth="1"/>
    <col min="7650" max="7650" width="4.85546875" style="1" customWidth="1"/>
    <col min="7651" max="7651" width="10.5703125" style="1" bestFit="1" customWidth="1"/>
    <col min="7652" max="7652" width="3.7109375" style="1" customWidth="1"/>
    <col min="7653" max="7653" width="13.7109375" style="1" customWidth="1"/>
    <col min="7654" max="7654" width="5.5703125" style="1" customWidth="1"/>
    <col min="7655" max="7655" width="10.5703125" style="1" customWidth="1"/>
    <col min="7656" max="7656" width="4.85546875" style="1" customWidth="1"/>
    <col min="7657" max="7657" width="10.5703125" style="1" bestFit="1" customWidth="1"/>
    <col min="7658" max="7658" width="4.85546875" style="1" customWidth="1"/>
    <col min="7659" max="7659" width="13.7109375" style="1" customWidth="1"/>
    <col min="7660" max="7896" width="11.42578125" style="1"/>
    <col min="7897" max="7897" width="1.28515625" style="1" customWidth="1"/>
    <col min="7898" max="7898" width="53.85546875" style="1" customWidth="1"/>
    <col min="7899" max="7899" width="10.85546875" style="1" bestFit="1" customWidth="1"/>
    <col min="7900" max="7900" width="2.85546875" style="1" customWidth="1"/>
    <col min="7901" max="7901" width="10" style="1" customWidth="1"/>
    <col min="7902" max="7902" width="3.7109375" style="1" customWidth="1"/>
    <col min="7903" max="7903" width="13.7109375" style="1" customWidth="1"/>
    <col min="7904" max="7904" width="5" style="1" customWidth="1"/>
    <col min="7905" max="7905" width="10.5703125" style="1" bestFit="1" customWidth="1"/>
    <col min="7906" max="7906" width="4.85546875" style="1" customWidth="1"/>
    <col min="7907" max="7907" width="10.5703125" style="1" bestFit="1" customWidth="1"/>
    <col min="7908" max="7908" width="3.7109375" style="1" customWidth="1"/>
    <col min="7909" max="7909" width="13.7109375" style="1" customWidth="1"/>
    <col min="7910" max="7910" width="5.5703125" style="1" customWidth="1"/>
    <col min="7911" max="7911" width="10.5703125" style="1" customWidth="1"/>
    <col min="7912" max="7912" width="4.85546875" style="1" customWidth="1"/>
    <col min="7913" max="7913" width="10.5703125" style="1" bestFit="1" customWidth="1"/>
    <col min="7914" max="7914" width="4.85546875" style="1" customWidth="1"/>
    <col min="7915" max="7915" width="13.7109375" style="1" customWidth="1"/>
    <col min="7916" max="8152" width="11.42578125" style="1"/>
    <col min="8153" max="8153" width="1.28515625" style="1" customWidth="1"/>
    <col min="8154" max="8154" width="53.85546875" style="1" customWidth="1"/>
    <col min="8155" max="8155" width="10.85546875" style="1" bestFit="1" customWidth="1"/>
    <col min="8156" max="8156" width="2.85546875" style="1" customWidth="1"/>
    <col min="8157" max="8157" width="10" style="1" customWidth="1"/>
    <col min="8158" max="8158" width="3.7109375" style="1" customWidth="1"/>
    <col min="8159" max="8159" width="13.7109375" style="1" customWidth="1"/>
    <col min="8160" max="8160" width="5" style="1" customWidth="1"/>
    <col min="8161" max="8161" width="10.5703125" style="1" bestFit="1" customWidth="1"/>
    <col min="8162" max="8162" width="4.85546875" style="1" customWidth="1"/>
    <col min="8163" max="8163" width="10.5703125" style="1" bestFit="1" customWidth="1"/>
    <col min="8164" max="8164" width="3.7109375" style="1" customWidth="1"/>
    <col min="8165" max="8165" width="13.7109375" style="1" customWidth="1"/>
    <col min="8166" max="8166" width="5.5703125" style="1" customWidth="1"/>
    <col min="8167" max="8167" width="10.5703125" style="1" customWidth="1"/>
    <col min="8168" max="8168" width="4.85546875" style="1" customWidth="1"/>
    <col min="8169" max="8169" width="10.5703125" style="1" bestFit="1" customWidth="1"/>
    <col min="8170" max="8170" width="4.85546875" style="1" customWidth="1"/>
    <col min="8171" max="8171" width="13.7109375" style="1" customWidth="1"/>
    <col min="8172" max="8408" width="11.42578125" style="1"/>
    <col min="8409" max="8409" width="1.28515625" style="1" customWidth="1"/>
    <col min="8410" max="8410" width="53.85546875" style="1" customWidth="1"/>
    <col min="8411" max="8411" width="10.85546875" style="1" bestFit="1" customWidth="1"/>
    <col min="8412" max="8412" width="2.85546875" style="1" customWidth="1"/>
    <col min="8413" max="8413" width="10" style="1" customWidth="1"/>
    <col min="8414" max="8414" width="3.7109375" style="1" customWidth="1"/>
    <col min="8415" max="8415" width="13.7109375" style="1" customWidth="1"/>
    <col min="8416" max="8416" width="5" style="1" customWidth="1"/>
    <col min="8417" max="8417" width="10.5703125" style="1" bestFit="1" customWidth="1"/>
    <col min="8418" max="8418" width="4.85546875" style="1" customWidth="1"/>
    <col min="8419" max="8419" width="10.5703125" style="1" bestFit="1" customWidth="1"/>
    <col min="8420" max="8420" width="3.7109375" style="1" customWidth="1"/>
    <col min="8421" max="8421" width="13.7109375" style="1" customWidth="1"/>
    <col min="8422" max="8422" width="5.5703125" style="1" customWidth="1"/>
    <col min="8423" max="8423" width="10.5703125" style="1" customWidth="1"/>
    <col min="8424" max="8424" width="4.85546875" style="1" customWidth="1"/>
    <col min="8425" max="8425" width="10.5703125" style="1" bestFit="1" customWidth="1"/>
    <col min="8426" max="8426" width="4.85546875" style="1" customWidth="1"/>
    <col min="8427" max="8427" width="13.7109375" style="1" customWidth="1"/>
    <col min="8428" max="8664" width="11.42578125" style="1"/>
    <col min="8665" max="8665" width="1.28515625" style="1" customWidth="1"/>
    <col min="8666" max="8666" width="53.85546875" style="1" customWidth="1"/>
    <col min="8667" max="8667" width="10.85546875" style="1" bestFit="1" customWidth="1"/>
    <col min="8668" max="8668" width="2.85546875" style="1" customWidth="1"/>
    <col min="8669" max="8669" width="10" style="1" customWidth="1"/>
    <col min="8670" max="8670" width="3.7109375" style="1" customWidth="1"/>
    <col min="8671" max="8671" width="13.7109375" style="1" customWidth="1"/>
    <col min="8672" max="8672" width="5" style="1" customWidth="1"/>
    <col min="8673" max="8673" width="10.5703125" style="1" bestFit="1" customWidth="1"/>
    <col min="8674" max="8674" width="4.85546875" style="1" customWidth="1"/>
    <col min="8675" max="8675" width="10.5703125" style="1" bestFit="1" customWidth="1"/>
    <col min="8676" max="8676" width="3.7109375" style="1" customWidth="1"/>
    <col min="8677" max="8677" width="13.7109375" style="1" customWidth="1"/>
    <col min="8678" max="8678" width="5.5703125" style="1" customWidth="1"/>
    <col min="8679" max="8679" width="10.5703125" style="1" customWidth="1"/>
    <col min="8680" max="8680" width="4.85546875" style="1" customWidth="1"/>
    <col min="8681" max="8681" width="10.5703125" style="1" bestFit="1" customWidth="1"/>
    <col min="8682" max="8682" width="4.85546875" style="1" customWidth="1"/>
    <col min="8683" max="8683" width="13.7109375" style="1" customWidth="1"/>
    <col min="8684" max="8920" width="11.42578125" style="1"/>
    <col min="8921" max="8921" width="1.28515625" style="1" customWidth="1"/>
    <col min="8922" max="8922" width="53.85546875" style="1" customWidth="1"/>
    <col min="8923" max="8923" width="10.85546875" style="1" bestFit="1" customWidth="1"/>
    <col min="8924" max="8924" width="2.85546875" style="1" customWidth="1"/>
    <col min="8925" max="8925" width="10" style="1" customWidth="1"/>
    <col min="8926" max="8926" width="3.7109375" style="1" customWidth="1"/>
    <col min="8927" max="8927" width="13.7109375" style="1" customWidth="1"/>
    <col min="8928" max="8928" width="5" style="1" customWidth="1"/>
    <col min="8929" max="8929" width="10.5703125" style="1" bestFit="1" customWidth="1"/>
    <col min="8930" max="8930" width="4.85546875" style="1" customWidth="1"/>
    <col min="8931" max="8931" width="10.5703125" style="1" bestFit="1" customWidth="1"/>
    <col min="8932" max="8932" width="3.7109375" style="1" customWidth="1"/>
    <col min="8933" max="8933" width="13.7109375" style="1" customWidth="1"/>
    <col min="8934" max="8934" width="5.5703125" style="1" customWidth="1"/>
    <col min="8935" max="8935" width="10.5703125" style="1" customWidth="1"/>
    <col min="8936" max="8936" width="4.85546875" style="1" customWidth="1"/>
    <col min="8937" max="8937" width="10.5703125" style="1" bestFit="1" customWidth="1"/>
    <col min="8938" max="8938" width="4.85546875" style="1" customWidth="1"/>
    <col min="8939" max="8939" width="13.7109375" style="1" customWidth="1"/>
    <col min="8940" max="9176" width="11.42578125" style="1"/>
    <col min="9177" max="9177" width="1.28515625" style="1" customWidth="1"/>
    <col min="9178" max="9178" width="53.85546875" style="1" customWidth="1"/>
    <col min="9179" max="9179" width="10.85546875" style="1" bestFit="1" customWidth="1"/>
    <col min="9180" max="9180" width="2.85546875" style="1" customWidth="1"/>
    <col min="9181" max="9181" width="10" style="1" customWidth="1"/>
    <col min="9182" max="9182" width="3.7109375" style="1" customWidth="1"/>
    <col min="9183" max="9183" width="13.7109375" style="1" customWidth="1"/>
    <col min="9184" max="9184" width="5" style="1" customWidth="1"/>
    <col min="9185" max="9185" width="10.5703125" style="1" bestFit="1" customWidth="1"/>
    <col min="9186" max="9186" width="4.85546875" style="1" customWidth="1"/>
    <col min="9187" max="9187" width="10.5703125" style="1" bestFit="1" customWidth="1"/>
    <col min="9188" max="9188" width="3.7109375" style="1" customWidth="1"/>
    <col min="9189" max="9189" width="13.7109375" style="1" customWidth="1"/>
    <col min="9190" max="9190" width="5.5703125" style="1" customWidth="1"/>
    <col min="9191" max="9191" width="10.5703125" style="1" customWidth="1"/>
    <col min="9192" max="9192" width="4.85546875" style="1" customWidth="1"/>
    <col min="9193" max="9193" width="10.5703125" style="1" bestFit="1" customWidth="1"/>
    <col min="9194" max="9194" width="4.85546875" style="1" customWidth="1"/>
    <col min="9195" max="9195" width="13.7109375" style="1" customWidth="1"/>
    <col min="9196" max="9432" width="11.42578125" style="1"/>
    <col min="9433" max="9433" width="1.28515625" style="1" customWidth="1"/>
    <col min="9434" max="9434" width="53.85546875" style="1" customWidth="1"/>
    <col min="9435" max="9435" width="10.85546875" style="1" bestFit="1" customWidth="1"/>
    <col min="9436" max="9436" width="2.85546875" style="1" customWidth="1"/>
    <col min="9437" max="9437" width="10" style="1" customWidth="1"/>
    <col min="9438" max="9438" width="3.7109375" style="1" customWidth="1"/>
    <col min="9439" max="9439" width="13.7109375" style="1" customWidth="1"/>
    <col min="9440" max="9440" width="5" style="1" customWidth="1"/>
    <col min="9441" max="9441" width="10.5703125" style="1" bestFit="1" customWidth="1"/>
    <col min="9442" max="9442" width="4.85546875" style="1" customWidth="1"/>
    <col min="9443" max="9443" width="10.5703125" style="1" bestFit="1" customWidth="1"/>
    <col min="9444" max="9444" width="3.7109375" style="1" customWidth="1"/>
    <col min="9445" max="9445" width="13.7109375" style="1" customWidth="1"/>
    <col min="9446" max="9446" width="5.5703125" style="1" customWidth="1"/>
    <col min="9447" max="9447" width="10.5703125" style="1" customWidth="1"/>
    <col min="9448" max="9448" width="4.85546875" style="1" customWidth="1"/>
    <col min="9449" max="9449" width="10.5703125" style="1" bestFit="1" customWidth="1"/>
    <col min="9450" max="9450" width="4.85546875" style="1" customWidth="1"/>
    <col min="9451" max="9451" width="13.7109375" style="1" customWidth="1"/>
    <col min="9452" max="9688" width="11.42578125" style="1"/>
    <col min="9689" max="9689" width="1.28515625" style="1" customWidth="1"/>
    <col min="9690" max="9690" width="53.85546875" style="1" customWidth="1"/>
    <col min="9691" max="9691" width="10.85546875" style="1" bestFit="1" customWidth="1"/>
    <col min="9692" max="9692" width="2.85546875" style="1" customWidth="1"/>
    <col min="9693" max="9693" width="10" style="1" customWidth="1"/>
    <col min="9694" max="9694" width="3.7109375" style="1" customWidth="1"/>
    <col min="9695" max="9695" width="13.7109375" style="1" customWidth="1"/>
    <col min="9696" max="9696" width="5" style="1" customWidth="1"/>
    <col min="9697" max="9697" width="10.5703125" style="1" bestFit="1" customWidth="1"/>
    <col min="9698" max="9698" width="4.85546875" style="1" customWidth="1"/>
    <col min="9699" max="9699" width="10.5703125" style="1" bestFit="1" customWidth="1"/>
    <col min="9700" max="9700" width="3.7109375" style="1" customWidth="1"/>
    <col min="9701" max="9701" width="13.7109375" style="1" customWidth="1"/>
    <col min="9702" max="9702" width="5.5703125" style="1" customWidth="1"/>
    <col min="9703" max="9703" width="10.5703125" style="1" customWidth="1"/>
    <col min="9704" max="9704" width="4.85546875" style="1" customWidth="1"/>
    <col min="9705" max="9705" width="10.5703125" style="1" bestFit="1" customWidth="1"/>
    <col min="9706" max="9706" width="4.85546875" style="1" customWidth="1"/>
    <col min="9707" max="9707" width="13.7109375" style="1" customWidth="1"/>
    <col min="9708" max="9944" width="11.42578125" style="1"/>
    <col min="9945" max="9945" width="1.28515625" style="1" customWidth="1"/>
    <col min="9946" max="9946" width="53.85546875" style="1" customWidth="1"/>
    <col min="9947" max="9947" width="10.85546875" style="1" bestFit="1" customWidth="1"/>
    <col min="9948" max="9948" width="2.85546875" style="1" customWidth="1"/>
    <col min="9949" max="9949" width="10" style="1" customWidth="1"/>
    <col min="9950" max="9950" width="3.7109375" style="1" customWidth="1"/>
    <col min="9951" max="9951" width="13.7109375" style="1" customWidth="1"/>
    <col min="9952" max="9952" width="5" style="1" customWidth="1"/>
    <col min="9953" max="9953" width="10.5703125" style="1" bestFit="1" customWidth="1"/>
    <col min="9954" max="9954" width="4.85546875" style="1" customWidth="1"/>
    <col min="9955" max="9955" width="10.5703125" style="1" bestFit="1" customWidth="1"/>
    <col min="9956" max="9956" width="3.7109375" style="1" customWidth="1"/>
    <col min="9957" max="9957" width="13.7109375" style="1" customWidth="1"/>
    <col min="9958" max="9958" width="5.5703125" style="1" customWidth="1"/>
    <col min="9959" max="9959" width="10.5703125" style="1" customWidth="1"/>
    <col min="9960" max="9960" width="4.85546875" style="1" customWidth="1"/>
    <col min="9961" max="9961" width="10.5703125" style="1" bestFit="1" customWidth="1"/>
    <col min="9962" max="9962" width="4.85546875" style="1" customWidth="1"/>
    <col min="9963" max="9963" width="13.7109375" style="1" customWidth="1"/>
    <col min="9964" max="10200" width="11.42578125" style="1"/>
    <col min="10201" max="10201" width="1.28515625" style="1" customWidth="1"/>
    <col min="10202" max="10202" width="53.85546875" style="1" customWidth="1"/>
    <col min="10203" max="10203" width="10.85546875" style="1" bestFit="1" customWidth="1"/>
    <col min="10204" max="10204" width="2.85546875" style="1" customWidth="1"/>
    <col min="10205" max="10205" width="10" style="1" customWidth="1"/>
    <col min="10206" max="10206" width="3.7109375" style="1" customWidth="1"/>
    <col min="10207" max="10207" width="13.7109375" style="1" customWidth="1"/>
    <col min="10208" max="10208" width="5" style="1" customWidth="1"/>
    <col min="10209" max="10209" width="10.5703125" style="1" bestFit="1" customWidth="1"/>
    <col min="10210" max="10210" width="4.85546875" style="1" customWidth="1"/>
    <col min="10211" max="10211" width="10.5703125" style="1" bestFit="1" customWidth="1"/>
    <col min="10212" max="10212" width="3.7109375" style="1" customWidth="1"/>
    <col min="10213" max="10213" width="13.7109375" style="1" customWidth="1"/>
    <col min="10214" max="10214" width="5.5703125" style="1" customWidth="1"/>
    <col min="10215" max="10215" width="10.5703125" style="1" customWidth="1"/>
    <col min="10216" max="10216" width="4.85546875" style="1" customWidth="1"/>
    <col min="10217" max="10217" width="10.5703125" style="1" bestFit="1" customWidth="1"/>
    <col min="10218" max="10218" width="4.85546875" style="1" customWidth="1"/>
    <col min="10219" max="10219" width="13.7109375" style="1" customWidth="1"/>
    <col min="10220" max="10456" width="11.42578125" style="1"/>
    <col min="10457" max="10457" width="1.28515625" style="1" customWidth="1"/>
    <col min="10458" max="10458" width="53.85546875" style="1" customWidth="1"/>
    <col min="10459" max="10459" width="10.85546875" style="1" bestFit="1" customWidth="1"/>
    <col min="10460" max="10460" width="2.85546875" style="1" customWidth="1"/>
    <col min="10461" max="10461" width="10" style="1" customWidth="1"/>
    <col min="10462" max="10462" width="3.7109375" style="1" customWidth="1"/>
    <col min="10463" max="10463" width="13.7109375" style="1" customWidth="1"/>
    <col min="10464" max="10464" width="5" style="1" customWidth="1"/>
    <col min="10465" max="10465" width="10.5703125" style="1" bestFit="1" customWidth="1"/>
    <col min="10466" max="10466" width="4.85546875" style="1" customWidth="1"/>
    <col min="10467" max="10467" width="10.5703125" style="1" bestFit="1" customWidth="1"/>
    <col min="10468" max="10468" width="3.7109375" style="1" customWidth="1"/>
    <col min="10469" max="10469" width="13.7109375" style="1" customWidth="1"/>
    <col min="10470" max="10470" width="5.5703125" style="1" customWidth="1"/>
    <col min="10471" max="10471" width="10.5703125" style="1" customWidth="1"/>
    <col min="10472" max="10472" width="4.85546875" style="1" customWidth="1"/>
    <col min="10473" max="10473" width="10.5703125" style="1" bestFit="1" customWidth="1"/>
    <col min="10474" max="10474" width="4.85546875" style="1" customWidth="1"/>
    <col min="10475" max="10475" width="13.7109375" style="1" customWidth="1"/>
    <col min="10476" max="10712" width="11.42578125" style="1"/>
    <col min="10713" max="10713" width="1.28515625" style="1" customWidth="1"/>
    <col min="10714" max="10714" width="53.85546875" style="1" customWidth="1"/>
    <col min="10715" max="10715" width="10.85546875" style="1" bestFit="1" customWidth="1"/>
    <col min="10716" max="10716" width="2.85546875" style="1" customWidth="1"/>
    <col min="10717" max="10717" width="10" style="1" customWidth="1"/>
    <col min="10718" max="10718" width="3.7109375" style="1" customWidth="1"/>
    <col min="10719" max="10719" width="13.7109375" style="1" customWidth="1"/>
    <col min="10720" max="10720" width="5" style="1" customWidth="1"/>
    <col min="10721" max="10721" width="10.5703125" style="1" bestFit="1" customWidth="1"/>
    <col min="10722" max="10722" width="4.85546875" style="1" customWidth="1"/>
    <col min="10723" max="10723" width="10.5703125" style="1" bestFit="1" customWidth="1"/>
    <col min="10724" max="10724" width="3.7109375" style="1" customWidth="1"/>
    <col min="10725" max="10725" width="13.7109375" style="1" customWidth="1"/>
    <col min="10726" max="10726" width="5.5703125" style="1" customWidth="1"/>
    <col min="10727" max="10727" width="10.5703125" style="1" customWidth="1"/>
    <col min="10728" max="10728" width="4.85546875" style="1" customWidth="1"/>
    <col min="10729" max="10729" width="10.5703125" style="1" bestFit="1" customWidth="1"/>
    <col min="10730" max="10730" width="4.85546875" style="1" customWidth="1"/>
    <col min="10731" max="10731" width="13.7109375" style="1" customWidth="1"/>
    <col min="10732" max="10968" width="11.42578125" style="1"/>
    <col min="10969" max="10969" width="1.28515625" style="1" customWidth="1"/>
    <col min="10970" max="10970" width="53.85546875" style="1" customWidth="1"/>
    <col min="10971" max="10971" width="10.85546875" style="1" bestFit="1" customWidth="1"/>
    <col min="10972" max="10972" width="2.85546875" style="1" customWidth="1"/>
    <col min="10973" max="10973" width="10" style="1" customWidth="1"/>
    <col min="10974" max="10974" width="3.7109375" style="1" customWidth="1"/>
    <col min="10975" max="10975" width="13.7109375" style="1" customWidth="1"/>
    <col min="10976" max="10976" width="5" style="1" customWidth="1"/>
    <col min="10977" max="10977" width="10.5703125" style="1" bestFit="1" customWidth="1"/>
    <col min="10978" max="10978" width="4.85546875" style="1" customWidth="1"/>
    <col min="10979" max="10979" width="10.5703125" style="1" bestFit="1" customWidth="1"/>
    <col min="10980" max="10980" width="3.7109375" style="1" customWidth="1"/>
    <col min="10981" max="10981" width="13.7109375" style="1" customWidth="1"/>
    <col min="10982" max="10982" width="5.5703125" style="1" customWidth="1"/>
    <col min="10983" max="10983" width="10.5703125" style="1" customWidth="1"/>
    <col min="10984" max="10984" width="4.85546875" style="1" customWidth="1"/>
    <col min="10985" max="10985" width="10.5703125" style="1" bestFit="1" customWidth="1"/>
    <col min="10986" max="10986" width="4.85546875" style="1" customWidth="1"/>
    <col min="10987" max="10987" width="13.7109375" style="1" customWidth="1"/>
    <col min="10988" max="11224" width="11.42578125" style="1"/>
    <col min="11225" max="11225" width="1.28515625" style="1" customWidth="1"/>
    <col min="11226" max="11226" width="53.85546875" style="1" customWidth="1"/>
    <col min="11227" max="11227" width="10.85546875" style="1" bestFit="1" customWidth="1"/>
    <col min="11228" max="11228" width="2.85546875" style="1" customWidth="1"/>
    <col min="11229" max="11229" width="10" style="1" customWidth="1"/>
    <col min="11230" max="11230" width="3.7109375" style="1" customWidth="1"/>
    <col min="11231" max="11231" width="13.7109375" style="1" customWidth="1"/>
    <col min="11232" max="11232" width="5" style="1" customWidth="1"/>
    <col min="11233" max="11233" width="10.5703125" style="1" bestFit="1" customWidth="1"/>
    <col min="11234" max="11234" width="4.85546875" style="1" customWidth="1"/>
    <col min="11235" max="11235" width="10.5703125" style="1" bestFit="1" customWidth="1"/>
    <col min="11236" max="11236" width="3.7109375" style="1" customWidth="1"/>
    <col min="11237" max="11237" width="13.7109375" style="1" customWidth="1"/>
    <col min="11238" max="11238" width="5.5703125" style="1" customWidth="1"/>
    <col min="11239" max="11239" width="10.5703125" style="1" customWidth="1"/>
    <col min="11240" max="11240" width="4.85546875" style="1" customWidth="1"/>
    <col min="11241" max="11241" width="10.5703125" style="1" bestFit="1" customWidth="1"/>
    <col min="11242" max="11242" width="4.85546875" style="1" customWidth="1"/>
    <col min="11243" max="11243" width="13.7109375" style="1" customWidth="1"/>
    <col min="11244" max="11480" width="11.42578125" style="1"/>
    <col min="11481" max="11481" width="1.28515625" style="1" customWidth="1"/>
    <col min="11482" max="11482" width="53.85546875" style="1" customWidth="1"/>
    <col min="11483" max="11483" width="10.85546875" style="1" bestFit="1" customWidth="1"/>
    <col min="11484" max="11484" width="2.85546875" style="1" customWidth="1"/>
    <col min="11485" max="11485" width="10" style="1" customWidth="1"/>
    <col min="11486" max="11486" width="3.7109375" style="1" customWidth="1"/>
    <col min="11487" max="11487" width="13.7109375" style="1" customWidth="1"/>
    <col min="11488" max="11488" width="5" style="1" customWidth="1"/>
    <col min="11489" max="11489" width="10.5703125" style="1" bestFit="1" customWidth="1"/>
    <col min="11490" max="11490" width="4.85546875" style="1" customWidth="1"/>
    <col min="11491" max="11491" width="10.5703125" style="1" bestFit="1" customWidth="1"/>
    <col min="11492" max="11492" width="3.7109375" style="1" customWidth="1"/>
    <col min="11493" max="11493" width="13.7109375" style="1" customWidth="1"/>
    <col min="11494" max="11494" width="5.5703125" style="1" customWidth="1"/>
    <col min="11495" max="11495" width="10.5703125" style="1" customWidth="1"/>
    <col min="11496" max="11496" width="4.85546875" style="1" customWidth="1"/>
    <col min="11497" max="11497" width="10.5703125" style="1" bestFit="1" customWidth="1"/>
    <col min="11498" max="11498" width="4.85546875" style="1" customWidth="1"/>
    <col min="11499" max="11499" width="13.7109375" style="1" customWidth="1"/>
    <col min="11500" max="11736" width="11.42578125" style="1"/>
    <col min="11737" max="11737" width="1.28515625" style="1" customWidth="1"/>
    <col min="11738" max="11738" width="53.85546875" style="1" customWidth="1"/>
    <col min="11739" max="11739" width="10.85546875" style="1" bestFit="1" customWidth="1"/>
    <col min="11740" max="11740" width="2.85546875" style="1" customWidth="1"/>
    <col min="11741" max="11741" width="10" style="1" customWidth="1"/>
    <col min="11742" max="11742" width="3.7109375" style="1" customWidth="1"/>
    <col min="11743" max="11743" width="13.7109375" style="1" customWidth="1"/>
    <col min="11744" max="11744" width="5" style="1" customWidth="1"/>
    <col min="11745" max="11745" width="10.5703125" style="1" bestFit="1" customWidth="1"/>
    <col min="11746" max="11746" width="4.85546875" style="1" customWidth="1"/>
    <col min="11747" max="11747" width="10.5703125" style="1" bestFit="1" customWidth="1"/>
    <col min="11748" max="11748" width="3.7109375" style="1" customWidth="1"/>
    <col min="11749" max="11749" width="13.7109375" style="1" customWidth="1"/>
    <col min="11750" max="11750" width="5.5703125" style="1" customWidth="1"/>
    <col min="11751" max="11751" width="10.5703125" style="1" customWidth="1"/>
    <col min="11752" max="11752" width="4.85546875" style="1" customWidth="1"/>
    <col min="11753" max="11753" width="10.5703125" style="1" bestFit="1" customWidth="1"/>
    <col min="11754" max="11754" width="4.85546875" style="1" customWidth="1"/>
    <col min="11755" max="11755" width="13.7109375" style="1" customWidth="1"/>
    <col min="11756" max="11992" width="11.42578125" style="1"/>
    <col min="11993" max="11993" width="1.28515625" style="1" customWidth="1"/>
    <col min="11994" max="11994" width="53.85546875" style="1" customWidth="1"/>
    <col min="11995" max="11995" width="10.85546875" style="1" bestFit="1" customWidth="1"/>
    <col min="11996" max="11996" width="2.85546875" style="1" customWidth="1"/>
    <col min="11997" max="11997" width="10" style="1" customWidth="1"/>
    <col min="11998" max="11998" width="3.7109375" style="1" customWidth="1"/>
    <col min="11999" max="11999" width="13.7109375" style="1" customWidth="1"/>
    <col min="12000" max="12000" width="5" style="1" customWidth="1"/>
    <col min="12001" max="12001" width="10.5703125" style="1" bestFit="1" customWidth="1"/>
    <col min="12002" max="12002" width="4.85546875" style="1" customWidth="1"/>
    <col min="12003" max="12003" width="10.5703125" style="1" bestFit="1" customWidth="1"/>
    <col min="12004" max="12004" width="3.7109375" style="1" customWidth="1"/>
    <col min="12005" max="12005" width="13.7109375" style="1" customWidth="1"/>
    <col min="12006" max="12006" width="5.5703125" style="1" customWidth="1"/>
    <col min="12007" max="12007" width="10.5703125" style="1" customWidth="1"/>
    <col min="12008" max="12008" width="4.85546875" style="1" customWidth="1"/>
    <col min="12009" max="12009" width="10.5703125" style="1" bestFit="1" customWidth="1"/>
    <col min="12010" max="12010" width="4.85546875" style="1" customWidth="1"/>
    <col min="12011" max="12011" width="13.7109375" style="1" customWidth="1"/>
    <col min="12012" max="12248" width="11.42578125" style="1"/>
    <col min="12249" max="12249" width="1.28515625" style="1" customWidth="1"/>
    <col min="12250" max="12250" width="53.85546875" style="1" customWidth="1"/>
    <col min="12251" max="12251" width="10.85546875" style="1" bestFit="1" customWidth="1"/>
    <col min="12252" max="12252" width="2.85546875" style="1" customWidth="1"/>
    <col min="12253" max="12253" width="10" style="1" customWidth="1"/>
    <col min="12254" max="12254" width="3.7109375" style="1" customWidth="1"/>
    <col min="12255" max="12255" width="13.7109375" style="1" customWidth="1"/>
    <col min="12256" max="12256" width="5" style="1" customWidth="1"/>
    <col min="12257" max="12257" width="10.5703125" style="1" bestFit="1" customWidth="1"/>
    <col min="12258" max="12258" width="4.85546875" style="1" customWidth="1"/>
    <col min="12259" max="12259" width="10.5703125" style="1" bestFit="1" customWidth="1"/>
    <col min="12260" max="12260" width="3.7109375" style="1" customWidth="1"/>
    <col min="12261" max="12261" width="13.7109375" style="1" customWidth="1"/>
    <col min="12262" max="12262" width="5.5703125" style="1" customWidth="1"/>
    <col min="12263" max="12263" width="10.5703125" style="1" customWidth="1"/>
    <col min="12264" max="12264" width="4.85546875" style="1" customWidth="1"/>
    <col min="12265" max="12265" width="10.5703125" style="1" bestFit="1" customWidth="1"/>
    <col min="12266" max="12266" width="4.85546875" style="1" customWidth="1"/>
    <col min="12267" max="12267" width="13.7109375" style="1" customWidth="1"/>
    <col min="12268" max="12504" width="11.42578125" style="1"/>
    <col min="12505" max="12505" width="1.28515625" style="1" customWidth="1"/>
    <col min="12506" max="12506" width="53.85546875" style="1" customWidth="1"/>
    <col min="12507" max="12507" width="10.85546875" style="1" bestFit="1" customWidth="1"/>
    <col min="12508" max="12508" width="2.85546875" style="1" customWidth="1"/>
    <col min="12509" max="12509" width="10" style="1" customWidth="1"/>
    <col min="12510" max="12510" width="3.7109375" style="1" customWidth="1"/>
    <col min="12511" max="12511" width="13.7109375" style="1" customWidth="1"/>
    <col min="12512" max="12512" width="5" style="1" customWidth="1"/>
    <col min="12513" max="12513" width="10.5703125" style="1" bestFit="1" customWidth="1"/>
    <col min="12514" max="12514" width="4.85546875" style="1" customWidth="1"/>
    <col min="12515" max="12515" width="10.5703125" style="1" bestFit="1" customWidth="1"/>
    <col min="12516" max="12516" width="3.7109375" style="1" customWidth="1"/>
    <col min="12517" max="12517" width="13.7109375" style="1" customWidth="1"/>
    <col min="12518" max="12518" width="5.5703125" style="1" customWidth="1"/>
    <col min="12519" max="12519" width="10.5703125" style="1" customWidth="1"/>
    <col min="12520" max="12520" width="4.85546875" style="1" customWidth="1"/>
    <col min="12521" max="12521" width="10.5703125" style="1" bestFit="1" customWidth="1"/>
    <col min="12522" max="12522" width="4.85546875" style="1" customWidth="1"/>
    <col min="12523" max="12523" width="13.7109375" style="1" customWidth="1"/>
    <col min="12524" max="12760" width="11.42578125" style="1"/>
    <col min="12761" max="12761" width="1.28515625" style="1" customWidth="1"/>
    <col min="12762" max="12762" width="53.85546875" style="1" customWidth="1"/>
    <col min="12763" max="12763" width="10.85546875" style="1" bestFit="1" customWidth="1"/>
    <col min="12764" max="12764" width="2.85546875" style="1" customWidth="1"/>
    <col min="12765" max="12765" width="10" style="1" customWidth="1"/>
    <col min="12766" max="12766" width="3.7109375" style="1" customWidth="1"/>
    <col min="12767" max="12767" width="13.7109375" style="1" customWidth="1"/>
    <col min="12768" max="12768" width="5" style="1" customWidth="1"/>
    <col min="12769" max="12769" width="10.5703125" style="1" bestFit="1" customWidth="1"/>
    <col min="12770" max="12770" width="4.85546875" style="1" customWidth="1"/>
    <col min="12771" max="12771" width="10.5703125" style="1" bestFit="1" customWidth="1"/>
    <col min="12772" max="12772" width="3.7109375" style="1" customWidth="1"/>
    <col min="12773" max="12773" width="13.7109375" style="1" customWidth="1"/>
    <col min="12774" max="12774" width="5.5703125" style="1" customWidth="1"/>
    <col min="12775" max="12775" width="10.5703125" style="1" customWidth="1"/>
    <col min="12776" max="12776" width="4.85546875" style="1" customWidth="1"/>
    <col min="12777" max="12777" width="10.5703125" style="1" bestFit="1" customWidth="1"/>
    <col min="12778" max="12778" width="4.85546875" style="1" customWidth="1"/>
    <col min="12779" max="12779" width="13.7109375" style="1" customWidth="1"/>
    <col min="12780" max="13016" width="11.42578125" style="1"/>
    <col min="13017" max="13017" width="1.28515625" style="1" customWidth="1"/>
    <col min="13018" max="13018" width="53.85546875" style="1" customWidth="1"/>
    <col min="13019" max="13019" width="10.85546875" style="1" bestFit="1" customWidth="1"/>
    <col min="13020" max="13020" width="2.85546875" style="1" customWidth="1"/>
    <col min="13021" max="13021" width="10" style="1" customWidth="1"/>
    <col min="13022" max="13022" width="3.7109375" style="1" customWidth="1"/>
    <col min="13023" max="13023" width="13.7109375" style="1" customWidth="1"/>
    <col min="13024" max="13024" width="5" style="1" customWidth="1"/>
    <col min="13025" max="13025" width="10.5703125" style="1" bestFit="1" customWidth="1"/>
    <col min="13026" max="13026" width="4.85546875" style="1" customWidth="1"/>
    <col min="13027" max="13027" width="10.5703125" style="1" bestFit="1" customWidth="1"/>
    <col min="13028" max="13028" width="3.7109375" style="1" customWidth="1"/>
    <col min="13029" max="13029" width="13.7109375" style="1" customWidth="1"/>
    <col min="13030" max="13030" width="5.5703125" style="1" customWidth="1"/>
    <col min="13031" max="13031" width="10.5703125" style="1" customWidth="1"/>
    <col min="13032" max="13032" width="4.85546875" style="1" customWidth="1"/>
    <col min="13033" max="13033" width="10.5703125" style="1" bestFit="1" customWidth="1"/>
    <col min="13034" max="13034" width="4.85546875" style="1" customWidth="1"/>
    <col min="13035" max="13035" width="13.7109375" style="1" customWidth="1"/>
    <col min="13036" max="13272" width="11.42578125" style="1"/>
    <col min="13273" max="13273" width="1.28515625" style="1" customWidth="1"/>
    <col min="13274" max="13274" width="53.85546875" style="1" customWidth="1"/>
    <col min="13275" max="13275" width="10.85546875" style="1" bestFit="1" customWidth="1"/>
    <col min="13276" max="13276" width="2.85546875" style="1" customWidth="1"/>
    <col min="13277" max="13277" width="10" style="1" customWidth="1"/>
    <col min="13278" max="13278" width="3.7109375" style="1" customWidth="1"/>
    <col min="13279" max="13279" width="13.7109375" style="1" customWidth="1"/>
    <col min="13280" max="13280" width="5" style="1" customWidth="1"/>
    <col min="13281" max="13281" width="10.5703125" style="1" bestFit="1" customWidth="1"/>
    <col min="13282" max="13282" width="4.85546875" style="1" customWidth="1"/>
    <col min="13283" max="13283" width="10.5703125" style="1" bestFit="1" customWidth="1"/>
    <col min="13284" max="13284" width="3.7109375" style="1" customWidth="1"/>
    <col min="13285" max="13285" width="13.7109375" style="1" customWidth="1"/>
    <col min="13286" max="13286" width="5.5703125" style="1" customWidth="1"/>
    <col min="13287" max="13287" width="10.5703125" style="1" customWidth="1"/>
    <col min="13288" max="13288" width="4.85546875" style="1" customWidth="1"/>
    <col min="13289" max="13289" width="10.5703125" style="1" bestFit="1" customWidth="1"/>
    <col min="13290" max="13290" width="4.85546875" style="1" customWidth="1"/>
    <col min="13291" max="13291" width="13.7109375" style="1" customWidth="1"/>
    <col min="13292" max="13528" width="11.42578125" style="1"/>
    <col min="13529" max="13529" width="1.28515625" style="1" customWidth="1"/>
    <col min="13530" max="13530" width="53.85546875" style="1" customWidth="1"/>
    <col min="13531" max="13531" width="10.85546875" style="1" bestFit="1" customWidth="1"/>
    <col min="13532" max="13532" width="2.85546875" style="1" customWidth="1"/>
    <col min="13533" max="13533" width="10" style="1" customWidth="1"/>
    <col min="13534" max="13534" width="3.7109375" style="1" customWidth="1"/>
    <col min="13535" max="13535" width="13.7109375" style="1" customWidth="1"/>
    <col min="13536" max="13536" width="5" style="1" customWidth="1"/>
    <col min="13537" max="13537" width="10.5703125" style="1" bestFit="1" customWidth="1"/>
    <col min="13538" max="13538" width="4.85546875" style="1" customWidth="1"/>
    <col min="13539" max="13539" width="10.5703125" style="1" bestFit="1" customWidth="1"/>
    <col min="13540" max="13540" width="3.7109375" style="1" customWidth="1"/>
    <col min="13541" max="13541" width="13.7109375" style="1" customWidth="1"/>
    <col min="13542" max="13542" width="5.5703125" style="1" customWidth="1"/>
    <col min="13543" max="13543" width="10.5703125" style="1" customWidth="1"/>
    <col min="13544" max="13544" width="4.85546875" style="1" customWidth="1"/>
    <col min="13545" max="13545" width="10.5703125" style="1" bestFit="1" customWidth="1"/>
    <col min="13546" max="13546" width="4.85546875" style="1" customWidth="1"/>
    <col min="13547" max="13547" width="13.7109375" style="1" customWidth="1"/>
    <col min="13548" max="13784" width="11.42578125" style="1"/>
    <col min="13785" max="13785" width="1.28515625" style="1" customWidth="1"/>
    <col min="13786" max="13786" width="53.85546875" style="1" customWidth="1"/>
    <col min="13787" max="13787" width="10.85546875" style="1" bestFit="1" customWidth="1"/>
    <col min="13788" max="13788" width="2.85546875" style="1" customWidth="1"/>
    <col min="13789" max="13789" width="10" style="1" customWidth="1"/>
    <col min="13790" max="13790" width="3.7109375" style="1" customWidth="1"/>
    <col min="13791" max="13791" width="13.7109375" style="1" customWidth="1"/>
    <col min="13792" max="13792" width="5" style="1" customWidth="1"/>
    <col min="13793" max="13793" width="10.5703125" style="1" bestFit="1" customWidth="1"/>
    <col min="13794" max="13794" width="4.85546875" style="1" customWidth="1"/>
    <col min="13795" max="13795" width="10.5703125" style="1" bestFit="1" customWidth="1"/>
    <col min="13796" max="13796" width="3.7109375" style="1" customWidth="1"/>
    <col min="13797" max="13797" width="13.7109375" style="1" customWidth="1"/>
    <col min="13798" max="13798" width="5.5703125" style="1" customWidth="1"/>
    <col min="13799" max="13799" width="10.5703125" style="1" customWidth="1"/>
    <col min="13800" max="13800" width="4.85546875" style="1" customWidth="1"/>
    <col min="13801" max="13801" width="10.5703125" style="1" bestFit="1" customWidth="1"/>
    <col min="13802" max="13802" width="4.85546875" style="1" customWidth="1"/>
    <col min="13803" max="13803" width="13.7109375" style="1" customWidth="1"/>
    <col min="13804" max="14040" width="11.42578125" style="1"/>
    <col min="14041" max="14041" width="1.28515625" style="1" customWidth="1"/>
    <col min="14042" max="14042" width="53.85546875" style="1" customWidth="1"/>
    <col min="14043" max="14043" width="10.85546875" style="1" bestFit="1" customWidth="1"/>
    <col min="14044" max="14044" width="2.85546875" style="1" customWidth="1"/>
    <col min="14045" max="14045" width="10" style="1" customWidth="1"/>
    <col min="14046" max="14046" width="3.7109375" style="1" customWidth="1"/>
    <col min="14047" max="14047" width="13.7109375" style="1" customWidth="1"/>
    <col min="14048" max="14048" width="5" style="1" customWidth="1"/>
    <col min="14049" max="14049" width="10.5703125" style="1" bestFit="1" customWidth="1"/>
    <col min="14050" max="14050" width="4.85546875" style="1" customWidth="1"/>
    <col min="14051" max="14051" width="10.5703125" style="1" bestFit="1" customWidth="1"/>
    <col min="14052" max="14052" width="3.7109375" style="1" customWidth="1"/>
    <col min="14053" max="14053" width="13.7109375" style="1" customWidth="1"/>
    <col min="14054" max="14054" width="5.5703125" style="1" customWidth="1"/>
    <col min="14055" max="14055" width="10.5703125" style="1" customWidth="1"/>
    <col min="14056" max="14056" width="4.85546875" style="1" customWidth="1"/>
    <col min="14057" max="14057" width="10.5703125" style="1" bestFit="1" customWidth="1"/>
    <col min="14058" max="14058" width="4.85546875" style="1" customWidth="1"/>
    <col min="14059" max="14059" width="13.7109375" style="1" customWidth="1"/>
    <col min="14060" max="14296" width="11.42578125" style="1"/>
    <col min="14297" max="14297" width="1.28515625" style="1" customWidth="1"/>
    <col min="14298" max="14298" width="53.85546875" style="1" customWidth="1"/>
    <col min="14299" max="14299" width="10.85546875" style="1" bestFit="1" customWidth="1"/>
    <col min="14300" max="14300" width="2.85546875" style="1" customWidth="1"/>
    <col min="14301" max="14301" width="10" style="1" customWidth="1"/>
    <col min="14302" max="14302" width="3.7109375" style="1" customWidth="1"/>
    <col min="14303" max="14303" width="13.7109375" style="1" customWidth="1"/>
    <col min="14304" max="14304" width="5" style="1" customWidth="1"/>
    <col min="14305" max="14305" width="10.5703125" style="1" bestFit="1" customWidth="1"/>
    <col min="14306" max="14306" width="4.85546875" style="1" customWidth="1"/>
    <col min="14307" max="14307" width="10.5703125" style="1" bestFit="1" customWidth="1"/>
    <col min="14308" max="14308" width="3.7109375" style="1" customWidth="1"/>
    <col min="14309" max="14309" width="13.7109375" style="1" customWidth="1"/>
    <col min="14310" max="14310" width="5.5703125" style="1" customWidth="1"/>
    <col min="14311" max="14311" width="10.5703125" style="1" customWidth="1"/>
    <col min="14312" max="14312" width="4.85546875" style="1" customWidth="1"/>
    <col min="14313" max="14313" width="10.5703125" style="1" bestFit="1" customWidth="1"/>
    <col min="14314" max="14314" width="4.85546875" style="1" customWidth="1"/>
    <col min="14315" max="14315" width="13.7109375" style="1" customWidth="1"/>
    <col min="14316" max="14552" width="11.42578125" style="1"/>
    <col min="14553" max="14553" width="1.28515625" style="1" customWidth="1"/>
    <col min="14554" max="14554" width="53.85546875" style="1" customWidth="1"/>
    <col min="14555" max="14555" width="10.85546875" style="1" bestFit="1" customWidth="1"/>
    <col min="14556" max="14556" width="2.85546875" style="1" customWidth="1"/>
    <col min="14557" max="14557" width="10" style="1" customWidth="1"/>
    <col min="14558" max="14558" width="3.7109375" style="1" customWidth="1"/>
    <col min="14559" max="14559" width="13.7109375" style="1" customWidth="1"/>
    <col min="14560" max="14560" width="5" style="1" customWidth="1"/>
    <col min="14561" max="14561" width="10.5703125" style="1" bestFit="1" customWidth="1"/>
    <col min="14562" max="14562" width="4.85546875" style="1" customWidth="1"/>
    <col min="14563" max="14563" width="10.5703125" style="1" bestFit="1" customWidth="1"/>
    <col min="14564" max="14564" width="3.7109375" style="1" customWidth="1"/>
    <col min="14565" max="14565" width="13.7109375" style="1" customWidth="1"/>
    <col min="14566" max="14566" width="5.5703125" style="1" customWidth="1"/>
    <col min="14567" max="14567" width="10.5703125" style="1" customWidth="1"/>
    <col min="14568" max="14568" width="4.85546875" style="1" customWidth="1"/>
    <col min="14569" max="14569" width="10.5703125" style="1" bestFit="1" customWidth="1"/>
    <col min="14570" max="14570" width="4.85546875" style="1" customWidth="1"/>
    <col min="14571" max="14571" width="13.7109375" style="1" customWidth="1"/>
    <col min="14572" max="14808" width="11.42578125" style="1"/>
    <col min="14809" max="14809" width="1.28515625" style="1" customWidth="1"/>
    <col min="14810" max="14810" width="53.85546875" style="1" customWidth="1"/>
    <col min="14811" max="14811" width="10.85546875" style="1" bestFit="1" customWidth="1"/>
    <col min="14812" max="14812" width="2.85546875" style="1" customWidth="1"/>
    <col min="14813" max="14813" width="10" style="1" customWidth="1"/>
    <col min="14814" max="14814" width="3.7109375" style="1" customWidth="1"/>
    <col min="14815" max="14815" width="13.7109375" style="1" customWidth="1"/>
    <col min="14816" max="14816" width="5" style="1" customWidth="1"/>
    <col min="14817" max="14817" width="10.5703125" style="1" bestFit="1" customWidth="1"/>
    <col min="14818" max="14818" width="4.85546875" style="1" customWidth="1"/>
    <col min="14819" max="14819" width="10.5703125" style="1" bestFit="1" customWidth="1"/>
    <col min="14820" max="14820" width="3.7109375" style="1" customWidth="1"/>
    <col min="14821" max="14821" width="13.7109375" style="1" customWidth="1"/>
    <col min="14822" max="14822" width="5.5703125" style="1" customWidth="1"/>
    <col min="14823" max="14823" width="10.5703125" style="1" customWidth="1"/>
    <col min="14824" max="14824" width="4.85546875" style="1" customWidth="1"/>
    <col min="14825" max="14825" width="10.5703125" style="1" bestFit="1" customWidth="1"/>
    <col min="14826" max="14826" width="4.85546875" style="1" customWidth="1"/>
    <col min="14827" max="14827" width="13.7109375" style="1" customWidth="1"/>
    <col min="14828" max="15064" width="11.42578125" style="1"/>
    <col min="15065" max="15065" width="1.28515625" style="1" customWidth="1"/>
    <col min="15066" max="15066" width="53.85546875" style="1" customWidth="1"/>
    <col min="15067" max="15067" width="10.85546875" style="1" bestFit="1" customWidth="1"/>
    <col min="15068" max="15068" width="2.85546875" style="1" customWidth="1"/>
    <col min="15069" max="15069" width="10" style="1" customWidth="1"/>
    <col min="15070" max="15070" width="3.7109375" style="1" customWidth="1"/>
    <col min="15071" max="15071" width="13.7109375" style="1" customWidth="1"/>
    <col min="15072" max="15072" width="5" style="1" customWidth="1"/>
    <col min="15073" max="15073" width="10.5703125" style="1" bestFit="1" customWidth="1"/>
    <col min="15074" max="15074" width="4.85546875" style="1" customWidth="1"/>
    <col min="15075" max="15075" width="10.5703125" style="1" bestFit="1" customWidth="1"/>
    <col min="15076" max="15076" width="3.7109375" style="1" customWidth="1"/>
    <col min="15077" max="15077" width="13.7109375" style="1" customWidth="1"/>
    <col min="15078" max="15078" width="5.5703125" style="1" customWidth="1"/>
    <col min="15079" max="15079" width="10.5703125" style="1" customWidth="1"/>
    <col min="15080" max="15080" width="4.85546875" style="1" customWidth="1"/>
    <col min="15081" max="15081" width="10.5703125" style="1" bestFit="1" customWidth="1"/>
    <col min="15082" max="15082" width="4.85546875" style="1" customWidth="1"/>
    <col min="15083" max="15083" width="13.7109375" style="1" customWidth="1"/>
    <col min="15084" max="15320" width="11.42578125" style="1"/>
    <col min="15321" max="15321" width="1.28515625" style="1" customWidth="1"/>
    <col min="15322" max="15322" width="53.85546875" style="1" customWidth="1"/>
    <col min="15323" max="15323" width="10.85546875" style="1" bestFit="1" customWidth="1"/>
    <col min="15324" max="15324" width="2.85546875" style="1" customWidth="1"/>
    <col min="15325" max="15325" width="10" style="1" customWidth="1"/>
    <col min="15326" max="15326" width="3.7109375" style="1" customWidth="1"/>
    <col min="15327" max="15327" width="13.7109375" style="1" customWidth="1"/>
    <col min="15328" max="15328" width="5" style="1" customWidth="1"/>
    <col min="15329" max="15329" width="10.5703125" style="1" bestFit="1" customWidth="1"/>
    <col min="15330" max="15330" width="4.85546875" style="1" customWidth="1"/>
    <col min="15331" max="15331" width="10.5703125" style="1" bestFit="1" customWidth="1"/>
    <col min="15332" max="15332" width="3.7109375" style="1" customWidth="1"/>
    <col min="15333" max="15333" width="13.7109375" style="1" customWidth="1"/>
    <col min="15334" max="15334" width="5.5703125" style="1" customWidth="1"/>
    <col min="15335" max="15335" width="10.5703125" style="1" customWidth="1"/>
    <col min="15336" max="15336" width="4.85546875" style="1" customWidth="1"/>
    <col min="15337" max="15337" width="10.5703125" style="1" bestFit="1" customWidth="1"/>
    <col min="15338" max="15338" width="4.85546875" style="1" customWidth="1"/>
    <col min="15339" max="15339" width="13.7109375" style="1" customWidth="1"/>
    <col min="15340" max="15576" width="11.42578125" style="1"/>
    <col min="15577" max="15577" width="1.28515625" style="1" customWidth="1"/>
    <col min="15578" max="15578" width="53.85546875" style="1" customWidth="1"/>
    <col min="15579" max="15579" width="10.85546875" style="1" bestFit="1" customWidth="1"/>
    <col min="15580" max="15580" width="2.85546875" style="1" customWidth="1"/>
    <col min="15581" max="15581" width="10" style="1" customWidth="1"/>
    <col min="15582" max="15582" width="3.7109375" style="1" customWidth="1"/>
    <col min="15583" max="15583" width="13.7109375" style="1" customWidth="1"/>
    <col min="15584" max="15584" width="5" style="1" customWidth="1"/>
    <col min="15585" max="15585" width="10.5703125" style="1" bestFit="1" customWidth="1"/>
    <col min="15586" max="15586" width="4.85546875" style="1" customWidth="1"/>
    <col min="15587" max="15587" width="10.5703125" style="1" bestFit="1" customWidth="1"/>
    <col min="15588" max="15588" width="3.7109375" style="1" customWidth="1"/>
    <col min="15589" max="15589" width="13.7109375" style="1" customWidth="1"/>
    <col min="15590" max="15590" width="5.5703125" style="1" customWidth="1"/>
    <col min="15591" max="15591" width="10.5703125" style="1" customWidth="1"/>
    <col min="15592" max="15592" width="4.85546875" style="1" customWidth="1"/>
    <col min="15593" max="15593" width="10.5703125" style="1" bestFit="1" customWidth="1"/>
    <col min="15594" max="15594" width="4.85546875" style="1" customWidth="1"/>
    <col min="15595" max="15595" width="13.7109375" style="1" customWidth="1"/>
    <col min="15596" max="15832" width="11.42578125" style="1"/>
    <col min="15833" max="15833" width="1.28515625" style="1" customWidth="1"/>
    <col min="15834" max="15834" width="53.85546875" style="1" customWidth="1"/>
    <col min="15835" max="15835" width="10.85546875" style="1" bestFit="1" customWidth="1"/>
    <col min="15836" max="15836" width="2.85546875" style="1" customWidth="1"/>
    <col min="15837" max="15837" width="10" style="1" customWidth="1"/>
    <col min="15838" max="15838" width="3.7109375" style="1" customWidth="1"/>
    <col min="15839" max="15839" width="13.7109375" style="1" customWidth="1"/>
    <col min="15840" max="15840" width="5" style="1" customWidth="1"/>
    <col min="15841" max="15841" width="10.5703125" style="1" bestFit="1" customWidth="1"/>
    <col min="15842" max="15842" width="4.85546875" style="1" customWidth="1"/>
    <col min="15843" max="15843" width="10.5703125" style="1" bestFit="1" customWidth="1"/>
    <col min="15844" max="15844" width="3.7109375" style="1" customWidth="1"/>
    <col min="15845" max="15845" width="13.7109375" style="1" customWidth="1"/>
    <col min="15846" max="15846" width="5.5703125" style="1" customWidth="1"/>
    <col min="15847" max="15847" width="10.5703125" style="1" customWidth="1"/>
    <col min="15848" max="15848" width="4.85546875" style="1" customWidth="1"/>
    <col min="15849" max="15849" width="10.5703125" style="1" bestFit="1" customWidth="1"/>
    <col min="15850" max="15850" width="4.85546875" style="1" customWidth="1"/>
    <col min="15851" max="15851" width="13.7109375" style="1" customWidth="1"/>
    <col min="15852" max="16088" width="11.42578125" style="1"/>
    <col min="16089" max="16089" width="1.28515625" style="1" customWidth="1"/>
    <col min="16090" max="16090" width="53.85546875" style="1" customWidth="1"/>
    <col min="16091" max="16091" width="10.85546875" style="1" bestFit="1" customWidth="1"/>
    <col min="16092" max="16092" width="2.85546875" style="1" customWidth="1"/>
    <col min="16093" max="16093" width="10" style="1" customWidth="1"/>
    <col min="16094" max="16094" width="3.7109375" style="1" customWidth="1"/>
    <col min="16095" max="16095" width="13.7109375" style="1" customWidth="1"/>
    <col min="16096" max="16096" width="5" style="1" customWidth="1"/>
    <col min="16097" max="16097" width="10.5703125" style="1" bestFit="1" customWidth="1"/>
    <col min="16098" max="16098" width="4.85546875" style="1" customWidth="1"/>
    <col min="16099" max="16099" width="10.5703125" style="1" bestFit="1" customWidth="1"/>
    <col min="16100" max="16100" width="3.7109375" style="1" customWidth="1"/>
    <col min="16101" max="16101" width="13.7109375" style="1" customWidth="1"/>
    <col min="16102" max="16102" width="5.5703125" style="1" customWidth="1"/>
    <col min="16103" max="16103" width="10.5703125" style="1" customWidth="1"/>
    <col min="16104" max="16104" width="4.85546875" style="1" customWidth="1"/>
    <col min="16105" max="16105" width="10.5703125" style="1" bestFit="1" customWidth="1"/>
    <col min="16106" max="16106" width="4.85546875" style="1" customWidth="1"/>
    <col min="16107" max="16107" width="13.7109375" style="1" customWidth="1"/>
    <col min="16108" max="16384" width="11.42578125" style="1"/>
  </cols>
  <sheetData>
    <row r="1" spans="1:11" ht="22.5" customHeight="1">
      <c r="B1" s="2"/>
      <c r="G1" s="2"/>
    </row>
    <row r="2" spans="1:11" ht="51" customHeight="1"/>
    <row r="3" spans="1:11" ht="32.25" customHeight="1">
      <c r="A3" s="335" t="str">
        <f>Contenido!B5</f>
        <v>Encuesta Mensual de Comercio  - EMC</v>
      </c>
      <c r="B3" s="336"/>
      <c r="C3" s="336"/>
      <c r="D3" s="336"/>
      <c r="E3" s="336"/>
      <c r="F3" s="336"/>
      <c r="G3" s="336"/>
    </row>
    <row r="4" spans="1:11" ht="15.75">
      <c r="A4" s="337" t="s">
        <v>127</v>
      </c>
      <c r="B4" s="337"/>
      <c r="C4" s="337"/>
      <c r="D4" s="337"/>
      <c r="E4" s="337"/>
      <c r="F4" s="337"/>
    </row>
    <row r="5" spans="1:11" s="3" customFormat="1">
      <c r="A5" s="337" t="s">
        <v>5</v>
      </c>
      <c r="B5" s="337"/>
      <c r="C5" s="337"/>
      <c r="D5" s="337"/>
      <c r="E5" s="337"/>
      <c r="F5" s="337"/>
      <c r="G5" s="327"/>
      <c r="H5" s="327"/>
      <c r="I5" s="327"/>
      <c r="J5" s="327"/>
      <c r="K5" s="327"/>
    </row>
    <row r="6" spans="1:11">
      <c r="A6" s="338" t="str">
        <f>Contenido!B9</f>
        <v>Marzo 2020</v>
      </c>
      <c r="B6" s="339"/>
      <c r="C6" s="339"/>
      <c r="D6" s="339"/>
      <c r="E6" s="339"/>
      <c r="F6" s="339"/>
      <c r="G6" s="4"/>
      <c r="H6" s="5"/>
    </row>
    <row r="7" spans="1:11" ht="7.5" customHeight="1">
      <c r="A7" s="6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s="8" customFormat="1" ht="10.5" customHeight="1">
      <c r="A8" s="344" t="s">
        <v>30</v>
      </c>
      <c r="B8" s="470" t="s">
        <v>147</v>
      </c>
      <c r="C8" s="471"/>
      <c r="D8" s="471"/>
      <c r="E8" s="471"/>
      <c r="F8" s="471"/>
      <c r="G8" s="406" t="s">
        <v>148</v>
      </c>
      <c r="H8" s="406"/>
      <c r="I8" s="406"/>
      <c r="J8" s="406"/>
      <c r="K8" s="406"/>
    </row>
    <row r="9" spans="1:11" s="9" customFormat="1" ht="10.5" customHeight="1">
      <c r="A9" s="344"/>
      <c r="B9" s="472"/>
      <c r="C9" s="472"/>
      <c r="D9" s="472"/>
      <c r="E9" s="472"/>
      <c r="F9" s="472"/>
      <c r="G9" s="409"/>
      <c r="H9" s="409"/>
      <c r="I9" s="409"/>
      <c r="J9" s="409"/>
      <c r="K9" s="409"/>
    </row>
    <row r="10" spans="1:11" s="9" customFormat="1" ht="4.1500000000000004" customHeight="1">
      <c r="A10" s="344"/>
      <c r="B10" s="473"/>
      <c r="C10" s="473"/>
      <c r="D10" s="473"/>
      <c r="E10" s="473"/>
      <c r="F10" s="474"/>
      <c r="G10" s="473"/>
      <c r="H10" s="473"/>
      <c r="I10" s="473"/>
      <c r="J10" s="473"/>
      <c r="K10" s="474"/>
    </row>
    <row r="11" spans="1:11" s="9" customFormat="1" ht="12" customHeight="1">
      <c r="A11" s="344"/>
      <c r="B11" s="475" t="s">
        <v>3</v>
      </c>
      <c r="C11" s="475"/>
      <c r="D11" s="475"/>
      <c r="E11" s="475"/>
      <c r="F11" s="476" t="s">
        <v>11</v>
      </c>
      <c r="G11" s="475" t="s">
        <v>2</v>
      </c>
      <c r="H11" s="475"/>
      <c r="I11" s="475"/>
      <c r="J11" s="475"/>
      <c r="K11" s="476" t="s">
        <v>11</v>
      </c>
    </row>
    <row r="12" spans="1:11" s="9" customFormat="1" ht="4.9000000000000004" customHeight="1">
      <c r="A12" s="344"/>
      <c r="B12" s="477"/>
      <c r="C12" s="477"/>
      <c r="D12" s="477"/>
      <c r="E12" s="477"/>
      <c r="F12" s="476"/>
      <c r="G12" s="477"/>
      <c r="H12" s="477"/>
      <c r="I12" s="477"/>
      <c r="J12" s="477"/>
      <c r="K12" s="476"/>
    </row>
    <row r="13" spans="1:11" s="9" customFormat="1" ht="15" customHeight="1">
      <c r="A13" s="345"/>
      <c r="B13" s="478" t="s">
        <v>6</v>
      </c>
      <c r="C13" s="478"/>
      <c r="D13" s="478" t="s">
        <v>7</v>
      </c>
      <c r="E13" s="478"/>
      <c r="F13" s="348"/>
      <c r="G13" s="478" t="s">
        <v>6</v>
      </c>
      <c r="H13" s="478"/>
      <c r="I13" s="478" t="s">
        <v>7</v>
      </c>
      <c r="J13" s="478"/>
      <c r="K13" s="348"/>
    </row>
    <row r="14" spans="1:11" s="9" customFormat="1" ht="18" customHeight="1">
      <c r="A14" s="448" t="s">
        <v>201</v>
      </c>
      <c r="B14" s="479">
        <v>-1.1442146205641945</v>
      </c>
      <c r="C14" s="479"/>
      <c r="D14" s="479">
        <v>-4.7721349652642076</v>
      </c>
      <c r="E14" s="480"/>
      <c r="F14" s="479">
        <v>-4.7721349652641818</v>
      </c>
      <c r="G14" s="479">
        <v>8.7130693429424468</v>
      </c>
      <c r="H14" s="479"/>
      <c r="I14" s="479">
        <v>4.9956368632175128</v>
      </c>
      <c r="J14" s="480"/>
      <c r="K14" s="479">
        <v>4.9956368632175545</v>
      </c>
    </row>
    <row r="15" spans="1:11" s="12" customFormat="1" ht="30">
      <c r="A15" s="481" t="s">
        <v>202</v>
      </c>
      <c r="B15" s="437">
        <v>1.8615180300329746</v>
      </c>
      <c r="C15" s="437"/>
      <c r="D15" s="437">
        <v>-2.0786568733302779</v>
      </c>
      <c r="E15" s="482"/>
      <c r="F15" s="437"/>
      <c r="G15" s="457">
        <v>8.873028757615657</v>
      </c>
      <c r="H15" s="457"/>
      <c r="I15" s="457">
        <v>4.9829647859214816</v>
      </c>
      <c r="J15" s="482"/>
      <c r="K15" s="457"/>
    </row>
    <row r="16" spans="1:11" s="190" customFormat="1" ht="18" customHeight="1">
      <c r="A16" s="448" t="s">
        <v>203</v>
      </c>
      <c r="B16" s="449">
        <v>2.0982707464444368</v>
      </c>
      <c r="C16" s="449"/>
      <c r="D16" s="449">
        <v>-1.6793639915203433</v>
      </c>
      <c r="E16" s="483"/>
      <c r="F16" s="449"/>
      <c r="G16" s="449">
        <v>10.562619235283634</v>
      </c>
      <c r="H16" s="449"/>
      <c r="I16" s="449">
        <v>6.805065592202908</v>
      </c>
      <c r="J16" s="483"/>
      <c r="K16" s="449"/>
    </row>
    <row r="17" spans="1:11" s="190" customFormat="1" ht="18" customHeight="1">
      <c r="A17" s="484" t="s">
        <v>204</v>
      </c>
      <c r="B17" s="457">
        <v>6.9342189033947195</v>
      </c>
      <c r="C17" s="457"/>
      <c r="D17" s="457">
        <v>2.700678760107913</v>
      </c>
      <c r="E17" s="485"/>
      <c r="F17" s="457"/>
      <c r="G17" s="457">
        <v>11.245285161971182</v>
      </c>
      <c r="H17" s="457"/>
      <c r="I17" s="457">
        <v>7.2460038899104404</v>
      </c>
      <c r="J17" s="485"/>
      <c r="K17" s="457"/>
    </row>
    <row r="18" spans="1:11" s="12" customFormat="1" ht="18" customHeight="1">
      <c r="A18" s="458" t="s">
        <v>81</v>
      </c>
      <c r="B18" s="449">
        <v>39.916241688912024</v>
      </c>
      <c r="C18" s="449"/>
      <c r="D18" s="449">
        <v>31.666984517804565</v>
      </c>
      <c r="E18" s="486"/>
      <c r="F18" s="449">
        <v>6.8649251133902291</v>
      </c>
      <c r="G18" s="449">
        <v>24.174442147531124</v>
      </c>
      <c r="H18" s="449"/>
      <c r="I18" s="449">
        <v>17.19537996188707</v>
      </c>
      <c r="J18" s="486"/>
      <c r="K18" s="449">
        <v>3.6432225400278315</v>
      </c>
    </row>
    <row r="19" spans="1:11" s="12" customFormat="1" ht="18" customHeight="1">
      <c r="A19" s="487" t="s">
        <v>82</v>
      </c>
      <c r="B19" s="457">
        <v>15.993492117308325</v>
      </c>
      <c r="C19" s="457"/>
      <c r="D19" s="457">
        <v>12.030529319462675</v>
      </c>
      <c r="E19" s="488"/>
      <c r="F19" s="457">
        <v>0.14866612595743553</v>
      </c>
      <c r="G19" s="457">
        <v>17.233831553215822</v>
      </c>
      <c r="H19" s="457"/>
      <c r="I19" s="457">
        <v>12.542571575331692</v>
      </c>
      <c r="J19" s="488"/>
      <c r="K19" s="457">
        <v>0.15235520852134321</v>
      </c>
    </row>
    <row r="20" spans="1:11" s="12" customFormat="1" ht="18" customHeight="1">
      <c r="A20" s="458" t="s">
        <v>131</v>
      </c>
      <c r="B20" s="449">
        <v>-10.839478246563573</v>
      </c>
      <c r="C20" s="449"/>
      <c r="D20" s="449">
        <v>-15.621375860794421</v>
      </c>
      <c r="E20" s="486"/>
      <c r="F20" s="449">
        <v>-0.26778876599621154</v>
      </c>
      <c r="G20" s="449">
        <v>7.1042509755884851</v>
      </c>
      <c r="H20" s="449"/>
      <c r="I20" s="449">
        <v>-6.0083596346743207E-2</v>
      </c>
      <c r="J20" s="486"/>
      <c r="K20" s="449">
        <v>-1.0452266277791765E-3</v>
      </c>
    </row>
    <row r="21" spans="1:11" s="12" customFormat="1" ht="18" customHeight="1">
      <c r="A21" s="487" t="s">
        <v>84</v>
      </c>
      <c r="B21" s="457">
        <v>-44.366050926268336</v>
      </c>
      <c r="C21" s="457"/>
      <c r="D21" s="457">
        <v>-45.132767413493063</v>
      </c>
      <c r="E21" s="488"/>
      <c r="F21" s="457">
        <v>-1.8641906645632718</v>
      </c>
      <c r="G21" s="457">
        <v>-9.4021424835910636</v>
      </c>
      <c r="H21" s="457"/>
      <c r="I21" s="457">
        <v>-10.439760256541504</v>
      </c>
      <c r="J21" s="488"/>
      <c r="K21" s="457">
        <v>-0.43241473645521078</v>
      </c>
    </row>
    <row r="22" spans="1:11" s="12" customFormat="1" ht="18" customHeight="1">
      <c r="A22" s="458" t="s">
        <v>85</v>
      </c>
      <c r="B22" s="449">
        <v>-43.193562714174902</v>
      </c>
      <c r="C22" s="449"/>
      <c r="D22" s="449">
        <v>-43.763881260929956</v>
      </c>
      <c r="E22" s="486"/>
      <c r="F22" s="449">
        <v>-0.68609963564436516</v>
      </c>
      <c r="G22" s="449">
        <v>-7.4233350817514889</v>
      </c>
      <c r="H22" s="449"/>
      <c r="I22" s="449">
        <v>-8.2649207138122449</v>
      </c>
      <c r="J22" s="486"/>
      <c r="K22" s="449">
        <v>-0.13320024956754581</v>
      </c>
    </row>
    <row r="23" spans="1:11" s="12" customFormat="1" ht="18" customHeight="1">
      <c r="A23" s="487" t="s">
        <v>86</v>
      </c>
      <c r="B23" s="457">
        <v>17.993364904996067</v>
      </c>
      <c r="C23" s="457"/>
      <c r="D23" s="457">
        <v>12.491078594465483</v>
      </c>
      <c r="E23" s="488"/>
      <c r="F23" s="457">
        <v>0.33567506909698808</v>
      </c>
      <c r="G23" s="457">
        <v>11.638579768917296</v>
      </c>
      <c r="H23" s="457"/>
      <c r="I23" s="457">
        <v>7.0582370026123016</v>
      </c>
      <c r="J23" s="488"/>
      <c r="K23" s="457">
        <v>0.18833148090864743</v>
      </c>
    </row>
    <row r="24" spans="1:11" s="12" customFormat="1" ht="18" customHeight="1">
      <c r="A24" s="458" t="s">
        <v>87</v>
      </c>
      <c r="B24" s="449">
        <v>20.245414554248569</v>
      </c>
      <c r="C24" s="449"/>
      <c r="D24" s="449">
        <v>17.336600158489265</v>
      </c>
      <c r="E24" s="486"/>
      <c r="F24" s="449">
        <v>0.71080174593858669</v>
      </c>
      <c r="G24" s="449">
        <v>15.344383960949088</v>
      </c>
      <c r="H24" s="449"/>
      <c r="I24" s="449">
        <v>12.384757596475325</v>
      </c>
      <c r="J24" s="486"/>
      <c r="K24" s="449">
        <v>0.49962701597142883</v>
      </c>
    </row>
    <row r="25" spans="1:11" s="12" customFormat="1" ht="18" customHeight="1">
      <c r="A25" s="456" t="s">
        <v>88</v>
      </c>
      <c r="B25" s="437">
        <v>-19.561698489562154</v>
      </c>
      <c r="C25" s="437"/>
      <c r="D25" s="437">
        <v>-20.578727474294883</v>
      </c>
      <c r="E25" s="438"/>
      <c r="F25" s="437">
        <v>-0.66976439294263035</v>
      </c>
      <c r="G25" s="437">
        <v>6.6413523473534184</v>
      </c>
      <c r="H25" s="437"/>
      <c r="I25" s="437">
        <v>4.9925604553231011</v>
      </c>
      <c r="J25" s="438"/>
      <c r="K25" s="437">
        <v>0.16058647502966319</v>
      </c>
    </row>
    <row r="26" spans="1:11" s="12" customFormat="1" ht="18" customHeight="1">
      <c r="A26" s="458" t="s">
        <v>89</v>
      </c>
      <c r="B26" s="449">
        <v>-26.879251227388568</v>
      </c>
      <c r="C26" s="449"/>
      <c r="D26" s="449">
        <v>-28.343505460398749</v>
      </c>
      <c r="E26" s="486"/>
      <c r="F26" s="449">
        <v>-0.37578869196818249</v>
      </c>
      <c r="G26" s="449">
        <v>-2.1800950366433085</v>
      </c>
      <c r="H26" s="449"/>
      <c r="I26" s="449">
        <v>-4.1275863820719962</v>
      </c>
      <c r="J26" s="486"/>
      <c r="K26" s="449">
        <v>-5.4498444983792721E-2</v>
      </c>
    </row>
    <row r="27" spans="1:11" s="12" customFormat="1" ht="18" customHeight="1">
      <c r="A27" s="456" t="s">
        <v>90</v>
      </c>
      <c r="B27" s="437">
        <v>35.583204142351036</v>
      </c>
      <c r="C27" s="437"/>
      <c r="D27" s="437">
        <v>32.129743466457604</v>
      </c>
      <c r="E27" s="438"/>
      <c r="F27" s="437">
        <v>0.7883109121439843</v>
      </c>
      <c r="G27" s="437">
        <v>23.622697785498033</v>
      </c>
      <c r="H27" s="437"/>
      <c r="I27" s="437">
        <v>20.258954211469927</v>
      </c>
      <c r="J27" s="438"/>
      <c r="K27" s="437">
        <v>0.49516278798126778</v>
      </c>
    </row>
    <row r="28" spans="1:11" s="12" customFormat="1" ht="28.5">
      <c r="A28" s="458" t="s">
        <v>91</v>
      </c>
      <c r="B28" s="449">
        <v>-10.899755112899678</v>
      </c>
      <c r="C28" s="449"/>
      <c r="D28" s="449">
        <v>-5.9698459798949566</v>
      </c>
      <c r="E28" s="486"/>
      <c r="F28" s="449">
        <v>-0.17628305039813608</v>
      </c>
      <c r="G28" s="449">
        <v>8.0697177001011937</v>
      </c>
      <c r="H28" s="449"/>
      <c r="I28" s="449">
        <v>15.629529575123954</v>
      </c>
      <c r="J28" s="486"/>
      <c r="K28" s="449">
        <v>0.43862967406345482</v>
      </c>
    </row>
    <row r="29" spans="1:11" s="12" customFormat="1" ht="24" customHeight="1">
      <c r="A29" s="456" t="s">
        <v>92</v>
      </c>
      <c r="B29" s="437">
        <v>-17.646606375009483</v>
      </c>
      <c r="C29" s="437"/>
      <c r="D29" s="437">
        <v>-13.106272635356007</v>
      </c>
      <c r="E29" s="438"/>
      <c r="F29" s="437">
        <v>-0.22666207893901025</v>
      </c>
      <c r="G29" s="437">
        <v>3.9467381378526056</v>
      </c>
      <c r="H29" s="437"/>
      <c r="I29" s="437">
        <v>10.15000318428261</v>
      </c>
      <c r="J29" s="438"/>
      <c r="K29" s="437">
        <v>0.15854446616063034</v>
      </c>
    </row>
    <row r="30" spans="1:11" s="12" customFormat="1" ht="24" customHeight="1">
      <c r="A30" s="458" t="s">
        <v>93</v>
      </c>
      <c r="B30" s="449">
        <v>-26.410422654717568</v>
      </c>
      <c r="C30" s="449"/>
      <c r="D30" s="449">
        <v>-27.773298009768606</v>
      </c>
      <c r="E30" s="486"/>
      <c r="F30" s="449">
        <v>-0.17268834406564817</v>
      </c>
      <c r="G30" s="449">
        <v>2.4097998370075118</v>
      </c>
      <c r="H30" s="449"/>
      <c r="I30" s="449">
        <v>0.12476781701317918</v>
      </c>
      <c r="J30" s="486"/>
      <c r="K30" s="449">
        <v>1.4435055721875028E-3</v>
      </c>
    </row>
    <row r="31" spans="1:11" s="12" customFormat="1" ht="24" customHeight="1">
      <c r="A31" s="456" t="s">
        <v>94</v>
      </c>
      <c r="B31" s="437">
        <v>-22.836299374280962</v>
      </c>
      <c r="C31" s="437"/>
      <c r="D31" s="437">
        <v>-26.38936347972826</v>
      </c>
      <c r="E31" s="438"/>
      <c r="F31" s="437">
        <v>-1.0380079044051467</v>
      </c>
      <c r="G31" s="437">
        <v>-0.27516557287979992</v>
      </c>
      <c r="H31" s="437"/>
      <c r="I31" s="437">
        <v>-5.2277945774209513</v>
      </c>
      <c r="J31" s="438"/>
      <c r="K31" s="437">
        <v>-0.20744196552823371</v>
      </c>
    </row>
    <row r="32" spans="1:11" s="12" customFormat="1" ht="24" customHeight="1">
      <c r="A32" s="458" t="s">
        <v>190</v>
      </c>
      <c r="B32" s="449">
        <v>-4.5310741245241273</v>
      </c>
      <c r="C32" s="449"/>
      <c r="D32" s="449">
        <v>-8.9270169183911712</v>
      </c>
      <c r="E32" s="486"/>
      <c r="F32" s="449">
        <v>-0.26557923629689578</v>
      </c>
      <c r="G32" s="449">
        <v>5.2025909290704107</v>
      </c>
      <c r="H32" s="449"/>
      <c r="I32" s="449">
        <v>-4.7169508303284147E-2</v>
      </c>
      <c r="J32" s="486"/>
      <c r="K32" s="449">
        <v>-1.4187113872834729E-3</v>
      </c>
    </row>
    <row r="33" spans="1:11" s="190" customFormat="1" ht="24" customHeight="1">
      <c r="A33" s="456" t="s">
        <v>122</v>
      </c>
      <c r="B33" s="437">
        <v>-15.987506944699575</v>
      </c>
      <c r="C33" s="437"/>
      <c r="D33" s="437">
        <v>-21.007693306171969</v>
      </c>
      <c r="E33" s="438"/>
      <c r="F33" s="437">
        <v>-1.4030394409362075</v>
      </c>
      <c r="G33" s="437">
        <v>0.6832978544890409</v>
      </c>
      <c r="H33" s="437"/>
      <c r="I33" s="437">
        <v>-4.6011367124058751</v>
      </c>
      <c r="J33" s="438"/>
      <c r="K33" s="437">
        <v>-0.32792067885862042</v>
      </c>
    </row>
    <row r="34" spans="1:11" s="12" customFormat="1" ht="24" customHeight="1">
      <c r="A34" s="458" t="s">
        <v>140</v>
      </c>
      <c r="B34" s="449">
        <v>-14.094206870893</v>
      </c>
      <c r="C34" s="449"/>
      <c r="D34" s="449">
        <v>-17.132265141359184</v>
      </c>
      <c r="E34" s="486"/>
      <c r="F34" s="449">
        <v>-3.4288818539573476</v>
      </c>
      <c r="G34" s="449">
        <v>1.6719479483640782</v>
      </c>
      <c r="H34" s="449"/>
      <c r="I34" s="449">
        <v>-1.8932291156985315</v>
      </c>
      <c r="J34" s="486"/>
      <c r="K34" s="449">
        <v>-0.39383158050331973</v>
      </c>
    </row>
    <row r="35" spans="1:11" s="12" customFormat="1" ht="24" customHeight="1">
      <c r="A35" s="456" t="s">
        <v>142</v>
      </c>
      <c r="B35" s="437">
        <v>-28.271205265217286</v>
      </c>
      <c r="C35" s="437"/>
      <c r="D35" s="437">
        <v>-30.502182326971656</v>
      </c>
      <c r="E35" s="438"/>
      <c r="F35" s="437">
        <v>-2.8055572469058685</v>
      </c>
      <c r="G35" s="437">
        <v>1.6427560899789313</v>
      </c>
      <c r="H35" s="437"/>
      <c r="I35" s="437">
        <v>-1.7977680973522041</v>
      </c>
      <c r="J35" s="438"/>
      <c r="K35" s="437">
        <v>-0.16422582756941093</v>
      </c>
    </row>
    <row r="36" spans="1:11" s="12" customFormat="1" ht="24" customHeight="1">
      <c r="A36" s="489" t="s">
        <v>143</v>
      </c>
      <c r="B36" s="490">
        <v>-1.1146626084133227</v>
      </c>
      <c r="C36" s="490"/>
      <c r="D36" s="490">
        <v>-3.0996444789465309</v>
      </c>
      <c r="E36" s="491"/>
      <c r="F36" s="490">
        <v>-0.24018262477248326</v>
      </c>
      <c r="G36" s="490">
        <v>16.11190205293029</v>
      </c>
      <c r="H36" s="490"/>
      <c r="I36" s="490">
        <v>14.202274971528084</v>
      </c>
      <c r="J36" s="491"/>
      <c r="K36" s="490">
        <v>0.9737311304622972</v>
      </c>
    </row>
    <row r="37" spans="1:11" s="12" customFormat="1" ht="9.75" customHeight="1">
      <c r="A37" s="15"/>
      <c r="C37" s="17"/>
      <c r="D37" s="16"/>
      <c r="E37" s="17"/>
      <c r="F37" s="16"/>
      <c r="G37" s="16"/>
      <c r="H37" s="17"/>
      <c r="I37" s="16"/>
      <c r="J37" s="17"/>
      <c r="K37" s="16"/>
    </row>
    <row r="38" spans="1:11" s="12" customFormat="1" ht="3.75" customHeight="1">
      <c r="A38" s="334"/>
      <c r="B38" s="334"/>
      <c r="C38" s="334"/>
      <c r="D38" s="334"/>
      <c r="E38" s="334"/>
      <c r="F38" s="334"/>
      <c r="G38" s="334"/>
    </row>
    <row r="39" spans="1:11" s="12" customFormat="1" ht="21" customHeight="1">
      <c r="A39" s="436" t="s">
        <v>191</v>
      </c>
      <c r="B39" s="436"/>
      <c r="C39" s="436"/>
      <c r="D39" s="436"/>
      <c r="E39" s="436"/>
      <c r="F39" s="436"/>
      <c r="G39" s="436"/>
      <c r="H39" s="436"/>
      <c r="I39" s="436"/>
      <c r="J39" s="436"/>
      <c r="K39" s="436"/>
    </row>
    <row r="40" spans="1:11" s="12" customFormat="1" ht="18" customHeight="1">
      <c r="A40" s="439" t="s">
        <v>196</v>
      </c>
      <c r="B40" s="440"/>
      <c r="C40" s="440"/>
      <c r="D40" s="440"/>
      <c r="E40" s="440"/>
      <c r="F40" s="440"/>
      <c r="G40" s="440"/>
      <c r="H40" s="441"/>
      <c r="I40" s="441"/>
      <c r="J40" s="441"/>
      <c r="K40" s="441"/>
    </row>
    <row r="41" spans="1:11" s="12" customFormat="1" ht="20.25" customHeight="1">
      <c r="A41" s="442" t="s">
        <v>189</v>
      </c>
      <c r="B41" s="442"/>
      <c r="C41" s="442"/>
      <c r="D41" s="442"/>
      <c r="E41" s="442"/>
      <c r="F41" s="442"/>
      <c r="G41" s="442"/>
      <c r="H41" s="442"/>
      <c r="I41" s="442"/>
      <c r="J41" s="442"/>
      <c r="K41" s="442"/>
    </row>
    <row r="42" spans="1:11" s="12" customFormat="1" ht="12.75" customHeight="1">
      <c r="A42" s="442"/>
      <c r="B42" s="442"/>
      <c r="C42" s="442"/>
      <c r="D42" s="442"/>
      <c r="E42" s="442"/>
      <c r="F42" s="442"/>
      <c r="G42" s="442"/>
      <c r="H42" s="442"/>
      <c r="I42" s="442"/>
      <c r="J42" s="442"/>
      <c r="K42" s="442"/>
    </row>
    <row r="43" spans="1:11" s="20" customFormat="1" ht="12">
      <c r="A43" s="19" t="s">
        <v>197</v>
      </c>
    </row>
    <row r="44" spans="1:11" ht="15">
      <c r="A44" s="21" t="s">
        <v>33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>
      <c r="A45" s="8" t="s">
        <v>146</v>
      </c>
    </row>
    <row r="47" spans="1:11">
      <c r="A47" s="64"/>
    </row>
  </sheetData>
  <mergeCells count="20">
    <mergeCell ref="A41:K42"/>
    <mergeCell ref="G11:J11"/>
    <mergeCell ref="K11:K13"/>
    <mergeCell ref="G12:J12"/>
    <mergeCell ref="G13:H13"/>
    <mergeCell ref="A39:K39"/>
    <mergeCell ref="I13:J13"/>
    <mergeCell ref="A38:G38"/>
    <mergeCell ref="A3:G3"/>
    <mergeCell ref="B11:E11"/>
    <mergeCell ref="F11:F13"/>
    <mergeCell ref="B12:E12"/>
    <mergeCell ref="B13:C13"/>
    <mergeCell ref="A4:F4"/>
    <mergeCell ref="A5:F5"/>
    <mergeCell ref="A6:F6"/>
    <mergeCell ref="A8:A13"/>
    <mergeCell ref="B8:F9"/>
    <mergeCell ref="D13:E13"/>
    <mergeCell ref="G8:K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H39"/>
  <sheetViews>
    <sheetView zoomScale="85" zoomScaleNormal="85" zoomScaleSheetLayoutView="80" workbookViewId="0">
      <selection activeCell="F13" sqref="F13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2" style="1" customWidth="1"/>
    <col min="5" max="5" width="13.28515625" style="1" customWidth="1"/>
    <col min="6" max="7" width="12" style="1" customWidth="1"/>
    <col min="8" max="8" width="13.28515625" style="1" customWidth="1"/>
    <col min="9" max="222" width="11.28515625" style="1"/>
    <col min="223" max="223" width="1.28515625" style="1" customWidth="1"/>
    <col min="224" max="224" width="4.42578125" style="1" customWidth="1"/>
    <col min="225" max="225" width="45.140625" style="1" customWidth="1"/>
    <col min="226" max="227" width="12" style="1" customWidth="1"/>
    <col min="228" max="228" width="13.28515625" style="1" customWidth="1"/>
    <col min="229" max="229" width="3" style="1" customWidth="1"/>
    <col min="230" max="231" width="12.28515625" style="1" customWidth="1"/>
    <col min="232" max="232" width="13.28515625" style="1" customWidth="1"/>
    <col min="233" max="233" width="2.28515625" style="1" customWidth="1"/>
    <col min="234" max="234" width="13.28515625" style="1" customWidth="1"/>
    <col min="235" max="235" width="12.140625" style="1" customWidth="1"/>
    <col min="236" max="236" width="13.85546875" style="1" customWidth="1"/>
    <col min="237" max="478" width="11.28515625" style="1"/>
    <col min="479" max="479" width="1.28515625" style="1" customWidth="1"/>
    <col min="480" max="480" width="4.42578125" style="1" customWidth="1"/>
    <col min="481" max="481" width="45.140625" style="1" customWidth="1"/>
    <col min="482" max="483" width="12" style="1" customWidth="1"/>
    <col min="484" max="484" width="13.28515625" style="1" customWidth="1"/>
    <col min="485" max="485" width="3" style="1" customWidth="1"/>
    <col min="486" max="487" width="12.28515625" style="1" customWidth="1"/>
    <col min="488" max="488" width="13.28515625" style="1" customWidth="1"/>
    <col min="489" max="489" width="2.28515625" style="1" customWidth="1"/>
    <col min="490" max="490" width="13.28515625" style="1" customWidth="1"/>
    <col min="491" max="491" width="12.140625" style="1" customWidth="1"/>
    <col min="492" max="492" width="13.85546875" style="1" customWidth="1"/>
    <col min="493" max="734" width="11.28515625" style="1"/>
    <col min="735" max="735" width="1.28515625" style="1" customWidth="1"/>
    <col min="736" max="736" width="4.42578125" style="1" customWidth="1"/>
    <col min="737" max="737" width="45.140625" style="1" customWidth="1"/>
    <col min="738" max="739" width="12" style="1" customWidth="1"/>
    <col min="740" max="740" width="13.28515625" style="1" customWidth="1"/>
    <col min="741" max="741" width="3" style="1" customWidth="1"/>
    <col min="742" max="743" width="12.28515625" style="1" customWidth="1"/>
    <col min="744" max="744" width="13.28515625" style="1" customWidth="1"/>
    <col min="745" max="745" width="2.28515625" style="1" customWidth="1"/>
    <col min="746" max="746" width="13.28515625" style="1" customWidth="1"/>
    <col min="747" max="747" width="12.140625" style="1" customWidth="1"/>
    <col min="748" max="748" width="13.85546875" style="1" customWidth="1"/>
    <col min="749" max="990" width="11.28515625" style="1"/>
    <col min="991" max="991" width="1.28515625" style="1" customWidth="1"/>
    <col min="992" max="992" width="4.42578125" style="1" customWidth="1"/>
    <col min="993" max="993" width="45.140625" style="1" customWidth="1"/>
    <col min="994" max="995" width="12" style="1" customWidth="1"/>
    <col min="996" max="996" width="13.28515625" style="1" customWidth="1"/>
    <col min="997" max="997" width="3" style="1" customWidth="1"/>
    <col min="998" max="999" width="12.28515625" style="1" customWidth="1"/>
    <col min="1000" max="1000" width="13.28515625" style="1" customWidth="1"/>
    <col min="1001" max="1001" width="2.28515625" style="1" customWidth="1"/>
    <col min="1002" max="1002" width="13.28515625" style="1" customWidth="1"/>
    <col min="1003" max="1003" width="12.140625" style="1" customWidth="1"/>
    <col min="1004" max="1004" width="13.85546875" style="1" customWidth="1"/>
    <col min="1005" max="1246" width="11.28515625" style="1"/>
    <col min="1247" max="1247" width="1.28515625" style="1" customWidth="1"/>
    <col min="1248" max="1248" width="4.42578125" style="1" customWidth="1"/>
    <col min="1249" max="1249" width="45.140625" style="1" customWidth="1"/>
    <col min="1250" max="1251" width="12" style="1" customWidth="1"/>
    <col min="1252" max="1252" width="13.28515625" style="1" customWidth="1"/>
    <col min="1253" max="1253" width="3" style="1" customWidth="1"/>
    <col min="1254" max="1255" width="12.28515625" style="1" customWidth="1"/>
    <col min="1256" max="1256" width="13.28515625" style="1" customWidth="1"/>
    <col min="1257" max="1257" width="2.28515625" style="1" customWidth="1"/>
    <col min="1258" max="1258" width="13.28515625" style="1" customWidth="1"/>
    <col min="1259" max="1259" width="12.140625" style="1" customWidth="1"/>
    <col min="1260" max="1260" width="13.85546875" style="1" customWidth="1"/>
    <col min="1261" max="1502" width="11.28515625" style="1"/>
    <col min="1503" max="1503" width="1.28515625" style="1" customWidth="1"/>
    <col min="1504" max="1504" width="4.42578125" style="1" customWidth="1"/>
    <col min="1505" max="1505" width="45.140625" style="1" customWidth="1"/>
    <col min="1506" max="1507" width="12" style="1" customWidth="1"/>
    <col min="1508" max="1508" width="13.28515625" style="1" customWidth="1"/>
    <col min="1509" max="1509" width="3" style="1" customWidth="1"/>
    <col min="1510" max="1511" width="12.28515625" style="1" customWidth="1"/>
    <col min="1512" max="1512" width="13.28515625" style="1" customWidth="1"/>
    <col min="1513" max="1513" width="2.28515625" style="1" customWidth="1"/>
    <col min="1514" max="1514" width="13.28515625" style="1" customWidth="1"/>
    <col min="1515" max="1515" width="12.140625" style="1" customWidth="1"/>
    <col min="1516" max="1516" width="13.85546875" style="1" customWidth="1"/>
    <col min="1517" max="1758" width="11.28515625" style="1"/>
    <col min="1759" max="1759" width="1.28515625" style="1" customWidth="1"/>
    <col min="1760" max="1760" width="4.42578125" style="1" customWidth="1"/>
    <col min="1761" max="1761" width="45.140625" style="1" customWidth="1"/>
    <col min="1762" max="1763" width="12" style="1" customWidth="1"/>
    <col min="1764" max="1764" width="13.28515625" style="1" customWidth="1"/>
    <col min="1765" max="1765" width="3" style="1" customWidth="1"/>
    <col min="1766" max="1767" width="12.28515625" style="1" customWidth="1"/>
    <col min="1768" max="1768" width="13.28515625" style="1" customWidth="1"/>
    <col min="1769" max="1769" width="2.28515625" style="1" customWidth="1"/>
    <col min="1770" max="1770" width="13.28515625" style="1" customWidth="1"/>
    <col min="1771" max="1771" width="12.140625" style="1" customWidth="1"/>
    <col min="1772" max="1772" width="13.85546875" style="1" customWidth="1"/>
    <col min="1773" max="2014" width="11.28515625" style="1"/>
    <col min="2015" max="2015" width="1.28515625" style="1" customWidth="1"/>
    <col min="2016" max="2016" width="4.42578125" style="1" customWidth="1"/>
    <col min="2017" max="2017" width="45.140625" style="1" customWidth="1"/>
    <col min="2018" max="2019" width="12" style="1" customWidth="1"/>
    <col min="2020" max="2020" width="13.28515625" style="1" customWidth="1"/>
    <col min="2021" max="2021" width="3" style="1" customWidth="1"/>
    <col min="2022" max="2023" width="12.28515625" style="1" customWidth="1"/>
    <col min="2024" max="2024" width="13.28515625" style="1" customWidth="1"/>
    <col min="2025" max="2025" width="2.28515625" style="1" customWidth="1"/>
    <col min="2026" max="2026" width="13.28515625" style="1" customWidth="1"/>
    <col min="2027" max="2027" width="12.140625" style="1" customWidth="1"/>
    <col min="2028" max="2028" width="13.85546875" style="1" customWidth="1"/>
    <col min="2029" max="2270" width="11.28515625" style="1"/>
    <col min="2271" max="2271" width="1.28515625" style="1" customWidth="1"/>
    <col min="2272" max="2272" width="4.42578125" style="1" customWidth="1"/>
    <col min="2273" max="2273" width="45.140625" style="1" customWidth="1"/>
    <col min="2274" max="2275" width="12" style="1" customWidth="1"/>
    <col min="2276" max="2276" width="13.28515625" style="1" customWidth="1"/>
    <col min="2277" max="2277" width="3" style="1" customWidth="1"/>
    <col min="2278" max="2279" width="12.28515625" style="1" customWidth="1"/>
    <col min="2280" max="2280" width="13.28515625" style="1" customWidth="1"/>
    <col min="2281" max="2281" width="2.28515625" style="1" customWidth="1"/>
    <col min="2282" max="2282" width="13.28515625" style="1" customWidth="1"/>
    <col min="2283" max="2283" width="12.140625" style="1" customWidth="1"/>
    <col min="2284" max="2284" width="13.85546875" style="1" customWidth="1"/>
    <col min="2285" max="2526" width="11.28515625" style="1"/>
    <col min="2527" max="2527" width="1.28515625" style="1" customWidth="1"/>
    <col min="2528" max="2528" width="4.42578125" style="1" customWidth="1"/>
    <col min="2529" max="2529" width="45.140625" style="1" customWidth="1"/>
    <col min="2530" max="2531" width="12" style="1" customWidth="1"/>
    <col min="2532" max="2532" width="13.28515625" style="1" customWidth="1"/>
    <col min="2533" max="2533" width="3" style="1" customWidth="1"/>
    <col min="2534" max="2535" width="12.28515625" style="1" customWidth="1"/>
    <col min="2536" max="2536" width="13.28515625" style="1" customWidth="1"/>
    <col min="2537" max="2537" width="2.28515625" style="1" customWidth="1"/>
    <col min="2538" max="2538" width="13.28515625" style="1" customWidth="1"/>
    <col min="2539" max="2539" width="12.140625" style="1" customWidth="1"/>
    <col min="2540" max="2540" width="13.85546875" style="1" customWidth="1"/>
    <col min="2541" max="2782" width="11.28515625" style="1"/>
    <col min="2783" max="2783" width="1.28515625" style="1" customWidth="1"/>
    <col min="2784" max="2784" width="4.42578125" style="1" customWidth="1"/>
    <col min="2785" max="2785" width="45.140625" style="1" customWidth="1"/>
    <col min="2786" max="2787" width="12" style="1" customWidth="1"/>
    <col min="2788" max="2788" width="13.28515625" style="1" customWidth="1"/>
    <col min="2789" max="2789" width="3" style="1" customWidth="1"/>
    <col min="2790" max="2791" width="12.28515625" style="1" customWidth="1"/>
    <col min="2792" max="2792" width="13.28515625" style="1" customWidth="1"/>
    <col min="2793" max="2793" width="2.28515625" style="1" customWidth="1"/>
    <col min="2794" max="2794" width="13.28515625" style="1" customWidth="1"/>
    <col min="2795" max="2795" width="12.140625" style="1" customWidth="1"/>
    <col min="2796" max="2796" width="13.85546875" style="1" customWidth="1"/>
    <col min="2797" max="3038" width="11.28515625" style="1"/>
    <col min="3039" max="3039" width="1.28515625" style="1" customWidth="1"/>
    <col min="3040" max="3040" width="4.42578125" style="1" customWidth="1"/>
    <col min="3041" max="3041" width="45.140625" style="1" customWidth="1"/>
    <col min="3042" max="3043" width="12" style="1" customWidth="1"/>
    <col min="3044" max="3044" width="13.28515625" style="1" customWidth="1"/>
    <col min="3045" max="3045" width="3" style="1" customWidth="1"/>
    <col min="3046" max="3047" width="12.28515625" style="1" customWidth="1"/>
    <col min="3048" max="3048" width="13.28515625" style="1" customWidth="1"/>
    <col min="3049" max="3049" width="2.28515625" style="1" customWidth="1"/>
    <col min="3050" max="3050" width="13.28515625" style="1" customWidth="1"/>
    <col min="3051" max="3051" width="12.140625" style="1" customWidth="1"/>
    <col min="3052" max="3052" width="13.85546875" style="1" customWidth="1"/>
    <col min="3053" max="3294" width="11.28515625" style="1"/>
    <col min="3295" max="3295" width="1.28515625" style="1" customWidth="1"/>
    <col min="3296" max="3296" width="4.42578125" style="1" customWidth="1"/>
    <col min="3297" max="3297" width="45.140625" style="1" customWidth="1"/>
    <col min="3298" max="3299" width="12" style="1" customWidth="1"/>
    <col min="3300" max="3300" width="13.28515625" style="1" customWidth="1"/>
    <col min="3301" max="3301" width="3" style="1" customWidth="1"/>
    <col min="3302" max="3303" width="12.28515625" style="1" customWidth="1"/>
    <col min="3304" max="3304" width="13.28515625" style="1" customWidth="1"/>
    <col min="3305" max="3305" width="2.28515625" style="1" customWidth="1"/>
    <col min="3306" max="3306" width="13.28515625" style="1" customWidth="1"/>
    <col min="3307" max="3307" width="12.140625" style="1" customWidth="1"/>
    <col min="3308" max="3308" width="13.85546875" style="1" customWidth="1"/>
    <col min="3309" max="3550" width="11.28515625" style="1"/>
    <col min="3551" max="3551" width="1.28515625" style="1" customWidth="1"/>
    <col min="3552" max="3552" width="4.42578125" style="1" customWidth="1"/>
    <col min="3553" max="3553" width="45.140625" style="1" customWidth="1"/>
    <col min="3554" max="3555" width="12" style="1" customWidth="1"/>
    <col min="3556" max="3556" width="13.28515625" style="1" customWidth="1"/>
    <col min="3557" max="3557" width="3" style="1" customWidth="1"/>
    <col min="3558" max="3559" width="12.28515625" style="1" customWidth="1"/>
    <col min="3560" max="3560" width="13.28515625" style="1" customWidth="1"/>
    <col min="3561" max="3561" width="2.28515625" style="1" customWidth="1"/>
    <col min="3562" max="3562" width="13.28515625" style="1" customWidth="1"/>
    <col min="3563" max="3563" width="12.140625" style="1" customWidth="1"/>
    <col min="3564" max="3564" width="13.85546875" style="1" customWidth="1"/>
    <col min="3565" max="3806" width="11.28515625" style="1"/>
    <col min="3807" max="3807" width="1.28515625" style="1" customWidth="1"/>
    <col min="3808" max="3808" width="4.42578125" style="1" customWidth="1"/>
    <col min="3809" max="3809" width="45.140625" style="1" customWidth="1"/>
    <col min="3810" max="3811" width="12" style="1" customWidth="1"/>
    <col min="3812" max="3812" width="13.28515625" style="1" customWidth="1"/>
    <col min="3813" max="3813" width="3" style="1" customWidth="1"/>
    <col min="3814" max="3815" width="12.28515625" style="1" customWidth="1"/>
    <col min="3816" max="3816" width="13.28515625" style="1" customWidth="1"/>
    <col min="3817" max="3817" width="2.28515625" style="1" customWidth="1"/>
    <col min="3818" max="3818" width="13.28515625" style="1" customWidth="1"/>
    <col min="3819" max="3819" width="12.140625" style="1" customWidth="1"/>
    <col min="3820" max="3820" width="13.85546875" style="1" customWidth="1"/>
    <col min="3821" max="4062" width="11.28515625" style="1"/>
    <col min="4063" max="4063" width="1.28515625" style="1" customWidth="1"/>
    <col min="4064" max="4064" width="4.42578125" style="1" customWidth="1"/>
    <col min="4065" max="4065" width="45.140625" style="1" customWidth="1"/>
    <col min="4066" max="4067" width="12" style="1" customWidth="1"/>
    <col min="4068" max="4068" width="13.28515625" style="1" customWidth="1"/>
    <col min="4069" max="4069" width="3" style="1" customWidth="1"/>
    <col min="4070" max="4071" width="12.28515625" style="1" customWidth="1"/>
    <col min="4072" max="4072" width="13.28515625" style="1" customWidth="1"/>
    <col min="4073" max="4073" width="2.28515625" style="1" customWidth="1"/>
    <col min="4074" max="4074" width="13.28515625" style="1" customWidth="1"/>
    <col min="4075" max="4075" width="12.140625" style="1" customWidth="1"/>
    <col min="4076" max="4076" width="13.85546875" style="1" customWidth="1"/>
    <col min="4077" max="4318" width="11.28515625" style="1"/>
    <col min="4319" max="4319" width="1.28515625" style="1" customWidth="1"/>
    <col min="4320" max="4320" width="4.42578125" style="1" customWidth="1"/>
    <col min="4321" max="4321" width="45.140625" style="1" customWidth="1"/>
    <col min="4322" max="4323" width="12" style="1" customWidth="1"/>
    <col min="4324" max="4324" width="13.28515625" style="1" customWidth="1"/>
    <col min="4325" max="4325" width="3" style="1" customWidth="1"/>
    <col min="4326" max="4327" width="12.28515625" style="1" customWidth="1"/>
    <col min="4328" max="4328" width="13.28515625" style="1" customWidth="1"/>
    <col min="4329" max="4329" width="2.28515625" style="1" customWidth="1"/>
    <col min="4330" max="4330" width="13.28515625" style="1" customWidth="1"/>
    <col min="4331" max="4331" width="12.140625" style="1" customWidth="1"/>
    <col min="4332" max="4332" width="13.85546875" style="1" customWidth="1"/>
    <col min="4333" max="4574" width="11.28515625" style="1"/>
    <col min="4575" max="4575" width="1.28515625" style="1" customWidth="1"/>
    <col min="4576" max="4576" width="4.42578125" style="1" customWidth="1"/>
    <col min="4577" max="4577" width="45.140625" style="1" customWidth="1"/>
    <col min="4578" max="4579" width="12" style="1" customWidth="1"/>
    <col min="4580" max="4580" width="13.28515625" style="1" customWidth="1"/>
    <col min="4581" max="4581" width="3" style="1" customWidth="1"/>
    <col min="4582" max="4583" width="12.28515625" style="1" customWidth="1"/>
    <col min="4584" max="4584" width="13.28515625" style="1" customWidth="1"/>
    <col min="4585" max="4585" width="2.28515625" style="1" customWidth="1"/>
    <col min="4586" max="4586" width="13.28515625" style="1" customWidth="1"/>
    <col min="4587" max="4587" width="12.140625" style="1" customWidth="1"/>
    <col min="4588" max="4588" width="13.85546875" style="1" customWidth="1"/>
    <col min="4589" max="4830" width="11.28515625" style="1"/>
    <col min="4831" max="4831" width="1.28515625" style="1" customWidth="1"/>
    <col min="4832" max="4832" width="4.42578125" style="1" customWidth="1"/>
    <col min="4833" max="4833" width="45.140625" style="1" customWidth="1"/>
    <col min="4834" max="4835" width="12" style="1" customWidth="1"/>
    <col min="4836" max="4836" width="13.28515625" style="1" customWidth="1"/>
    <col min="4837" max="4837" width="3" style="1" customWidth="1"/>
    <col min="4838" max="4839" width="12.28515625" style="1" customWidth="1"/>
    <col min="4840" max="4840" width="13.28515625" style="1" customWidth="1"/>
    <col min="4841" max="4841" width="2.28515625" style="1" customWidth="1"/>
    <col min="4842" max="4842" width="13.28515625" style="1" customWidth="1"/>
    <col min="4843" max="4843" width="12.140625" style="1" customWidth="1"/>
    <col min="4844" max="4844" width="13.85546875" style="1" customWidth="1"/>
    <col min="4845" max="5086" width="11.28515625" style="1"/>
    <col min="5087" max="5087" width="1.28515625" style="1" customWidth="1"/>
    <col min="5088" max="5088" width="4.42578125" style="1" customWidth="1"/>
    <col min="5089" max="5089" width="45.140625" style="1" customWidth="1"/>
    <col min="5090" max="5091" width="12" style="1" customWidth="1"/>
    <col min="5092" max="5092" width="13.28515625" style="1" customWidth="1"/>
    <col min="5093" max="5093" width="3" style="1" customWidth="1"/>
    <col min="5094" max="5095" width="12.28515625" style="1" customWidth="1"/>
    <col min="5096" max="5096" width="13.28515625" style="1" customWidth="1"/>
    <col min="5097" max="5097" width="2.28515625" style="1" customWidth="1"/>
    <col min="5098" max="5098" width="13.28515625" style="1" customWidth="1"/>
    <col min="5099" max="5099" width="12.140625" style="1" customWidth="1"/>
    <col min="5100" max="5100" width="13.85546875" style="1" customWidth="1"/>
    <col min="5101" max="5342" width="11.28515625" style="1"/>
    <col min="5343" max="5343" width="1.28515625" style="1" customWidth="1"/>
    <col min="5344" max="5344" width="4.42578125" style="1" customWidth="1"/>
    <col min="5345" max="5345" width="45.140625" style="1" customWidth="1"/>
    <col min="5346" max="5347" width="12" style="1" customWidth="1"/>
    <col min="5348" max="5348" width="13.28515625" style="1" customWidth="1"/>
    <col min="5349" max="5349" width="3" style="1" customWidth="1"/>
    <col min="5350" max="5351" width="12.28515625" style="1" customWidth="1"/>
    <col min="5352" max="5352" width="13.28515625" style="1" customWidth="1"/>
    <col min="5353" max="5353" width="2.28515625" style="1" customWidth="1"/>
    <col min="5354" max="5354" width="13.28515625" style="1" customWidth="1"/>
    <col min="5355" max="5355" width="12.140625" style="1" customWidth="1"/>
    <col min="5356" max="5356" width="13.85546875" style="1" customWidth="1"/>
    <col min="5357" max="5598" width="11.28515625" style="1"/>
    <col min="5599" max="5599" width="1.28515625" style="1" customWidth="1"/>
    <col min="5600" max="5600" width="4.42578125" style="1" customWidth="1"/>
    <col min="5601" max="5601" width="45.140625" style="1" customWidth="1"/>
    <col min="5602" max="5603" width="12" style="1" customWidth="1"/>
    <col min="5604" max="5604" width="13.28515625" style="1" customWidth="1"/>
    <col min="5605" max="5605" width="3" style="1" customWidth="1"/>
    <col min="5606" max="5607" width="12.28515625" style="1" customWidth="1"/>
    <col min="5608" max="5608" width="13.28515625" style="1" customWidth="1"/>
    <col min="5609" max="5609" width="2.28515625" style="1" customWidth="1"/>
    <col min="5610" max="5610" width="13.28515625" style="1" customWidth="1"/>
    <col min="5611" max="5611" width="12.140625" style="1" customWidth="1"/>
    <col min="5612" max="5612" width="13.85546875" style="1" customWidth="1"/>
    <col min="5613" max="5854" width="11.28515625" style="1"/>
    <col min="5855" max="5855" width="1.28515625" style="1" customWidth="1"/>
    <col min="5856" max="5856" width="4.42578125" style="1" customWidth="1"/>
    <col min="5857" max="5857" width="45.140625" style="1" customWidth="1"/>
    <col min="5858" max="5859" width="12" style="1" customWidth="1"/>
    <col min="5860" max="5860" width="13.28515625" style="1" customWidth="1"/>
    <col min="5861" max="5861" width="3" style="1" customWidth="1"/>
    <col min="5862" max="5863" width="12.28515625" style="1" customWidth="1"/>
    <col min="5864" max="5864" width="13.28515625" style="1" customWidth="1"/>
    <col min="5865" max="5865" width="2.28515625" style="1" customWidth="1"/>
    <col min="5866" max="5866" width="13.28515625" style="1" customWidth="1"/>
    <col min="5867" max="5867" width="12.140625" style="1" customWidth="1"/>
    <col min="5868" max="5868" width="13.85546875" style="1" customWidth="1"/>
    <col min="5869" max="6110" width="11.28515625" style="1"/>
    <col min="6111" max="6111" width="1.28515625" style="1" customWidth="1"/>
    <col min="6112" max="6112" width="4.42578125" style="1" customWidth="1"/>
    <col min="6113" max="6113" width="45.140625" style="1" customWidth="1"/>
    <col min="6114" max="6115" width="12" style="1" customWidth="1"/>
    <col min="6116" max="6116" width="13.28515625" style="1" customWidth="1"/>
    <col min="6117" max="6117" width="3" style="1" customWidth="1"/>
    <col min="6118" max="6119" width="12.28515625" style="1" customWidth="1"/>
    <col min="6120" max="6120" width="13.28515625" style="1" customWidth="1"/>
    <col min="6121" max="6121" width="2.28515625" style="1" customWidth="1"/>
    <col min="6122" max="6122" width="13.28515625" style="1" customWidth="1"/>
    <col min="6123" max="6123" width="12.140625" style="1" customWidth="1"/>
    <col min="6124" max="6124" width="13.85546875" style="1" customWidth="1"/>
    <col min="6125" max="6366" width="11.28515625" style="1"/>
    <col min="6367" max="6367" width="1.28515625" style="1" customWidth="1"/>
    <col min="6368" max="6368" width="4.42578125" style="1" customWidth="1"/>
    <col min="6369" max="6369" width="45.140625" style="1" customWidth="1"/>
    <col min="6370" max="6371" width="12" style="1" customWidth="1"/>
    <col min="6372" max="6372" width="13.28515625" style="1" customWidth="1"/>
    <col min="6373" max="6373" width="3" style="1" customWidth="1"/>
    <col min="6374" max="6375" width="12.28515625" style="1" customWidth="1"/>
    <col min="6376" max="6376" width="13.28515625" style="1" customWidth="1"/>
    <col min="6377" max="6377" width="2.28515625" style="1" customWidth="1"/>
    <col min="6378" max="6378" width="13.28515625" style="1" customWidth="1"/>
    <col min="6379" max="6379" width="12.140625" style="1" customWidth="1"/>
    <col min="6380" max="6380" width="13.85546875" style="1" customWidth="1"/>
    <col min="6381" max="6622" width="11.28515625" style="1"/>
    <col min="6623" max="6623" width="1.28515625" style="1" customWidth="1"/>
    <col min="6624" max="6624" width="4.42578125" style="1" customWidth="1"/>
    <col min="6625" max="6625" width="45.140625" style="1" customWidth="1"/>
    <col min="6626" max="6627" width="12" style="1" customWidth="1"/>
    <col min="6628" max="6628" width="13.28515625" style="1" customWidth="1"/>
    <col min="6629" max="6629" width="3" style="1" customWidth="1"/>
    <col min="6630" max="6631" width="12.28515625" style="1" customWidth="1"/>
    <col min="6632" max="6632" width="13.28515625" style="1" customWidth="1"/>
    <col min="6633" max="6633" width="2.28515625" style="1" customWidth="1"/>
    <col min="6634" max="6634" width="13.28515625" style="1" customWidth="1"/>
    <col min="6635" max="6635" width="12.140625" style="1" customWidth="1"/>
    <col min="6636" max="6636" width="13.85546875" style="1" customWidth="1"/>
    <col min="6637" max="6878" width="11.28515625" style="1"/>
    <col min="6879" max="6879" width="1.28515625" style="1" customWidth="1"/>
    <col min="6880" max="6880" width="4.42578125" style="1" customWidth="1"/>
    <col min="6881" max="6881" width="45.140625" style="1" customWidth="1"/>
    <col min="6882" max="6883" width="12" style="1" customWidth="1"/>
    <col min="6884" max="6884" width="13.28515625" style="1" customWidth="1"/>
    <col min="6885" max="6885" width="3" style="1" customWidth="1"/>
    <col min="6886" max="6887" width="12.28515625" style="1" customWidth="1"/>
    <col min="6888" max="6888" width="13.28515625" style="1" customWidth="1"/>
    <col min="6889" max="6889" width="2.28515625" style="1" customWidth="1"/>
    <col min="6890" max="6890" width="13.28515625" style="1" customWidth="1"/>
    <col min="6891" max="6891" width="12.140625" style="1" customWidth="1"/>
    <col min="6892" max="6892" width="13.85546875" style="1" customWidth="1"/>
    <col min="6893" max="7134" width="11.28515625" style="1"/>
    <col min="7135" max="7135" width="1.28515625" style="1" customWidth="1"/>
    <col min="7136" max="7136" width="4.42578125" style="1" customWidth="1"/>
    <col min="7137" max="7137" width="45.140625" style="1" customWidth="1"/>
    <col min="7138" max="7139" width="12" style="1" customWidth="1"/>
    <col min="7140" max="7140" width="13.28515625" style="1" customWidth="1"/>
    <col min="7141" max="7141" width="3" style="1" customWidth="1"/>
    <col min="7142" max="7143" width="12.28515625" style="1" customWidth="1"/>
    <col min="7144" max="7144" width="13.28515625" style="1" customWidth="1"/>
    <col min="7145" max="7145" width="2.28515625" style="1" customWidth="1"/>
    <col min="7146" max="7146" width="13.28515625" style="1" customWidth="1"/>
    <col min="7147" max="7147" width="12.140625" style="1" customWidth="1"/>
    <col min="7148" max="7148" width="13.85546875" style="1" customWidth="1"/>
    <col min="7149" max="7390" width="11.28515625" style="1"/>
    <col min="7391" max="7391" width="1.28515625" style="1" customWidth="1"/>
    <col min="7392" max="7392" width="4.42578125" style="1" customWidth="1"/>
    <col min="7393" max="7393" width="45.140625" style="1" customWidth="1"/>
    <col min="7394" max="7395" width="12" style="1" customWidth="1"/>
    <col min="7396" max="7396" width="13.28515625" style="1" customWidth="1"/>
    <col min="7397" max="7397" width="3" style="1" customWidth="1"/>
    <col min="7398" max="7399" width="12.28515625" style="1" customWidth="1"/>
    <col min="7400" max="7400" width="13.28515625" style="1" customWidth="1"/>
    <col min="7401" max="7401" width="2.28515625" style="1" customWidth="1"/>
    <col min="7402" max="7402" width="13.28515625" style="1" customWidth="1"/>
    <col min="7403" max="7403" width="12.140625" style="1" customWidth="1"/>
    <col min="7404" max="7404" width="13.85546875" style="1" customWidth="1"/>
    <col min="7405" max="7646" width="11.28515625" style="1"/>
    <col min="7647" max="7647" width="1.28515625" style="1" customWidth="1"/>
    <col min="7648" max="7648" width="4.42578125" style="1" customWidth="1"/>
    <col min="7649" max="7649" width="45.140625" style="1" customWidth="1"/>
    <col min="7650" max="7651" width="12" style="1" customWidth="1"/>
    <col min="7652" max="7652" width="13.28515625" style="1" customWidth="1"/>
    <col min="7653" max="7653" width="3" style="1" customWidth="1"/>
    <col min="7654" max="7655" width="12.28515625" style="1" customWidth="1"/>
    <col min="7656" max="7656" width="13.28515625" style="1" customWidth="1"/>
    <col min="7657" max="7657" width="2.28515625" style="1" customWidth="1"/>
    <col min="7658" max="7658" width="13.28515625" style="1" customWidth="1"/>
    <col min="7659" max="7659" width="12.140625" style="1" customWidth="1"/>
    <col min="7660" max="7660" width="13.85546875" style="1" customWidth="1"/>
    <col min="7661" max="7902" width="11.28515625" style="1"/>
    <col min="7903" max="7903" width="1.28515625" style="1" customWidth="1"/>
    <col min="7904" max="7904" width="4.42578125" style="1" customWidth="1"/>
    <col min="7905" max="7905" width="45.140625" style="1" customWidth="1"/>
    <col min="7906" max="7907" width="12" style="1" customWidth="1"/>
    <col min="7908" max="7908" width="13.28515625" style="1" customWidth="1"/>
    <col min="7909" max="7909" width="3" style="1" customWidth="1"/>
    <col min="7910" max="7911" width="12.28515625" style="1" customWidth="1"/>
    <col min="7912" max="7912" width="13.28515625" style="1" customWidth="1"/>
    <col min="7913" max="7913" width="2.28515625" style="1" customWidth="1"/>
    <col min="7914" max="7914" width="13.28515625" style="1" customWidth="1"/>
    <col min="7915" max="7915" width="12.140625" style="1" customWidth="1"/>
    <col min="7916" max="7916" width="13.85546875" style="1" customWidth="1"/>
    <col min="7917" max="8158" width="11.28515625" style="1"/>
    <col min="8159" max="8159" width="1.28515625" style="1" customWidth="1"/>
    <col min="8160" max="8160" width="4.42578125" style="1" customWidth="1"/>
    <col min="8161" max="8161" width="45.140625" style="1" customWidth="1"/>
    <col min="8162" max="8163" width="12" style="1" customWidth="1"/>
    <col min="8164" max="8164" width="13.28515625" style="1" customWidth="1"/>
    <col min="8165" max="8165" width="3" style="1" customWidth="1"/>
    <col min="8166" max="8167" width="12.28515625" style="1" customWidth="1"/>
    <col min="8168" max="8168" width="13.28515625" style="1" customWidth="1"/>
    <col min="8169" max="8169" width="2.28515625" style="1" customWidth="1"/>
    <col min="8170" max="8170" width="13.28515625" style="1" customWidth="1"/>
    <col min="8171" max="8171" width="12.140625" style="1" customWidth="1"/>
    <col min="8172" max="8172" width="13.85546875" style="1" customWidth="1"/>
    <col min="8173" max="8414" width="11.28515625" style="1"/>
    <col min="8415" max="8415" width="1.28515625" style="1" customWidth="1"/>
    <col min="8416" max="8416" width="4.42578125" style="1" customWidth="1"/>
    <col min="8417" max="8417" width="45.140625" style="1" customWidth="1"/>
    <col min="8418" max="8419" width="12" style="1" customWidth="1"/>
    <col min="8420" max="8420" width="13.28515625" style="1" customWidth="1"/>
    <col min="8421" max="8421" width="3" style="1" customWidth="1"/>
    <col min="8422" max="8423" width="12.28515625" style="1" customWidth="1"/>
    <col min="8424" max="8424" width="13.28515625" style="1" customWidth="1"/>
    <col min="8425" max="8425" width="2.28515625" style="1" customWidth="1"/>
    <col min="8426" max="8426" width="13.28515625" style="1" customWidth="1"/>
    <col min="8427" max="8427" width="12.140625" style="1" customWidth="1"/>
    <col min="8428" max="8428" width="13.85546875" style="1" customWidth="1"/>
    <col min="8429" max="8670" width="11.28515625" style="1"/>
    <col min="8671" max="8671" width="1.28515625" style="1" customWidth="1"/>
    <col min="8672" max="8672" width="4.42578125" style="1" customWidth="1"/>
    <col min="8673" max="8673" width="45.140625" style="1" customWidth="1"/>
    <col min="8674" max="8675" width="12" style="1" customWidth="1"/>
    <col min="8676" max="8676" width="13.28515625" style="1" customWidth="1"/>
    <col min="8677" max="8677" width="3" style="1" customWidth="1"/>
    <col min="8678" max="8679" width="12.28515625" style="1" customWidth="1"/>
    <col min="8680" max="8680" width="13.28515625" style="1" customWidth="1"/>
    <col min="8681" max="8681" width="2.28515625" style="1" customWidth="1"/>
    <col min="8682" max="8682" width="13.28515625" style="1" customWidth="1"/>
    <col min="8683" max="8683" width="12.140625" style="1" customWidth="1"/>
    <col min="8684" max="8684" width="13.85546875" style="1" customWidth="1"/>
    <col min="8685" max="8926" width="11.28515625" style="1"/>
    <col min="8927" max="8927" width="1.28515625" style="1" customWidth="1"/>
    <col min="8928" max="8928" width="4.42578125" style="1" customWidth="1"/>
    <col min="8929" max="8929" width="45.140625" style="1" customWidth="1"/>
    <col min="8930" max="8931" width="12" style="1" customWidth="1"/>
    <col min="8932" max="8932" width="13.28515625" style="1" customWidth="1"/>
    <col min="8933" max="8933" width="3" style="1" customWidth="1"/>
    <col min="8934" max="8935" width="12.28515625" style="1" customWidth="1"/>
    <col min="8936" max="8936" width="13.28515625" style="1" customWidth="1"/>
    <col min="8937" max="8937" width="2.28515625" style="1" customWidth="1"/>
    <col min="8938" max="8938" width="13.28515625" style="1" customWidth="1"/>
    <col min="8939" max="8939" width="12.140625" style="1" customWidth="1"/>
    <col min="8940" max="8940" width="13.85546875" style="1" customWidth="1"/>
    <col min="8941" max="9182" width="11.28515625" style="1"/>
    <col min="9183" max="9183" width="1.28515625" style="1" customWidth="1"/>
    <col min="9184" max="9184" width="4.42578125" style="1" customWidth="1"/>
    <col min="9185" max="9185" width="45.140625" style="1" customWidth="1"/>
    <col min="9186" max="9187" width="12" style="1" customWidth="1"/>
    <col min="9188" max="9188" width="13.28515625" style="1" customWidth="1"/>
    <col min="9189" max="9189" width="3" style="1" customWidth="1"/>
    <col min="9190" max="9191" width="12.28515625" style="1" customWidth="1"/>
    <col min="9192" max="9192" width="13.28515625" style="1" customWidth="1"/>
    <col min="9193" max="9193" width="2.28515625" style="1" customWidth="1"/>
    <col min="9194" max="9194" width="13.28515625" style="1" customWidth="1"/>
    <col min="9195" max="9195" width="12.140625" style="1" customWidth="1"/>
    <col min="9196" max="9196" width="13.85546875" style="1" customWidth="1"/>
    <col min="9197" max="9438" width="11.28515625" style="1"/>
    <col min="9439" max="9439" width="1.28515625" style="1" customWidth="1"/>
    <col min="9440" max="9440" width="4.42578125" style="1" customWidth="1"/>
    <col min="9441" max="9441" width="45.140625" style="1" customWidth="1"/>
    <col min="9442" max="9443" width="12" style="1" customWidth="1"/>
    <col min="9444" max="9444" width="13.28515625" style="1" customWidth="1"/>
    <col min="9445" max="9445" width="3" style="1" customWidth="1"/>
    <col min="9446" max="9447" width="12.28515625" style="1" customWidth="1"/>
    <col min="9448" max="9448" width="13.28515625" style="1" customWidth="1"/>
    <col min="9449" max="9449" width="2.28515625" style="1" customWidth="1"/>
    <col min="9450" max="9450" width="13.28515625" style="1" customWidth="1"/>
    <col min="9451" max="9451" width="12.140625" style="1" customWidth="1"/>
    <col min="9452" max="9452" width="13.85546875" style="1" customWidth="1"/>
    <col min="9453" max="9694" width="11.28515625" style="1"/>
    <col min="9695" max="9695" width="1.28515625" style="1" customWidth="1"/>
    <col min="9696" max="9696" width="4.42578125" style="1" customWidth="1"/>
    <col min="9697" max="9697" width="45.140625" style="1" customWidth="1"/>
    <col min="9698" max="9699" width="12" style="1" customWidth="1"/>
    <col min="9700" max="9700" width="13.28515625" style="1" customWidth="1"/>
    <col min="9701" max="9701" width="3" style="1" customWidth="1"/>
    <col min="9702" max="9703" width="12.28515625" style="1" customWidth="1"/>
    <col min="9704" max="9704" width="13.28515625" style="1" customWidth="1"/>
    <col min="9705" max="9705" width="2.28515625" style="1" customWidth="1"/>
    <col min="9706" max="9706" width="13.28515625" style="1" customWidth="1"/>
    <col min="9707" max="9707" width="12.140625" style="1" customWidth="1"/>
    <col min="9708" max="9708" width="13.85546875" style="1" customWidth="1"/>
    <col min="9709" max="9950" width="11.28515625" style="1"/>
    <col min="9951" max="9951" width="1.28515625" style="1" customWidth="1"/>
    <col min="9952" max="9952" width="4.42578125" style="1" customWidth="1"/>
    <col min="9953" max="9953" width="45.140625" style="1" customWidth="1"/>
    <col min="9954" max="9955" width="12" style="1" customWidth="1"/>
    <col min="9956" max="9956" width="13.28515625" style="1" customWidth="1"/>
    <col min="9957" max="9957" width="3" style="1" customWidth="1"/>
    <col min="9958" max="9959" width="12.28515625" style="1" customWidth="1"/>
    <col min="9960" max="9960" width="13.28515625" style="1" customWidth="1"/>
    <col min="9961" max="9961" width="2.28515625" style="1" customWidth="1"/>
    <col min="9962" max="9962" width="13.28515625" style="1" customWidth="1"/>
    <col min="9963" max="9963" width="12.140625" style="1" customWidth="1"/>
    <col min="9964" max="9964" width="13.85546875" style="1" customWidth="1"/>
    <col min="9965" max="10206" width="11.28515625" style="1"/>
    <col min="10207" max="10207" width="1.28515625" style="1" customWidth="1"/>
    <col min="10208" max="10208" width="4.42578125" style="1" customWidth="1"/>
    <col min="10209" max="10209" width="45.140625" style="1" customWidth="1"/>
    <col min="10210" max="10211" width="12" style="1" customWidth="1"/>
    <col min="10212" max="10212" width="13.28515625" style="1" customWidth="1"/>
    <col min="10213" max="10213" width="3" style="1" customWidth="1"/>
    <col min="10214" max="10215" width="12.28515625" style="1" customWidth="1"/>
    <col min="10216" max="10216" width="13.28515625" style="1" customWidth="1"/>
    <col min="10217" max="10217" width="2.28515625" style="1" customWidth="1"/>
    <col min="10218" max="10218" width="13.28515625" style="1" customWidth="1"/>
    <col min="10219" max="10219" width="12.140625" style="1" customWidth="1"/>
    <col min="10220" max="10220" width="13.85546875" style="1" customWidth="1"/>
    <col min="10221" max="10462" width="11.28515625" style="1"/>
    <col min="10463" max="10463" width="1.28515625" style="1" customWidth="1"/>
    <col min="10464" max="10464" width="4.42578125" style="1" customWidth="1"/>
    <col min="10465" max="10465" width="45.140625" style="1" customWidth="1"/>
    <col min="10466" max="10467" width="12" style="1" customWidth="1"/>
    <col min="10468" max="10468" width="13.28515625" style="1" customWidth="1"/>
    <col min="10469" max="10469" width="3" style="1" customWidth="1"/>
    <col min="10470" max="10471" width="12.28515625" style="1" customWidth="1"/>
    <col min="10472" max="10472" width="13.28515625" style="1" customWidth="1"/>
    <col min="10473" max="10473" width="2.28515625" style="1" customWidth="1"/>
    <col min="10474" max="10474" width="13.28515625" style="1" customWidth="1"/>
    <col min="10475" max="10475" width="12.140625" style="1" customWidth="1"/>
    <col min="10476" max="10476" width="13.85546875" style="1" customWidth="1"/>
    <col min="10477" max="10718" width="11.28515625" style="1"/>
    <col min="10719" max="10719" width="1.28515625" style="1" customWidth="1"/>
    <col min="10720" max="10720" width="4.42578125" style="1" customWidth="1"/>
    <col min="10721" max="10721" width="45.140625" style="1" customWidth="1"/>
    <col min="10722" max="10723" width="12" style="1" customWidth="1"/>
    <col min="10724" max="10724" width="13.28515625" style="1" customWidth="1"/>
    <col min="10725" max="10725" width="3" style="1" customWidth="1"/>
    <col min="10726" max="10727" width="12.28515625" style="1" customWidth="1"/>
    <col min="10728" max="10728" width="13.28515625" style="1" customWidth="1"/>
    <col min="10729" max="10729" width="2.28515625" style="1" customWidth="1"/>
    <col min="10730" max="10730" width="13.28515625" style="1" customWidth="1"/>
    <col min="10731" max="10731" width="12.140625" style="1" customWidth="1"/>
    <col min="10732" max="10732" width="13.85546875" style="1" customWidth="1"/>
    <col min="10733" max="10974" width="11.28515625" style="1"/>
    <col min="10975" max="10975" width="1.28515625" style="1" customWidth="1"/>
    <col min="10976" max="10976" width="4.42578125" style="1" customWidth="1"/>
    <col min="10977" max="10977" width="45.140625" style="1" customWidth="1"/>
    <col min="10978" max="10979" width="12" style="1" customWidth="1"/>
    <col min="10980" max="10980" width="13.28515625" style="1" customWidth="1"/>
    <col min="10981" max="10981" width="3" style="1" customWidth="1"/>
    <col min="10982" max="10983" width="12.28515625" style="1" customWidth="1"/>
    <col min="10984" max="10984" width="13.28515625" style="1" customWidth="1"/>
    <col min="10985" max="10985" width="2.28515625" style="1" customWidth="1"/>
    <col min="10986" max="10986" width="13.28515625" style="1" customWidth="1"/>
    <col min="10987" max="10987" width="12.140625" style="1" customWidth="1"/>
    <col min="10988" max="10988" width="13.85546875" style="1" customWidth="1"/>
    <col min="10989" max="11230" width="11.28515625" style="1"/>
    <col min="11231" max="11231" width="1.28515625" style="1" customWidth="1"/>
    <col min="11232" max="11232" width="4.42578125" style="1" customWidth="1"/>
    <col min="11233" max="11233" width="45.140625" style="1" customWidth="1"/>
    <col min="11234" max="11235" width="12" style="1" customWidth="1"/>
    <col min="11236" max="11236" width="13.28515625" style="1" customWidth="1"/>
    <col min="11237" max="11237" width="3" style="1" customWidth="1"/>
    <col min="11238" max="11239" width="12.28515625" style="1" customWidth="1"/>
    <col min="11240" max="11240" width="13.28515625" style="1" customWidth="1"/>
    <col min="11241" max="11241" width="2.28515625" style="1" customWidth="1"/>
    <col min="11242" max="11242" width="13.28515625" style="1" customWidth="1"/>
    <col min="11243" max="11243" width="12.140625" style="1" customWidth="1"/>
    <col min="11244" max="11244" width="13.85546875" style="1" customWidth="1"/>
    <col min="11245" max="11486" width="11.28515625" style="1"/>
    <col min="11487" max="11487" width="1.28515625" style="1" customWidth="1"/>
    <col min="11488" max="11488" width="4.42578125" style="1" customWidth="1"/>
    <col min="11489" max="11489" width="45.140625" style="1" customWidth="1"/>
    <col min="11490" max="11491" width="12" style="1" customWidth="1"/>
    <col min="11492" max="11492" width="13.28515625" style="1" customWidth="1"/>
    <col min="11493" max="11493" width="3" style="1" customWidth="1"/>
    <col min="11494" max="11495" width="12.28515625" style="1" customWidth="1"/>
    <col min="11496" max="11496" width="13.28515625" style="1" customWidth="1"/>
    <col min="11497" max="11497" width="2.28515625" style="1" customWidth="1"/>
    <col min="11498" max="11498" width="13.28515625" style="1" customWidth="1"/>
    <col min="11499" max="11499" width="12.140625" style="1" customWidth="1"/>
    <col min="11500" max="11500" width="13.85546875" style="1" customWidth="1"/>
    <col min="11501" max="11742" width="11.28515625" style="1"/>
    <col min="11743" max="11743" width="1.28515625" style="1" customWidth="1"/>
    <col min="11744" max="11744" width="4.42578125" style="1" customWidth="1"/>
    <col min="11745" max="11745" width="45.140625" style="1" customWidth="1"/>
    <col min="11746" max="11747" width="12" style="1" customWidth="1"/>
    <col min="11748" max="11748" width="13.28515625" style="1" customWidth="1"/>
    <col min="11749" max="11749" width="3" style="1" customWidth="1"/>
    <col min="11750" max="11751" width="12.28515625" style="1" customWidth="1"/>
    <col min="11752" max="11752" width="13.28515625" style="1" customWidth="1"/>
    <col min="11753" max="11753" width="2.28515625" style="1" customWidth="1"/>
    <col min="11754" max="11754" width="13.28515625" style="1" customWidth="1"/>
    <col min="11755" max="11755" width="12.140625" style="1" customWidth="1"/>
    <col min="11756" max="11756" width="13.85546875" style="1" customWidth="1"/>
    <col min="11757" max="11998" width="11.28515625" style="1"/>
    <col min="11999" max="11999" width="1.28515625" style="1" customWidth="1"/>
    <col min="12000" max="12000" width="4.42578125" style="1" customWidth="1"/>
    <col min="12001" max="12001" width="45.140625" style="1" customWidth="1"/>
    <col min="12002" max="12003" width="12" style="1" customWidth="1"/>
    <col min="12004" max="12004" width="13.28515625" style="1" customWidth="1"/>
    <col min="12005" max="12005" width="3" style="1" customWidth="1"/>
    <col min="12006" max="12007" width="12.28515625" style="1" customWidth="1"/>
    <col min="12008" max="12008" width="13.28515625" style="1" customWidth="1"/>
    <col min="12009" max="12009" width="2.28515625" style="1" customWidth="1"/>
    <col min="12010" max="12010" width="13.28515625" style="1" customWidth="1"/>
    <col min="12011" max="12011" width="12.140625" style="1" customWidth="1"/>
    <col min="12012" max="12012" width="13.85546875" style="1" customWidth="1"/>
    <col min="12013" max="12254" width="11.28515625" style="1"/>
    <col min="12255" max="12255" width="1.28515625" style="1" customWidth="1"/>
    <col min="12256" max="12256" width="4.42578125" style="1" customWidth="1"/>
    <col min="12257" max="12257" width="45.140625" style="1" customWidth="1"/>
    <col min="12258" max="12259" width="12" style="1" customWidth="1"/>
    <col min="12260" max="12260" width="13.28515625" style="1" customWidth="1"/>
    <col min="12261" max="12261" width="3" style="1" customWidth="1"/>
    <col min="12262" max="12263" width="12.28515625" style="1" customWidth="1"/>
    <col min="12264" max="12264" width="13.28515625" style="1" customWidth="1"/>
    <col min="12265" max="12265" width="2.28515625" style="1" customWidth="1"/>
    <col min="12266" max="12266" width="13.28515625" style="1" customWidth="1"/>
    <col min="12267" max="12267" width="12.140625" style="1" customWidth="1"/>
    <col min="12268" max="12268" width="13.85546875" style="1" customWidth="1"/>
    <col min="12269" max="12510" width="11.28515625" style="1"/>
    <col min="12511" max="12511" width="1.28515625" style="1" customWidth="1"/>
    <col min="12512" max="12512" width="4.42578125" style="1" customWidth="1"/>
    <col min="12513" max="12513" width="45.140625" style="1" customWidth="1"/>
    <col min="12514" max="12515" width="12" style="1" customWidth="1"/>
    <col min="12516" max="12516" width="13.28515625" style="1" customWidth="1"/>
    <col min="12517" max="12517" width="3" style="1" customWidth="1"/>
    <col min="12518" max="12519" width="12.28515625" style="1" customWidth="1"/>
    <col min="12520" max="12520" width="13.28515625" style="1" customWidth="1"/>
    <col min="12521" max="12521" width="2.28515625" style="1" customWidth="1"/>
    <col min="12522" max="12522" width="13.28515625" style="1" customWidth="1"/>
    <col min="12523" max="12523" width="12.140625" style="1" customWidth="1"/>
    <col min="12524" max="12524" width="13.85546875" style="1" customWidth="1"/>
    <col min="12525" max="12766" width="11.28515625" style="1"/>
    <col min="12767" max="12767" width="1.28515625" style="1" customWidth="1"/>
    <col min="12768" max="12768" width="4.42578125" style="1" customWidth="1"/>
    <col min="12769" max="12769" width="45.140625" style="1" customWidth="1"/>
    <col min="12770" max="12771" width="12" style="1" customWidth="1"/>
    <col min="12772" max="12772" width="13.28515625" style="1" customWidth="1"/>
    <col min="12773" max="12773" width="3" style="1" customWidth="1"/>
    <col min="12774" max="12775" width="12.28515625" style="1" customWidth="1"/>
    <col min="12776" max="12776" width="13.28515625" style="1" customWidth="1"/>
    <col min="12777" max="12777" width="2.28515625" style="1" customWidth="1"/>
    <col min="12778" max="12778" width="13.28515625" style="1" customWidth="1"/>
    <col min="12779" max="12779" width="12.140625" style="1" customWidth="1"/>
    <col min="12780" max="12780" width="13.85546875" style="1" customWidth="1"/>
    <col min="12781" max="13022" width="11.28515625" style="1"/>
    <col min="13023" max="13023" width="1.28515625" style="1" customWidth="1"/>
    <col min="13024" max="13024" width="4.42578125" style="1" customWidth="1"/>
    <col min="13025" max="13025" width="45.140625" style="1" customWidth="1"/>
    <col min="13026" max="13027" width="12" style="1" customWidth="1"/>
    <col min="13028" max="13028" width="13.28515625" style="1" customWidth="1"/>
    <col min="13029" max="13029" width="3" style="1" customWidth="1"/>
    <col min="13030" max="13031" width="12.28515625" style="1" customWidth="1"/>
    <col min="13032" max="13032" width="13.28515625" style="1" customWidth="1"/>
    <col min="13033" max="13033" width="2.28515625" style="1" customWidth="1"/>
    <col min="13034" max="13034" width="13.28515625" style="1" customWidth="1"/>
    <col min="13035" max="13035" width="12.140625" style="1" customWidth="1"/>
    <col min="13036" max="13036" width="13.85546875" style="1" customWidth="1"/>
    <col min="13037" max="13278" width="11.28515625" style="1"/>
    <col min="13279" max="13279" width="1.28515625" style="1" customWidth="1"/>
    <col min="13280" max="13280" width="4.42578125" style="1" customWidth="1"/>
    <col min="13281" max="13281" width="45.140625" style="1" customWidth="1"/>
    <col min="13282" max="13283" width="12" style="1" customWidth="1"/>
    <col min="13284" max="13284" width="13.28515625" style="1" customWidth="1"/>
    <col min="13285" max="13285" width="3" style="1" customWidth="1"/>
    <col min="13286" max="13287" width="12.28515625" style="1" customWidth="1"/>
    <col min="13288" max="13288" width="13.28515625" style="1" customWidth="1"/>
    <col min="13289" max="13289" width="2.28515625" style="1" customWidth="1"/>
    <col min="13290" max="13290" width="13.28515625" style="1" customWidth="1"/>
    <col min="13291" max="13291" width="12.140625" style="1" customWidth="1"/>
    <col min="13292" max="13292" width="13.85546875" style="1" customWidth="1"/>
    <col min="13293" max="13534" width="11.28515625" style="1"/>
    <col min="13535" max="13535" width="1.28515625" style="1" customWidth="1"/>
    <col min="13536" max="13536" width="4.42578125" style="1" customWidth="1"/>
    <col min="13537" max="13537" width="45.140625" style="1" customWidth="1"/>
    <col min="13538" max="13539" width="12" style="1" customWidth="1"/>
    <col min="13540" max="13540" width="13.28515625" style="1" customWidth="1"/>
    <col min="13541" max="13541" width="3" style="1" customWidth="1"/>
    <col min="13542" max="13543" width="12.28515625" style="1" customWidth="1"/>
    <col min="13544" max="13544" width="13.28515625" style="1" customWidth="1"/>
    <col min="13545" max="13545" width="2.28515625" style="1" customWidth="1"/>
    <col min="13546" max="13546" width="13.28515625" style="1" customWidth="1"/>
    <col min="13547" max="13547" width="12.140625" style="1" customWidth="1"/>
    <col min="13548" max="13548" width="13.85546875" style="1" customWidth="1"/>
    <col min="13549" max="13790" width="11.28515625" style="1"/>
    <col min="13791" max="13791" width="1.28515625" style="1" customWidth="1"/>
    <col min="13792" max="13792" width="4.42578125" style="1" customWidth="1"/>
    <col min="13793" max="13793" width="45.140625" style="1" customWidth="1"/>
    <col min="13794" max="13795" width="12" style="1" customWidth="1"/>
    <col min="13796" max="13796" width="13.28515625" style="1" customWidth="1"/>
    <col min="13797" max="13797" width="3" style="1" customWidth="1"/>
    <col min="13798" max="13799" width="12.28515625" style="1" customWidth="1"/>
    <col min="13800" max="13800" width="13.28515625" style="1" customWidth="1"/>
    <col min="13801" max="13801" width="2.28515625" style="1" customWidth="1"/>
    <col min="13802" max="13802" width="13.28515625" style="1" customWidth="1"/>
    <col min="13803" max="13803" width="12.140625" style="1" customWidth="1"/>
    <col min="13804" max="13804" width="13.85546875" style="1" customWidth="1"/>
    <col min="13805" max="14046" width="11.28515625" style="1"/>
    <col min="14047" max="14047" width="1.28515625" style="1" customWidth="1"/>
    <col min="14048" max="14048" width="4.42578125" style="1" customWidth="1"/>
    <col min="14049" max="14049" width="45.140625" style="1" customWidth="1"/>
    <col min="14050" max="14051" width="12" style="1" customWidth="1"/>
    <col min="14052" max="14052" width="13.28515625" style="1" customWidth="1"/>
    <col min="14053" max="14053" width="3" style="1" customWidth="1"/>
    <col min="14054" max="14055" width="12.28515625" style="1" customWidth="1"/>
    <col min="14056" max="14056" width="13.28515625" style="1" customWidth="1"/>
    <col min="14057" max="14057" width="2.28515625" style="1" customWidth="1"/>
    <col min="14058" max="14058" width="13.28515625" style="1" customWidth="1"/>
    <col min="14059" max="14059" width="12.140625" style="1" customWidth="1"/>
    <col min="14060" max="14060" width="13.85546875" style="1" customWidth="1"/>
    <col min="14061" max="14302" width="11.28515625" style="1"/>
    <col min="14303" max="14303" width="1.28515625" style="1" customWidth="1"/>
    <col min="14304" max="14304" width="4.42578125" style="1" customWidth="1"/>
    <col min="14305" max="14305" width="45.140625" style="1" customWidth="1"/>
    <col min="14306" max="14307" width="12" style="1" customWidth="1"/>
    <col min="14308" max="14308" width="13.28515625" style="1" customWidth="1"/>
    <col min="14309" max="14309" width="3" style="1" customWidth="1"/>
    <col min="14310" max="14311" width="12.28515625" style="1" customWidth="1"/>
    <col min="14312" max="14312" width="13.28515625" style="1" customWidth="1"/>
    <col min="14313" max="14313" width="2.28515625" style="1" customWidth="1"/>
    <col min="14314" max="14314" width="13.28515625" style="1" customWidth="1"/>
    <col min="14315" max="14315" width="12.140625" style="1" customWidth="1"/>
    <col min="14316" max="14316" width="13.85546875" style="1" customWidth="1"/>
    <col min="14317" max="14558" width="11.28515625" style="1"/>
    <col min="14559" max="14559" width="1.28515625" style="1" customWidth="1"/>
    <col min="14560" max="14560" width="4.42578125" style="1" customWidth="1"/>
    <col min="14561" max="14561" width="45.140625" style="1" customWidth="1"/>
    <col min="14562" max="14563" width="12" style="1" customWidth="1"/>
    <col min="14564" max="14564" width="13.28515625" style="1" customWidth="1"/>
    <col min="14565" max="14565" width="3" style="1" customWidth="1"/>
    <col min="14566" max="14567" width="12.28515625" style="1" customWidth="1"/>
    <col min="14568" max="14568" width="13.28515625" style="1" customWidth="1"/>
    <col min="14569" max="14569" width="2.28515625" style="1" customWidth="1"/>
    <col min="14570" max="14570" width="13.28515625" style="1" customWidth="1"/>
    <col min="14571" max="14571" width="12.140625" style="1" customWidth="1"/>
    <col min="14572" max="14572" width="13.85546875" style="1" customWidth="1"/>
    <col min="14573" max="14814" width="11.28515625" style="1"/>
    <col min="14815" max="14815" width="1.28515625" style="1" customWidth="1"/>
    <col min="14816" max="14816" width="4.42578125" style="1" customWidth="1"/>
    <col min="14817" max="14817" width="45.140625" style="1" customWidth="1"/>
    <col min="14818" max="14819" width="12" style="1" customWidth="1"/>
    <col min="14820" max="14820" width="13.28515625" style="1" customWidth="1"/>
    <col min="14821" max="14821" width="3" style="1" customWidth="1"/>
    <col min="14822" max="14823" width="12.28515625" style="1" customWidth="1"/>
    <col min="14824" max="14824" width="13.28515625" style="1" customWidth="1"/>
    <col min="14825" max="14825" width="2.28515625" style="1" customWidth="1"/>
    <col min="14826" max="14826" width="13.28515625" style="1" customWidth="1"/>
    <col min="14827" max="14827" width="12.140625" style="1" customWidth="1"/>
    <col min="14828" max="14828" width="13.85546875" style="1" customWidth="1"/>
    <col min="14829" max="15070" width="11.28515625" style="1"/>
    <col min="15071" max="15071" width="1.28515625" style="1" customWidth="1"/>
    <col min="15072" max="15072" width="4.42578125" style="1" customWidth="1"/>
    <col min="15073" max="15073" width="45.140625" style="1" customWidth="1"/>
    <col min="15074" max="15075" width="12" style="1" customWidth="1"/>
    <col min="15076" max="15076" width="13.28515625" style="1" customWidth="1"/>
    <col min="15077" max="15077" width="3" style="1" customWidth="1"/>
    <col min="15078" max="15079" width="12.28515625" style="1" customWidth="1"/>
    <col min="15080" max="15080" width="13.28515625" style="1" customWidth="1"/>
    <col min="15081" max="15081" width="2.28515625" style="1" customWidth="1"/>
    <col min="15082" max="15082" width="13.28515625" style="1" customWidth="1"/>
    <col min="15083" max="15083" width="12.140625" style="1" customWidth="1"/>
    <col min="15084" max="15084" width="13.85546875" style="1" customWidth="1"/>
    <col min="15085" max="15326" width="11.28515625" style="1"/>
    <col min="15327" max="15327" width="1.28515625" style="1" customWidth="1"/>
    <col min="15328" max="15328" width="4.42578125" style="1" customWidth="1"/>
    <col min="15329" max="15329" width="45.140625" style="1" customWidth="1"/>
    <col min="15330" max="15331" width="12" style="1" customWidth="1"/>
    <col min="15332" max="15332" width="13.28515625" style="1" customWidth="1"/>
    <col min="15333" max="15333" width="3" style="1" customWidth="1"/>
    <col min="15334" max="15335" width="12.28515625" style="1" customWidth="1"/>
    <col min="15336" max="15336" width="13.28515625" style="1" customWidth="1"/>
    <col min="15337" max="15337" width="2.28515625" style="1" customWidth="1"/>
    <col min="15338" max="15338" width="13.28515625" style="1" customWidth="1"/>
    <col min="15339" max="15339" width="12.140625" style="1" customWidth="1"/>
    <col min="15340" max="15340" width="13.85546875" style="1" customWidth="1"/>
    <col min="15341" max="15582" width="11.28515625" style="1"/>
    <col min="15583" max="15583" width="1.28515625" style="1" customWidth="1"/>
    <col min="15584" max="15584" width="4.42578125" style="1" customWidth="1"/>
    <col min="15585" max="15585" width="45.140625" style="1" customWidth="1"/>
    <col min="15586" max="15587" width="12" style="1" customWidth="1"/>
    <col min="15588" max="15588" width="13.28515625" style="1" customWidth="1"/>
    <col min="15589" max="15589" width="3" style="1" customWidth="1"/>
    <col min="15590" max="15591" width="12.28515625" style="1" customWidth="1"/>
    <col min="15592" max="15592" width="13.28515625" style="1" customWidth="1"/>
    <col min="15593" max="15593" width="2.28515625" style="1" customWidth="1"/>
    <col min="15594" max="15594" width="13.28515625" style="1" customWidth="1"/>
    <col min="15595" max="15595" width="12.140625" style="1" customWidth="1"/>
    <col min="15596" max="15596" width="13.85546875" style="1" customWidth="1"/>
    <col min="15597" max="15838" width="11.28515625" style="1"/>
    <col min="15839" max="15839" width="1.28515625" style="1" customWidth="1"/>
    <col min="15840" max="15840" width="4.42578125" style="1" customWidth="1"/>
    <col min="15841" max="15841" width="45.140625" style="1" customWidth="1"/>
    <col min="15842" max="15843" width="12" style="1" customWidth="1"/>
    <col min="15844" max="15844" width="13.28515625" style="1" customWidth="1"/>
    <col min="15845" max="15845" width="3" style="1" customWidth="1"/>
    <col min="15846" max="15847" width="12.28515625" style="1" customWidth="1"/>
    <col min="15848" max="15848" width="13.28515625" style="1" customWidth="1"/>
    <col min="15849" max="15849" width="2.28515625" style="1" customWidth="1"/>
    <col min="15850" max="15850" width="13.28515625" style="1" customWidth="1"/>
    <col min="15851" max="15851" width="12.140625" style="1" customWidth="1"/>
    <col min="15852" max="15852" width="13.85546875" style="1" customWidth="1"/>
    <col min="15853" max="16094" width="11.28515625" style="1"/>
    <col min="16095" max="16095" width="1.28515625" style="1" customWidth="1"/>
    <col min="16096" max="16096" width="4.42578125" style="1" customWidth="1"/>
    <col min="16097" max="16097" width="45.140625" style="1" customWidth="1"/>
    <col min="16098" max="16099" width="12" style="1" customWidth="1"/>
    <col min="16100" max="16100" width="13.28515625" style="1" customWidth="1"/>
    <col min="16101" max="16101" width="3" style="1" customWidth="1"/>
    <col min="16102" max="16103" width="12.28515625" style="1" customWidth="1"/>
    <col min="16104" max="16104" width="13.28515625" style="1" customWidth="1"/>
    <col min="16105" max="16105" width="2.28515625" style="1" customWidth="1"/>
    <col min="16106" max="16106" width="13.28515625" style="1" customWidth="1"/>
    <col min="16107" max="16107" width="12.140625" style="1" customWidth="1"/>
    <col min="16108" max="16108" width="13.85546875" style="1" customWidth="1"/>
    <col min="16109" max="16384" width="11.28515625" style="1"/>
  </cols>
  <sheetData>
    <row r="1" spans="1:8" ht="76.5" customHeight="1"/>
    <row r="2" spans="1:8" ht="31.5" customHeight="1">
      <c r="A2" s="446"/>
      <c r="B2" s="446"/>
      <c r="C2" s="446"/>
      <c r="D2" s="446"/>
      <c r="E2" s="446"/>
      <c r="F2" s="446"/>
    </row>
    <row r="3" spans="1:8" s="3" customFormat="1" ht="15.75">
      <c r="A3" s="23" t="s">
        <v>128</v>
      </c>
      <c r="B3" s="23"/>
      <c r="C3" s="23"/>
      <c r="D3" s="23"/>
      <c r="E3" s="23"/>
      <c r="F3" s="23"/>
      <c r="G3" s="23"/>
      <c r="H3" s="23"/>
    </row>
    <row r="4" spans="1:8">
      <c r="A4" s="337" t="s">
        <v>5</v>
      </c>
      <c r="B4" s="337"/>
      <c r="C4" s="337"/>
      <c r="D4" s="337"/>
      <c r="E4" s="337"/>
      <c r="F4" s="327"/>
      <c r="G4" s="5"/>
      <c r="H4" s="24"/>
    </row>
    <row r="5" spans="1:8">
      <c r="A5" s="338" t="str">
        <f>Contenido!B9</f>
        <v>Marzo 2020</v>
      </c>
      <c r="B5" s="339"/>
      <c r="C5" s="339"/>
      <c r="D5" s="339"/>
      <c r="E5" s="339"/>
      <c r="F5" s="339"/>
    </row>
    <row r="6" spans="1:8" s="9" customFormat="1" ht="13.5" customHeight="1">
      <c r="A6" s="7"/>
      <c r="B6" s="7"/>
      <c r="C6" s="7"/>
      <c r="D6" s="7"/>
      <c r="E6" s="7"/>
      <c r="F6" s="7"/>
      <c r="G6" s="7"/>
      <c r="H6" s="7"/>
    </row>
    <row r="7" spans="1:8" s="8" customFormat="1" ht="12" customHeight="1">
      <c r="A7" s="347" t="s">
        <v>28</v>
      </c>
      <c r="B7" s="347"/>
      <c r="C7" s="406" t="s">
        <v>147</v>
      </c>
      <c r="D7" s="406"/>
      <c r="E7" s="406"/>
      <c r="F7" s="406" t="s">
        <v>148</v>
      </c>
      <c r="G7" s="406"/>
      <c r="H7" s="406"/>
    </row>
    <row r="8" spans="1:8" s="8" customFormat="1" ht="11.25" customHeight="1">
      <c r="A8" s="348"/>
      <c r="B8" s="348"/>
      <c r="C8" s="409"/>
      <c r="D8" s="409"/>
      <c r="E8" s="409"/>
      <c r="F8" s="409"/>
      <c r="G8" s="409"/>
      <c r="H8" s="409"/>
    </row>
    <row r="9" spans="1:8" s="9" customFormat="1">
      <c r="A9" s="57"/>
      <c r="B9" s="57"/>
      <c r="C9" s="328"/>
      <c r="D9" s="328"/>
      <c r="E9" s="58"/>
      <c r="F9" s="328"/>
      <c r="G9" s="328"/>
      <c r="H9" s="58"/>
    </row>
    <row r="10" spans="1:8" s="9" customFormat="1" ht="12" customHeight="1">
      <c r="A10" s="349" t="s">
        <v>10</v>
      </c>
      <c r="B10" s="347" t="s">
        <v>31</v>
      </c>
      <c r="C10" s="350" t="s">
        <v>3</v>
      </c>
      <c r="D10" s="350"/>
      <c r="E10" s="344" t="s">
        <v>11</v>
      </c>
      <c r="F10" s="350" t="s">
        <v>2</v>
      </c>
      <c r="G10" s="350"/>
      <c r="H10" s="344" t="s">
        <v>11</v>
      </c>
    </row>
    <row r="11" spans="1:8" s="9" customFormat="1">
      <c r="A11" s="345"/>
      <c r="B11" s="348"/>
      <c r="C11" s="326" t="s">
        <v>6</v>
      </c>
      <c r="D11" s="326" t="s">
        <v>12</v>
      </c>
      <c r="E11" s="345"/>
      <c r="F11" s="326" t="s">
        <v>6</v>
      </c>
      <c r="G11" s="326" t="s">
        <v>12</v>
      </c>
      <c r="H11" s="345"/>
    </row>
    <row r="12" spans="1:8" s="12" customFormat="1" ht="3" customHeight="1">
      <c r="A12" s="325"/>
      <c r="B12" s="57"/>
      <c r="C12" s="325"/>
      <c r="D12" s="325"/>
      <c r="E12" s="325"/>
      <c r="F12" s="325"/>
      <c r="G12" s="325"/>
      <c r="H12" s="325"/>
    </row>
    <row r="13" spans="1:8" s="12" customFormat="1" ht="14.25" customHeight="1">
      <c r="A13" s="447"/>
      <c r="B13" s="448" t="s">
        <v>13</v>
      </c>
      <c r="C13" s="449">
        <v>-1.1442146205641945</v>
      </c>
      <c r="D13" s="449">
        <v>-4.7721349652642067</v>
      </c>
      <c r="E13" s="449">
        <v>-4.7721349652641996</v>
      </c>
      <c r="F13" s="449">
        <v>8.7130693429424753</v>
      </c>
      <c r="G13" s="449">
        <v>4.9956368632175554</v>
      </c>
      <c r="H13" s="449">
        <v>4.9956368632175616</v>
      </c>
    </row>
    <row r="14" spans="1:8" s="12" customFormat="1" ht="15.75" customHeight="1">
      <c r="A14" s="450"/>
      <c r="B14" s="451" t="s">
        <v>141</v>
      </c>
      <c r="C14" s="437">
        <v>2.232174098697866</v>
      </c>
      <c r="D14" s="437">
        <v>-1.5388476300445095</v>
      </c>
      <c r="E14" s="437"/>
      <c r="F14" s="437">
        <v>10.622077177725544</v>
      </c>
      <c r="G14" s="437">
        <v>6.8753814642934117</v>
      </c>
      <c r="H14" s="437"/>
    </row>
    <row r="15" spans="1:8" s="12" customFormat="1" ht="8.25" customHeight="1">
      <c r="A15" s="450"/>
      <c r="B15" s="451"/>
      <c r="C15" s="452"/>
      <c r="D15" s="452"/>
      <c r="E15" s="452"/>
      <c r="F15" s="452"/>
      <c r="G15" s="452"/>
      <c r="H15" s="452"/>
    </row>
    <row r="16" spans="1:8" s="12" customFormat="1" ht="13.5" customHeight="1">
      <c r="A16" s="326"/>
      <c r="B16" s="453" t="s">
        <v>14</v>
      </c>
      <c r="C16" s="454"/>
      <c r="D16" s="454"/>
      <c r="E16" s="454"/>
      <c r="F16" s="454"/>
      <c r="G16" s="454"/>
      <c r="H16" s="454"/>
    </row>
    <row r="17" spans="1:8" s="12" customFormat="1" ht="29.25" customHeight="1">
      <c r="A17" s="455" t="s">
        <v>1</v>
      </c>
      <c r="B17" s="456" t="s">
        <v>98</v>
      </c>
      <c r="C17" s="457">
        <v>-13.728414384080736</v>
      </c>
      <c r="D17" s="457">
        <v>-16.267380587148793</v>
      </c>
      <c r="E17" s="457">
        <v>-2.9069505642907099</v>
      </c>
      <c r="F17" s="457">
        <v>7.7236332931740463</v>
      </c>
      <c r="G17" s="457">
        <v>4.5820294993989705</v>
      </c>
      <c r="H17" s="457">
        <v>0.78072338267800423</v>
      </c>
    </row>
    <row r="18" spans="1:8" s="12" customFormat="1" ht="33" customHeight="1">
      <c r="A18" s="447" t="s">
        <v>0</v>
      </c>
      <c r="B18" s="458" t="s">
        <v>25</v>
      </c>
      <c r="C18" s="449">
        <v>-17.249205117533702</v>
      </c>
      <c r="D18" s="449">
        <v>-22.058022409880621</v>
      </c>
      <c r="E18" s="449">
        <v>-0.84538447060375876</v>
      </c>
      <c r="F18" s="449">
        <v>1.5305596358501532</v>
      </c>
      <c r="G18" s="449">
        <v>-3.6831356898716052</v>
      </c>
      <c r="H18" s="449">
        <v>-0.1502056868975287</v>
      </c>
    </row>
    <row r="19" spans="1:8" s="33" customFormat="1" ht="33" customHeight="1">
      <c r="A19" s="459" t="s">
        <v>97</v>
      </c>
      <c r="B19" s="456" t="s">
        <v>96</v>
      </c>
      <c r="C19" s="437">
        <v>-26.241442843752765</v>
      </c>
      <c r="D19" s="437">
        <v>-29.227149217628355</v>
      </c>
      <c r="E19" s="437">
        <v>-0.44462003182450205</v>
      </c>
      <c r="F19" s="437">
        <v>-0.34021280787322894</v>
      </c>
      <c r="G19" s="437">
        <v>-4.3235150075001343</v>
      </c>
      <c r="H19" s="437">
        <v>-6.9261602831365898E-2</v>
      </c>
    </row>
    <row r="20" spans="1:8" s="12" customFormat="1" ht="18.75" customHeight="1">
      <c r="A20" s="460"/>
      <c r="B20" s="461" t="s">
        <v>15</v>
      </c>
      <c r="C20" s="462"/>
      <c r="D20" s="462"/>
      <c r="E20" s="462"/>
      <c r="F20" s="462"/>
      <c r="G20" s="462"/>
      <c r="H20" s="462"/>
    </row>
    <row r="21" spans="1:8" s="12" customFormat="1" ht="48" customHeight="1">
      <c r="A21" s="455">
        <v>4</v>
      </c>
      <c r="B21" s="463" t="s">
        <v>16</v>
      </c>
      <c r="C21" s="457">
        <v>28.505410156923261</v>
      </c>
      <c r="D21" s="457">
        <v>22.591433378645608</v>
      </c>
      <c r="E21" s="457">
        <v>7.7137153775270839</v>
      </c>
      <c r="F21" s="457">
        <v>19.851357338577131</v>
      </c>
      <c r="G21" s="457">
        <v>14.567203327491768</v>
      </c>
      <c r="H21" s="457">
        <v>4.8733936309225516</v>
      </c>
    </row>
    <row r="22" spans="1:8" s="12" customFormat="1" ht="33" customHeight="1">
      <c r="A22" s="447">
        <v>5</v>
      </c>
      <c r="B22" s="458" t="s">
        <v>26</v>
      </c>
      <c r="C22" s="449">
        <v>-9.4915355390883285</v>
      </c>
      <c r="D22" s="449">
        <v>-9.2844492553095943</v>
      </c>
      <c r="E22" s="449">
        <v>-0.53311378104331952</v>
      </c>
      <c r="F22" s="449">
        <v>9.23341310509214</v>
      </c>
      <c r="G22" s="449">
        <v>10.057533234418713</v>
      </c>
      <c r="H22" s="449">
        <v>0.58156111414937772</v>
      </c>
    </row>
    <row r="23" spans="1:8" s="33" customFormat="1" ht="15" customHeight="1">
      <c r="A23" s="455"/>
      <c r="B23" s="464" t="s">
        <v>17</v>
      </c>
      <c r="C23" s="465"/>
      <c r="D23" s="465"/>
      <c r="E23" s="465"/>
      <c r="F23" s="465"/>
      <c r="G23" s="465"/>
      <c r="H23" s="465"/>
    </row>
    <row r="24" spans="1:8" s="12" customFormat="1" ht="33" customHeight="1">
      <c r="A24" s="447">
        <v>6</v>
      </c>
      <c r="B24" s="458" t="s">
        <v>138</v>
      </c>
      <c r="C24" s="449">
        <v>-14.060344469135075</v>
      </c>
      <c r="D24" s="449">
        <v>-17.129694261852141</v>
      </c>
      <c r="E24" s="449">
        <v>-3.484548010104668</v>
      </c>
      <c r="F24" s="449">
        <v>1.7650482928763154</v>
      </c>
      <c r="G24" s="449">
        <v>-1.8321897171974086</v>
      </c>
      <c r="H24" s="449">
        <v>-0.38745567429739425</v>
      </c>
    </row>
    <row r="25" spans="1:8" s="33" customFormat="1" ht="33" customHeight="1">
      <c r="A25" s="459">
        <v>7</v>
      </c>
      <c r="B25" s="456" t="s">
        <v>139</v>
      </c>
      <c r="C25" s="437">
        <v>-33.035547441967992</v>
      </c>
      <c r="D25" s="437">
        <v>-37.03449561934751</v>
      </c>
      <c r="E25" s="437">
        <v>-6.4452107116931556E-2</v>
      </c>
      <c r="F25" s="437">
        <v>-9.0298680183226168</v>
      </c>
      <c r="G25" s="437">
        <v>-13.754222240794789</v>
      </c>
      <c r="H25" s="437">
        <v>-2.5563857586484842E-2</v>
      </c>
    </row>
    <row r="26" spans="1:8" s="12" customFormat="1" ht="33" customHeight="1">
      <c r="A26" s="447">
        <v>8</v>
      </c>
      <c r="B26" s="458" t="s">
        <v>101</v>
      </c>
      <c r="C26" s="449">
        <v>-16.239032635694382</v>
      </c>
      <c r="D26" s="449">
        <v>-11.838615826116014</v>
      </c>
      <c r="E26" s="449">
        <v>-6.0739020427599676E-2</v>
      </c>
      <c r="F26" s="449">
        <v>18.237711866273301</v>
      </c>
      <c r="G26" s="449">
        <v>25.920562377402703</v>
      </c>
      <c r="H26" s="449">
        <v>0.13012466226412683</v>
      </c>
    </row>
    <row r="27" spans="1:8" s="33" customFormat="1" ht="33" customHeight="1">
      <c r="A27" s="459">
        <v>9</v>
      </c>
      <c r="B27" s="456" t="s">
        <v>102</v>
      </c>
      <c r="C27" s="437">
        <v>-25.001557658358482</v>
      </c>
      <c r="D27" s="437">
        <v>-27.478426634716463</v>
      </c>
      <c r="E27" s="437">
        <v>-2.0581012164732013</v>
      </c>
      <c r="F27" s="437">
        <v>-1.499143956874633</v>
      </c>
      <c r="G27" s="437">
        <v>-4.8891213392791713</v>
      </c>
      <c r="H27" s="437">
        <v>-0.3735466079142658</v>
      </c>
    </row>
    <row r="28" spans="1:8" s="12" customFormat="1" ht="42.75" customHeight="1">
      <c r="A28" s="447">
        <v>10</v>
      </c>
      <c r="B28" s="466" t="s">
        <v>106</v>
      </c>
      <c r="C28" s="449">
        <v>-38.56674621157191</v>
      </c>
      <c r="D28" s="449">
        <v>-40.452224253044804</v>
      </c>
      <c r="E28" s="449">
        <v>-0.3081288585791036</v>
      </c>
      <c r="F28" s="449">
        <v>-6.9165085626579241</v>
      </c>
      <c r="G28" s="449">
        <v>-9.6460809470845277</v>
      </c>
      <c r="H28" s="449">
        <v>-8.9698641227419482E-2</v>
      </c>
    </row>
    <row r="29" spans="1:8" s="33" customFormat="1" ht="47.25" customHeight="1">
      <c r="A29" s="459">
        <v>11</v>
      </c>
      <c r="B29" s="456" t="s">
        <v>103</v>
      </c>
      <c r="C29" s="437">
        <v>-45.371280671707432</v>
      </c>
      <c r="D29" s="437">
        <v>-46.070941426246478</v>
      </c>
      <c r="E29" s="437">
        <v>-1.8491088905620927</v>
      </c>
      <c r="F29" s="437">
        <v>-8.8193452189515256</v>
      </c>
      <c r="G29" s="437">
        <v>-9.8233081196445795</v>
      </c>
      <c r="H29" s="437">
        <v>-0.39522606999881554</v>
      </c>
    </row>
    <row r="30" spans="1:8" s="12" customFormat="1" ht="33" customHeight="1">
      <c r="A30" s="447">
        <v>12</v>
      </c>
      <c r="B30" s="458" t="s">
        <v>27</v>
      </c>
      <c r="C30" s="449">
        <v>10.68505898765121</v>
      </c>
      <c r="D30" s="449">
        <v>5.9718192123281044</v>
      </c>
      <c r="E30" s="449">
        <v>0.18595763929419712</v>
      </c>
      <c r="F30" s="449">
        <v>9.2709979704416412</v>
      </c>
      <c r="G30" s="449">
        <v>5.058020635514481</v>
      </c>
      <c r="H30" s="449">
        <v>0.15730481241117517</v>
      </c>
    </row>
    <row r="31" spans="1:8" s="33" customFormat="1" ht="33" customHeight="1">
      <c r="A31" s="467">
        <v>13</v>
      </c>
      <c r="B31" s="468" t="s">
        <v>104</v>
      </c>
      <c r="C31" s="469">
        <v>-20.619739863571649</v>
      </c>
      <c r="D31" s="469">
        <v>-24.224446449838037</v>
      </c>
      <c r="E31" s="469">
        <v>-0.1166610310595935</v>
      </c>
      <c r="F31" s="469">
        <v>-2.467062292184238</v>
      </c>
      <c r="G31" s="469">
        <v>-7.2233476933306946</v>
      </c>
      <c r="H31" s="469">
        <v>-3.6512598454400101E-2</v>
      </c>
    </row>
    <row r="32" spans="1:8" s="33" customFormat="1" ht="3" customHeight="1">
      <c r="A32" s="34"/>
      <c r="B32" s="30"/>
      <c r="C32" s="16"/>
      <c r="D32" s="11"/>
      <c r="E32" s="16"/>
      <c r="F32" s="16"/>
      <c r="G32" s="11"/>
      <c r="H32" s="16"/>
    </row>
    <row r="33" spans="1:8" s="12" customFormat="1" ht="39.75" customHeight="1">
      <c r="A33" s="443" t="s">
        <v>198</v>
      </c>
      <c r="B33" s="443"/>
      <c r="C33" s="443"/>
      <c r="D33" s="443"/>
      <c r="E33" s="443"/>
      <c r="F33" s="443"/>
      <c r="G33" s="443"/>
      <c r="H33" s="443"/>
    </row>
    <row r="34" spans="1:8" s="20" customFormat="1" ht="13.5" customHeight="1">
      <c r="A34" s="1" t="s">
        <v>199</v>
      </c>
      <c r="B34" s="1"/>
      <c r="C34" s="1"/>
      <c r="D34" s="1"/>
      <c r="E34" s="1"/>
      <c r="F34" s="1"/>
      <c r="G34" s="1"/>
      <c r="H34" s="1"/>
    </row>
    <row r="35" spans="1:8" ht="15.75">
      <c r="A35" s="444" t="s">
        <v>200</v>
      </c>
    </row>
    <row r="36" spans="1:8" ht="18.75" customHeight="1">
      <c r="A36" s="445" t="str">
        <f>+'1.1'!A45</f>
        <v>Actualizado el 14 de mayo del 2020</v>
      </c>
      <c r="B36" s="445"/>
      <c r="C36" s="445"/>
      <c r="D36" s="445"/>
      <c r="E36" s="445"/>
      <c r="F36" s="445"/>
    </row>
    <row r="38" spans="1:8">
      <c r="C38" s="36"/>
      <c r="D38" s="36"/>
      <c r="E38" s="36"/>
      <c r="F38" s="36"/>
      <c r="G38" s="36"/>
      <c r="H38" s="36"/>
    </row>
    <row r="39" spans="1:8">
      <c r="C39" s="36"/>
      <c r="D39" s="36"/>
      <c r="E39" s="36"/>
      <c r="F39" s="36"/>
      <c r="G39" s="36"/>
      <c r="H39" s="36"/>
    </row>
  </sheetData>
  <mergeCells count="14">
    <mergeCell ref="E10:E11"/>
    <mergeCell ref="A36:F36"/>
    <mergeCell ref="A2:F2"/>
    <mergeCell ref="A4:E4"/>
    <mergeCell ref="A5:F5"/>
    <mergeCell ref="A7:B8"/>
    <mergeCell ref="C7:E8"/>
    <mergeCell ref="A10:A11"/>
    <mergeCell ref="B10:B11"/>
    <mergeCell ref="C10:D10"/>
    <mergeCell ref="F7:H8"/>
    <mergeCell ref="F10:G10"/>
    <mergeCell ref="H10:H11"/>
    <mergeCell ref="A33:H33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H20"/>
  <sheetViews>
    <sheetView zoomScaleNormal="100" zoomScaleSheetLayoutView="110" workbookViewId="0">
      <pane ySplit="10" topLeftCell="A11" activePane="bottomLeft" state="frozen"/>
      <selection activeCell="B89" sqref="B89:O89"/>
      <selection pane="bottomLeft" activeCell="G1" sqref="G1:W1048576"/>
    </sheetView>
  </sheetViews>
  <sheetFormatPr baseColWidth="10" defaultRowHeight="14.25"/>
  <cols>
    <col min="1" max="1" width="44.28515625" style="1" customWidth="1"/>
    <col min="2" max="2" width="18.140625" style="1" customWidth="1"/>
    <col min="3" max="4" width="22.42578125" style="1" customWidth="1"/>
    <col min="5" max="5" width="31.28515625" style="1" customWidth="1"/>
    <col min="6" max="6" width="1.140625" style="1" customWidth="1"/>
    <col min="7" max="227" width="11.42578125" style="1"/>
    <col min="228" max="228" width="0.85546875" style="1" customWidth="1"/>
    <col min="229" max="229" width="33" style="1" customWidth="1"/>
    <col min="230" max="230" width="14" style="1" customWidth="1"/>
    <col min="231" max="231" width="15.7109375" style="1" customWidth="1"/>
    <col min="232" max="232" width="4.28515625" style="1" customWidth="1"/>
    <col min="233" max="233" width="11.5703125" style="1" customWidth="1"/>
    <col min="234" max="234" width="19.42578125" style="1" customWidth="1"/>
    <col min="235" max="235" width="4.42578125" style="1" customWidth="1"/>
    <col min="236" max="236" width="11.42578125" style="1"/>
    <col min="237" max="237" width="19.28515625" style="1" customWidth="1"/>
    <col min="238" max="483" width="11.42578125" style="1"/>
    <col min="484" max="484" width="0.85546875" style="1" customWidth="1"/>
    <col min="485" max="485" width="33" style="1" customWidth="1"/>
    <col min="486" max="486" width="14" style="1" customWidth="1"/>
    <col min="487" max="487" width="15.7109375" style="1" customWidth="1"/>
    <col min="488" max="488" width="4.28515625" style="1" customWidth="1"/>
    <col min="489" max="489" width="11.5703125" style="1" customWidth="1"/>
    <col min="490" max="490" width="19.42578125" style="1" customWidth="1"/>
    <col min="491" max="491" width="4.42578125" style="1" customWidth="1"/>
    <col min="492" max="492" width="11.42578125" style="1"/>
    <col min="493" max="493" width="19.28515625" style="1" customWidth="1"/>
    <col min="494" max="739" width="11.42578125" style="1"/>
    <col min="740" max="740" width="0.85546875" style="1" customWidth="1"/>
    <col min="741" max="741" width="33" style="1" customWidth="1"/>
    <col min="742" max="742" width="14" style="1" customWidth="1"/>
    <col min="743" max="743" width="15.7109375" style="1" customWidth="1"/>
    <col min="744" max="744" width="4.28515625" style="1" customWidth="1"/>
    <col min="745" max="745" width="11.5703125" style="1" customWidth="1"/>
    <col min="746" max="746" width="19.42578125" style="1" customWidth="1"/>
    <col min="747" max="747" width="4.42578125" style="1" customWidth="1"/>
    <col min="748" max="748" width="11.42578125" style="1"/>
    <col min="749" max="749" width="19.28515625" style="1" customWidth="1"/>
    <col min="750" max="995" width="11.42578125" style="1"/>
    <col min="996" max="996" width="0.85546875" style="1" customWidth="1"/>
    <col min="997" max="997" width="33" style="1" customWidth="1"/>
    <col min="998" max="998" width="14" style="1" customWidth="1"/>
    <col min="999" max="999" width="15.7109375" style="1" customWidth="1"/>
    <col min="1000" max="1000" width="4.28515625" style="1" customWidth="1"/>
    <col min="1001" max="1001" width="11.5703125" style="1" customWidth="1"/>
    <col min="1002" max="1002" width="19.42578125" style="1" customWidth="1"/>
    <col min="1003" max="1003" width="4.42578125" style="1" customWidth="1"/>
    <col min="1004" max="1004" width="11.42578125" style="1"/>
    <col min="1005" max="1005" width="19.28515625" style="1" customWidth="1"/>
    <col min="1006" max="1251" width="11.42578125" style="1"/>
    <col min="1252" max="1252" width="0.85546875" style="1" customWidth="1"/>
    <col min="1253" max="1253" width="33" style="1" customWidth="1"/>
    <col min="1254" max="1254" width="14" style="1" customWidth="1"/>
    <col min="1255" max="1255" width="15.7109375" style="1" customWidth="1"/>
    <col min="1256" max="1256" width="4.28515625" style="1" customWidth="1"/>
    <col min="1257" max="1257" width="11.5703125" style="1" customWidth="1"/>
    <col min="1258" max="1258" width="19.42578125" style="1" customWidth="1"/>
    <col min="1259" max="1259" width="4.42578125" style="1" customWidth="1"/>
    <col min="1260" max="1260" width="11.42578125" style="1"/>
    <col min="1261" max="1261" width="19.28515625" style="1" customWidth="1"/>
    <col min="1262" max="1507" width="11.42578125" style="1"/>
    <col min="1508" max="1508" width="0.85546875" style="1" customWidth="1"/>
    <col min="1509" max="1509" width="33" style="1" customWidth="1"/>
    <col min="1510" max="1510" width="14" style="1" customWidth="1"/>
    <col min="1511" max="1511" width="15.7109375" style="1" customWidth="1"/>
    <col min="1512" max="1512" width="4.28515625" style="1" customWidth="1"/>
    <col min="1513" max="1513" width="11.5703125" style="1" customWidth="1"/>
    <col min="1514" max="1514" width="19.42578125" style="1" customWidth="1"/>
    <col min="1515" max="1515" width="4.42578125" style="1" customWidth="1"/>
    <col min="1516" max="1516" width="11.42578125" style="1"/>
    <col min="1517" max="1517" width="19.28515625" style="1" customWidth="1"/>
    <col min="1518" max="1763" width="11.42578125" style="1"/>
    <col min="1764" max="1764" width="0.85546875" style="1" customWidth="1"/>
    <col min="1765" max="1765" width="33" style="1" customWidth="1"/>
    <col min="1766" max="1766" width="14" style="1" customWidth="1"/>
    <col min="1767" max="1767" width="15.7109375" style="1" customWidth="1"/>
    <col min="1768" max="1768" width="4.28515625" style="1" customWidth="1"/>
    <col min="1769" max="1769" width="11.5703125" style="1" customWidth="1"/>
    <col min="1770" max="1770" width="19.42578125" style="1" customWidth="1"/>
    <col min="1771" max="1771" width="4.42578125" style="1" customWidth="1"/>
    <col min="1772" max="1772" width="11.42578125" style="1"/>
    <col min="1773" max="1773" width="19.28515625" style="1" customWidth="1"/>
    <col min="1774" max="2019" width="11.42578125" style="1"/>
    <col min="2020" max="2020" width="0.85546875" style="1" customWidth="1"/>
    <col min="2021" max="2021" width="33" style="1" customWidth="1"/>
    <col min="2022" max="2022" width="14" style="1" customWidth="1"/>
    <col min="2023" max="2023" width="15.7109375" style="1" customWidth="1"/>
    <col min="2024" max="2024" width="4.28515625" style="1" customWidth="1"/>
    <col min="2025" max="2025" width="11.5703125" style="1" customWidth="1"/>
    <col min="2026" max="2026" width="19.42578125" style="1" customWidth="1"/>
    <col min="2027" max="2027" width="4.42578125" style="1" customWidth="1"/>
    <col min="2028" max="2028" width="11.42578125" style="1"/>
    <col min="2029" max="2029" width="19.28515625" style="1" customWidth="1"/>
    <col min="2030" max="2275" width="11.42578125" style="1"/>
    <col min="2276" max="2276" width="0.85546875" style="1" customWidth="1"/>
    <col min="2277" max="2277" width="33" style="1" customWidth="1"/>
    <col min="2278" max="2278" width="14" style="1" customWidth="1"/>
    <col min="2279" max="2279" width="15.7109375" style="1" customWidth="1"/>
    <col min="2280" max="2280" width="4.28515625" style="1" customWidth="1"/>
    <col min="2281" max="2281" width="11.5703125" style="1" customWidth="1"/>
    <col min="2282" max="2282" width="19.42578125" style="1" customWidth="1"/>
    <col min="2283" max="2283" width="4.42578125" style="1" customWidth="1"/>
    <col min="2284" max="2284" width="11.42578125" style="1"/>
    <col min="2285" max="2285" width="19.28515625" style="1" customWidth="1"/>
    <col min="2286" max="2531" width="11.42578125" style="1"/>
    <col min="2532" max="2532" width="0.85546875" style="1" customWidth="1"/>
    <col min="2533" max="2533" width="33" style="1" customWidth="1"/>
    <col min="2534" max="2534" width="14" style="1" customWidth="1"/>
    <col min="2535" max="2535" width="15.7109375" style="1" customWidth="1"/>
    <col min="2536" max="2536" width="4.28515625" style="1" customWidth="1"/>
    <col min="2537" max="2537" width="11.5703125" style="1" customWidth="1"/>
    <col min="2538" max="2538" width="19.42578125" style="1" customWidth="1"/>
    <col min="2539" max="2539" width="4.42578125" style="1" customWidth="1"/>
    <col min="2540" max="2540" width="11.42578125" style="1"/>
    <col min="2541" max="2541" width="19.28515625" style="1" customWidth="1"/>
    <col min="2542" max="2787" width="11.42578125" style="1"/>
    <col min="2788" max="2788" width="0.85546875" style="1" customWidth="1"/>
    <col min="2789" max="2789" width="33" style="1" customWidth="1"/>
    <col min="2790" max="2790" width="14" style="1" customWidth="1"/>
    <col min="2791" max="2791" width="15.7109375" style="1" customWidth="1"/>
    <col min="2792" max="2792" width="4.28515625" style="1" customWidth="1"/>
    <col min="2793" max="2793" width="11.5703125" style="1" customWidth="1"/>
    <col min="2794" max="2794" width="19.42578125" style="1" customWidth="1"/>
    <col min="2795" max="2795" width="4.42578125" style="1" customWidth="1"/>
    <col min="2796" max="2796" width="11.42578125" style="1"/>
    <col min="2797" max="2797" width="19.28515625" style="1" customWidth="1"/>
    <col min="2798" max="3043" width="11.42578125" style="1"/>
    <col min="3044" max="3044" width="0.85546875" style="1" customWidth="1"/>
    <col min="3045" max="3045" width="33" style="1" customWidth="1"/>
    <col min="3046" max="3046" width="14" style="1" customWidth="1"/>
    <col min="3047" max="3047" width="15.7109375" style="1" customWidth="1"/>
    <col min="3048" max="3048" width="4.28515625" style="1" customWidth="1"/>
    <col min="3049" max="3049" width="11.5703125" style="1" customWidth="1"/>
    <col min="3050" max="3050" width="19.42578125" style="1" customWidth="1"/>
    <col min="3051" max="3051" width="4.42578125" style="1" customWidth="1"/>
    <col min="3052" max="3052" width="11.42578125" style="1"/>
    <col min="3053" max="3053" width="19.28515625" style="1" customWidth="1"/>
    <col min="3054" max="3299" width="11.42578125" style="1"/>
    <col min="3300" max="3300" width="0.85546875" style="1" customWidth="1"/>
    <col min="3301" max="3301" width="33" style="1" customWidth="1"/>
    <col min="3302" max="3302" width="14" style="1" customWidth="1"/>
    <col min="3303" max="3303" width="15.7109375" style="1" customWidth="1"/>
    <col min="3304" max="3304" width="4.28515625" style="1" customWidth="1"/>
    <col min="3305" max="3305" width="11.5703125" style="1" customWidth="1"/>
    <col min="3306" max="3306" width="19.42578125" style="1" customWidth="1"/>
    <col min="3307" max="3307" width="4.42578125" style="1" customWidth="1"/>
    <col min="3308" max="3308" width="11.42578125" style="1"/>
    <col min="3309" max="3309" width="19.28515625" style="1" customWidth="1"/>
    <col min="3310" max="3555" width="11.42578125" style="1"/>
    <col min="3556" max="3556" width="0.85546875" style="1" customWidth="1"/>
    <col min="3557" max="3557" width="33" style="1" customWidth="1"/>
    <col min="3558" max="3558" width="14" style="1" customWidth="1"/>
    <col min="3559" max="3559" width="15.7109375" style="1" customWidth="1"/>
    <col min="3560" max="3560" width="4.28515625" style="1" customWidth="1"/>
    <col min="3561" max="3561" width="11.5703125" style="1" customWidth="1"/>
    <col min="3562" max="3562" width="19.42578125" style="1" customWidth="1"/>
    <col min="3563" max="3563" width="4.42578125" style="1" customWidth="1"/>
    <col min="3564" max="3564" width="11.42578125" style="1"/>
    <col min="3565" max="3565" width="19.28515625" style="1" customWidth="1"/>
    <col min="3566" max="3811" width="11.42578125" style="1"/>
    <col min="3812" max="3812" width="0.85546875" style="1" customWidth="1"/>
    <col min="3813" max="3813" width="33" style="1" customWidth="1"/>
    <col min="3814" max="3814" width="14" style="1" customWidth="1"/>
    <col min="3815" max="3815" width="15.7109375" style="1" customWidth="1"/>
    <col min="3816" max="3816" width="4.28515625" style="1" customWidth="1"/>
    <col min="3817" max="3817" width="11.5703125" style="1" customWidth="1"/>
    <col min="3818" max="3818" width="19.42578125" style="1" customWidth="1"/>
    <col min="3819" max="3819" width="4.42578125" style="1" customWidth="1"/>
    <col min="3820" max="3820" width="11.42578125" style="1"/>
    <col min="3821" max="3821" width="19.28515625" style="1" customWidth="1"/>
    <col min="3822" max="4067" width="11.42578125" style="1"/>
    <col min="4068" max="4068" width="0.85546875" style="1" customWidth="1"/>
    <col min="4069" max="4069" width="33" style="1" customWidth="1"/>
    <col min="4070" max="4070" width="14" style="1" customWidth="1"/>
    <col min="4071" max="4071" width="15.7109375" style="1" customWidth="1"/>
    <col min="4072" max="4072" width="4.28515625" style="1" customWidth="1"/>
    <col min="4073" max="4073" width="11.5703125" style="1" customWidth="1"/>
    <col min="4074" max="4074" width="19.42578125" style="1" customWidth="1"/>
    <col min="4075" max="4075" width="4.42578125" style="1" customWidth="1"/>
    <col min="4076" max="4076" width="11.42578125" style="1"/>
    <col min="4077" max="4077" width="19.28515625" style="1" customWidth="1"/>
    <col min="4078" max="4323" width="11.42578125" style="1"/>
    <col min="4324" max="4324" width="0.85546875" style="1" customWidth="1"/>
    <col min="4325" max="4325" width="33" style="1" customWidth="1"/>
    <col min="4326" max="4326" width="14" style="1" customWidth="1"/>
    <col min="4327" max="4327" width="15.7109375" style="1" customWidth="1"/>
    <col min="4328" max="4328" width="4.28515625" style="1" customWidth="1"/>
    <col min="4329" max="4329" width="11.5703125" style="1" customWidth="1"/>
    <col min="4330" max="4330" width="19.42578125" style="1" customWidth="1"/>
    <col min="4331" max="4331" width="4.42578125" style="1" customWidth="1"/>
    <col min="4332" max="4332" width="11.42578125" style="1"/>
    <col min="4333" max="4333" width="19.28515625" style="1" customWidth="1"/>
    <col min="4334" max="4579" width="11.42578125" style="1"/>
    <col min="4580" max="4580" width="0.85546875" style="1" customWidth="1"/>
    <col min="4581" max="4581" width="33" style="1" customWidth="1"/>
    <col min="4582" max="4582" width="14" style="1" customWidth="1"/>
    <col min="4583" max="4583" width="15.7109375" style="1" customWidth="1"/>
    <col min="4584" max="4584" width="4.28515625" style="1" customWidth="1"/>
    <col min="4585" max="4585" width="11.5703125" style="1" customWidth="1"/>
    <col min="4586" max="4586" width="19.42578125" style="1" customWidth="1"/>
    <col min="4587" max="4587" width="4.42578125" style="1" customWidth="1"/>
    <col min="4588" max="4588" width="11.42578125" style="1"/>
    <col min="4589" max="4589" width="19.28515625" style="1" customWidth="1"/>
    <col min="4590" max="4835" width="11.42578125" style="1"/>
    <col min="4836" max="4836" width="0.85546875" style="1" customWidth="1"/>
    <col min="4837" max="4837" width="33" style="1" customWidth="1"/>
    <col min="4838" max="4838" width="14" style="1" customWidth="1"/>
    <col min="4839" max="4839" width="15.7109375" style="1" customWidth="1"/>
    <col min="4840" max="4840" width="4.28515625" style="1" customWidth="1"/>
    <col min="4841" max="4841" width="11.5703125" style="1" customWidth="1"/>
    <col min="4842" max="4842" width="19.42578125" style="1" customWidth="1"/>
    <col min="4843" max="4843" width="4.42578125" style="1" customWidth="1"/>
    <col min="4844" max="4844" width="11.42578125" style="1"/>
    <col min="4845" max="4845" width="19.28515625" style="1" customWidth="1"/>
    <col min="4846" max="5091" width="11.42578125" style="1"/>
    <col min="5092" max="5092" width="0.85546875" style="1" customWidth="1"/>
    <col min="5093" max="5093" width="33" style="1" customWidth="1"/>
    <col min="5094" max="5094" width="14" style="1" customWidth="1"/>
    <col min="5095" max="5095" width="15.7109375" style="1" customWidth="1"/>
    <col min="5096" max="5096" width="4.28515625" style="1" customWidth="1"/>
    <col min="5097" max="5097" width="11.5703125" style="1" customWidth="1"/>
    <col min="5098" max="5098" width="19.42578125" style="1" customWidth="1"/>
    <col min="5099" max="5099" width="4.42578125" style="1" customWidth="1"/>
    <col min="5100" max="5100" width="11.42578125" style="1"/>
    <col min="5101" max="5101" width="19.28515625" style="1" customWidth="1"/>
    <col min="5102" max="5347" width="11.42578125" style="1"/>
    <col min="5348" max="5348" width="0.85546875" style="1" customWidth="1"/>
    <col min="5349" max="5349" width="33" style="1" customWidth="1"/>
    <col min="5350" max="5350" width="14" style="1" customWidth="1"/>
    <col min="5351" max="5351" width="15.7109375" style="1" customWidth="1"/>
    <col min="5352" max="5352" width="4.28515625" style="1" customWidth="1"/>
    <col min="5353" max="5353" width="11.5703125" style="1" customWidth="1"/>
    <col min="5354" max="5354" width="19.42578125" style="1" customWidth="1"/>
    <col min="5355" max="5355" width="4.42578125" style="1" customWidth="1"/>
    <col min="5356" max="5356" width="11.42578125" style="1"/>
    <col min="5357" max="5357" width="19.28515625" style="1" customWidth="1"/>
    <col min="5358" max="5603" width="11.42578125" style="1"/>
    <col min="5604" max="5604" width="0.85546875" style="1" customWidth="1"/>
    <col min="5605" max="5605" width="33" style="1" customWidth="1"/>
    <col min="5606" max="5606" width="14" style="1" customWidth="1"/>
    <col min="5607" max="5607" width="15.7109375" style="1" customWidth="1"/>
    <col min="5608" max="5608" width="4.28515625" style="1" customWidth="1"/>
    <col min="5609" max="5609" width="11.5703125" style="1" customWidth="1"/>
    <col min="5610" max="5610" width="19.42578125" style="1" customWidth="1"/>
    <col min="5611" max="5611" width="4.42578125" style="1" customWidth="1"/>
    <col min="5612" max="5612" width="11.42578125" style="1"/>
    <col min="5613" max="5613" width="19.28515625" style="1" customWidth="1"/>
    <col min="5614" max="5859" width="11.42578125" style="1"/>
    <col min="5860" max="5860" width="0.85546875" style="1" customWidth="1"/>
    <col min="5861" max="5861" width="33" style="1" customWidth="1"/>
    <col min="5862" max="5862" width="14" style="1" customWidth="1"/>
    <col min="5863" max="5863" width="15.7109375" style="1" customWidth="1"/>
    <col min="5864" max="5864" width="4.28515625" style="1" customWidth="1"/>
    <col min="5865" max="5865" width="11.5703125" style="1" customWidth="1"/>
    <col min="5866" max="5866" width="19.42578125" style="1" customWidth="1"/>
    <col min="5867" max="5867" width="4.42578125" style="1" customWidth="1"/>
    <col min="5868" max="5868" width="11.42578125" style="1"/>
    <col min="5869" max="5869" width="19.28515625" style="1" customWidth="1"/>
    <col min="5870" max="6115" width="11.42578125" style="1"/>
    <col min="6116" max="6116" width="0.85546875" style="1" customWidth="1"/>
    <col min="6117" max="6117" width="33" style="1" customWidth="1"/>
    <col min="6118" max="6118" width="14" style="1" customWidth="1"/>
    <col min="6119" max="6119" width="15.7109375" style="1" customWidth="1"/>
    <col min="6120" max="6120" width="4.28515625" style="1" customWidth="1"/>
    <col min="6121" max="6121" width="11.5703125" style="1" customWidth="1"/>
    <col min="6122" max="6122" width="19.42578125" style="1" customWidth="1"/>
    <col min="6123" max="6123" width="4.42578125" style="1" customWidth="1"/>
    <col min="6124" max="6124" width="11.42578125" style="1"/>
    <col min="6125" max="6125" width="19.28515625" style="1" customWidth="1"/>
    <col min="6126" max="6371" width="11.42578125" style="1"/>
    <col min="6372" max="6372" width="0.85546875" style="1" customWidth="1"/>
    <col min="6373" max="6373" width="33" style="1" customWidth="1"/>
    <col min="6374" max="6374" width="14" style="1" customWidth="1"/>
    <col min="6375" max="6375" width="15.7109375" style="1" customWidth="1"/>
    <col min="6376" max="6376" width="4.28515625" style="1" customWidth="1"/>
    <col min="6377" max="6377" width="11.5703125" style="1" customWidth="1"/>
    <col min="6378" max="6378" width="19.42578125" style="1" customWidth="1"/>
    <col min="6379" max="6379" width="4.42578125" style="1" customWidth="1"/>
    <col min="6380" max="6380" width="11.42578125" style="1"/>
    <col min="6381" max="6381" width="19.28515625" style="1" customWidth="1"/>
    <col min="6382" max="6627" width="11.42578125" style="1"/>
    <col min="6628" max="6628" width="0.85546875" style="1" customWidth="1"/>
    <col min="6629" max="6629" width="33" style="1" customWidth="1"/>
    <col min="6630" max="6630" width="14" style="1" customWidth="1"/>
    <col min="6631" max="6631" width="15.7109375" style="1" customWidth="1"/>
    <col min="6632" max="6632" width="4.28515625" style="1" customWidth="1"/>
    <col min="6633" max="6633" width="11.5703125" style="1" customWidth="1"/>
    <col min="6634" max="6634" width="19.42578125" style="1" customWidth="1"/>
    <col min="6635" max="6635" width="4.42578125" style="1" customWidth="1"/>
    <col min="6636" max="6636" width="11.42578125" style="1"/>
    <col min="6637" max="6637" width="19.28515625" style="1" customWidth="1"/>
    <col min="6638" max="6883" width="11.42578125" style="1"/>
    <col min="6884" max="6884" width="0.85546875" style="1" customWidth="1"/>
    <col min="6885" max="6885" width="33" style="1" customWidth="1"/>
    <col min="6886" max="6886" width="14" style="1" customWidth="1"/>
    <col min="6887" max="6887" width="15.7109375" style="1" customWidth="1"/>
    <col min="6888" max="6888" width="4.28515625" style="1" customWidth="1"/>
    <col min="6889" max="6889" width="11.5703125" style="1" customWidth="1"/>
    <col min="6890" max="6890" width="19.42578125" style="1" customWidth="1"/>
    <col min="6891" max="6891" width="4.42578125" style="1" customWidth="1"/>
    <col min="6892" max="6892" width="11.42578125" style="1"/>
    <col min="6893" max="6893" width="19.28515625" style="1" customWidth="1"/>
    <col min="6894" max="7139" width="11.42578125" style="1"/>
    <col min="7140" max="7140" width="0.85546875" style="1" customWidth="1"/>
    <col min="7141" max="7141" width="33" style="1" customWidth="1"/>
    <col min="7142" max="7142" width="14" style="1" customWidth="1"/>
    <col min="7143" max="7143" width="15.7109375" style="1" customWidth="1"/>
    <col min="7144" max="7144" width="4.28515625" style="1" customWidth="1"/>
    <col min="7145" max="7145" width="11.5703125" style="1" customWidth="1"/>
    <col min="7146" max="7146" width="19.42578125" style="1" customWidth="1"/>
    <col min="7147" max="7147" width="4.42578125" style="1" customWidth="1"/>
    <col min="7148" max="7148" width="11.42578125" style="1"/>
    <col min="7149" max="7149" width="19.28515625" style="1" customWidth="1"/>
    <col min="7150" max="7395" width="11.42578125" style="1"/>
    <col min="7396" max="7396" width="0.85546875" style="1" customWidth="1"/>
    <col min="7397" max="7397" width="33" style="1" customWidth="1"/>
    <col min="7398" max="7398" width="14" style="1" customWidth="1"/>
    <col min="7399" max="7399" width="15.7109375" style="1" customWidth="1"/>
    <col min="7400" max="7400" width="4.28515625" style="1" customWidth="1"/>
    <col min="7401" max="7401" width="11.5703125" style="1" customWidth="1"/>
    <col min="7402" max="7402" width="19.42578125" style="1" customWidth="1"/>
    <col min="7403" max="7403" width="4.42578125" style="1" customWidth="1"/>
    <col min="7404" max="7404" width="11.42578125" style="1"/>
    <col min="7405" max="7405" width="19.28515625" style="1" customWidth="1"/>
    <col min="7406" max="7651" width="11.42578125" style="1"/>
    <col min="7652" max="7652" width="0.85546875" style="1" customWidth="1"/>
    <col min="7653" max="7653" width="33" style="1" customWidth="1"/>
    <col min="7654" max="7654" width="14" style="1" customWidth="1"/>
    <col min="7655" max="7655" width="15.7109375" style="1" customWidth="1"/>
    <col min="7656" max="7656" width="4.28515625" style="1" customWidth="1"/>
    <col min="7657" max="7657" width="11.5703125" style="1" customWidth="1"/>
    <col min="7658" max="7658" width="19.42578125" style="1" customWidth="1"/>
    <col min="7659" max="7659" width="4.42578125" style="1" customWidth="1"/>
    <col min="7660" max="7660" width="11.42578125" style="1"/>
    <col min="7661" max="7661" width="19.28515625" style="1" customWidth="1"/>
    <col min="7662" max="7907" width="11.42578125" style="1"/>
    <col min="7908" max="7908" width="0.85546875" style="1" customWidth="1"/>
    <col min="7909" max="7909" width="33" style="1" customWidth="1"/>
    <col min="7910" max="7910" width="14" style="1" customWidth="1"/>
    <col min="7911" max="7911" width="15.7109375" style="1" customWidth="1"/>
    <col min="7912" max="7912" width="4.28515625" style="1" customWidth="1"/>
    <col min="7913" max="7913" width="11.5703125" style="1" customWidth="1"/>
    <col min="7914" max="7914" width="19.42578125" style="1" customWidth="1"/>
    <col min="7915" max="7915" width="4.42578125" style="1" customWidth="1"/>
    <col min="7916" max="7916" width="11.42578125" style="1"/>
    <col min="7917" max="7917" width="19.28515625" style="1" customWidth="1"/>
    <col min="7918" max="8163" width="11.42578125" style="1"/>
    <col min="8164" max="8164" width="0.85546875" style="1" customWidth="1"/>
    <col min="8165" max="8165" width="33" style="1" customWidth="1"/>
    <col min="8166" max="8166" width="14" style="1" customWidth="1"/>
    <col min="8167" max="8167" width="15.7109375" style="1" customWidth="1"/>
    <col min="8168" max="8168" width="4.28515625" style="1" customWidth="1"/>
    <col min="8169" max="8169" width="11.5703125" style="1" customWidth="1"/>
    <col min="8170" max="8170" width="19.42578125" style="1" customWidth="1"/>
    <col min="8171" max="8171" width="4.42578125" style="1" customWidth="1"/>
    <col min="8172" max="8172" width="11.42578125" style="1"/>
    <col min="8173" max="8173" width="19.28515625" style="1" customWidth="1"/>
    <col min="8174" max="8419" width="11.42578125" style="1"/>
    <col min="8420" max="8420" width="0.85546875" style="1" customWidth="1"/>
    <col min="8421" max="8421" width="33" style="1" customWidth="1"/>
    <col min="8422" max="8422" width="14" style="1" customWidth="1"/>
    <col min="8423" max="8423" width="15.7109375" style="1" customWidth="1"/>
    <col min="8424" max="8424" width="4.28515625" style="1" customWidth="1"/>
    <col min="8425" max="8425" width="11.5703125" style="1" customWidth="1"/>
    <col min="8426" max="8426" width="19.42578125" style="1" customWidth="1"/>
    <col min="8427" max="8427" width="4.42578125" style="1" customWidth="1"/>
    <col min="8428" max="8428" width="11.42578125" style="1"/>
    <col min="8429" max="8429" width="19.28515625" style="1" customWidth="1"/>
    <col min="8430" max="8675" width="11.42578125" style="1"/>
    <col min="8676" max="8676" width="0.85546875" style="1" customWidth="1"/>
    <col min="8677" max="8677" width="33" style="1" customWidth="1"/>
    <col min="8678" max="8678" width="14" style="1" customWidth="1"/>
    <col min="8679" max="8679" width="15.7109375" style="1" customWidth="1"/>
    <col min="8680" max="8680" width="4.28515625" style="1" customWidth="1"/>
    <col min="8681" max="8681" width="11.5703125" style="1" customWidth="1"/>
    <col min="8682" max="8682" width="19.42578125" style="1" customWidth="1"/>
    <col min="8683" max="8683" width="4.42578125" style="1" customWidth="1"/>
    <col min="8684" max="8684" width="11.42578125" style="1"/>
    <col min="8685" max="8685" width="19.28515625" style="1" customWidth="1"/>
    <col min="8686" max="8931" width="11.42578125" style="1"/>
    <col min="8932" max="8932" width="0.85546875" style="1" customWidth="1"/>
    <col min="8933" max="8933" width="33" style="1" customWidth="1"/>
    <col min="8934" max="8934" width="14" style="1" customWidth="1"/>
    <col min="8935" max="8935" width="15.7109375" style="1" customWidth="1"/>
    <col min="8936" max="8936" width="4.28515625" style="1" customWidth="1"/>
    <col min="8937" max="8937" width="11.5703125" style="1" customWidth="1"/>
    <col min="8938" max="8938" width="19.42578125" style="1" customWidth="1"/>
    <col min="8939" max="8939" width="4.42578125" style="1" customWidth="1"/>
    <col min="8940" max="8940" width="11.42578125" style="1"/>
    <col min="8941" max="8941" width="19.28515625" style="1" customWidth="1"/>
    <col min="8942" max="9187" width="11.42578125" style="1"/>
    <col min="9188" max="9188" width="0.85546875" style="1" customWidth="1"/>
    <col min="9189" max="9189" width="33" style="1" customWidth="1"/>
    <col min="9190" max="9190" width="14" style="1" customWidth="1"/>
    <col min="9191" max="9191" width="15.7109375" style="1" customWidth="1"/>
    <col min="9192" max="9192" width="4.28515625" style="1" customWidth="1"/>
    <col min="9193" max="9193" width="11.5703125" style="1" customWidth="1"/>
    <col min="9194" max="9194" width="19.42578125" style="1" customWidth="1"/>
    <col min="9195" max="9195" width="4.42578125" style="1" customWidth="1"/>
    <col min="9196" max="9196" width="11.42578125" style="1"/>
    <col min="9197" max="9197" width="19.28515625" style="1" customWidth="1"/>
    <col min="9198" max="9443" width="11.42578125" style="1"/>
    <col min="9444" max="9444" width="0.85546875" style="1" customWidth="1"/>
    <col min="9445" max="9445" width="33" style="1" customWidth="1"/>
    <col min="9446" max="9446" width="14" style="1" customWidth="1"/>
    <col min="9447" max="9447" width="15.7109375" style="1" customWidth="1"/>
    <col min="9448" max="9448" width="4.28515625" style="1" customWidth="1"/>
    <col min="9449" max="9449" width="11.5703125" style="1" customWidth="1"/>
    <col min="9450" max="9450" width="19.42578125" style="1" customWidth="1"/>
    <col min="9451" max="9451" width="4.42578125" style="1" customWidth="1"/>
    <col min="9452" max="9452" width="11.42578125" style="1"/>
    <col min="9453" max="9453" width="19.28515625" style="1" customWidth="1"/>
    <col min="9454" max="9699" width="11.42578125" style="1"/>
    <col min="9700" max="9700" width="0.85546875" style="1" customWidth="1"/>
    <col min="9701" max="9701" width="33" style="1" customWidth="1"/>
    <col min="9702" max="9702" width="14" style="1" customWidth="1"/>
    <col min="9703" max="9703" width="15.7109375" style="1" customWidth="1"/>
    <col min="9704" max="9704" width="4.28515625" style="1" customWidth="1"/>
    <col min="9705" max="9705" width="11.5703125" style="1" customWidth="1"/>
    <col min="9706" max="9706" width="19.42578125" style="1" customWidth="1"/>
    <col min="9707" max="9707" width="4.42578125" style="1" customWidth="1"/>
    <col min="9708" max="9708" width="11.42578125" style="1"/>
    <col min="9709" max="9709" width="19.28515625" style="1" customWidth="1"/>
    <col min="9710" max="9955" width="11.42578125" style="1"/>
    <col min="9956" max="9956" width="0.85546875" style="1" customWidth="1"/>
    <col min="9957" max="9957" width="33" style="1" customWidth="1"/>
    <col min="9958" max="9958" width="14" style="1" customWidth="1"/>
    <col min="9959" max="9959" width="15.7109375" style="1" customWidth="1"/>
    <col min="9960" max="9960" width="4.28515625" style="1" customWidth="1"/>
    <col min="9961" max="9961" width="11.5703125" style="1" customWidth="1"/>
    <col min="9962" max="9962" width="19.42578125" style="1" customWidth="1"/>
    <col min="9963" max="9963" width="4.42578125" style="1" customWidth="1"/>
    <col min="9964" max="9964" width="11.42578125" style="1"/>
    <col min="9965" max="9965" width="19.28515625" style="1" customWidth="1"/>
    <col min="9966" max="10211" width="11.42578125" style="1"/>
    <col min="10212" max="10212" width="0.85546875" style="1" customWidth="1"/>
    <col min="10213" max="10213" width="33" style="1" customWidth="1"/>
    <col min="10214" max="10214" width="14" style="1" customWidth="1"/>
    <col min="10215" max="10215" width="15.7109375" style="1" customWidth="1"/>
    <col min="10216" max="10216" width="4.28515625" style="1" customWidth="1"/>
    <col min="10217" max="10217" width="11.5703125" style="1" customWidth="1"/>
    <col min="10218" max="10218" width="19.42578125" style="1" customWidth="1"/>
    <col min="10219" max="10219" width="4.42578125" style="1" customWidth="1"/>
    <col min="10220" max="10220" width="11.42578125" style="1"/>
    <col min="10221" max="10221" width="19.28515625" style="1" customWidth="1"/>
    <col min="10222" max="10467" width="11.42578125" style="1"/>
    <col min="10468" max="10468" width="0.85546875" style="1" customWidth="1"/>
    <col min="10469" max="10469" width="33" style="1" customWidth="1"/>
    <col min="10470" max="10470" width="14" style="1" customWidth="1"/>
    <col min="10471" max="10471" width="15.7109375" style="1" customWidth="1"/>
    <col min="10472" max="10472" width="4.28515625" style="1" customWidth="1"/>
    <col min="10473" max="10473" width="11.5703125" style="1" customWidth="1"/>
    <col min="10474" max="10474" width="19.42578125" style="1" customWidth="1"/>
    <col min="10475" max="10475" width="4.42578125" style="1" customWidth="1"/>
    <col min="10476" max="10476" width="11.42578125" style="1"/>
    <col min="10477" max="10477" width="19.28515625" style="1" customWidth="1"/>
    <col min="10478" max="10723" width="11.42578125" style="1"/>
    <col min="10724" max="10724" width="0.85546875" style="1" customWidth="1"/>
    <col min="10725" max="10725" width="33" style="1" customWidth="1"/>
    <col min="10726" max="10726" width="14" style="1" customWidth="1"/>
    <col min="10727" max="10727" width="15.7109375" style="1" customWidth="1"/>
    <col min="10728" max="10728" width="4.28515625" style="1" customWidth="1"/>
    <col min="10729" max="10729" width="11.5703125" style="1" customWidth="1"/>
    <col min="10730" max="10730" width="19.42578125" style="1" customWidth="1"/>
    <col min="10731" max="10731" width="4.42578125" style="1" customWidth="1"/>
    <col min="10732" max="10732" width="11.42578125" style="1"/>
    <col min="10733" max="10733" width="19.28515625" style="1" customWidth="1"/>
    <col min="10734" max="10979" width="11.42578125" style="1"/>
    <col min="10980" max="10980" width="0.85546875" style="1" customWidth="1"/>
    <col min="10981" max="10981" width="33" style="1" customWidth="1"/>
    <col min="10982" max="10982" width="14" style="1" customWidth="1"/>
    <col min="10983" max="10983" width="15.7109375" style="1" customWidth="1"/>
    <col min="10984" max="10984" width="4.28515625" style="1" customWidth="1"/>
    <col min="10985" max="10985" width="11.5703125" style="1" customWidth="1"/>
    <col min="10986" max="10986" width="19.42578125" style="1" customWidth="1"/>
    <col min="10987" max="10987" width="4.42578125" style="1" customWidth="1"/>
    <col min="10988" max="10988" width="11.42578125" style="1"/>
    <col min="10989" max="10989" width="19.28515625" style="1" customWidth="1"/>
    <col min="10990" max="11235" width="11.42578125" style="1"/>
    <col min="11236" max="11236" width="0.85546875" style="1" customWidth="1"/>
    <col min="11237" max="11237" width="33" style="1" customWidth="1"/>
    <col min="11238" max="11238" width="14" style="1" customWidth="1"/>
    <col min="11239" max="11239" width="15.7109375" style="1" customWidth="1"/>
    <col min="11240" max="11240" width="4.28515625" style="1" customWidth="1"/>
    <col min="11241" max="11241" width="11.5703125" style="1" customWidth="1"/>
    <col min="11242" max="11242" width="19.42578125" style="1" customWidth="1"/>
    <col min="11243" max="11243" width="4.42578125" style="1" customWidth="1"/>
    <col min="11244" max="11244" width="11.42578125" style="1"/>
    <col min="11245" max="11245" width="19.28515625" style="1" customWidth="1"/>
    <col min="11246" max="11491" width="11.42578125" style="1"/>
    <col min="11492" max="11492" width="0.85546875" style="1" customWidth="1"/>
    <col min="11493" max="11493" width="33" style="1" customWidth="1"/>
    <col min="11494" max="11494" width="14" style="1" customWidth="1"/>
    <col min="11495" max="11495" width="15.7109375" style="1" customWidth="1"/>
    <col min="11496" max="11496" width="4.28515625" style="1" customWidth="1"/>
    <col min="11497" max="11497" width="11.5703125" style="1" customWidth="1"/>
    <col min="11498" max="11498" width="19.42578125" style="1" customWidth="1"/>
    <col min="11499" max="11499" width="4.42578125" style="1" customWidth="1"/>
    <col min="11500" max="11500" width="11.42578125" style="1"/>
    <col min="11501" max="11501" width="19.28515625" style="1" customWidth="1"/>
    <col min="11502" max="11747" width="11.42578125" style="1"/>
    <col min="11748" max="11748" width="0.85546875" style="1" customWidth="1"/>
    <col min="11749" max="11749" width="33" style="1" customWidth="1"/>
    <col min="11750" max="11750" width="14" style="1" customWidth="1"/>
    <col min="11751" max="11751" width="15.7109375" style="1" customWidth="1"/>
    <col min="11752" max="11752" width="4.28515625" style="1" customWidth="1"/>
    <col min="11753" max="11753" width="11.5703125" style="1" customWidth="1"/>
    <col min="11754" max="11754" width="19.42578125" style="1" customWidth="1"/>
    <col min="11755" max="11755" width="4.42578125" style="1" customWidth="1"/>
    <col min="11756" max="11756" width="11.42578125" style="1"/>
    <col min="11757" max="11757" width="19.28515625" style="1" customWidth="1"/>
    <col min="11758" max="12003" width="11.42578125" style="1"/>
    <col min="12004" max="12004" width="0.85546875" style="1" customWidth="1"/>
    <col min="12005" max="12005" width="33" style="1" customWidth="1"/>
    <col min="12006" max="12006" width="14" style="1" customWidth="1"/>
    <col min="12007" max="12007" width="15.7109375" style="1" customWidth="1"/>
    <col min="12008" max="12008" width="4.28515625" style="1" customWidth="1"/>
    <col min="12009" max="12009" width="11.5703125" style="1" customWidth="1"/>
    <col min="12010" max="12010" width="19.42578125" style="1" customWidth="1"/>
    <col min="12011" max="12011" width="4.42578125" style="1" customWidth="1"/>
    <col min="12012" max="12012" width="11.42578125" style="1"/>
    <col min="12013" max="12013" width="19.28515625" style="1" customWidth="1"/>
    <col min="12014" max="12259" width="11.42578125" style="1"/>
    <col min="12260" max="12260" width="0.85546875" style="1" customWidth="1"/>
    <col min="12261" max="12261" width="33" style="1" customWidth="1"/>
    <col min="12262" max="12262" width="14" style="1" customWidth="1"/>
    <col min="12263" max="12263" width="15.7109375" style="1" customWidth="1"/>
    <col min="12264" max="12264" width="4.28515625" style="1" customWidth="1"/>
    <col min="12265" max="12265" width="11.5703125" style="1" customWidth="1"/>
    <col min="12266" max="12266" width="19.42578125" style="1" customWidth="1"/>
    <col min="12267" max="12267" width="4.42578125" style="1" customWidth="1"/>
    <col min="12268" max="12268" width="11.42578125" style="1"/>
    <col min="12269" max="12269" width="19.28515625" style="1" customWidth="1"/>
    <col min="12270" max="12515" width="11.42578125" style="1"/>
    <col min="12516" max="12516" width="0.85546875" style="1" customWidth="1"/>
    <col min="12517" max="12517" width="33" style="1" customWidth="1"/>
    <col min="12518" max="12518" width="14" style="1" customWidth="1"/>
    <col min="12519" max="12519" width="15.7109375" style="1" customWidth="1"/>
    <col min="12520" max="12520" width="4.28515625" style="1" customWidth="1"/>
    <col min="12521" max="12521" width="11.5703125" style="1" customWidth="1"/>
    <col min="12522" max="12522" width="19.42578125" style="1" customWidth="1"/>
    <col min="12523" max="12523" width="4.42578125" style="1" customWidth="1"/>
    <col min="12524" max="12524" width="11.42578125" style="1"/>
    <col min="12525" max="12525" width="19.28515625" style="1" customWidth="1"/>
    <col min="12526" max="12771" width="11.42578125" style="1"/>
    <col min="12772" max="12772" width="0.85546875" style="1" customWidth="1"/>
    <col min="12773" max="12773" width="33" style="1" customWidth="1"/>
    <col min="12774" max="12774" width="14" style="1" customWidth="1"/>
    <col min="12775" max="12775" width="15.7109375" style="1" customWidth="1"/>
    <col min="12776" max="12776" width="4.28515625" style="1" customWidth="1"/>
    <col min="12777" max="12777" width="11.5703125" style="1" customWidth="1"/>
    <col min="12778" max="12778" width="19.42578125" style="1" customWidth="1"/>
    <col min="12779" max="12779" width="4.42578125" style="1" customWidth="1"/>
    <col min="12780" max="12780" width="11.42578125" style="1"/>
    <col min="12781" max="12781" width="19.28515625" style="1" customWidth="1"/>
    <col min="12782" max="13027" width="11.42578125" style="1"/>
    <col min="13028" max="13028" width="0.85546875" style="1" customWidth="1"/>
    <col min="13029" max="13029" width="33" style="1" customWidth="1"/>
    <col min="13030" max="13030" width="14" style="1" customWidth="1"/>
    <col min="13031" max="13031" width="15.7109375" style="1" customWidth="1"/>
    <col min="13032" max="13032" width="4.28515625" style="1" customWidth="1"/>
    <col min="13033" max="13033" width="11.5703125" style="1" customWidth="1"/>
    <col min="13034" max="13034" width="19.42578125" style="1" customWidth="1"/>
    <col min="13035" max="13035" width="4.42578125" style="1" customWidth="1"/>
    <col min="13036" max="13036" width="11.42578125" style="1"/>
    <col min="13037" max="13037" width="19.28515625" style="1" customWidth="1"/>
    <col min="13038" max="13283" width="11.42578125" style="1"/>
    <col min="13284" max="13284" width="0.85546875" style="1" customWidth="1"/>
    <col min="13285" max="13285" width="33" style="1" customWidth="1"/>
    <col min="13286" max="13286" width="14" style="1" customWidth="1"/>
    <col min="13287" max="13287" width="15.7109375" style="1" customWidth="1"/>
    <col min="13288" max="13288" width="4.28515625" style="1" customWidth="1"/>
    <col min="13289" max="13289" width="11.5703125" style="1" customWidth="1"/>
    <col min="13290" max="13290" width="19.42578125" style="1" customWidth="1"/>
    <col min="13291" max="13291" width="4.42578125" style="1" customWidth="1"/>
    <col min="13292" max="13292" width="11.42578125" style="1"/>
    <col min="13293" max="13293" width="19.28515625" style="1" customWidth="1"/>
    <col min="13294" max="13539" width="11.42578125" style="1"/>
    <col min="13540" max="13540" width="0.85546875" style="1" customWidth="1"/>
    <col min="13541" max="13541" width="33" style="1" customWidth="1"/>
    <col min="13542" max="13542" width="14" style="1" customWidth="1"/>
    <col min="13543" max="13543" width="15.7109375" style="1" customWidth="1"/>
    <col min="13544" max="13544" width="4.28515625" style="1" customWidth="1"/>
    <col min="13545" max="13545" width="11.5703125" style="1" customWidth="1"/>
    <col min="13546" max="13546" width="19.42578125" style="1" customWidth="1"/>
    <col min="13547" max="13547" width="4.42578125" style="1" customWidth="1"/>
    <col min="13548" max="13548" width="11.42578125" style="1"/>
    <col min="13549" max="13549" width="19.28515625" style="1" customWidth="1"/>
    <col min="13550" max="13795" width="11.42578125" style="1"/>
    <col min="13796" max="13796" width="0.85546875" style="1" customWidth="1"/>
    <col min="13797" max="13797" width="33" style="1" customWidth="1"/>
    <col min="13798" max="13798" width="14" style="1" customWidth="1"/>
    <col min="13799" max="13799" width="15.7109375" style="1" customWidth="1"/>
    <col min="13800" max="13800" width="4.28515625" style="1" customWidth="1"/>
    <col min="13801" max="13801" width="11.5703125" style="1" customWidth="1"/>
    <col min="13802" max="13802" width="19.42578125" style="1" customWidth="1"/>
    <col min="13803" max="13803" width="4.42578125" style="1" customWidth="1"/>
    <col min="13804" max="13804" width="11.42578125" style="1"/>
    <col min="13805" max="13805" width="19.28515625" style="1" customWidth="1"/>
    <col min="13806" max="14051" width="11.42578125" style="1"/>
    <col min="14052" max="14052" width="0.85546875" style="1" customWidth="1"/>
    <col min="14053" max="14053" width="33" style="1" customWidth="1"/>
    <col min="14054" max="14054" width="14" style="1" customWidth="1"/>
    <col min="14055" max="14055" width="15.7109375" style="1" customWidth="1"/>
    <col min="14056" max="14056" width="4.28515625" style="1" customWidth="1"/>
    <col min="14057" max="14057" width="11.5703125" style="1" customWidth="1"/>
    <col min="14058" max="14058" width="19.42578125" style="1" customWidth="1"/>
    <col min="14059" max="14059" width="4.42578125" style="1" customWidth="1"/>
    <col min="14060" max="14060" width="11.42578125" style="1"/>
    <col min="14061" max="14061" width="19.28515625" style="1" customWidth="1"/>
    <col min="14062" max="14307" width="11.42578125" style="1"/>
    <col min="14308" max="14308" width="0.85546875" style="1" customWidth="1"/>
    <col min="14309" max="14309" width="33" style="1" customWidth="1"/>
    <col min="14310" max="14310" width="14" style="1" customWidth="1"/>
    <col min="14311" max="14311" width="15.7109375" style="1" customWidth="1"/>
    <col min="14312" max="14312" width="4.28515625" style="1" customWidth="1"/>
    <col min="14313" max="14313" width="11.5703125" style="1" customWidth="1"/>
    <col min="14314" max="14314" width="19.42578125" style="1" customWidth="1"/>
    <col min="14315" max="14315" width="4.42578125" style="1" customWidth="1"/>
    <col min="14316" max="14316" width="11.42578125" style="1"/>
    <col min="14317" max="14317" width="19.28515625" style="1" customWidth="1"/>
    <col min="14318" max="14563" width="11.42578125" style="1"/>
    <col min="14564" max="14564" width="0.85546875" style="1" customWidth="1"/>
    <col min="14565" max="14565" width="33" style="1" customWidth="1"/>
    <col min="14566" max="14566" width="14" style="1" customWidth="1"/>
    <col min="14567" max="14567" width="15.7109375" style="1" customWidth="1"/>
    <col min="14568" max="14568" width="4.28515625" style="1" customWidth="1"/>
    <col min="14569" max="14569" width="11.5703125" style="1" customWidth="1"/>
    <col min="14570" max="14570" width="19.42578125" style="1" customWidth="1"/>
    <col min="14571" max="14571" width="4.42578125" style="1" customWidth="1"/>
    <col min="14572" max="14572" width="11.42578125" style="1"/>
    <col min="14573" max="14573" width="19.28515625" style="1" customWidth="1"/>
    <col min="14574" max="14819" width="11.42578125" style="1"/>
    <col min="14820" max="14820" width="0.85546875" style="1" customWidth="1"/>
    <col min="14821" max="14821" width="33" style="1" customWidth="1"/>
    <col min="14822" max="14822" width="14" style="1" customWidth="1"/>
    <col min="14823" max="14823" width="15.7109375" style="1" customWidth="1"/>
    <col min="14824" max="14824" width="4.28515625" style="1" customWidth="1"/>
    <col min="14825" max="14825" width="11.5703125" style="1" customWidth="1"/>
    <col min="14826" max="14826" width="19.42578125" style="1" customWidth="1"/>
    <col min="14827" max="14827" width="4.42578125" style="1" customWidth="1"/>
    <col min="14828" max="14828" width="11.42578125" style="1"/>
    <col min="14829" max="14829" width="19.28515625" style="1" customWidth="1"/>
    <col min="14830" max="15075" width="11.42578125" style="1"/>
    <col min="15076" max="15076" width="0.85546875" style="1" customWidth="1"/>
    <col min="15077" max="15077" width="33" style="1" customWidth="1"/>
    <col min="15078" max="15078" width="14" style="1" customWidth="1"/>
    <col min="15079" max="15079" width="15.7109375" style="1" customWidth="1"/>
    <col min="15080" max="15080" width="4.28515625" style="1" customWidth="1"/>
    <col min="15081" max="15081" width="11.5703125" style="1" customWidth="1"/>
    <col min="15082" max="15082" width="19.42578125" style="1" customWidth="1"/>
    <col min="15083" max="15083" width="4.42578125" style="1" customWidth="1"/>
    <col min="15084" max="15084" width="11.42578125" style="1"/>
    <col min="15085" max="15085" width="19.28515625" style="1" customWidth="1"/>
    <col min="15086" max="15331" width="11.42578125" style="1"/>
    <col min="15332" max="15332" width="0.85546875" style="1" customWidth="1"/>
    <col min="15333" max="15333" width="33" style="1" customWidth="1"/>
    <col min="15334" max="15334" width="14" style="1" customWidth="1"/>
    <col min="15335" max="15335" width="15.7109375" style="1" customWidth="1"/>
    <col min="15336" max="15336" width="4.28515625" style="1" customWidth="1"/>
    <col min="15337" max="15337" width="11.5703125" style="1" customWidth="1"/>
    <col min="15338" max="15338" width="19.42578125" style="1" customWidth="1"/>
    <col min="15339" max="15339" width="4.42578125" style="1" customWidth="1"/>
    <col min="15340" max="15340" width="11.42578125" style="1"/>
    <col min="15341" max="15341" width="19.28515625" style="1" customWidth="1"/>
    <col min="15342" max="15587" width="11.42578125" style="1"/>
    <col min="15588" max="15588" width="0.85546875" style="1" customWidth="1"/>
    <col min="15589" max="15589" width="33" style="1" customWidth="1"/>
    <col min="15590" max="15590" width="14" style="1" customWidth="1"/>
    <col min="15591" max="15591" width="15.7109375" style="1" customWidth="1"/>
    <col min="15592" max="15592" width="4.28515625" style="1" customWidth="1"/>
    <col min="15593" max="15593" width="11.5703125" style="1" customWidth="1"/>
    <col min="15594" max="15594" width="19.42578125" style="1" customWidth="1"/>
    <col min="15595" max="15595" width="4.42578125" style="1" customWidth="1"/>
    <col min="15596" max="15596" width="11.42578125" style="1"/>
    <col min="15597" max="15597" width="19.28515625" style="1" customWidth="1"/>
    <col min="15598" max="15843" width="11.42578125" style="1"/>
    <col min="15844" max="15844" width="0.85546875" style="1" customWidth="1"/>
    <col min="15845" max="15845" width="33" style="1" customWidth="1"/>
    <col min="15846" max="15846" width="14" style="1" customWidth="1"/>
    <col min="15847" max="15847" width="15.7109375" style="1" customWidth="1"/>
    <col min="15848" max="15848" width="4.28515625" style="1" customWidth="1"/>
    <col min="15849" max="15849" width="11.5703125" style="1" customWidth="1"/>
    <col min="15850" max="15850" width="19.42578125" style="1" customWidth="1"/>
    <col min="15851" max="15851" width="4.42578125" style="1" customWidth="1"/>
    <col min="15852" max="15852" width="11.42578125" style="1"/>
    <col min="15853" max="15853" width="19.28515625" style="1" customWidth="1"/>
    <col min="15854" max="16099" width="11.42578125" style="1"/>
    <col min="16100" max="16100" width="0.85546875" style="1" customWidth="1"/>
    <col min="16101" max="16101" width="33" style="1" customWidth="1"/>
    <col min="16102" max="16102" width="14" style="1" customWidth="1"/>
    <col min="16103" max="16103" width="15.7109375" style="1" customWidth="1"/>
    <col min="16104" max="16104" width="4.28515625" style="1" customWidth="1"/>
    <col min="16105" max="16105" width="11.5703125" style="1" customWidth="1"/>
    <col min="16106" max="16106" width="19.42578125" style="1" customWidth="1"/>
    <col min="16107" max="16107" width="4.42578125" style="1" customWidth="1"/>
    <col min="16108" max="16108" width="11.42578125" style="1"/>
    <col min="16109" max="16109" width="19.28515625" style="1" customWidth="1"/>
    <col min="16110" max="16384" width="11.42578125" style="1"/>
  </cols>
  <sheetData>
    <row r="1" spans="1:8" ht="64.5" customHeight="1"/>
    <row r="2" spans="1:8" ht="31.5" customHeight="1">
      <c r="A2" s="335" t="str">
        <f>Contenido!B5</f>
        <v>Encuesta Mensual de Comercio  - EMC</v>
      </c>
      <c r="B2" s="336"/>
      <c r="C2" s="336"/>
      <c r="D2" s="336"/>
      <c r="E2" s="336"/>
    </row>
    <row r="3" spans="1:8" ht="15.75">
      <c r="A3" s="37" t="s">
        <v>34</v>
      </c>
      <c r="B3" s="37"/>
      <c r="C3" s="37"/>
      <c r="D3" s="37"/>
      <c r="E3" s="37"/>
    </row>
    <row r="4" spans="1:8" s="3" customFormat="1">
      <c r="A4" s="337" t="s">
        <v>5</v>
      </c>
      <c r="B4" s="337"/>
      <c r="C4" s="337"/>
      <c r="D4" s="337"/>
      <c r="E4" s="38"/>
    </row>
    <row r="5" spans="1:8">
      <c r="A5" s="338" t="str">
        <f>Contenido!B9</f>
        <v>Marzo 2020</v>
      </c>
      <c r="B5" s="339"/>
      <c r="C5" s="339"/>
      <c r="D5" s="339"/>
      <c r="E5" s="339"/>
      <c r="F5" s="211"/>
      <c r="G5" s="5"/>
      <c r="H5" s="5"/>
    </row>
    <row r="6" spans="1:8" ht="5.25" customHeight="1">
      <c r="A6" s="7"/>
      <c r="B6" s="7"/>
      <c r="C6" s="7"/>
      <c r="D6" s="7"/>
      <c r="E6" s="7"/>
    </row>
    <row r="7" spans="1:8" s="9" customFormat="1" ht="12" customHeight="1">
      <c r="A7" s="340"/>
      <c r="B7" s="342" t="s">
        <v>147</v>
      </c>
      <c r="C7" s="342"/>
      <c r="D7" s="342" t="s">
        <v>148</v>
      </c>
      <c r="E7" s="342"/>
    </row>
    <row r="8" spans="1:8" s="9" customFormat="1" ht="12">
      <c r="A8" s="340"/>
      <c r="B8" s="343"/>
      <c r="C8" s="343"/>
      <c r="D8" s="343"/>
      <c r="E8" s="343"/>
    </row>
    <row r="9" spans="1:8" s="9" customFormat="1" ht="16.5" customHeight="1">
      <c r="A9" s="340"/>
      <c r="B9" s="351" t="s">
        <v>3</v>
      </c>
      <c r="C9" s="351"/>
      <c r="D9" s="352" t="s">
        <v>2</v>
      </c>
      <c r="E9" s="352"/>
    </row>
    <row r="10" spans="1:8" s="9" customFormat="1" ht="18.75" customHeight="1">
      <c r="A10" s="341"/>
      <c r="B10" s="219" t="s">
        <v>18</v>
      </c>
      <c r="C10" s="219" t="s">
        <v>11</v>
      </c>
      <c r="D10" s="219" t="s">
        <v>18</v>
      </c>
      <c r="E10" s="219" t="s">
        <v>11</v>
      </c>
    </row>
    <row r="11" spans="1:8" s="9" customFormat="1" ht="2.25" customHeight="1">
      <c r="A11" s="25"/>
      <c r="B11" s="40"/>
      <c r="C11" s="40"/>
      <c r="D11" s="40"/>
      <c r="E11" s="40"/>
    </row>
    <row r="12" spans="1:8" s="205" customFormat="1" ht="18" customHeight="1">
      <c r="A12" s="197" t="s">
        <v>19</v>
      </c>
      <c r="B12" s="204">
        <v>1.8538352520855339</v>
      </c>
      <c r="C12" s="204">
        <v>1.853835252085515</v>
      </c>
      <c r="D12" s="204">
        <v>2.222810669080161</v>
      </c>
      <c r="E12" s="204">
        <v>2.2228106690801654</v>
      </c>
    </row>
    <row r="13" spans="1:8" s="207" customFormat="1" ht="18" customHeight="1">
      <c r="A13" s="198" t="s">
        <v>20</v>
      </c>
      <c r="B13" s="206">
        <v>2.1267335550754534</v>
      </c>
      <c r="C13" s="206">
        <v>1.3857964673680068</v>
      </c>
      <c r="D13" s="206">
        <v>2.9586221540613309</v>
      </c>
      <c r="E13" s="206">
        <v>1.9119876565862228</v>
      </c>
    </row>
    <row r="14" spans="1:8" s="205" customFormat="1" ht="18" customHeight="1">
      <c r="A14" s="199" t="s">
        <v>21</v>
      </c>
      <c r="B14" s="48">
        <v>1.7360149087225056</v>
      </c>
      <c r="C14" s="48">
        <v>0.3932836642712787</v>
      </c>
      <c r="D14" s="48">
        <v>0.8617467417294904</v>
      </c>
      <c r="E14" s="48">
        <v>0.19696424100636611</v>
      </c>
    </row>
    <row r="15" spans="1:8" s="207" customFormat="1" ht="18" customHeight="1">
      <c r="A15" s="198" t="s">
        <v>192</v>
      </c>
      <c r="B15" s="206">
        <v>-0.88103583948026598</v>
      </c>
      <c r="C15" s="206">
        <v>-8.1602497090315446E-2</v>
      </c>
      <c r="D15" s="206">
        <v>-0.3383682040021796</v>
      </c>
      <c r="E15" s="206">
        <v>-3.2315787877076452E-2</v>
      </c>
    </row>
    <row r="16" spans="1:8" s="205" customFormat="1" ht="18" customHeight="1">
      <c r="A16" s="200" t="s">
        <v>105</v>
      </c>
      <c r="B16" s="208">
        <v>5.3497606189072702</v>
      </c>
      <c r="C16" s="208">
        <v>0.15635761753654515</v>
      </c>
      <c r="D16" s="208">
        <v>4.9235834338000188</v>
      </c>
      <c r="E16" s="208">
        <v>0.14617455936465309</v>
      </c>
    </row>
    <row r="17" spans="1:5" s="33" customFormat="1" ht="1.5" customHeight="1">
      <c r="A17" s="30"/>
      <c r="B17" s="41"/>
      <c r="C17" s="41"/>
      <c r="D17" s="41"/>
      <c r="E17" s="41"/>
    </row>
    <row r="18" spans="1:5" s="20" customFormat="1" ht="12">
      <c r="A18" s="19" t="s">
        <v>32</v>
      </c>
    </row>
    <row r="19" spans="1:5" s="20" customFormat="1">
      <c r="A19" s="21" t="s">
        <v>33</v>
      </c>
      <c r="B19" s="19"/>
      <c r="C19" s="19"/>
      <c r="D19" s="19"/>
      <c r="E19" s="19"/>
    </row>
    <row r="20" spans="1:5">
      <c r="A20" s="8" t="str">
        <f>+'1.1'!A45</f>
        <v>Actualizado el 14 de mayo del 2020</v>
      </c>
    </row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L37"/>
  <sheetViews>
    <sheetView zoomScaleNormal="100" zoomScaleSheetLayoutView="82" workbookViewId="0">
      <selection activeCell="E10" sqref="A10:E12"/>
    </sheetView>
  </sheetViews>
  <sheetFormatPr baseColWidth="10" defaultRowHeight="14.25"/>
  <cols>
    <col min="1" max="1" width="5.5703125" style="1" customWidth="1"/>
    <col min="2" max="2" width="40.28515625" style="1" customWidth="1"/>
    <col min="3" max="3" width="15.28515625" style="1" customWidth="1"/>
    <col min="4" max="4" width="17.28515625" style="1" customWidth="1"/>
    <col min="5" max="5" width="10.85546875" style="1" customWidth="1"/>
    <col min="6" max="6" width="14.140625" style="1" bestFit="1" customWidth="1"/>
    <col min="7" max="7" width="10.85546875" style="1" customWidth="1"/>
    <col min="8" max="8" width="14.140625" style="1" customWidth="1"/>
    <col min="9" max="9" width="10.85546875" style="1" customWidth="1"/>
    <col min="10" max="10" width="14.140625" style="1" customWidth="1"/>
    <col min="11" max="11" width="10.85546875" style="1" customWidth="1"/>
    <col min="12" max="12" width="14.140625" style="1" customWidth="1"/>
    <col min="13" max="220" width="11.42578125" style="1"/>
    <col min="221" max="221" width="0.85546875" style="1" customWidth="1"/>
    <col min="222" max="222" width="5.42578125" style="1" customWidth="1"/>
    <col min="223" max="223" width="40.28515625" style="1" customWidth="1"/>
    <col min="224" max="224" width="15.28515625" style="1" customWidth="1"/>
    <col min="225" max="225" width="17.28515625" style="1" customWidth="1"/>
    <col min="226" max="226" width="8.140625" style="1" customWidth="1"/>
    <col min="227" max="228" width="15.85546875" style="1" customWidth="1"/>
    <col min="229" max="229" width="7.7109375" style="1" customWidth="1"/>
    <col min="230" max="230" width="15.85546875" style="1" customWidth="1"/>
    <col min="231" max="231" width="17.7109375" style="1" customWidth="1"/>
    <col min="232" max="476" width="11.42578125" style="1"/>
    <col min="477" max="477" width="0.85546875" style="1" customWidth="1"/>
    <col min="478" max="478" width="5.42578125" style="1" customWidth="1"/>
    <col min="479" max="479" width="40.28515625" style="1" customWidth="1"/>
    <col min="480" max="480" width="15.28515625" style="1" customWidth="1"/>
    <col min="481" max="481" width="17.28515625" style="1" customWidth="1"/>
    <col min="482" max="482" width="8.140625" style="1" customWidth="1"/>
    <col min="483" max="484" width="15.85546875" style="1" customWidth="1"/>
    <col min="485" max="485" width="7.7109375" style="1" customWidth="1"/>
    <col min="486" max="486" width="15.85546875" style="1" customWidth="1"/>
    <col min="487" max="487" width="17.7109375" style="1" customWidth="1"/>
    <col min="488" max="732" width="11.42578125" style="1"/>
    <col min="733" max="733" width="0.85546875" style="1" customWidth="1"/>
    <col min="734" max="734" width="5.42578125" style="1" customWidth="1"/>
    <col min="735" max="735" width="40.28515625" style="1" customWidth="1"/>
    <col min="736" max="736" width="15.28515625" style="1" customWidth="1"/>
    <col min="737" max="737" width="17.28515625" style="1" customWidth="1"/>
    <col min="738" max="738" width="8.140625" style="1" customWidth="1"/>
    <col min="739" max="740" width="15.85546875" style="1" customWidth="1"/>
    <col min="741" max="741" width="7.7109375" style="1" customWidth="1"/>
    <col min="742" max="742" width="15.85546875" style="1" customWidth="1"/>
    <col min="743" max="743" width="17.7109375" style="1" customWidth="1"/>
    <col min="744" max="988" width="11.42578125" style="1"/>
    <col min="989" max="989" width="0.85546875" style="1" customWidth="1"/>
    <col min="990" max="990" width="5.42578125" style="1" customWidth="1"/>
    <col min="991" max="991" width="40.28515625" style="1" customWidth="1"/>
    <col min="992" max="992" width="15.28515625" style="1" customWidth="1"/>
    <col min="993" max="993" width="17.28515625" style="1" customWidth="1"/>
    <col min="994" max="994" width="8.140625" style="1" customWidth="1"/>
    <col min="995" max="996" width="15.85546875" style="1" customWidth="1"/>
    <col min="997" max="997" width="7.7109375" style="1" customWidth="1"/>
    <col min="998" max="998" width="15.85546875" style="1" customWidth="1"/>
    <col min="999" max="999" width="17.7109375" style="1" customWidth="1"/>
    <col min="1000" max="1244" width="11.42578125" style="1"/>
    <col min="1245" max="1245" width="0.85546875" style="1" customWidth="1"/>
    <col min="1246" max="1246" width="5.42578125" style="1" customWidth="1"/>
    <col min="1247" max="1247" width="40.28515625" style="1" customWidth="1"/>
    <col min="1248" max="1248" width="15.28515625" style="1" customWidth="1"/>
    <col min="1249" max="1249" width="17.28515625" style="1" customWidth="1"/>
    <col min="1250" max="1250" width="8.140625" style="1" customWidth="1"/>
    <col min="1251" max="1252" width="15.85546875" style="1" customWidth="1"/>
    <col min="1253" max="1253" width="7.7109375" style="1" customWidth="1"/>
    <col min="1254" max="1254" width="15.85546875" style="1" customWidth="1"/>
    <col min="1255" max="1255" width="17.7109375" style="1" customWidth="1"/>
    <col min="1256" max="1500" width="11.42578125" style="1"/>
    <col min="1501" max="1501" width="0.85546875" style="1" customWidth="1"/>
    <col min="1502" max="1502" width="5.42578125" style="1" customWidth="1"/>
    <col min="1503" max="1503" width="40.28515625" style="1" customWidth="1"/>
    <col min="1504" max="1504" width="15.28515625" style="1" customWidth="1"/>
    <col min="1505" max="1505" width="17.28515625" style="1" customWidth="1"/>
    <col min="1506" max="1506" width="8.140625" style="1" customWidth="1"/>
    <col min="1507" max="1508" width="15.85546875" style="1" customWidth="1"/>
    <col min="1509" max="1509" width="7.7109375" style="1" customWidth="1"/>
    <col min="1510" max="1510" width="15.85546875" style="1" customWidth="1"/>
    <col min="1511" max="1511" width="17.7109375" style="1" customWidth="1"/>
    <col min="1512" max="1756" width="11.42578125" style="1"/>
    <col min="1757" max="1757" width="0.85546875" style="1" customWidth="1"/>
    <col min="1758" max="1758" width="5.42578125" style="1" customWidth="1"/>
    <col min="1759" max="1759" width="40.28515625" style="1" customWidth="1"/>
    <col min="1760" max="1760" width="15.28515625" style="1" customWidth="1"/>
    <col min="1761" max="1761" width="17.28515625" style="1" customWidth="1"/>
    <col min="1762" max="1762" width="8.140625" style="1" customWidth="1"/>
    <col min="1763" max="1764" width="15.85546875" style="1" customWidth="1"/>
    <col min="1765" max="1765" width="7.7109375" style="1" customWidth="1"/>
    <col min="1766" max="1766" width="15.85546875" style="1" customWidth="1"/>
    <col min="1767" max="1767" width="17.7109375" style="1" customWidth="1"/>
    <col min="1768" max="2012" width="11.42578125" style="1"/>
    <col min="2013" max="2013" width="0.85546875" style="1" customWidth="1"/>
    <col min="2014" max="2014" width="5.42578125" style="1" customWidth="1"/>
    <col min="2015" max="2015" width="40.28515625" style="1" customWidth="1"/>
    <col min="2016" max="2016" width="15.28515625" style="1" customWidth="1"/>
    <col min="2017" max="2017" width="17.28515625" style="1" customWidth="1"/>
    <col min="2018" max="2018" width="8.140625" style="1" customWidth="1"/>
    <col min="2019" max="2020" width="15.85546875" style="1" customWidth="1"/>
    <col min="2021" max="2021" width="7.7109375" style="1" customWidth="1"/>
    <col min="2022" max="2022" width="15.85546875" style="1" customWidth="1"/>
    <col min="2023" max="2023" width="17.7109375" style="1" customWidth="1"/>
    <col min="2024" max="2268" width="11.42578125" style="1"/>
    <col min="2269" max="2269" width="0.85546875" style="1" customWidth="1"/>
    <col min="2270" max="2270" width="5.42578125" style="1" customWidth="1"/>
    <col min="2271" max="2271" width="40.28515625" style="1" customWidth="1"/>
    <col min="2272" max="2272" width="15.28515625" style="1" customWidth="1"/>
    <col min="2273" max="2273" width="17.28515625" style="1" customWidth="1"/>
    <col min="2274" max="2274" width="8.140625" style="1" customWidth="1"/>
    <col min="2275" max="2276" width="15.85546875" style="1" customWidth="1"/>
    <col min="2277" max="2277" width="7.7109375" style="1" customWidth="1"/>
    <col min="2278" max="2278" width="15.85546875" style="1" customWidth="1"/>
    <col min="2279" max="2279" width="17.7109375" style="1" customWidth="1"/>
    <col min="2280" max="2524" width="11.42578125" style="1"/>
    <col min="2525" max="2525" width="0.85546875" style="1" customWidth="1"/>
    <col min="2526" max="2526" width="5.42578125" style="1" customWidth="1"/>
    <col min="2527" max="2527" width="40.28515625" style="1" customWidth="1"/>
    <col min="2528" max="2528" width="15.28515625" style="1" customWidth="1"/>
    <col min="2529" max="2529" width="17.28515625" style="1" customWidth="1"/>
    <col min="2530" max="2530" width="8.140625" style="1" customWidth="1"/>
    <col min="2531" max="2532" width="15.85546875" style="1" customWidth="1"/>
    <col min="2533" max="2533" width="7.7109375" style="1" customWidth="1"/>
    <col min="2534" max="2534" width="15.85546875" style="1" customWidth="1"/>
    <col min="2535" max="2535" width="17.7109375" style="1" customWidth="1"/>
    <col min="2536" max="2780" width="11.42578125" style="1"/>
    <col min="2781" max="2781" width="0.85546875" style="1" customWidth="1"/>
    <col min="2782" max="2782" width="5.42578125" style="1" customWidth="1"/>
    <col min="2783" max="2783" width="40.28515625" style="1" customWidth="1"/>
    <col min="2784" max="2784" width="15.28515625" style="1" customWidth="1"/>
    <col min="2785" max="2785" width="17.28515625" style="1" customWidth="1"/>
    <col min="2786" max="2786" width="8.140625" style="1" customWidth="1"/>
    <col min="2787" max="2788" width="15.85546875" style="1" customWidth="1"/>
    <col min="2789" max="2789" width="7.7109375" style="1" customWidth="1"/>
    <col min="2790" max="2790" width="15.85546875" style="1" customWidth="1"/>
    <col min="2791" max="2791" width="17.7109375" style="1" customWidth="1"/>
    <col min="2792" max="3036" width="11.42578125" style="1"/>
    <col min="3037" max="3037" width="0.85546875" style="1" customWidth="1"/>
    <col min="3038" max="3038" width="5.42578125" style="1" customWidth="1"/>
    <col min="3039" max="3039" width="40.28515625" style="1" customWidth="1"/>
    <col min="3040" max="3040" width="15.28515625" style="1" customWidth="1"/>
    <col min="3041" max="3041" width="17.28515625" style="1" customWidth="1"/>
    <col min="3042" max="3042" width="8.140625" style="1" customWidth="1"/>
    <col min="3043" max="3044" width="15.85546875" style="1" customWidth="1"/>
    <col min="3045" max="3045" width="7.7109375" style="1" customWidth="1"/>
    <col min="3046" max="3046" width="15.85546875" style="1" customWidth="1"/>
    <col min="3047" max="3047" width="17.7109375" style="1" customWidth="1"/>
    <col min="3048" max="3292" width="11.42578125" style="1"/>
    <col min="3293" max="3293" width="0.85546875" style="1" customWidth="1"/>
    <col min="3294" max="3294" width="5.42578125" style="1" customWidth="1"/>
    <col min="3295" max="3295" width="40.28515625" style="1" customWidth="1"/>
    <col min="3296" max="3296" width="15.28515625" style="1" customWidth="1"/>
    <col min="3297" max="3297" width="17.28515625" style="1" customWidth="1"/>
    <col min="3298" max="3298" width="8.140625" style="1" customWidth="1"/>
    <col min="3299" max="3300" width="15.85546875" style="1" customWidth="1"/>
    <col min="3301" max="3301" width="7.7109375" style="1" customWidth="1"/>
    <col min="3302" max="3302" width="15.85546875" style="1" customWidth="1"/>
    <col min="3303" max="3303" width="17.7109375" style="1" customWidth="1"/>
    <col min="3304" max="3548" width="11.42578125" style="1"/>
    <col min="3549" max="3549" width="0.85546875" style="1" customWidth="1"/>
    <col min="3550" max="3550" width="5.42578125" style="1" customWidth="1"/>
    <col min="3551" max="3551" width="40.28515625" style="1" customWidth="1"/>
    <col min="3552" max="3552" width="15.28515625" style="1" customWidth="1"/>
    <col min="3553" max="3553" width="17.28515625" style="1" customWidth="1"/>
    <col min="3554" max="3554" width="8.140625" style="1" customWidth="1"/>
    <col min="3555" max="3556" width="15.85546875" style="1" customWidth="1"/>
    <col min="3557" max="3557" width="7.7109375" style="1" customWidth="1"/>
    <col min="3558" max="3558" width="15.85546875" style="1" customWidth="1"/>
    <col min="3559" max="3559" width="17.7109375" style="1" customWidth="1"/>
    <col min="3560" max="3804" width="11.42578125" style="1"/>
    <col min="3805" max="3805" width="0.85546875" style="1" customWidth="1"/>
    <col min="3806" max="3806" width="5.42578125" style="1" customWidth="1"/>
    <col min="3807" max="3807" width="40.28515625" style="1" customWidth="1"/>
    <col min="3808" max="3808" width="15.28515625" style="1" customWidth="1"/>
    <col min="3809" max="3809" width="17.28515625" style="1" customWidth="1"/>
    <col min="3810" max="3810" width="8.140625" style="1" customWidth="1"/>
    <col min="3811" max="3812" width="15.85546875" style="1" customWidth="1"/>
    <col min="3813" max="3813" width="7.7109375" style="1" customWidth="1"/>
    <col min="3814" max="3814" width="15.85546875" style="1" customWidth="1"/>
    <col min="3815" max="3815" width="17.7109375" style="1" customWidth="1"/>
    <col min="3816" max="4060" width="11.42578125" style="1"/>
    <col min="4061" max="4061" width="0.85546875" style="1" customWidth="1"/>
    <col min="4062" max="4062" width="5.42578125" style="1" customWidth="1"/>
    <col min="4063" max="4063" width="40.28515625" style="1" customWidth="1"/>
    <col min="4064" max="4064" width="15.28515625" style="1" customWidth="1"/>
    <col min="4065" max="4065" width="17.28515625" style="1" customWidth="1"/>
    <col min="4066" max="4066" width="8.140625" style="1" customWidth="1"/>
    <col min="4067" max="4068" width="15.85546875" style="1" customWidth="1"/>
    <col min="4069" max="4069" width="7.7109375" style="1" customWidth="1"/>
    <col min="4070" max="4070" width="15.85546875" style="1" customWidth="1"/>
    <col min="4071" max="4071" width="17.7109375" style="1" customWidth="1"/>
    <col min="4072" max="4316" width="11.42578125" style="1"/>
    <col min="4317" max="4317" width="0.85546875" style="1" customWidth="1"/>
    <col min="4318" max="4318" width="5.42578125" style="1" customWidth="1"/>
    <col min="4319" max="4319" width="40.28515625" style="1" customWidth="1"/>
    <col min="4320" max="4320" width="15.28515625" style="1" customWidth="1"/>
    <col min="4321" max="4321" width="17.28515625" style="1" customWidth="1"/>
    <col min="4322" max="4322" width="8.140625" style="1" customWidth="1"/>
    <col min="4323" max="4324" width="15.85546875" style="1" customWidth="1"/>
    <col min="4325" max="4325" width="7.7109375" style="1" customWidth="1"/>
    <col min="4326" max="4326" width="15.85546875" style="1" customWidth="1"/>
    <col min="4327" max="4327" width="17.7109375" style="1" customWidth="1"/>
    <col min="4328" max="4572" width="11.42578125" style="1"/>
    <col min="4573" max="4573" width="0.85546875" style="1" customWidth="1"/>
    <col min="4574" max="4574" width="5.42578125" style="1" customWidth="1"/>
    <col min="4575" max="4575" width="40.28515625" style="1" customWidth="1"/>
    <col min="4576" max="4576" width="15.28515625" style="1" customWidth="1"/>
    <col min="4577" max="4577" width="17.28515625" style="1" customWidth="1"/>
    <col min="4578" max="4578" width="8.140625" style="1" customWidth="1"/>
    <col min="4579" max="4580" width="15.85546875" style="1" customWidth="1"/>
    <col min="4581" max="4581" width="7.7109375" style="1" customWidth="1"/>
    <col min="4582" max="4582" width="15.85546875" style="1" customWidth="1"/>
    <col min="4583" max="4583" width="17.7109375" style="1" customWidth="1"/>
    <col min="4584" max="4828" width="11.42578125" style="1"/>
    <col min="4829" max="4829" width="0.85546875" style="1" customWidth="1"/>
    <col min="4830" max="4830" width="5.42578125" style="1" customWidth="1"/>
    <col min="4831" max="4831" width="40.28515625" style="1" customWidth="1"/>
    <col min="4832" max="4832" width="15.28515625" style="1" customWidth="1"/>
    <col min="4833" max="4833" width="17.28515625" style="1" customWidth="1"/>
    <col min="4834" max="4834" width="8.140625" style="1" customWidth="1"/>
    <col min="4835" max="4836" width="15.85546875" style="1" customWidth="1"/>
    <col min="4837" max="4837" width="7.7109375" style="1" customWidth="1"/>
    <col min="4838" max="4838" width="15.85546875" style="1" customWidth="1"/>
    <col min="4839" max="4839" width="17.7109375" style="1" customWidth="1"/>
    <col min="4840" max="5084" width="11.42578125" style="1"/>
    <col min="5085" max="5085" width="0.85546875" style="1" customWidth="1"/>
    <col min="5086" max="5086" width="5.42578125" style="1" customWidth="1"/>
    <col min="5087" max="5087" width="40.28515625" style="1" customWidth="1"/>
    <col min="5088" max="5088" width="15.28515625" style="1" customWidth="1"/>
    <col min="5089" max="5089" width="17.28515625" style="1" customWidth="1"/>
    <col min="5090" max="5090" width="8.140625" style="1" customWidth="1"/>
    <col min="5091" max="5092" width="15.85546875" style="1" customWidth="1"/>
    <col min="5093" max="5093" width="7.7109375" style="1" customWidth="1"/>
    <col min="5094" max="5094" width="15.85546875" style="1" customWidth="1"/>
    <col min="5095" max="5095" width="17.7109375" style="1" customWidth="1"/>
    <col min="5096" max="5340" width="11.42578125" style="1"/>
    <col min="5341" max="5341" width="0.85546875" style="1" customWidth="1"/>
    <col min="5342" max="5342" width="5.42578125" style="1" customWidth="1"/>
    <col min="5343" max="5343" width="40.28515625" style="1" customWidth="1"/>
    <col min="5344" max="5344" width="15.28515625" style="1" customWidth="1"/>
    <col min="5345" max="5345" width="17.28515625" style="1" customWidth="1"/>
    <col min="5346" max="5346" width="8.140625" style="1" customWidth="1"/>
    <col min="5347" max="5348" width="15.85546875" style="1" customWidth="1"/>
    <col min="5349" max="5349" width="7.7109375" style="1" customWidth="1"/>
    <col min="5350" max="5350" width="15.85546875" style="1" customWidth="1"/>
    <col min="5351" max="5351" width="17.7109375" style="1" customWidth="1"/>
    <col min="5352" max="5596" width="11.42578125" style="1"/>
    <col min="5597" max="5597" width="0.85546875" style="1" customWidth="1"/>
    <col min="5598" max="5598" width="5.42578125" style="1" customWidth="1"/>
    <col min="5599" max="5599" width="40.28515625" style="1" customWidth="1"/>
    <col min="5600" max="5600" width="15.28515625" style="1" customWidth="1"/>
    <col min="5601" max="5601" width="17.28515625" style="1" customWidth="1"/>
    <col min="5602" max="5602" width="8.140625" style="1" customWidth="1"/>
    <col min="5603" max="5604" width="15.85546875" style="1" customWidth="1"/>
    <col min="5605" max="5605" width="7.7109375" style="1" customWidth="1"/>
    <col min="5606" max="5606" width="15.85546875" style="1" customWidth="1"/>
    <col min="5607" max="5607" width="17.7109375" style="1" customWidth="1"/>
    <col min="5608" max="5852" width="11.42578125" style="1"/>
    <col min="5853" max="5853" width="0.85546875" style="1" customWidth="1"/>
    <col min="5854" max="5854" width="5.42578125" style="1" customWidth="1"/>
    <col min="5855" max="5855" width="40.28515625" style="1" customWidth="1"/>
    <col min="5856" max="5856" width="15.28515625" style="1" customWidth="1"/>
    <col min="5857" max="5857" width="17.28515625" style="1" customWidth="1"/>
    <col min="5858" max="5858" width="8.140625" style="1" customWidth="1"/>
    <col min="5859" max="5860" width="15.85546875" style="1" customWidth="1"/>
    <col min="5861" max="5861" width="7.7109375" style="1" customWidth="1"/>
    <col min="5862" max="5862" width="15.85546875" style="1" customWidth="1"/>
    <col min="5863" max="5863" width="17.7109375" style="1" customWidth="1"/>
    <col min="5864" max="6108" width="11.42578125" style="1"/>
    <col min="6109" max="6109" width="0.85546875" style="1" customWidth="1"/>
    <col min="6110" max="6110" width="5.42578125" style="1" customWidth="1"/>
    <col min="6111" max="6111" width="40.28515625" style="1" customWidth="1"/>
    <col min="6112" max="6112" width="15.28515625" style="1" customWidth="1"/>
    <col min="6113" max="6113" width="17.28515625" style="1" customWidth="1"/>
    <col min="6114" max="6114" width="8.140625" style="1" customWidth="1"/>
    <col min="6115" max="6116" width="15.85546875" style="1" customWidth="1"/>
    <col min="6117" max="6117" width="7.7109375" style="1" customWidth="1"/>
    <col min="6118" max="6118" width="15.85546875" style="1" customWidth="1"/>
    <col min="6119" max="6119" width="17.7109375" style="1" customWidth="1"/>
    <col min="6120" max="6364" width="11.42578125" style="1"/>
    <col min="6365" max="6365" width="0.85546875" style="1" customWidth="1"/>
    <col min="6366" max="6366" width="5.42578125" style="1" customWidth="1"/>
    <col min="6367" max="6367" width="40.28515625" style="1" customWidth="1"/>
    <col min="6368" max="6368" width="15.28515625" style="1" customWidth="1"/>
    <col min="6369" max="6369" width="17.28515625" style="1" customWidth="1"/>
    <col min="6370" max="6370" width="8.140625" style="1" customWidth="1"/>
    <col min="6371" max="6372" width="15.85546875" style="1" customWidth="1"/>
    <col min="6373" max="6373" width="7.7109375" style="1" customWidth="1"/>
    <col min="6374" max="6374" width="15.85546875" style="1" customWidth="1"/>
    <col min="6375" max="6375" width="17.7109375" style="1" customWidth="1"/>
    <col min="6376" max="6620" width="11.42578125" style="1"/>
    <col min="6621" max="6621" width="0.85546875" style="1" customWidth="1"/>
    <col min="6622" max="6622" width="5.42578125" style="1" customWidth="1"/>
    <col min="6623" max="6623" width="40.28515625" style="1" customWidth="1"/>
    <col min="6624" max="6624" width="15.28515625" style="1" customWidth="1"/>
    <col min="6625" max="6625" width="17.28515625" style="1" customWidth="1"/>
    <col min="6626" max="6626" width="8.140625" style="1" customWidth="1"/>
    <col min="6627" max="6628" width="15.85546875" style="1" customWidth="1"/>
    <col min="6629" max="6629" width="7.7109375" style="1" customWidth="1"/>
    <col min="6630" max="6630" width="15.85546875" style="1" customWidth="1"/>
    <col min="6631" max="6631" width="17.7109375" style="1" customWidth="1"/>
    <col min="6632" max="6876" width="11.42578125" style="1"/>
    <col min="6877" max="6877" width="0.85546875" style="1" customWidth="1"/>
    <col min="6878" max="6878" width="5.42578125" style="1" customWidth="1"/>
    <col min="6879" max="6879" width="40.28515625" style="1" customWidth="1"/>
    <col min="6880" max="6880" width="15.28515625" style="1" customWidth="1"/>
    <col min="6881" max="6881" width="17.28515625" style="1" customWidth="1"/>
    <col min="6882" max="6882" width="8.140625" style="1" customWidth="1"/>
    <col min="6883" max="6884" width="15.85546875" style="1" customWidth="1"/>
    <col min="6885" max="6885" width="7.7109375" style="1" customWidth="1"/>
    <col min="6886" max="6886" width="15.85546875" style="1" customWidth="1"/>
    <col min="6887" max="6887" width="17.7109375" style="1" customWidth="1"/>
    <col min="6888" max="7132" width="11.42578125" style="1"/>
    <col min="7133" max="7133" width="0.85546875" style="1" customWidth="1"/>
    <col min="7134" max="7134" width="5.42578125" style="1" customWidth="1"/>
    <col min="7135" max="7135" width="40.28515625" style="1" customWidth="1"/>
    <col min="7136" max="7136" width="15.28515625" style="1" customWidth="1"/>
    <col min="7137" max="7137" width="17.28515625" style="1" customWidth="1"/>
    <col min="7138" max="7138" width="8.140625" style="1" customWidth="1"/>
    <col min="7139" max="7140" width="15.85546875" style="1" customWidth="1"/>
    <col min="7141" max="7141" width="7.7109375" style="1" customWidth="1"/>
    <col min="7142" max="7142" width="15.85546875" style="1" customWidth="1"/>
    <col min="7143" max="7143" width="17.7109375" style="1" customWidth="1"/>
    <col min="7144" max="7388" width="11.42578125" style="1"/>
    <col min="7389" max="7389" width="0.85546875" style="1" customWidth="1"/>
    <col min="7390" max="7390" width="5.42578125" style="1" customWidth="1"/>
    <col min="7391" max="7391" width="40.28515625" style="1" customWidth="1"/>
    <col min="7392" max="7392" width="15.28515625" style="1" customWidth="1"/>
    <col min="7393" max="7393" width="17.28515625" style="1" customWidth="1"/>
    <col min="7394" max="7394" width="8.140625" style="1" customWidth="1"/>
    <col min="7395" max="7396" width="15.85546875" style="1" customWidth="1"/>
    <col min="7397" max="7397" width="7.7109375" style="1" customWidth="1"/>
    <col min="7398" max="7398" width="15.85546875" style="1" customWidth="1"/>
    <col min="7399" max="7399" width="17.7109375" style="1" customWidth="1"/>
    <col min="7400" max="7644" width="11.42578125" style="1"/>
    <col min="7645" max="7645" width="0.85546875" style="1" customWidth="1"/>
    <col min="7646" max="7646" width="5.42578125" style="1" customWidth="1"/>
    <col min="7647" max="7647" width="40.28515625" style="1" customWidth="1"/>
    <col min="7648" max="7648" width="15.28515625" style="1" customWidth="1"/>
    <col min="7649" max="7649" width="17.28515625" style="1" customWidth="1"/>
    <col min="7650" max="7650" width="8.140625" style="1" customWidth="1"/>
    <col min="7651" max="7652" width="15.85546875" style="1" customWidth="1"/>
    <col min="7653" max="7653" width="7.7109375" style="1" customWidth="1"/>
    <col min="7654" max="7654" width="15.85546875" style="1" customWidth="1"/>
    <col min="7655" max="7655" width="17.7109375" style="1" customWidth="1"/>
    <col min="7656" max="7900" width="11.42578125" style="1"/>
    <col min="7901" max="7901" width="0.85546875" style="1" customWidth="1"/>
    <col min="7902" max="7902" width="5.42578125" style="1" customWidth="1"/>
    <col min="7903" max="7903" width="40.28515625" style="1" customWidth="1"/>
    <col min="7904" max="7904" width="15.28515625" style="1" customWidth="1"/>
    <col min="7905" max="7905" width="17.28515625" style="1" customWidth="1"/>
    <col min="7906" max="7906" width="8.140625" style="1" customWidth="1"/>
    <col min="7907" max="7908" width="15.85546875" style="1" customWidth="1"/>
    <col min="7909" max="7909" width="7.7109375" style="1" customWidth="1"/>
    <col min="7910" max="7910" width="15.85546875" style="1" customWidth="1"/>
    <col min="7911" max="7911" width="17.7109375" style="1" customWidth="1"/>
    <col min="7912" max="8156" width="11.42578125" style="1"/>
    <col min="8157" max="8157" width="0.85546875" style="1" customWidth="1"/>
    <col min="8158" max="8158" width="5.42578125" style="1" customWidth="1"/>
    <col min="8159" max="8159" width="40.28515625" style="1" customWidth="1"/>
    <col min="8160" max="8160" width="15.28515625" style="1" customWidth="1"/>
    <col min="8161" max="8161" width="17.28515625" style="1" customWidth="1"/>
    <col min="8162" max="8162" width="8.140625" style="1" customWidth="1"/>
    <col min="8163" max="8164" width="15.85546875" style="1" customWidth="1"/>
    <col min="8165" max="8165" width="7.7109375" style="1" customWidth="1"/>
    <col min="8166" max="8166" width="15.85546875" style="1" customWidth="1"/>
    <col min="8167" max="8167" width="17.7109375" style="1" customWidth="1"/>
    <col min="8168" max="8412" width="11.42578125" style="1"/>
    <col min="8413" max="8413" width="0.85546875" style="1" customWidth="1"/>
    <col min="8414" max="8414" width="5.42578125" style="1" customWidth="1"/>
    <col min="8415" max="8415" width="40.28515625" style="1" customWidth="1"/>
    <col min="8416" max="8416" width="15.28515625" style="1" customWidth="1"/>
    <col min="8417" max="8417" width="17.28515625" style="1" customWidth="1"/>
    <col min="8418" max="8418" width="8.140625" style="1" customWidth="1"/>
    <col min="8419" max="8420" width="15.85546875" style="1" customWidth="1"/>
    <col min="8421" max="8421" width="7.7109375" style="1" customWidth="1"/>
    <col min="8422" max="8422" width="15.85546875" style="1" customWidth="1"/>
    <col min="8423" max="8423" width="17.7109375" style="1" customWidth="1"/>
    <col min="8424" max="8668" width="11.42578125" style="1"/>
    <col min="8669" max="8669" width="0.85546875" style="1" customWidth="1"/>
    <col min="8670" max="8670" width="5.42578125" style="1" customWidth="1"/>
    <col min="8671" max="8671" width="40.28515625" style="1" customWidth="1"/>
    <col min="8672" max="8672" width="15.28515625" style="1" customWidth="1"/>
    <col min="8673" max="8673" width="17.28515625" style="1" customWidth="1"/>
    <col min="8674" max="8674" width="8.140625" style="1" customWidth="1"/>
    <col min="8675" max="8676" width="15.85546875" style="1" customWidth="1"/>
    <col min="8677" max="8677" width="7.7109375" style="1" customWidth="1"/>
    <col min="8678" max="8678" width="15.85546875" style="1" customWidth="1"/>
    <col min="8679" max="8679" width="17.7109375" style="1" customWidth="1"/>
    <col min="8680" max="8924" width="11.42578125" style="1"/>
    <col min="8925" max="8925" width="0.85546875" style="1" customWidth="1"/>
    <col min="8926" max="8926" width="5.42578125" style="1" customWidth="1"/>
    <col min="8927" max="8927" width="40.28515625" style="1" customWidth="1"/>
    <col min="8928" max="8928" width="15.28515625" style="1" customWidth="1"/>
    <col min="8929" max="8929" width="17.28515625" style="1" customWidth="1"/>
    <col min="8930" max="8930" width="8.140625" style="1" customWidth="1"/>
    <col min="8931" max="8932" width="15.85546875" style="1" customWidth="1"/>
    <col min="8933" max="8933" width="7.7109375" style="1" customWidth="1"/>
    <col min="8934" max="8934" width="15.85546875" style="1" customWidth="1"/>
    <col min="8935" max="8935" width="17.7109375" style="1" customWidth="1"/>
    <col min="8936" max="9180" width="11.42578125" style="1"/>
    <col min="9181" max="9181" width="0.85546875" style="1" customWidth="1"/>
    <col min="9182" max="9182" width="5.42578125" style="1" customWidth="1"/>
    <col min="9183" max="9183" width="40.28515625" style="1" customWidth="1"/>
    <col min="9184" max="9184" width="15.28515625" style="1" customWidth="1"/>
    <col min="9185" max="9185" width="17.28515625" style="1" customWidth="1"/>
    <col min="9186" max="9186" width="8.140625" style="1" customWidth="1"/>
    <col min="9187" max="9188" width="15.85546875" style="1" customWidth="1"/>
    <col min="9189" max="9189" width="7.7109375" style="1" customWidth="1"/>
    <col min="9190" max="9190" width="15.85546875" style="1" customWidth="1"/>
    <col min="9191" max="9191" width="17.7109375" style="1" customWidth="1"/>
    <col min="9192" max="9436" width="11.42578125" style="1"/>
    <col min="9437" max="9437" width="0.85546875" style="1" customWidth="1"/>
    <col min="9438" max="9438" width="5.42578125" style="1" customWidth="1"/>
    <col min="9439" max="9439" width="40.28515625" style="1" customWidth="1"/>
    <col min="9440" max="9440" width="15.28515625" style="1" customWidth="1"/>
    <col min="9441" max="9441" width="17.28515625" style="1" customWidth="1"/>
    <col min="9442" max="9442" width="8.140625" style="1" customWidth="1"/>
    <col min="9443" max="9444" width="15.85546875" style="1" customWidth="1"/>
    <col min="9445" max="9445" width="7.7109375" style="1" customWidth="1"/>
    <col min="9446" max="9446" width="15.85546875" style="1" customWidth="1"/>
    <col min="9447" max="9447" width="17.7109375" style="1" customWidth="1"/>
    <col min="9448" max="9692" width="11.42578125" style="1"/>
    <col min="9693" max="9693" width="0.85546875" style="1" customWidth="1"/>
    <col min="9694" max="9694" width="5.42578125" style="1" customWidth="1"/>
    <col min="9695" max="9695" width="40.28515625" style="1" customWidth="1"/>
    <col min="9696" max="9696" width="15.28515625" style="1" customWidth="1"/>
    <col min="9697" max="9697" width="17.28515625" style="1" customWidth="1"/>
    <col min="9698" max="9698" width="8.140625" style="1" customWidth="1"/>
    <col min="9699" max="9700" width="15.85546875" style="1" customWidth="1"/>
    <col min="9701" max="9701" width="7.7109375" style="1" customWidth="1"/>
    <col min="9702" max="9702" width="15.85546875" style="1" customWidth="1"/>
    <col min="9703" max="9703" width="17.7109375" style="1" customWidth="1"/>
    <col min="9704" max="9948" width="11.42578125" style="1"/>
    <col min="9949" max="9949" width="0.85546875" style="1" customWidth="1"/>
    <col min="9950" max="9950" width="5.42578125" style="1" customWidth="1"/>
    <col min="9951" max="9951" width="40.28515625" style="1" customWidth="1"/>
    <col min="9952" max="9952" width="15.28515625" style="1" customWidth="1"/>
    <col min="9953" max="9953" width="17.28515625" style="1" customWidth="1"/>
    <col min="9954" max="9954" width="8.140625" style="1" customWidth="1"/>
    <col min="9955" max="9956" width="15.85546875" style="1" customWidth="1"/>
    <col min="9957" max="9957" width="7.7109375" style="1" customWidth="1"/>
    <col min="9958" max="9958" width="15.85546875" style="1" customWidth="1"/>
    <col min="9959" max="9959" width="17.7109375" style="1" customWidth="1"/>
    <col min="9960" max="10204" width="11.42578125" style="1"/>
    <col min="10205" max="10205" width="0.85546875" style="1" customWidth="1"/>
    <col min="10206" max="10206" width="5.42578125" style="1" customWidth="1"/>
    <col min="10207" max="10207" width="40.28515625" style="1" customWidth="1"/>
    <col min="10208" max="10208" width="15.28515625" style="1" customWidth="1"/>
    <col min="10209" max="10209" width="17.28515625" style="1" customWidth="1"/>
    <col min="10210" max="10210" width="8.140625" style="1" customWidth="1"/>
    <col min="10211" max="10212" width="15.85546875" style="1" customWidth="1"/>
    <col min="10213" max="10213" width="7.7109375" style="1" customWidth="1"/>
    <col min="10214" max="10214" width="15.85546875" style="1" customWidth="1"/>
    <col min="10215" max="10215" width="17.7109375" style="1" customWidth="1"/>
    <col min="10216" max="10460" width="11.42578125" style="1"/>
    <col min="10461" max="10461" width="0.85546875" style="1" customWidth="1"/>
    <col min="10462" max="10462" width="5.42578125" style="1" customWidth="1"/>
    <col min="10463" max="10463" width="40.28515625" style="1" customWidth="1"/>
    <col min="10464" max="10464" width="15.28515625" style="1" customWidth="1"/>
    <col min="10465" max="10465" width="17.28515625" style="1" customWidth="1"/>
    <col min="10466" max="10466" width="8.140625" style="1" customWidth="1"/>
    <col min="10467" max="10468" width="15.85546875" style="1" customWidth="1"/>
    <col min="10469" max="10469" width="7.7109375" style="1" customWidth="1"/>
    <col min="10470" max="10470" width="15.85546875" style="1" customWidth="1"/>
    <col min="10471" max="10471" width="17.7109375" style="1" customWidth="1"/>
    <col min="10472" max="10716" width="11.42578125" style="1"/>
    <col min="10717" max="10717" width="0.85546875" style="1" customWidth="1"/>
    <col min="10718" max="10718" width="5.42578125" style="1" customWidth="1"/>
    <col min="10719" max="10719" width="40.28515625" style="1" customWidth="1"/>
    <col min="10720" max="10720" width="15.28515625" style="1" customWidth="1"/>
    <col min="10721" max="10721" width="17.28515625" style="1" customWidth="1"/>
    <col min="10722" max="10722" width="8.140625" style="1" customWidth="1"/>
    <col min="10723" max="10724" width="15.85546875" style="1" customWidth="1"/>
    <col min="10725" max="10725" width="7.7109375" style="1" customWidth="1"/>
    <col min="10726" max="10726" width="15.85546875" style="1" customWidth="1"/>
    <col min="10727" max="10727" width="17.7109375" style="1" customWidth="1"/>
    <col min="10728" max="10972" width="11.42578125" style="1"/>
    <col min="10973" max="10973" width="0.85546875" style="1" customWidth="1"/>
    <col min="10974" max="10974" width="5.42578125" style="1" customWidth="1"/>
    <col min="10975" max="10975" width="40.28515625" style="1" customWidth="1"/>
    <col min="10976" max="10976" width="15.28515625" style="1" customWidth="1"/>
    <col min="10977" max="10977" width="17.28515625" style="1" customWidth="1"/>
    <col min="10978" max="10978" width="8.140625" style="1" customWidth="1"/>
    <col min="10979" max="10980" width="15.85546875" style="1" customWidth="1"/>
    <col min="10981" max="10981" width="7.7109375" style="1" customWidth="1"/>
    <col min="10982" max="10982" width="15.85546875" style="1" customWidth="1"/>
    <col min="10983" max="10983" width="17.7109375" style="1" customWidth="1"/>
    <col min="10984" max="11228" width="11.42578125" style="1"/>
    <col min="11229" max="11229" width="0.85546875" style="1" customWidth="1"/>
    <col min="11230" max="11230" width="5.42578125" style="1" customWidth="1"/>
    <col min="11231" max="11231" width="40.28515625" style="1" customWidth="1"/>
    <col min="11232" max="11232" width="15.28515625" style="1" customWidth="1"/>
    <col min="11233" max="11233" width="17.28515625" style="1" customWidth="1"/>
    <col min="11234" max="11234" width="8.140625" style="1" customWidth="1"/>
    <col min="11235" max="11236" width="15.85546875" style="1" customWidth="1"/>
    <col min="11237" max="11237" width="7.7109375" style="1" customWidth="1"/>
    <col min="11238" max="11238" width="15.85546875" style="1" customWidth="1"/>
    <col min="11239" max="11239" width="17.7109375" style="1" customWidth="1"/>
    <col min="11240" max="11484" width="11.42578125" style="1"/>
    <col min="11485" max="11485" width="0.85546875" style="1" customWidth="1"/>
    <col min="11486" max="11486" width="5.42578125" style="1" customWidth="1"/>
    <col min="11487" max="11487" width="40.28515625" style="1" customWidth="1"/>
    <col min="11488" max="11488" width="15.28515625" style="1" customWidth="1"/>
    <col min="11489" max="11489" width="17.28515625" style="1" customWidth="1"/>
    <col min="11490" max="11490" width="8.140625" style="1" customWidth="1"/>
    <col min="11491" max="11492" width="15.85546875" style="1" customWidth="1"/>
    <col min="11493" max="11493" width="7.7109375" style="1" customWidth="1"/>
    <col min="11494" max="11494" width="15.85546875" style="1" customWidth="1"/>
    <col min="11495" max="11495" width="17.7109375" style="1" customWidth="1"/>
    <col min="11496" max="11740" width="11.42578125" style="1"/>
    <col min="11741" max="11741" width="0.85546875" style="1" customWidth="1"/>
    <col min="11742" max="11742" width="5.42578125" style="1" customWidth="1"/>
    <col min="11743" max="11743" width="40.28515625" style="1" customWidth="1"/>
    <col min="11744" max="11744" width="15.28515625" style="1" customWidth="1"/>
    <col min="11745" max="11745" width="17.28515625" style="1" customWidth="1"/>
    <col min="11746" max="11746" width="8.140625" style="1" customWidth="1"/>
    <col min="11747" max="11748" width="15.85546875" style="1" customWidth="1"/>
    <col min="11749" max="11749" width="7.7109375" style="1" customWidth="1"/>
    <col min="11750" max="11750" width="15.85546875" style="1" customWidth="1"/>
    <col min="11751" max="11751" width="17.7109375" style="1" customWidth="1"/>
    <col min="11752" max="11996" width="11.42578125" style="1"/>
    <col min="11997" max="11997" width="0.85546875" style="1" customWidth="1"/>
    <col min="11998" max="11998" width="5.42578125" style="1" customWidth="1"/>
    <col min="11999" max="11999" width="40.28515625" style="1" customWidth="1"/>
    <col min="12000" max="12000" width="15.28515625" style="1" customWidth="1"/>
    <col min="12001" max="12001" width="17.28515625" style="1" customWidth="1"/>
    <col min="12002" max="12002" width="8.140625" style="1" customWidth="1"/>
    <col min="12003" max="12004" width="15.85546875" style="1" customWidth="1"/>
    <col min="12005" max="12005" width="7.7109375" style="1" customWidth="1"/>
    <col min="12006" max="12006" width="15.85546875" style="1" customWidth="1"/>
    <col min="12007" max="12007" width="17.7109375" style="1" customWidth="1"/>
    <col min="12008" max="12252" width="11.42578125" style="1"/>
    <col min="12253" max="12253" width="0.85546875" style="1" customWidth="1"/>
    <col min="12254" max="12254" width="5.42578125" style="1" customWidth="1"/>
    <col min="12255" max="12255" width="40.28515625" style="1" customWidth="1"/>
    <col min="12256" max="12256" width="15.28515625" style="1" customWidth="1"/>
    <col min="12257" max="12257" width="17.28515625" style="1" customWidth="1"/>
    <col min="12258" max="12258" width="8.140625" style="1" customWidth="1"/>
    <col min="12259" max="12260" width="15.85546875" style="1" customWidth="1"/>
    <col min="12261" max="12261" width="7.7109375" style="1" customWidth="1"/>
    <col min="12262" max="12262" width="15.85546875" style="1" customWidth="1"/>
    <col min="12263" max="12263" width="17.7109375" style="1" customWidth="1"/>
    <col min="12264" max="12508" width="11.42578125" style="1"/>
    <col min="12509" max="12509" width="0.85546875" style="1" customWidth="1"/>
    <col min="12510" max="12510" width="5.42578125" style="1" customWidth="1"/>
    <col min="12511" max="12511" width="40.28515625" style="1" customWidth="1"/>
    <col min="12512" max="12512" width="15.28515625" style="1" customWidth="1"/>
    <col min="12513" max="12513" width="17.28515625" style="1" customWidth="1"/>
    <col min="12514" max="12514" width="8.140625" style="1" customWidth="1"/>
    <col min="12515" max="12516" width="15.85546875" style="1" customWidth="1"/>
    <col min="12517" max="12517" width="7.7109375" style="1" customWidth="1"/>
    <col min="12518" max="12518" width="15.85546875" style="1" customWidth="1"/>
    <col min="12519" max="12519" width="17.7109375" style="1" customWidth="1"/>
    <col min="12520" max="12764" width="11.42578125" style="1"/>
    <col min="12765" max="12765" width="0.85546875" style="1" customWidth="1"/>
    <col min="12766" max="12766" width="5.42578125" style="1" customWidth="1"/>
    <col min="12767" max="12767" width="40.28515625" style="1" customWidth="1"/>
    <col min="12768" max="12768" width="15.28515625" style="1" customWidth="1"/>
    <col min="12769" max="12769" width="17.28515625" style="1" customWidth="1"/>
    <col min="12770" max="12770" width="8.140625" style="1" customWidth="1"/>
    <col min="12771" max="12772" width="15.85546875" style="1" customWidth="1"/>
    <col min="12773" max="12773" width="7.7109375" style="1" customWidth="1"/>
    <col min="12774" max="12774" width="15.85546875" style="1" customWidth="1"/>
    <col min="12775" max="12775" width="17.7109375" style="1" customWidth="1"/>
    <col min="12776" max="13020" width="11.42578125" style="1"/>
    <col min="13021" max="13021" width="0.85546875" style="1" customWidth="1"/>
    <col min="13022" max="13022" width="5.42578125" style="1" customWidth="1"/>
    <col min="13023" max="13023" width="40.28515625" style="1" customWidth="1"/>
    <col min="13024" max="13024" width="15.28515625" style="1" customWidth="1"/>
    <col min="13025" max="13025" width="17.28515625" style="1" customWidth="1"/>
    <col min="13026" max="13026" width="8.140625" style="1" customWidth="1"/>
    <col min="13027" max="13028" width="15.85546875" style="1" customWidth="1"/>
    <col min="13029" max="13029" width="7.7109375" style="1" customWidth="1"/>
    <col min="13030" max="13030" width="15.85546875" style="1" customWidth="1"/>
    <col min="13031" max="13031" width="17.7109375" style="1" customWidth="1"/>
    <col min="13032" max="13276" width="11.42578125" style="1"/>
    <col min="13277" max="13277" width="0.85546875" style="1" customWidth="1"/>
    <col min="13278" max="13278" width="5.42578125" style="1" customWidth="1"/>
    <col min="13279" max="13279" width="40.28515625" style="1" customWidth="1"/>
    <col min="13280" max="13280" width="15.28515625" style="1" customWidth="1"/>
    <col min="13281" max="13281" width="17.28515625" style="1" customWidth="1"/>
    <col min="13282" max="13282" width="8.140625" style="1" customWidth="1"/>
    <col min="13283" max="13284" width="15.85546875" style="1" customWidth="1"/>
    <col min="13285" max="13285" width="7.7109375" style="1" customWidth="1"/>
    <col min="13286" max="13286" width="15.85546875" style="1" customWidth="1"/>
    <col min="13287" max="13287" width="17.7109375" style="1" customWidth="1"/>
    <col min="13288" max="13532" width="11.42578125" style="1"/>
    <col min="13533" max="13533" width="0.85546875" style="1" customWidth="1"/>
    <col min="13534" max="13534" width="5.42578125" style="1" customWidth="1"/>
    <col min="13535" max="13535" width="40.28515625" style="1" customWidth="1"/>
    <col min="13536" max="13536" width="15.28515625" style="1" customWidth="1"/>
    <col min="13537" max="13537" width="17.28515625" style="1" customWidth="1"/>
    <col min="13538" max="13538" width="8.140625" style="1" customWidth="1"/>
    <col min="13539" max="13540" width="15.85546875" style="1" customWidth="1"/>
    <col min="13541" max="13541" width="7.7109375" style="1" customWidth="1"/>
    <col min="13542" max="13542" width="15.85546875" style="1" customWidth="1"/>
    <col min="13543" max="13543" width="17.7109375" style="1" customWidth="1"/>
    <col min="13544" max="13788" width="11.42578125" style="1"/>
    <col min="13789" max="13789" width="0.85546875" style="1" customWidth="1"/>
    <col min="13790" max="13790" width="5.42578125" style="1" customWidth="1"/>
    <col min="13791" max="13791" width="40.28515625" style="1" customWidth="1"/>
    <col min="13792" max="13792" width="15.28515625" style="1" customWidth="1"/>
    <col min="13793" max="13793" width="17.28515625" style="1" customWidth="1"/>
    <col min="13794" max="13794" width="8.140625" style="1" customWidth="1"/>
    <col min="13795" max="13796" width="15.85546875" style="1" customWidth="1"/>
    <col min="13797" max="13797" width="7.7109375" style="1" customWidth="1"/>
    <col min="13798" max="13798" width="15.85546875" style="1" customWidth="1"/>
    <col min="13799" max="13799" width="17.7109375" style="1" customWidth="1"/>
    <col min="13800" max="14044" width="11.42578125" style="1"/>
    <col min="14045" max="14045" width="0.85546875" style="1" customWidth="1"/>
    <col min="14046" max="14046" width="5.42578125" style="1" customWidth="1"/>
    <col min="14047" max="14047" width="40.28515625" style="1" customWidth="1"/>
    <col min="14048" max="14048" width="15.28515625" style="1" customWidth="1"/>
    <col min="14049" max="14049" width="17.28515625" style="1" customWidth="1"/>
    <col min="14050" max="14050" width="8.140625" style="1" customWidth="1"/>
    <col min="14051" max="14052" width="15.85546875" style="1" customWidth="1"/>
    <col min="14053" max="14053" width="7.7109375" style="1" customWidth="1"/>
    <col min="14054" max="14054" width="15.85546875" style="1" customWidth="1"/>
    <col min="14055" max="14055" width="17.7109375" style="1" customWidth="1"/>
    <col min="14056" max="14300" width="11.42578125" style="1"/>
    <col min="14301" max="14301" width="0.85546875" style="1" customWidth="1"/>
    <col min="14302" max="14302" width="5.42578125" style="1" customWidth="1"/>
    <col min="14303" max="14303" width="40.28515625" style="1" customWidth="1"/>
    <col min="14304" max="14304" width="15.28515625" style="1" customWidth="1"/>
    <col min="14305" max="14305" width="17.28515625" style="1" customWidth="1"/>
    <col min="14306" max="14306" width="8.140625" style="1" customWidth="1"/>
    <col min="14307" max="14308" width="15.85546875" style="1" customWidth="1"/>
    <col min="14309" max="14309" width="7.7109375" style="1" customWidth="1"/>
    <col min="14310" max="14310" width="15.85546875" style="1" customWidth="1"/>
    <col min="14311" max="14311" width="17.7109375" style="1" customWidth="1"/>
    <col min="14312" max="14556" width="11.42578125" style="1"/>
    <col min="14557" max="14557" width="0.85546875" style="1" customWidth="1"/>
    <col min="14558" max="14558" width="5.42578125" style="1" customWidth="1"/>
    <col min="14559" max="14559" width="40.28515625" style="1" customWidth="1"/>
    <col min="14560" max="14560" width="15.28515625" style="1" customWidth="1"/>
    <col min="14561" max="14561" width="17.28515625" style="1" customWidth="1"/>
    <col min="14562" max="14562" width="8.140625" style="1" customWidth="1"/>
    <col min="14563" max="14564" width="15.85546875" style="1" customWidth="1"/>
    <col min="14565" max="14565" width="7.7109375" style="1" customWidth="1"/>
    <col min="14566" max="14566" width="15.85546875" style="1" customWidth="1"/>
    <col min="14567" max="14567" width="17.7109375" style="1" customWidth="1"/>
    <col min="14568" max="14812" width="11.42578125" style="1"/>
    <col min="14813" max="14813" width="0.85546875" style="1" customWidth="1"/>
    <col min="14814" max="14814" width="5.42578125" style="1" customWidth="1"/>
    <col min="14815" max="14815" width="40.28515625" style="1" customWidth="1"/>
    <col min="14816" max="14816" width="15.28515625" style="1" customWidth="1"/>
    <col min="14817" max="14817" width="17.28515625" style="1" customWidth="1"/>
    <col min="14818" max="14818" width="8.140625" style="1" customWidth="1"/>
    <col min="14819" max="14820" width="15.85546875" style="1" customWidth="1"/>
    <col min="14821" max="14821" width="7.7109375" style="1" customWidth="1"/>
    <col min="14822" max="14822" width="15.85546875" style="1" customWidth="1"/>
    <col min="14823" max="14823" width="17.7109375" style="1" customWidth="1"/>
    <col min="14824" max="15068" width="11.42578125" style="1"/>
    <col min="15069" max="15069" width="0.85546875" style="1" customWidth="1"/>
    <col min="15070" max="15070" width="5.42578125" style="1" customWidth="1"/>
    <col min="15071" max="15071" width="40.28515625" style="1" customWidth="1"/>
    <col min="15072" max="15072" width="15.28515625" style="1" customWidth="1"/>
    <col min="15073" max="15073" width="17.28515625" style="1" customWidth="1"/>
    <col min="15074" max="15074" width="8.140625" style="1" customWidth="1"/>
    <col min="15075" max="15076" width="15.85546875" style="1" customWidth="1"/>
    <col min="15077" max="15077" width="7.7109375" style="1" customWidth="1"/>
    <col min="15078" max="15078" width="15.85546875" style="1" customWidth="1"/>
    <col min="15079" max="15079" width="17.7109375" style="1" customWidth="1"/>
    <col min="15080" max="15324" width="11.42578125" style="1"/>
    <col min="15325" max="15325" width="0.85546875" style="1" customWidth="1"/>
    <col min="15326" max="15326" width="5.42578125" style="1" customWidth="1"/>
    <col min="15327" max="15327" width="40.28515625" style="1" customWidth="1"/>
    <col min="15328" max="15328" width="15.28515625" style="1" customWidth="1"/>
    <col min="15329" max="15329" width="17.28515625" style="1" customWidth="1"/>
    <col min="15330" max="15330" width="8.140625" style="1" customWidth="1"/>
    <col min="15331" max="15332" width="15.85546875" style="1" customWidth="1"/>
    <col min="15333" max="15333" width="7.7109375" style="1" customWidth="1"/>
    <col min="15334" max="15334" width="15.85546875" style="1" customWidth="1"/>
    <col min="15335" max="15335" width="17.7109375" style="1" customWidth="1"/>
    <col min="15336" max="15580" width="11.42578125" style="1"/>
    <col min="15581" max="15581" width="0.85546875" style="1" customWidth="1"/>
    <col min="15582" max="15582" width="5.42578125" style="1" customWidth="1"/>
    <col min="15583" max="15583" width="40.28515625" style="1" customWidth="1"/>
    <col min="15584" max="15584" width="15.28515625" style="1" customWidth="1"/>
    <col min="15585" max="15585" width="17.28515625" style="1" customWidth="1"/>
    <col min="15586" max="15586" width="8.140625" style="1" customWidth="1"/>
    <col min="15587" max="15588" width="15.85546875" style="1" customWidth="1"/>
    <col min="15589" max="15589" width="7.7109375" style="1" customWidth="1"/>
    <col min="15590" max="15590" width="15.85546875" style="1" customWidth="1"/>
    <col min="15591" max="15591" width="17.7109375" style="1" customWidth="1"/>
    <col min="15592" max="15836" width="11.42578125" style="1"/>
    <col min="15837" max="15837" width="0.85546875" style="1" customWidth="1"/>
    <col min="15838" max="15838" width="5.42578125" style="1" customWidth="1"/>
    <col min="15839" max="15839" width="40.28515625" style="1" customWidth="1"/>
    <col min="15840" max="15840" width="15.28515625" style="1" customWidth="1"/>
    <col min="15841" max="15841" width="17.28515625" style="1" customWidth="1"/>
    <col min="15842" max="15842" width="8.140625" style="1" customWidth="1"/>
    <col min="15843" max="15844" width="15.85546875" style="1" customWidth="1"/>
    <col min="15845" max="15845" width="7.7109375" style="1" customWidth="1"/>
    <col min="15846" max="15846" width="15.85546875" style="1" customWidth="1"/>
    <col min="15847" max="15847" width="17.7109375" style="1" customWidth="1"/>
    <col min="15848" max="16092" width="11.42578125" style="1"/>
    <col min="16093" max="16093" width="0.85546875" style="1" customWidth="1"/>
    <col min="16094" max="16094" width="5.42578125" style="1" customWidth="1"/>
    <col min="16095" max="16095" width="40.28515625" style="1" customWidth="1"/>
    <col min="16096" max="16096" width="15.28515625" style="1" customWidth="1"/>
    <col min="16097" max="16097" width="17.28515625" style="1" customWidth="1"/>
    <col min="16098" max="16098" width="8.140625" style="1" customWidth="1"/>
    <col min="16099" max="16100" width="15.85546875" style="1" customWidth="1"/>
    <col min="16101" max="16101" width="7.7109375" style="1" customWidth="1"/>
    <col min="16102" max="16102" width="15.85546875" style="1" customWidth="1"/>
    <col min="16103" max="16103" width="17.7109375" style="1" customWidth="1"/>
    <col min="16104" max="16384" width="11.42578125" style="1"/>
  </cols>
  <sheetData>
    <row r="1" spans="1:12" ht="70.5" customHeight="1">
      <c r="A1" s="42"/>
      <c r="B1" s="42"/>
      <c r="C1" s="42"/>
      <c r="D1" s="42"/>
    </row>
    <row r="2" spans="1:12" ht="24" customHeight="1">
      <c r="A2" s="335" t="s">
        <v>161</v>
      </c>
      <c r="B2" s="336"/>
      <c r="C2" s="336"/>
      <c r="D2" s="336"/>
    </row>
    <row r="3" spans="1:12" ht="15.75">
      <c r="A3" s="37" t="s">
        <v>35</v>
      </c>
      <c r="B3" s="37"/>
      <c r="C3" s="37"/>
      <c r="D3" s="37"/>
    </row>
    <row r="4" spans="1:12" s="3" customFormat="1">
      <c r="A4" s="337" t="s">
        <v>5</v>
      </c>
      <c r="B4" s="337"/>
      <c r="C4" s="337"/>
      <c r="D4" s="337"/>
    </row>
    <row r="5" spans="1:12" s="307" customFormat="1">
      <c r="A5" s="356" t="s">
        <v>186</v>
      </c>
      <c r="B5" s="356"/>
      <c r="C5" s="356"/>
      <c r="D5" s="356"/>
      <c r="E5" s="356"/>
      <c r="F5" s="356"/>
    </row>
    <row r="6" spans="1:12" ht="34.5" customHeight="1">
      <c r="A6" s="338"/>
      <c r="B6" s="338"/>
      <c r="C6" s="492" t="s">
        <v>152</v>
      </c>
      <c r="D6" s="492"/>
      <c r="E6" s="493" t="s">
        <v>150</v>
      </c>
      <c r="F6" s="493"/>
      <c r="G6" s="394" t="s">
        <v>151</v>
      </c>
      <c r="H6" s="394"/>
      <c r="I6" s="400" t="s">
        <v>22</v>
      </c>
      <c r="J6" s="400"/>
      <c r="K6" s="400" t="s">
        <v>105</v>
      </c>
      <c r="L6" s="400"/>
    </row>
    <row r="7" spans="1:12" s="9" customFormat="1" ht="16.149999999999999" customHeight="1">
      <c r="A7" s="354" t="s">
        <v>23</v>
      </c>
      <c r="B7" s="355"/>
      <c r="C7" s="342" t="s">
        <v>147</v>
      </c>
      <c r="D7" s="342"/>
      <c r="E7" s="342" t="s">
        <v>147</v>
      </c>
      <c r="F7" s="342"/>
      <c r="G7" s="342" t="s">
        <v>147</v>
      </c>
      <c r="H7" s="342"/>
      <c r="I7" s="342" t="s">
        <v>147</v>
      </c>
      <c r="J7" s="342"/>
      <c r="K7" s="342" t="s">
        <v>147</v>
      </c>
      <c r="L7" s="342"/>
    </row>
    <row r="8" spans="1:12" s="9" customFormat="1" ht="18" customHeight="1">
      <c r="A8" s="353" t="s">
        <v>10</v>
      </c>
      <c r="B8" s="306" t="s">
        <v>29</v>
      </c>
      <c r="C8" s="353" t="s">
        <v>3</v>
      </c>
      <c r="D8" s="353"/>
      <c r="E8" s="353" t="s">
        <v>3</v>
      </c>
      <c r="F8" s="353"/>
      <c r="G8" s="353" t="s">
        <v>3</v>
      </c>
      <c r="H8" s="353"/>
      <c r="I8" s="353" t="s">
        <v>3</v>
      </c>
      <c r="J8" s="353"/>
      <c r="K8" s="353" t="s">
        <v>3</v>
      </c>
      <c r="L8" s="353"/>
    </row>
    <row r="9" spans="1:12" s="12" customFormat="1" ht="15" customHeight="1">
      <c r="A9" s="341"/>
      <c r="B9" s="304"/>
      <c r="C9" s="305" t="s">
        <v>24</v>
      </c>
      <c r="D9" s="305" t="s">
        <v>11</v>
      </c>
      <c r="E9" s="305" t="s">
        <v>24</v>
      </c>
      <c r="F9" s="305" t="s">
        <v>11</v>
      </c>
      <c r="G9" s="305" t="s">
        <v>24</v>
      </c>
      <c r="H9" s="305" t="s">
        <v>11</v>
      </c>
      <c r="I9" s="305" t="s">
        <v>24</v>
      </c>
      <c r="J9" s="305" t="s">
        <v>11</v>
      </c>
      <c r="K9" s="305" t="s">
        <v>24</v>
      </c>
      <c r="L9" s="305" t="s">
        <v>11</v>
      </c>
    </row>
    <row r="10" spans="1:12" s="12" customFormat="1" ht="4.9000000000000004" customHeight="1">
      <c r="A10" s="311"/>
      <c r="B10" s="26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s="12" customFormat="1" ht="21.75" customHeight="1">
      <c r="A11" s="312"/>
      <c r="B11" s="197" t="s">
        <v>13</v>
      </c>
      <c r="C11" s="210">
        <v>1.8538352520854617</v>
      </c>
      <c r="D11" s="210">
        <v>1.8538352520855093</v>
      </c>
      <c r="E11" s="210">
        <v>2.1267335550754534</v>
      </c>
      <c r="F11" s="210">
        <v>2.1267335550754187</v>
      </c>
      <c r="G11" s="210">
        <v>1.7360149087225056</v>
      </c>
      <c r="H11" s="210">
        <v>1.7360149087225079</v>
      </c>
      <c r="I11" s="210">
        <v>-0.88103583948026598</v>
      </c>
      <c r="J11" s="210">
        <v>-0.87802975139749273</v>
      </c>
      <c r="K11" s="210">
        <v>5.3497606189072702</v>
      </c>
      <c r="L11" s="210">
        <v>5.3497606189072613</v>
      </c>
    </row>
    <row r="12" spans="1:12" s="12" customFormat="1" ht="21.75" customHeight="1">
      <c r="A12" s="35"/>
      <c r="B12" s="26" t="s">
        <v>141</v>
      </c>
      <c r="C12" s="214">
        <v>2.2637435289762484</v>
      </c>
      <c r="D12" s="214"/>
      <c r="E12" s="214">
        <v>2.5857503135774325</v>
      </c>
      <c r="F12" s="214"/>
      <c r="G12" s="214">
        <v>2.1160440436550432</v>
      </c>
      <c r="H12" s="214"/>
      <c r="I12" s="214">
        <v>-0.67707592614371825</v>
      </c>
      <c r="J12" s="214"/>
      <c r="K12" s="214">
        <v>5.3731091934582533</v>
      </c>
      <c r="L12" s="214"/>
    </row>
    <row r="13" spans="1:12" s="12" customFormat="1" ht="2.25" customHeight="1">
      <c r="A13" s="311"/>
      <c r="B13" s="26"/>
      <c r="C13" s="27"/>
      <c r="D13" s="43"/>
      <c r="E13" s="27"/>
      <c r="F13" s="43"/>
      <c r="G13" s="27"/>
      <c r="H13" s="43"/>
      <c r="I13" s="27"/>
      <c r="J13" s="43"/>
      <c r="K13" s="27"/>
      <c r="L13" s="43"/>
    </row>
    <row r="14" spans="1:12" s="12" customFormat="1" ht="18.600000000000001" customHeight="1">
      <c r="A14" s="312"/>
      <c r="B14" s="197" t="s">
        <v>14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</row>
    <row r="15" spans="1:12" s="12" customFormat="1" ht="36" customHeight="1">
      <c r="A15" s="60" t="s">
        <v>1</v>
      </c>
      <c r="B15" s="46" t="s">
        <v>98</v>
      </c>
      <c r="C15" s="14">
        <v>-0.24447866966075432</v>
      </c>
      <c r="D15" s="14">
        <v>-1.9437482165516797E-2</v>
      </c>
      <c r="E15" s="14">
        <v>1.689220175040806</v>
      </c>
      <c r="F15" s="14">
        <v>0.15467631332521903</v>
      </c>
      <c r="G15" s="14">
        <v>-7.3781102264804028</v>
      </c>
      <c r="H15" s="14">
        <v>-0.45344703180603363</v>
      </c>
      <c r="I15" s="14">
        <v>-12.262194925055859</v>
      </c>
      <c r="J15" s="14">
        <v>-0.48063655406306255</v>
      </c>
      <c r="K15" s="14">
        <v>11.567093547460509</v>
      </c>
      <c r="L15" s="14">
        <v>0.91442644343636514</v>
      </c>
    </row>
    <row r="16" spans="1:12" s="12" customFormat="1" ht="36" customHeight="1">
      <c r="A16" s="59" t="s">
        <v>0</v>
      </c>
      <c r="B16" s="47" t="s">
        <v>25</v>
      </c>
      <c r="C16" s="11">
        <v>-1.411056118144367</v>
      </c>
      <c r="D16" s="11">
        <v>-6.4297994214580725E-2</v>
      </c>
      <c r="E16" s="11">
        <v>-2.1956242962541133</v>
      </c>
      <c r="F16" s="11">
        <v>-0.10499393896758544</v>
      </c>
      <c r="G16" s="11">
        <v>-0.25566447182303637</v>
      </c>
      <c r="H16" s="11">
        <v>-1.2566451700567995E-2</v>
      </c>
      <c r="I16" s="11">
        <v>0.13719215776945928</v>
      </c>
      <c r="J16" s="11">
        <v>3.1518124473324306E-3</v>
      </c>
      <c r="K16" s="11">
        <v>5.8179856541103341</v>
      </c>
      <c r="L16" s="11">
        <v>0.22828568526625759</v>
      </c>
    </row>
    <row r="17" spans="1:12" s="12" customFormat="1" ht="23.25" customHeight="1">
      <c r="A17" s="63" t="s">
        <v>97</v>
      </c>
      <c r="B17" s="46" t="s">
        <v>96</v>
      </c>
      <c r="C17" s="16">
        <v>-1.1370378985954515</v>
      </c>
      <c r="D17" s="16">
        <v>-2.4764738007658198E-2</v>
      </c>
      <c r="E17" s="16">
        <v>-1.4875441290933811</v>
      </c>
      <c r="F17" s="16">
        <v>-3.4006535251511129E-2</v>
      </c>
      <c r="G17" s="16">
        <v>-4.1794224792929819</v>
      </c>
      <c r="H17" s="16">
        <v>-8.9631428310221098E-2</v>
      </c>
      <c r="I17" s="16">
        <v>7.8204209779528453</v>
      </c>
      <c r="J17" s="16">
        <v>0.11593204181971493</v>
      </c>
      <c r="K17" s="16">
        <v>10.674667401822612</v>
      </c>
      <c r="L17" s="16">
        <v>0.23813573943740615</v>
      </c>
    </row>
    <row r="18" spans="1:12" s="12" customFormat="1" ht="15" customHeight="1">
      <c r="A18" s="310"/>
      <c r="B18" s="31" t="s">
        <v>15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2" s="12" customFormat="1" ht="48.75" customHeight="1">
      <c r="A19" s="60">
        <v>4</v>
      </c>
      <c r="B19" s="49" t="s">
        <v>16</v>
      </c>
      <c r="C19" s="14">
        <v>5.3766342895435839</v>
      </c>
      <c r="D19" s="14">
        <v>2.157031172920242</v>
      </c>
      <c r="E19" s="14">
        <v>5.9299096129522946</v>
      </c>
      <c r="F19" s="14">
        <v>2.2033735554663374</v>
      </c>
      <c r="G19" s="14">
        <v>5.2785931086087228</v>
      </c>
      <c r="H19" s="14">
        <v>2.0888191671223786</v>
      </c>
      <c r="I19" s="14">
        <v>3.2608892367241729</v>
      </c>
      <c r="J19" s="14">
        <v>1.9473868493593876</v>
      </c>
      <c r="K19" s="14">
        <v>4.8125043689002069</v>
      </c>
      <c r="L19" s="14">
        <v>2.3038781290915882</v>
      </c>
    </row>
    <row r="20" spans="1:12" s="12" customFormat="1" ht="36.75" customHeight="1">
      <c r="A20" s="59">
        <v>5</v>
      </c>
      <c r="B20" s="47" t="s">
        <v>26</v>
      </c>
      <c r="C20" s="11">
        <v>7.1268694679011109</v>
      </c>
      <c r="D20" s="11">
        <v>0.39144549205690993</v>
      </c>
      <c r="E20" s="11">
        <v>7.3784510139262292</v>
      </c>
      <c r="F20" s="11">
        <v>0.51798087918772129</v>
      </c>
      <c r="G20" s="11">
        <v>10.785824345146379</v>
      </c>
      <c r="H20" s="11">
        <v>0.25900013974911168</v>
      </c>
      <c r="I20" s="11">
        <v>-13.702239789196325</v>
      </c>
      <c r="J20" s="11">
        <v>-0.31555185801013003</v>
      </c>
      <c r="K20" s="11">
        <v>14.999999999999996</v>
      </c>
      <c r="L20" s="11">
        <v>0.83170194760094374</v>
      </c>
    </row>
    <row r="21" spans="1:12" s="33" customFormat="1" ht="20.25" customHeight="1">
      <c r="A21" s="60"/>
      <c r="B21" s="61" t="s">
        <v>17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1:12" s="12" customFormat="1" ht="36" customHeight="1">
      <c r="A22" s="59">
        <v>6</v>
      </c>
      <c r="B22" s="47" t="s">
        <v>138</v>
      </c>
      <c r="C22" s="11">
        <v>-2.6904263091452618</v>
      </c>
      <c r="D22" s="11">
        <v>-0.20648103228724668</v>
      </c>
      <c r="E22" s="11">
        <v>-3.1964490396458172</v>
      </c>
      <c r="F22" s="11">
        <v>-0.24086090759762399</v>
      </c>
      <c r="G22" s="11">
        <v>-2.3112770865682206</v>
      </c>
      <c r="H22" s="11">
        <v>-0.19690513139564847</v>
      </c>
      <c r="I22" s="11">
        <v>-1.8960678833738924</v>
      </c>
      <c r="J22" s="11">
        <v>-0.13883506905733706</v>
      </c>
      <c r="K22" s="11">
        <v>5.052866547028585</v>
      </c>
      <c r="L22" s="11">
        <v>0.2711440306204782</v>
      </c>
    </row>
    <row r="23" spans="1:12" s="12" customFormat="1" ht="36" customHeight="1">
      <c r="A23" s="63">
        <v>7</v>
      </c>
      <c r="B23" s="46" t="s">
        <v>139</v>
      </c>
      <c r="C23" s="16">
        <v>-8.0739299610895117</v>
      </c>
      <c r="D23" s="16">
        <v>-2.3190560914149602E-2</v>
      </c>
      <c r="E23" s="16">
        <v>-7.9303675048355755</v>
      </c>
      <c r="F23" s="16">
        <v>-1.758047685984809E-2</v>
      </c>
      <c r="G23" s="16">
        <v>-1.6129032258064768</v>
      </c>
      <c r="H23" s="16">
        <v>-1.2333339988053128E-3</v>
      </c>
      <c r="I23" s="16">
        <v>-9.382151029748286</v>
      </c>
      <c r="J23" s="16">
        <v>-0.12423351579344766</v>
      </c>
      <c r="K23" s="16">
        <v>0</v>
      </c>
      <c r="L23" s="16">
        <v>0</v>
      </c>
    </row>
    <row r="24" spans="1:12" s="12" customFormat="1" ht="36" customHeight="1">
      <c r="A24" s="59">
        <v>8</v>
      </c>
      <c r="B24" s="47" t="s">
        <v>101</v>
      </c>
      <c r="C24" s="11">
        <v>6.8236714975845176</v>
      </c>
      <c r="D24" s="11">
        <v>3.1572691365046875E-2</v>
      </c>
      <c r="E24" s="11">
        <v>8.1749049429657763</v>
      </c>
      <c r="F24" s="11">
        <v>3.6876122193827757E-2</v>
      </c>
      <c r="G24" s="11">
        <v>3.0852994555353992</v>
      </c>
      <c r="H24" s="11">
        <v>2.0966677979690047E-2</v>
      </c>
      <c r="I24" s="11">
        <v>15.78947368421052</v>
      </c>
      <c r="J24" s="11">
        <v>8.7392133947391919E-3</v>
      </c>
      <c r="K24" s="11">
        <v>20.588235294117649</v>
      </c>
      <c r="L24" s="11">
        <v>6.6918547508121928E-2</v>
      </c>
    </row>
    <row r="25" spans="1:12" s="12" customFormat="1" ht="30.75" customHeight="1">
      <c r="A25" s="63">
        <v>9</v>
      </c>
      <c r="B25" s="46" t="s">
        <v>102</v>
      </c>
      <c r="C25" s="16">
        <v>0.46685805747572579</v>
      </c>
      <c r="D25" s="16">
        <v>5.3192045869729053E-2</v>
      </c>
      <c r="E25" s="16">
        <v>0.11378385445153373</v>
      </c>
      <c r="F25" s="16">
        <v>1.4223921508969246E-2</v>
      </c>
      <c r="G25" s="16">
        <v>-0.36825465914160355</v>
      </c>
      <c r="H25" s="16">
        <v>-3.5588302624802275E-2</v>
      </c>
      <c r="I25" s="16">
        <v>3.6733809754805766</v>
      </c>
      <c r="J25" s="16">
        <v>0.29765537022167193</v>
      </c>
      <c r="K25" s="16">
        <v>7.8771624604918804</v>
      </c>
      <c r="L25" s="16">
        <v>0.83972051281702453</v>
      </c>
    </row>
    <row r="26" spans="1:12" s="12" customFormat="1" ht="36" customHeight="1">
      <c r="A26" s="59">
        <v>10</v>
      </c>
      <c r="B26" s="196" t="s">
        <v>106</v>
      </c>
      <c r="C26" s="11">
        <v>-4.9366399434420085</v>
      </c>
      <c r="D26" s="11">
        <v>-7.9970130067743839E-2</v>
      </c>
      <c r="E26" s="11">
        <v>-5.4511180471466876</v>
      </c>
      <c r="F26" s="11">
        <v>-9.1905546953678779E-2</v>
      </c>
      <c r="G26" s="11">
        <v>4.0394121084064833</v>
      </c>
      <c r="H26" s="11">
        <v>7.097386374539158E-2</v>
      </c>
      <c r="I26" s="11">
        <v>-46.444047922508311</v>
      </c>
      <c r="J26" s="11">
        <v>-0.41186675648105087</v>
      </c>
      <c r="K26" s="11">
        <v>7.6925198587820267</v>
      </c>
      <c r="L26" s="11">
        <v>0.10254715879129275</v>
      </c>
    </row>
    <row r="27" spans="1:12" s="12" customFormat="1" ht="57.75" customHeight="1">
      <c r="A27" s="63">
        <v>11</v>
      </c>
      <c r="B27" s="46" t="s">
        <v>103</v>
      </c>
      <c r="C27" s="16">
        <v>-3.3289975395722053</v>
      </c>
      <c r="D27" s="16">
        <v>-0.344510111725851</v>
      </c>
      <c r="E27" s="16">
        <v>-4.4903609609620379</v>
      </c>
      <c r="F27" s="16">
        <v>-0.41205133193528981</v>
      </c>
      <c r="G27" s="16">
        <v>1.8250834440466663</v>
      </c>
      <c r="H27" s="16">
        <v>0.26210687054746579</v>
      </c>
      <c r="I27" s="16">
        <v>-17.047435453007701</v>
      </c>
      <c r="J27" s="16">
        <v>-1.6173366491515413</v>
      </c>
      <c r="K27" s="16">
        <v>6.0393792040547085</v>
      </c>
      <c r="L27" s="16">
        <v>0.49083683411193535</v>
      </c>
    </row>
    <row r="28" spans="1:12" s="33" customFormat="1" ht="36.75" customHeight="1">
      <c r="A28" s="59">
        <v>12</v>
      </c>
      <c r="B28" s="47" t="s">
        <v>27</v>
      </c>
      <c r="C28" s="11">
        <v>0.28243591170214782</v>
      </c>
      <c r="D28" s="11">
        <v>1.8627803237394384E-2</v>
      </c>
      <c r="E28" s="11">
        <v>1.1901318583871767</v>
      </c>
      <c r="F28" s="11">
        <v>7.7670445353819798E-2</v>
      </c>
      <c r="G28" s="11">
        <v>8.9866844222680264E-2</v>
      </c>
      <c r="H28" s="11">
        <v>7.766265124962245E-3</v>
      </c>
      <c r="I28" s="11">
        <v>-3.4907829049978605</v>
      </c>
      <c r="J28" s="11">
        <v>-8.1267894481313496E-2</v>
      </c>
      <c r="K28" s="11">
        <v>-15.687297982363893</v>
      </c>
      <c r="L28" s="11">
        <v>-0.89332826468541615</v>
      </c>
    </row>
    <row r="29" spans="1:12" s="33" customFormat="1" ht="18.75" customHeight="1">
      <c r="A29" s="193">
        <v>13</v>
      </c>
      <c r="B29" s="194" t="s">
        <v>104</v>
      </c>
      <c r="C29" s="18">
        <v>-2.6779483395874419</v>
      </c>
      <c r="D29" s="18">
        <v>-3.5381903981065936E-2</v>
      </c>
      <c r="E29" s="18">
        <v>1.554647593105823</v>
      </c>
      <c r="F29" s="18">
        <v>2.3331055605061147E-2</v>
      </c>
      <c r="G29" s="18">
        <v>-16.424583735447545</v>
      </c>
      <c r="H29" s="18">
        <v>-0.18424639571041312</v>
      </c>
      <c r="I29" s="18">
        <v>-12.000000000000002</v>
      </c>
      <c r="J29" s="18">
        <v>-8.1166741602455836E-2</v>
      </c>
      <c r="K29" s="18">
        <v>-4.9369624131023766</v>
      </c>
      <c r="L29" s="18">
        <v>-4.4506145088734919E-2</v>
      </c>
    </row>
    <row r="30" spans="1:12" s="20" customFormat="1" ht="13.5" customHeight="1">
      <c r="A30" s="21" t="s">
        <v>33</v>
      </c>
      <c r="B30" s="19"/>
      <c r="C30" s="19"/>
      <c r="D30" s="19"/>
    </row>
    <row r="31" spans="1:12" ht="1.5" customHeight="1">
      <c r="A31" s="346"/>
      <c r="B31" s="346"/>
      <c r="C31" s="346"/>
      <c r="D31" s="346"/>
    </row>
    <row r="32" spans="1:12" ht="33.75" customHeight="1">
      <c r="A32" s="334" t="s">
        <v>133</v>
      </c>
      <c r="B32" s="334"/>
      <c r="C32" s="334"/>
      <c r="D32" s="334"/>
      <c r="E32" s="334"/>
      <c r="F32" s="334"/>
      <c r="G32" s="334"/>
    </row>
    <row r="34" spans="1:4">
      <c r="A34" s="346"/>
      <c r="B34" s="346"/>
      <c r="C34" s="346"/>
      <c r="D34" s="346"/>
    </row>
    <row r="37" spans="1:4">
      <c r="A37" s="8"/>
    </row>
  </sheetData>
  <mergeCells count="24">
    <mergeCell ref="A34:D34"/>
    <mergeCell ref="A31:D31"/>
    <mergeCell ref="E8:F8"/>
    <mergeCell ref="A2:D2"/>
    <mergeCell ref="A4:D4"/>
    <mergeCell ref="A7:B7"/>
    <mergeCell ref="C7:D7"/>
    <mergeCell ref="C6:D6"/>
    <mergeCell ref="A6:B6"/>
    <mergeCell ref="A5:F5"/>
    <mergeCell ref="A32:G32"/>
    <mergeCell ref="E6:F6"/>
    <mergeCell ref="G6:H6"/>
    <mergeCell ref="I6:J6"/>
    <mergeCell ref="E7:F7"/>
    <mergeCell ref="G7:H7"/>
    <mergeCell ref="I7:J7"/>
    <mergeCell ref="A8:A9"/>
    <mergeCell ref="C8:D8"/>
    <mergeCell ref="K6:L6"/>
    <mergeCell ref="K7:L7"/>
    <mergeCell ref="K8:L8"/>
    <mergeCell ref="G8:H8"/>
    <mergeCell ref="I8:J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X40"/>
  <sheetViews>
    <sheetView zoomScaleNormal="100" zoomScaleSheetLayoutView="40" workbookViewId="0">
      <selection activeCell="A39" sqref="A39:XFD39"/>
    </sheetView>
  </sheetViews>
  <sheetFormatPr baseColWidth="10" defaultRowHeight="12.75"/>
  <cols>
    <col min="1" max="1" width="1.28515625" style="65" customWidth="1"/>
    <col min="2" max="2" width="54.42578125" style="65" customWidth="1"/>
    <col min="3" max="3" width="34.140625" style="65" customWidth="1"/>
    <col min="4" max="4" width="1.7109375" style="65" customWidth="1"/>
    <col min="5" max="5" width="50.5703125" style="65" customWidth="1"/>
    <col min="6" max="255" width="11.42578125" style="65"/>
    <col min="256" max="256" width="1.28515625" style="65" customWidth="1"/>
    <col min="257" max="257" width="54.42578125" style="65" customWidth="1"/>
    <col min="258" max="258" width="34.140625" style="65" customWidth="1"/>
    <col min="259" max="259" width="2" style="65" customWidth="1"/>
    <col min="260" max="260" width="32.7109375" style="65" customWidth="1"/>
    <col min="261" max="261" width="28.28515625" style="65" customWidth="1"/>
    <col min="262" max="511" width="11.42578125" style="65"/>
    <col min="512" max="512" width="1.28515625" style="65" customWidth="1"/>
    <col min="513" max="513" width="54.42578125" style="65" customWidth="1"/>
    <col min="514" max="514" width="34.140625" style="65" customWidth="1"/>
    <col min="515" max="515" width="2" style="65" customWidth="1"/>
    <col min="516" max="516" width="32.7109375" style="65" customWidth="1"/>
    <col min="517" max="517" width="28.28515625" style="65" customWidth="1"/>
    <col min="518" max="767" width="11.42578125" style="65"/>
    <col min="768" max="768" width="1.28515625" style="65" customWidth="1"/>
    <col min="769" max="769" width="54.42578125" style="65" customWidth="1"/>
    <col min="770" max="770" width="34.140625" style="65" customWidth="1"/>
    <col min="771" max="771" width="2" style="65" customWidth="1"/>
    <col min="772" max="772" width="32.7109375" style="65" customWidth="1"/>
    <col min="773" max="773" width="28.28515625" style="65" customWidth="1"/>
    <col min="774" max="1023" width="11.42578125" style="65"/>
    <col min="1024" max="1024" width="1.28515625" style="65" customWidth="1"/>
    <col min="1025" max="1025" width="54.42578125" style="65" customWidth="1"/>
    <col min="1026" max="1026" width="34.140625" style="65" customWidth="1"/>
    <col min="1027" max="1027" width="2" style="65" customWidth="1"/>
    <col min="1028" max="1028" width="32.7109375" style="65" customWidth="1"/>
    <col min="1029" max="1029" width="28.28515625" style="65" customWidth="1"/>
    <col min="1030" max="1279" width="11.42578125" style="65"/>
    <col min="1280" max="1280" width="1.28515625" style="65" customWidth="1"/>
    <col min="1281" max="1281" width="54.42578125" style="65" customWidth="1"/>
    <col min="1282" max="1282" width="34.140625" style="65" customWidth="1"/>
    <col min="1283" max="1283" width="2" style="65" customWidth="1"/>
    <col min="1284" max="1284" width="32.7109375" style="65" customWidth="1"/>
    <col min="1285" max="1285" width="28.28515625" style="65" customWidth="1"/>
    <col min="1286" max="1535" width="11.42578125" style="65"/>
    <col min="1536" max="1536" width="1.28515625" style="65" customWidth="1"/>
    <col min="1537" max="1537" width="54.42578125" style="65" customWidth="1"/>
    <col min="1538" max="1538" width="34.140625" style="65" customWidth="1"/>
    <col min="1539" max="1539" width="2" style="65" customWidth="1"/>
    <col min="1540" max="1540" width="32.7109375" style="65" customWidth="1"/>
    <col min="1541" max="1541" width="28.28515625" style="65" customWidth="1"/>
    <col min="1542" max="1791" width="11.42578125" style="65"/>
    <col min="1792" max="1792" width="1.28515625" style="65" customWidth="1"/>
    <col min="1793" max="1793" width="54.42578125" style="65" customWidth="1"/>
    <col min="1794" max="1794" width="34.140625" style="65" customWidth="1"/>
    <col min="1795" max="1795" width="2" style="65" customWidth="1"/>
    <col min="1796" max="1796" width="32.7109375" style="65" customWidth="1"/>
    <col min="1797" max="1797" width="28.28515625" style="65" customWidth="1"/>
    <col min="1798" max="2047" width="11.42578125" style="65"/>
    <col min="2048" max="2048" width="1.28515625" style="65" customWidth="1"/>
    <col min="2049" max="2049" width="54.42578125" style="65" customWidth="1"/>
    <col min="2050" max="2050" width="34.140625" style="65" customWidth="1"/>
    <col min="2051" max="2051" width="2" style="65" customWidth="1"/>
    <col min="2052" max="2052" width="32.7109375" style="65" customWidth="1"/>
    <col min="2053" max="2053" width="28.28515625" style="65" customWidth="1"/>
    <col min="2054" max="2303" width="11.42578125" style="65"/>
    <col min="2304" max="2304" width="1.28515625" style="65" customWidth="1"/>
    <col min="2305" max="2305" width="54.42578125" style="65" customWidth="1"/>
    <col min="2306" max="2306" width="34.140625" style="65" customWidth="1"/>
    <col min="2307" max="2307" width="2" style="65" customWidth="1"/>
    <col min="2308" max="2308" width="32.7109375" style="65" customWidth="1"/>
    <col min="2309" max="2309" width="28.28515625" style="65" customWidth="1"/>
    <col min="2310" max="2559" width="11.42578125" style="65"/>
    <col min="2560" max="2560" width="1.28515625" style="65" customWidth="1"/>
    <col min="2561" max="2561" width="54.42578125" style="65" customWidth="1"/>
    <col min="2562" max="2562" width="34.140625" style="65" customWidth="1"/>
    <col min="2563" max="2563" width="2" style="65" customWidth="1"/>
    <col min="2564" max="2564" width="32.7109375" style="65" customWidth="1"/>
    <col min="2565" max="2565" width="28.28515625" style="65" customWidth="1"/>
    <col min="2566" max="2815" width="11.42578125" style="65"/>
    <col min="2816" max="2816" width="1.28515625" style="65" customWidth="1"/>
    <col min="2817" max="2817" width="54.42578125" style="65" customWidth="1"/>
    <col min="2818" max="2818" width="34.140625" style="65" customWidth="1"/>
    <col min="2819" max="2819" width="2" style="65" customWidth="1"/>
    <col min="2820" max="2820" width="32.7109375" style="65" customWidth="1"/>
    <col min="2821" max="2821" width="28.28515625" style="65" customWidth="1"/>
    <col min="2822" max="3071" width="11.42578125" style="65"/>
    <col min="3072" max="3072" width="1.28515625" style="65" customWidth="1"/>
    <col min="3073" max="3073" width="54.42578125" style="65" customWidth="1"/>
    <col min="3074" max="3074" width="34.140625" style="65" customWidth="1"/>
    <col min="3075" max="3075" width="2" style="65" customWidth="1"/>
    <col min="3076" max="3076" width="32.7109375" style="65" customWidth="1"/>
    <col min="3077" max="3077" width="28.28515625" style="65" customWidth="1"/>
    <col min="3078" max="3327" width="11.42578125" style="65"/>
    <col min="3328" max="3328" width="1.28515625" style="65" customWidth="1"/>
    <col min="3329" max="3329" width="54.42578125" style="65" customWidth="1"/>
    <col min="3330" max="3330" width="34.140625" style="65" customWidth="1"/>
    <col min="3331" max="3331" width="2" style="65" customWidth="1"/>
    <col min="3332" max="3332" width="32.7109375" style="65" customWidth="1"/>
    <col min="3333" max="3333" width="28.28515625" style="65" customWidth="1"/>
    <col min="3334" max="3583" width="11.42578125" style="65"/>
    <col min="3584" max="3584" width="1.28515625" style="65" customWidth="1"/>
    <col min="3585" max="3585" width="54.42578125" style="65" customWidth="1"/>
    <col min="3586" max="3586" width="34.140625" style="65" customWidth="1"/>
    <col min="3587" max="3587" width="2" style="65" customWidth="1"/>
    <col min="3588" max="3588" width="32.7109375" style="65" customWidth="1"/>
    <col min="3589" max="3589" width="28.28515625" style="65" customWidth="1"/>
    <col min="3590" max="3839" width="11.42578125" style="65"/>
    <col min="3840" max="3840" width="1.28515625" style="65" customWidth="1"/>
    <col min="3841" max="3841" width="54.42578125" style="65" customWidth="1"/>
    <col min="3842" max="3842" width="34.140625" style="65" customWidth="1"/>
    <col min="3843" max="3843" width="2" style="65" customWidth="1"/>
    <col min="3844" max="3844" width="32.7109375" style="65" customWidth="1"/>
    <col min="3845" max="3845" width="28.28515625" style="65" customWidth="1"/>
    <col min="3846" max="4095" width="11.42578125" style="65"/>
    <col min="4096" max="4096" width="1.28515625" style="65" customWidth="1"/>
    <col min="4097" max="4097" width="54.42578125" style="65" customWidth="1"/>
    <col min="4098" max="4098" width="34.140625" style="65" customWidth="1"/>
    <col min="4099" max="4099" width="2" style="65" customWidth="1"/>
    <col min="4100" max="4100" width="32.7109375" style="65" customWidth="1"/>
    <col min="4101" max="4101" width="28.28515625" style="65" customWidth="1"/>
    <col min="4102" max="4351" width="11.42578125" style="65"/>
    <col min="4352" max="4352" width="1.28515625" style="65" customWidth="1"/>
    <col min="4353" max="4353" width="54.42578125" style="65" customWidth="1"/>
    <col min="4354" max="4354" width="34.140625" style="65" customWidth="1"/>
    <col min="4355" max="4355" width="2" style="65" customWidth="1"/>
    <col min="4356" max="4356" width="32.7109375" style="65" customWidth="1"/>
    <col min="4357" max="4357" width="28.28515625" style="65" customWidth="1"/>
    <col min="4358" max="4607" width="11.42578125" style="65"/>
    <col min="4608" max="4608" width="1.28515625" style="65" customWidth="1"/>
    <col min="4609" max="4609" width="54.42578125" style="65" customWidth="1"/>
    <col min="4610" max="4610" width="34.140625" style="65" customWidth="1"/>
    <col min="4611" max="4611" width="2" style="65" customWidth="1"/>
    <col min="4612" max="4612" width="32.7109375" style="65" customWidth="1"/>
    <col min="4613" max="4613" width="28.28515625" style="65" customWidth="1"/>
    <col min="4614" max="4863" width="11.42578125" style="65"/>
    <col min="4864" max="4864" width="1.28515625" style="65" customWidth="1"/>
    <col min="4865" max="4865" width="54.42578125" style="65" customWidth="1"/>
    <col min="4866" max="4866" width="34.140625" style="65" customWidth="1"/>
    <col min="4867" max="4867" width="2" style="65" customWidth="1"/>
    <col min="4868" max="4868" width="32.7109375" style="65" customWidth="1"/>
    <col min="4869" max="4869" width="28.28515625" style="65" customWidth="1"/>
    <col min="4870" max="5119" width="11.42578125" style="65"/>
    <col min="5120" max="5120" width="1.28515625" style="65" customWidth="1"/>
    <col min="5121" max="5121" width="54.42578125" style="65" customWidth="1"/>
    <col min="5122" max="5122" width="34.140625" style="65" customWidth="1"/>
    <col min="5123" max="5123" width="2" style="65" customWidth="1"/>
    <col min="5124" max="5124" width="32.7109375" style="65" customWidth="1"/>
    <col min="5125" max="5125" width="28.28515625" style="65" customWidth="1"/>
    <col min="5126" max="5375" width="11.42578125" style="65"/>
    <col min="5376" max="5376" width="1.28515625" style="65" customWidth="1"/>
    <col min="5377" max="5377" width="54.42578125" style="65" customWidth="1"/>
    <col min="5378" max="5378" width="34.140625" style="65" customWidth="1"/>
    <col min="5379" max="5379" width="2" style="65" customWidth="1"/>
    <col min="5380" max="5380" width="32.7109375" style="65" customWidth="1"/>
    <col min="5381" max="5381" width="28.28515625" style="65" customWidth="1"/>
    <col min="5382" max="5631" width="11.42578125" style="65"/>
    <col min="5632" max="5632" width="1.28515625" style="65" customWidth="1"/>
    <col min="5633" max="5633" width="54.42578125" style="65" customWidth="1"/>
    <col min="5634" max="5634" width="34.140625" style="65" customWidth="1"/>
    <col min="5635" max="5635" width="2" style="65" customWidth="1"/>
    <col min="5636" max="5636" width="32.7109375" style="65" customWidth="1"/>
    <col min="5637" max="5637" width="28.28515625" style="65" customWidth="1"/>
    <col min="5638" max="5887" width="11.42578125" style="65"/>
    <col min="5888" max="5888" width="1.28515625" style="65" customWidth="1"/>
    <col min="5889" max="5889" width="54.42578125" style="65" customWidth="1"/>
    <col min="5890" max="5890" width="34.140625" style="65" customWidth="1"/>
    <col min="5891" max="5891" width="2" style="65" customWidth="1"/>
    <col min="5892" max="5892" width="32.7109375" style="65" customWidth="1"/>
    <col min="5893" max="5893" width="28.28515625" style="65" customWidth="1"/>
    <col min="5894" max="6143" width="11.42578125" style="65"/>
    <col min="6144" max="6144" width="1.28515625" style="65" customWidth="1"/>
    <col min="6145" max="6145" width="54.42578125" style="65" customWidth="1"/>
    <col min="6146" max="6146" width="34.140625" style="65" customWidth="1"/>
    <col min="6147" max="6147" width="2" style="65" customWidth="1"/>
    <col min="6148" max="6148" width="32.7109375" style="65" customWidth="1"/>
    <col min="6149" max="6149" width="28.28515625" style="65" customWidth="1"/>
    <col min="6150" max="6399" width="11.42578125" style="65"/>
    <col min="6400" max="6400" width="1.28515625" style="65" customWidth="1"/>
    <col min="6401" max="6401" width="54.42578125" style="65" customWidth="1"/>
    <col min="6402" max="6402" width="34.140625" style="65" customWidth="1"/>
    <col min="6403" max="6403" width="2" style="65" customWidth="1"/>
    <col min="6404" max="6404" width="32.7109375" style="65" customWidth="1"/>
    <col min="6405" max="6405" width="28.28515625" style="65" customWidth="1"/>
    <col min="6406" max="6655" width="11.42578125" style="65"/>
    <col min="6656" max="6656" width="1.28515625" style="65" customWidth="1"/>
    <col min="6657" max="6657" width="54.42578125" style="65" customWidth="1"/>
    <col min="6658" max="6658" width="34.140625" style="65" customWidth="1"/>
    <col min="6659" max="6659" width="2" style="65" customWidth="1"/>
    <col min="6660" max="6660" width="32.7109375" style="65" customWidth="1"/>
    <col min="6661" max="6661" width="28.28515625" style="65" customWidth="1"/>
    <col min="6662" max="6911" width="11.42578125" style="65"/>
    <col min="6912" max="6912" width="1.28515625" style="65" customWidth="1"/>
    <col min="6913" max="6913" width="54.42578125" style="65" customWidth="1"/>
    <col min="6914" max="6914" width="34.140625" style="65" customWidth="1"/>
    <col min="6915" max="6915" width="2" style="65" customWidth="1"/>
    <col min="6916" max="6916" width="32.7109375" style="65" customWidth="1"/>
    <col min="6917" max="6917" width="28.28515625" style="65" customWidth="1"/>
    <col min="6918" max="7167" width="11.42578125" style="65"/>
    <col min="7168" max="7168" width="1.28515625" style="65" customWidth="1"/>
    <col min="7169" max="7169" width="54.42578125" style="65" customWidth="1"/>
    <col min="7170" max="7170" width="34.140625" style="65" customWidth="1"/>
    <col min="7171" max="7171" width="2" style="65" customWidth="1"/>
    <col min="7172" max="7172" width="32.7109375" style="65" customWidth="1"/>
    <col min="7173" max="7173" width="28.28515625" style="65" customWidth="1"/>
    <col min="7174" max="7423" width="11.42578125" style="65"/>
    <col min="7424" max="7424" width="1.28515625" style="65" customWidth="1"/>
    <col min="7425" max="7425" width="54.42578125" style="65" customWidth="1"/>
    <col min="7426" max="7426" width="34.140625" style="65" customWidth="1"/>
    <col min="7427" max="7427" width="2" style="65" customWidth="1"/>
    <col min="7428" max="7428" width="32.7109375" style="65" customWidth="1"/>
    <col min="7429" max="7429" width="28.28515625" style="65" customWidth="1"/>
    <col min="7430" max="7679" width="11.42578125" style="65"/>
    <col min="7680" max="7680" width="1.28515625" style="65" customWidth="1"/>
    <col min="7681" max="7681" width="54.42578125" style="65" customWidth="1"/>
    <col min="7682" max="7682" width="34.140625" style="65" customWidth="1"/>
    <col min="7683" max="7683" width="2" style="65" customWidth="1"/>
    <col min="7684" max="7684" width="32.7109375" style="65" customWidth="1"/>
    <col min="7685" max="7685" width="28.28515625" style="65" customWidth="1"/>
    <col min="7686" max="7935" width="11.42578125" style="65"/>
    <col min="7936" max="7936" width="1.28515625" style="65" customWidth="1"/>
    <col min="7937" max="7937" width="54.42578125" style="65" customWidth="1"/>
    <col min="7938" max="7938" width="34.140625" style="65" customWidth="1"/>
    <col min="7939" max="7939" width="2" style="65" customWidth="1"/>
    <col min="7940" max="7940" width="32.7109375" style="65" customWidth="1"/>
    <col min="7941" max="7941" width="28.28515625" style="65" customWidth="1"/>
    <col min="7942" max="8191" width="11.42578125" style="65"/>
    <col min="8192" max="8192" width="1.28515625" style="65" customWidth="1"/>
    <col min="8193" max="8193" width="54.42578125" style="65" customWidth="1"/>
    <col min="8194" max="8194" width="34.140625" style="65" customWidth="1"/>
    <col min="8195" max="8195" width="2" style="65" customWidth="1"/>
    <col min="8196" max="8196" width="32.7109375" style="65" customWidth="1"/>
    <col min="8197" max="8197" width="28.28515625" style="65" customWidth="1"/>
    <col min="8198" max="8447" width="11.42578125" style="65"/>
    <col min="8448" max="8448" width="1.28515625" style="65" customWidth="1"/>
    <col min="8449" max="8449" width="54.42578125" style="65" customWidth="1"/>
    <col min="8450" max="8450" width="34.140625" style="65" customWidth="1"/>
    <col min="8451" max="8451" width="2" style="65" customWidth="1"/>
    <col min="8452" max="8452" width="32.7109375" style="65" customWidth="1"/>
    <col min="8453" max="8453" width="28.28515625" style="65" customWidth="1"/>
    <col min="8454" max="8703" width="11.42578125" style="65"/>
    <col min="8704" max="8704" width="1.28515625" style="65" customWidth="1"/>
    <col min="8705" max="8705" width="54.42578125" style="65" customWidth="1"/>
    <col min="8706" max="8706" width="34.140625" style="65" customWidth="1"/>
    <col min="8707" max="8707" width="2" style="65" customWidth="1"/>
    <col min="8708" max="8708" width="32.7109375" style="65" customWidth="1"/>
    <col min="8709" max="8709" width="28.28515625" style="65" customWidth="1"/>
    <col min="8710" max="8959" width="11.42578125" style="65"/>
    <col min="8960" max="8960" width="1.28515625" style="65" customWidth="1"/>
    <col min="8961" max="8961" width="54.42578125" style="65" customWidth="1"/>
    <col min="8962" max="8962" width="34.140625" style="65" customWidth="1"/>
    <col min="8963" max="8963" width="2" style="65" customWidth="1"/>
    <col min="8964" max="8964" width="32.7109375" style="65" customWidth="1"/>
    <col min="8965" max="8965" width="28.28515625" style="65" customWidth="1"/>
    <col min="8966" max="9215" width="11.42578125" style="65"/>
    <col min="9216" max="9216" width="1.28515625" style="65" customWidth="1"/>
    <col min="9217" max="9217" width="54.42578125" style="65" customWidth="1"/>
    <col min="9218" max="9218" width="34.140625" style="65" customWidth="1"/>
    <col min="9219" max="9219" width="2" style="65" customWidth="1"/>
    <col min="9220" max="9220" width="32.7109375" style="65" customWidth="1"/>
    <col min="9221" max="9221" width="28.28515625" style="65" customWidth="1"/>
    <col min="9222" max="9471" width="11.42578125" style="65"/>
    <col min="9472" max="9472" width="1.28515625" style="65" customWidth="1"/>
    <col min="9473" max="9473" width="54.42578125" style="65" customWidth="1"/>
    <col min="9474" max="9474" width="34.140625" style="65" customWidth="1"/>
    <col min="9475" max="9475" width="2" style="65" customWidth="1"/>
    <col min="9476" max="9476" width="32.7109375" style="65" customWidth="1"/>
    <col min="9477" max="9477" width="28.28515625" style="65" customWidth="1"/>
    <col min="9478" max="9727" width="11.42578125" style="65"/>
    <col min="9728" max="9728" width="1.28515625" style="65" customWidth="1"/>
    <col min="9729" max="9729" width="54.42578125" style="65" customWidth="1"/>
    <col min="9730" max="9730" width="34.140625" style="65" customWidth="1"/>
    <col min="9731" max="9731" width="2" style="65" customWidth="1"/>
    <col min="9732" max="9732" width="32.7109375" style="65" customWidth="1"/>
    <col min="9733" max="9733" width="28.28515625" style="65" customWidth="1"/>
    <col min="9734" max="9983" width="11.42578125" style="65"/>
    <col min="9984" max="9984" width="1.28515625" style="65" customWidth="1"/>
    <col min="9985" max="9985" width="54.42578125" style="65" customWidth="1"/>
    <col min="9986" max="9986" width="34.140625" style="65" customWidth="1"/>
    <col min="9987" max="9987" width="2" style="65" customWidth="1"/>
    <col min="9988" max="9988" width="32.7109375" style="65" customWidth="1"/>
    <col min="9989" max="9989" width="28.28515625" style="65" customWidth="1"/>
    <col min="9990" max="10239" width="11.42578125" style="65"/>
    <col min="10240" max="10240" width="1.28515625" style="65" customWidth="1"/>
    <col min="10241" max="10241" width="54.42578125" style="65" customWidth="1"/>
    <col min="10242" max="10242" width="34.140625" style="65" customWidth="1"/>
    <col min="10243" max="10243" width="2" style="65" customWidth="1"/>
    <col min="10244" max="10244" width="32.7109375" style="65" customWidth="1"/>
    <col min="10245" max="10245" width="28.28515625" style="65" customWidth="1"/>
    <col min="10246" max="10495" width="11.42578125" style="65"/>
    <col min="10496" max="10496" width="1.28515625" style="65" customWidth="1"/>
    <col min="10497" max="10497" width="54.42578125" style="65" customWidth="1"/>
    <col min="10498" max="10498" width="34.140625" style="65" customWidth="1"/>
    <col min="10499" max="10499" width="2" style="65" customWidth="1"/>
    <col min="10500" max="10500" width="32.7109375" style="65" customWidth="1"/>
    <col min="10501" max="10501" width="28.28515625" style="65" customWidth="1"/>
    <col min="10502" max="10751" width="11.42578125" style="65"/>
    <col min="10752" max="10752" width="1.28515625" style="65" customWidth="1"/>
    <col min="10753" max="10753" width="54.42578125" style="65" customWidth="1"/>
    <col min="10754" max="10754" width="34.140625" style="65" customWidth="1"/>
    <col min="10755" max="10755" width="2" style="65" customWidth="1"/>
    <col min="10756" max="10756" width="32.7109375" style="65" customWidth="1"/>
    <col min="10757" max="10757" width="28.28515625" style="65" customWidth="1"/>
    <col min="10758" max="11007" width="11.42578125" style="65"/>
    <col min="11008" max="11008" width="1.28515625" style="65" customWidth="1"/>
    <col min="11009" max="11009" width="54.42578125" style="65" customWidth="1"/>
    <col min="11010" max="11010" width="34.140625" style="65" customWidth="1"/>
    <col min="11011" max="11011" width="2" style="65" customWidth="1"/>
    <col min="11012" max="11012" width="32.7109375" style="65" customWidth="1"/>
    <col min="11013" max="11013" width="28.28515625" style="65" customWidth="1"/>
    <col min="11014" max="11263" width="11.42578125" style="65"/>
    <col min="11264" max="11264" width="1.28515625" style="65" customWidth="1"/>
    <col min="11265" max="11265" width="54.42578125" style="65" customWidth="1"/>
    <col min="11266" max="11266" width="34.140625" style="65" customWidth="1"/>
    <col min="11267" max="11267" width="2" style="65" customWidth="1"/>
    <col min="11268" max="11268" width="32.7109375" style="65" customWidth="1"/>
    <col min="11269" max="11269" width="28.28515625" style="65" customWidth="1"/>
    <col min="11270" max="11519" width="11.42578125" style="65"/>
    <col min="11520" max="11520" width="1.28515625" style="65" customWidth="1"/>
    <col min="11521" max="11521" width="54.42578125" style="65" customWidth="1"/>
    <col min="11522" max="11522" width="34.140625" style="65" customWidth="1"/>
    <col min="11523" max="11523" width="2" style="65" customWidth="1"/>
    <col min="11524" max="11524" width="32.7109375" style="65" customWidth="1"/>
    <col min="11525" max="11525" width="28.28515625" style="65" customWidth="1"/>
    <col min="11526" max="11775" width="11.42578125" style="65"/>
    <col min="11776" max="11776" width="1.28515625" style="65" customWidth="1"/>
    <col min="11777" max="11777" width="54.42578125" style="65" customWidth="1"/>
    <col min="11778" max="11778" width="34.140625" style="65" customWidth="1"/>
    <col min="11779" max="11779" width="2" style="65" customWidth="1"/>
    <col min="11780" max="11780" width="32.7109375" style="65" customWidth="1"/>
    <col min="11781" max="11781" width="28.28515625" style="65" customWidth="1"/>
    <col min="11782" max="12031" width="11.42578125" style="65"/>
    <col min="12032" max="12032" width="1.28515625" style="65" customWidth="1"/>
    <col min="12033" max="12033" width="54.42578125" style="65" customWidth="1"/>
    <col min="12034" max="12034" width="34.140625" style="65" customWidth="1"/>
    <col min="12035" max="12035" width="2" style="65" customWidth="1"/>
    <col min="12036" max="12036" width="32.7109375" style="65" customWidth="1"/>
    <col min="12037" max="12037" width="28.28515625" style="65" customWidth="1"/>
    <col min="12038" max="12287" width="11.42578125" style="65"/>
    <col min="12288" max="12288" width="1.28515625" style="65" customWidth="1"/>
    <col min="12289" max="12289" width="54.42578125" style="65" customWidth="1"/>
    <col min="12290" max="12290" width="34.140625" style="65" customWidth="1"/>
    <col min="12291" max="12291" width="2" style="65" customWidth="1"/>
    <col min="12292" max="12292" width="32.7109375" style="65" customWidth="1"/>
    <col min="12293" max="12293" width="28.28515625" style="65" customWidth="1"/>
    <col min="12294" max="12543" width="11.42578125" style="65"/>
    <col min="12544" max="12544" width="1.28515625" style="65" customWidth="1"/>
    <col min="12545" max="12545" width="54.42578125" style="65" customWidth="1"/>
    <col min="12546" max="12546" width="34.140625" style="65" customWidth="1"/>
    <col min="12547" max="12547" width="2" style="65" customWidth="1"/>
    <col min="12548" max="12548" width="32.7109375" style="65" customWidth="1"/>
    <col min="12549" max="12549" width="28.28515625" style="65" customWidth="1"/>
    <col min="12550" max="12799" width="11.42578125" style="65"/>
    <col min="12800" max="12800" width="1.28515625" style="65" customWidth="1"/>
    <col min="12801" max="12801" width="54.42578125" style="65" customWidth="1"/>
    <col min="12802" max="12802" width="34.140625" style="65" customWidth="1"/>
    <col min="12803" max="12803" width="2" style="65" customWidth="1"/>
    <col min="12804" max="12804" width="32.7109375" style="65" customWidth="1"/>
    <col min="12805" max="12805" width="28.28515625" style="65" customWidth="1"/>
    <col min="12806" max="13055" width="11.42578125" style="65"/>
    <col min="13056" max="13056" width="1.28515625" style="65" customWidth="1"/>
    <col min="13057" max="13057" width="54.42578125" style="65" customWidth="1"/>
    <col min="13058" max="13058" width="34.140625" style="65" customWidth="1"/>
    <col min="13059" max="13059" width="2" style="65" customWidth="1"/>
    <col min="13060" max="13060" width="32.7109375" style="65" customWidth="1"/>
    <col min="13061" max="13061" width="28.28515625" style="65" customWidth="1"/>
    <col min="13062" max="13311" width="11.42578125" style="65"/>
    <col min="13312" max="13312" width="1.28515625" style="65" customWidth="1"/>
    <col min="13313" max="13313" width="54.42578125" style="65" customWidth="1"/>
    <col min="13314" max="13314" width="34.140625" style="65" customWidth="1"/>
    <col min="13315" max="13315" width="2" style="65" customWidth="1"/>
    <col min="13316" max="13316" width="32.7109375" style="65" customWidth="1"/>
    <col min="13317" max="13317" width="28.28515625" style="65" customWidth="1"/>
    <col min="13318" max="13567" width="11.42578125" style="65"/>
    <col min="13568" max="13568" width="1.28515625" style="65" customWidth="1"/>
    <col min="13569" max="13569" width="54.42578125" style="65" customWidth="1"/>
    <col min="13570" max="13570" width="34.140625" style="65" customWidth="1"/>
    <col min="13571" max="13571" width="2" style="65" customWidth="1"/>
    <col min="13572" max="13572" width="32.7109375" style="65" customWidth="1"/>
    <col min="13573" max="13573" width="28.28515625" style="65" customWidth="1"/>
    <col min="13574" max="13823" width="11.42578125" style="65"/>
    <col min="13824" max="13824" width="1.28515625" style="65" customWidth="1"/>
    <col min="13825" max="13825" width="54.42578125" style="65" customWidth="1"/>
    <col min="13826" max="13826" width="34.140625" style="65" customWidth="1"/>
    <col min="13827" max="13827" width="2" style="65" customWidth="1"/>
    <col min="13828" max="13828" width="32.7109375" style="65" customWidth="1"/>
    <col min="13829" max="13829" width="28.28515625" style="65" customWidth="1"/>
    <col min="13830" max="14079" width="11.42578125" style="65"/>
    <col min="14080" max="14080" width="1.28515625" style="65" customWidth="1"/>
    <col min="14081" max="14081" width="54.42578125" style="65" customWidth="1"/>
    <col min="14082" max="14082" width="34.140625" style="65" customWidth="1"/>
    <col min="14083" max="14083" width="2" style="65" customWidth="1"/>
    <col min="14084" max="14084" width="32.7109375" style="65" customWidth="1"/>
    <col min="14085" max="14085" width="28.28515625" style="65" customWidth="1"/>
    <col min="14086" max="14335" width="11.42578125" style="65"/>
    <col min="14336" max="14336" width="1.28515625" style="65" customWidth="1"/>
    <col min="14337" max="14337" width="54.42578125" style="65" customWidth="1"/>
    <col min="14338" max="14338" width="34.140625" style="65" customWidth="1"/>
    <col min="14339" max="14339" width="2" style="65" customWidth="1"/>
    <col min="14340" max="14340" width="32.7109375" style="65" customWidth="1"/>
    <col min="14341" max="14341" width="28.28515625" style="65" customWidth="1"/>
    <col min="14342" max="14591" width="11.42578125" style="65"/>
    <col min="14592" max="14592" width="1.28515625" style="65" customWidth="1"/>
    <col min="14593" max="14593" width="54.42578125" style="65" customWidth="1"/>
    <col min="14594" max="14594" width="34.140625" style="65" customWidth="1"/>
    <col min="14595" max="14595" width="2" style="65" customWidth="1"/>
    <col min="14596" max="14596" width="32.7109375" style="65" customWidth="1"/>
    <col min="14597" max="14597" width="28.28515625" style="65" customWidth="1"/>
    <col min="14598" max="14847" width="11.42578125" style="65"/>
    <col min="14848" max="14848" width="1.28515625" style="65" customWidth="1"/>
    <col min="14849" max="14849" width="54.42578125" style="65" customWidth="1"/>
    <col min="14850" max="14850" width="34.140625" style="65" customWidth="1"/>
    <col min="14851" max="14851" width="2" style="65" customWidth="1"/>
    <col min="14852" max="14852" width="32.7109375" style="65" customWidth="1"/>
    <col min="14853" max="14853" width="28.28515625" style="65" customWidth="1"/>
    <col min="14854" max="15103" width="11.42578125" style="65"/>
    <col min="15104" max="15104" width="1.28515625" style="65" customWidth="1"/>
    <col min="15105" max="15105" width="54.42578125" style="65" customWidth="1"/>
    <col min="15106" max="15106" width="34.140625" style="65" customWidth="1"/>
    <col min="15107" max="15107" width="2" style="65" customWidth="1"/>
    <col min="15108" max="15108" width="32.7109375" style="65" customWidth="1"/>
    <col min="15109" max="15109" width="28.28515625" style="65" customWidth="1"/>
    <col min="15110" max="15359" width="11.42578125" style="65"/>
    <col min="15360" max="15360" width="1.28515625" style="65" customWidth="1"/>
    <col min="15361" max="15361" width="54.42578125" style="65" customWidth="1"/>
    <col min="15362" max="15362" width="34.140625" style="65" customWidth="1"/>
    <col min="15363" max="15363" width="2" style="65" customWidth="1"/>
    <col min="15364" max="15364" width="32.7109375" style="65" customWidth="1"/>
    <col min="15365" max="15365" width="28.28515625" style="65" customWidth="1"/>
    <col min="15366" max="15615" width="11.42578125" style="65"/>
    <col min="15616" max="15616" width="1.28515625" style="65" customWidth="1"/>
    <col min="15617" max="15617" width="54.42578125" style="65" customWidth="1"/>
    <col min="15618" max="15618" width="34.140625" style="65" customWidth="1"/>
    <col min="15619" max="15619" width="2" style="65" customWidth="1"/>
    <col min="15620" max="15620" width="32.7109375" style="65" customWidth="1"/>
    <col min="15621" max="15621" width="28.28515625" style="65" customWidth="1"/>
    <col min="15622" max="15871" width="11.42578125" style="65"/>
    <col min="15872" max="15872" width="1.28515625" style="65" customWidth="1"/>
    <col min="15873" max="15873" width="54.42578125" style="65" customWidth="1"/>
    <col min="15874" max="15874" width="34.140625" style="65" customWidth="1"/>
    <col min="15875" max="15875" width="2" style="65" customWidth="1"/>
    <col min="15876" max="15876" width="32.7109375" style="65" customWidth="1"/>
    <col min="15877" max="15877" width="28.28515625" style="65" customWidth="1"/>
    <col min="15878" max="16127" width="11.42578125" style="65"/>
    <col min="16128" max="16128" width="1.28515625" style="65" customWidth="1"/>
    <col min="16129" max="16129" width="54.42578125" style="65" customWidth="1"/>
    <col min="16130" max="16130" width="34.140625" style="65" customWidth="1"/>
    <col min="16131" max="16131" width="2" style="65" customWidth="1"/>
    <col min="16132" max="16132" width="32.7109375" style="65" customWidth="1"/>
    <col min="16133" max="16133" width="28.28515625" style="65" customWidth="1"/>
    <col min="16134" max="16384" width="11.42578125" style="65"/>
  </cols>
  <sheetData>
    <row r="1" spans="1:24" ht="22.5" customHeight="1"/>
    <row r="3" spans="1:24" ht="41.25" customHeight="1">
      <c r="B3" s="66"/>
      <c r="C3" s="66"/>
      <c r="D3" s="66"/>
      <c r="E3" s="66"/>
    </row>
    <row r="4" spans="1:24" ht="30.75" customHeight="1">
      <c r="A4" s="359" t="str">
        <f>Contenido!B5</f>
        <v>Encuesta Mensual de Comercio  - EMC</v>
      </c>
      <c r="B4" s="359"/>
      <c r="C4" s="359"/>
      <c r="D4" s="359"/>
      <c r="E4" s="359"/>
    </row>
    <row r="5" spans="1:24" ht="18" customHeight="1">
      <c r="B5" s="67" t="s">
        <v>38</v>
      </c>
      <c r="C5" s="67"/>
      <c r="D5" s="67"/>
      <c r="E5" s="67"/>
    </row>
    <row r="6" spans="1:24" s="68" customFormat="1">
      <c r="B6" s="360" t="s">
        <v>5</v>
      </c>
      <c r="C6" s="360"/>
      <c r="D6" s="360"/>
      <c r="E6" s="69"/>
    </row>
    <row r="7" spans="1:24" ht="14.25">
      <c r="B7" s="338" t="str">
        <f>Contenido!B9</f>
        <v>Marzo 2020</v>
      </c>
      <c r="C7" s="339"/>
      <c r="D7" s="339"/>
      <c r="E7" s="339"/>
      <c r="F7" s="70"/>
      <c r="G7" s="70"/>
      <c r="H7" s="70"/>
      <c r="I7" s="70"/>
      <c r="J7" s="70"/>
    </row>
    <row r="8" spans="1:24" ht="5.25" customHeight="1">
      <c r="B8" s="71"/>
      <c r="C8" s="72"/>
      <c r="D8" s="73"/>
      <c r="E8" s="73"/>
      <c r="F8" s="74"/>
    </row>
    <row r="9" spans="1:24" s="75" customFormat="1" ht="28.5" customHeight="1">
      <c r="B9" s="361" t="s">
        <v>39</v>
      </c>
      <c r="C9" s="195" t="s">
        <v>147</v>
      </c>
      <c r="D9" s="76"/>
      <c r="E9" s="127" t="s">
        <v>149</v>
      </c>
      <c r="F9" s="77"/>
    </row>
    <row r="10" spans="1:24" s="78" customFormat="1" ht="13.9" customHeight="1">
      <c r="B10" s="362"/>
      <c r="C10" s="362" t="s">
        <v>3</v>
      </c>
      <c r="D10" s="79"/>
      <c r="E10" s="362" t="s">
        <v>2</v>
      </c>
      <c r="F10" s="80"/>
    </row>
    <row r="11" spans="1:24" s="78" customFormat="1" ht="6" customHeight="1">
      <c r="B11" s="363"/>
      <c r="C11" s="363"/>
      <c r="D11" s="81"/>
      <c r="E11" s="363"/>
    </row>
    <row r="12" spans="1:24" s="82" customFormat="1" ht="15" customHeight="1">
      <c r="B12" s="10" t="s">
        <v>13</v>
      </c>
      <c r="C12" s="204">
        <v>0.31662206449242708</v>
      </c>
      <c r="D12" s="10"/>
      <c r="E12" s="204">
        <v>0.1017523760519361</v>
      </c>
      <c r="F12" s="83"/>
      <c r="Q12" s="82">
        <v>2.0202623179647983E-2</v>
      </c>
      <c r="R12" s="82">
        <v>8.5426926089914701E-2</v>
      </c>
      <c r="S12" s="82">
        <v>0.72254460520223029</v>
      </c>
      <c r="T12" s="82">
        <v>0.36391596934453557</v>
      </c>
      <c r="U12" s="82">
        <v>0.20494019601753036</v>
      </c>
      <c r="V12" s="82">
        <v>0.18856871493834379</v>
      </c>
      <c r="W12" s="82">
        <v>0</v>
      </c>
      <c r="X12" s="82">
        <v>0.61032824629793425</v>
      </c>
    </row>
    <row r="13" spans="1:24" s="82" customFormat="1" ht="15" customHeight="1">
      <c r="B13" s="15" t="s">
        <v>132</v>
      </c>
      <c r="C13" s="236">
        <v>0.2992043523603205</v>
      </c>
      <c r="D13" s="13"/>
      <c r="E13" s="236">
        <v>9.3414741647469532E-2</v>
      </c>
      <c r="F13" s="83"/>
    </row>
    <row r="14" spans="1:24" s="82" customFormat="1" ht="15" customHeight="1">
      <c r="B14" s="10" t="s">
        <v>8</v>
      </c>
      <c r="C14" s="204">
        <v>0.38500327774862109</v>
      </c>
      <c r="D14" s="189"/>
      <c r="E14" s="204">
        <v>0.12627212559586623</v>
      </c>
      <c r="F14" s="83"/>
    </row>
    <row r="15" spans="1:24" s="82" customFormat="1" ht="23.25" customHeight="1">
      <c r="B15" s="13" t="s">
        <v>9</v>
      </c>
      <c r="C15" s="236">
        <v>0.34217784172529059</v>
      </c>
      <c r="D15" s="191"/>
      <c r="E15" s="236">
        <v>9.8162663261229202E-2</v>
      </c>
      <c r="F15" s="83"/>
    </row>
    <row r="16" spans="1:24" s="82" customFormat="1" ht="15" customHeight="1">
      <c r="B16" s="47" t="s">
        <v>81</v>
      </c>
      <c r="C16" s="48">
        <v>0.57059712615344904</v>
      </c>
      <c r="D16" s="10"/>
      <c r="E16" s="48">
        <v>0.20332998023693652</v>
      </c>
      <c r="F16" s="83"/>
    </row>
    <row r="17" spans="2:6" s="82" customFormat="1" ht="24.75" customHeight="1">
      <c r="B17" s="212" t="s">
        <v>82</v>
      </c>
      <c r="C17" s="238">
        <v>0.68291688423635133</v>
      </c>
      <c r="D17" s="13"/>
      <c r="E17" s="238">
        <v>0.22774397949785904</v>
      </c>
      <c r="F17" s="83"/>
    </row>
    <row r="18" spans="2:6" s="82" customFormat="1" ht="28.5" customHeight="1">
      <c r="B18" s="47" t="s">
        <v>131</v>
      </c>
      <c r="C18" s="48">
        <v>1.4262109989248297</v>
      </c>
      <c r="D18" s="10"/>
      <c r="E18" s="48">
        <v>0.45366533711167351</v>
      </c>
      <c r="F18" s="83"/>
    </row>
    <row r="19" spans="2:6" s="82" customFormat="1" ht="24.75" customHeight="1">
      <c r="B19" s="212" t="s">
        <v>84</v>
      </c>
      <c r="C19" s="238">
        <v>0.57379779615593596</v>
      </c>
      <c r="D19" s="13"/>
      <c r="E19" s="238">
        <v>0.25641359343124914</v>
      </c>
      <c r="F19" s="83"/>
    </row>
    <row r="20" spans="2:6" s="82" customFormat="1" ht="15" customHeight="1">
      <c r="B20" s="47" t="s">
        <v>85</v>
      </c>
      <c r="C20" s="48">
        <v>0.86316446800616553</v>
      </c>
      <c r="D20" s="10"/>
      <c r="E20" s="48">
        <v>0.82358178765641088</v>
      </c>
      <c r="F20" s="83"/>
    </row>
    <row r="21" spans="2:6" s="82" customFormat="1" ht="24.75" customHeight="1">
      <c r="B21" s="212" t="s">
        <v>86</v>
      </c>
      <c r="C21" s="238">
        <v>0.34243186120828178</v>
      </c>
      <c r="D21" s="13"/>
      <c r="E21" s="238">
        <v>9.0653902482688495E-2</v>
      </c>
      <c r="F21" s="83"/>
    </row>
    <row r="22" spans="2:6" s="82" customFormat="1" ht="29.45" customHeight="1">
      <c r="B22" s="47" t="s">
        <v>87</v>
      </c>
      <c r="C22" s="48">
        <v>0.80083655772785012</v>
      </c>
      <c r="D22" s="10"/>
      <c r="E22" s="48">
        <v>0.19062994158502938</v>
      </c>
      <c r="F22" s="83"/>
    </row>
    <row r="23" spans="2:6" s="82" customFormat="1" ht="24.75" customHeight="1">
      <c r="B23" s="46" t="s">
        <v>88</v>
      </c>
      <c r="C23" s="206">
        <v>0.46236289782369611</v>
      </c>
      <c r="D23" s="15"/>
      <c r="E23" s="206">
        <v>0.29373348173277297</v>
      </c>
      <c r="F23" s="83"/>
    </row>
    <row r="24" spans="2:6" s="82" customFormat="1" ht="15" customHeight="1">
      <c r="B24" s="47" t="s">
        <v>89</v>
      </c>
      <c r="C24" s="48">
        <v>0.77534763142202345</v>
      </c>
      <c r="D24" s="10"/>
      <c r="E24" s="48">
        <v>0.53813309004781229</v>
      </c>
      <c r="F24" s="83"/>
    </row>
    <row r="25" spans="2:6" s="82" customFormat="1" ht="33" customHeight="1">
      <c r="B25" s="46" t="s">
        <v>90</v>
      </c>
      <c r="C25" s="206">
        <v>0.9597633546740324</v>
      </c>
      <c r="D25" s="15"/>
      <c r="E25" s="206">
        <v>0.33700115846538337</v>
      </c>
      <c r="F25" s="83"/>
    </row>
    <row r="26" spans="2:6" s="82" customFormat="1" ht="24.75" customHeight="1">
      <c r="B26" s="47" t="s">
        <v>91</v>
      </c>
      <c r="C26" s="48">
        <v>4.6800411256239682E-2</v>
      </c>
      <c r="D26" s="10"/>
      <c r="E26" s="48">
        <v>2.0202623179647983E-2</v>
      </c>
      <c r="F26" s="83"/>
    </row>
    <row r="27" spans="2:6" s="82" customFormat="1" ht="20.25" customHeight="1">
      <c r="B27" s="46" t="s">
        <v>92</v>
      </c>
      <c r="C27" s="206">
        <v>0.21910816280631945</v>
      </c>
      <c r="D27" s="15"/>
      <c r="E27" s="206">
        <v>8.5426926089914701E-2</v>
      </c>
      <c r="F27" s="83"/>
    </row>
    <row r="28" spans="2:6" s="82" customFormat="1" ht="24.75" customHeight="1">
      <c r="B28" s="47" t="s">
        <v>93</v>
      </c>
      <c r="C28" s="48">
        <v>1.963697461577588</v>
      </c>
      <c r="D28" s="10"/>
      <c r="E28" s="48">
        <v>0.72254460520223029</v>
      </c>
      <c r="F28" s="83"/>
    </row>
    <row r="29" spans="2:6" s="82" customFormat="1" ht="19.5" customHeight="1">
      <c r="B29" s="46" t="s">
        <v>94</v>
      </c>
      <c r="C29" s="206">
        <v>0.99303731041194343</v>
      </c>
      <c r="D29" s="15"/>
      <c r="E29" s="206">
        <v>0.36391596934453557</v>
      </c>
      <c r="F29" s="83"/>
    </row>
    <row r="30" spans="2:6" s="82" customFormat="1" ht="24.75" customHeight="1">
      <c r="B30" s="47" t="s">
        <v>95</v>
      </c>
      <c r="C30" s="48">
        <v>0.87851008009889564</v>
      </c>
      <c r="D30" s="10"/>
      <c r="E30" s="48">
        <v>0.20494019601753036</v>
      </c>
      <c r="F30" s="83"/>
    </row>
    <row r="31" spans="2:6" s="82" customFormat="1" ht="34.5" customHeight="1">
      <c r="B31" s="46" t="s">
        <v>122</v>
      </c>
      <c r="C31" s="206">
        <v>0.57000276276715001</v>
      </c>
      <c r="D31" s="15"/>
      <c r="E31" s="206">
        <v>0.18856871493834379</v>
      </c>
      <c r="F31" s="83"/>
    </row>
    <row r="32" spans="2:6" s="88" customFormat="1" ht="34.5" customHeight="1">
      <c r="B32" s="47" t="s">
        <v>140</v>
      </c>
      <c r="C32" s="48">
        <v>0</v>
      </c>
      <c r="D32" s="10"/>
      <c r="E32" s="48">
        <v>0</v>
      </c>
    </row>
    <row r="33" spans="2:7" s="88" customFormat="1" ht="33" customHeight="1">
      <c r="B33" s="46" t="s">
        <v>142</v>
      </c>
      <c r="C33" s="206">
        <v>1.5955225282302188</v>
      </c>
      <c r="D33" s="15"/>
      <c r="E33" s="206">
        <v>0.66936878848637782</v>
      </c>
    </row>
    <row r="34" spans="2:7" s="82" customFormat="1" ht="30.75" customHeight="1">
      <c r="B34" s="213" t="s">
        <v>143</v>
      </c>
      <c r="C34" s="208">
        <v>2.4258120536450929</v>
      </c>
      <c r="D34" s="209"/>
      <c r="E34" s="208">
        <v>0.61032824629793425</v>
      </c>
      <c r="F34" s="83"/>
    </row>
    <row r="35" spans="2:7" s="88" customFormat="1" ht="7.9" customHeight="1">
      <c r="B35" s="85"/>
      <c r="C35" s="86"/>
      <c r="D35" s="87"/>
      <c r="E35" s="87"/>
    </row>
    <row r="36" spans="2:7" s="88" customFormat="1" ht="21.75" customHeight="1">
      <c r="B36" s="357" t="s">
        <v>40</v>
      </c>
      <c r="C36" s="357"/>
      <c r="D36" s="357"/>
      <c r="E36" s="89"/>
    </row>
    <row r="37" spans="2:7" s="91" customFormat="1" ht="12">
      <c r="B37" s="90" t="s">
        <v>36</v>
      </c>
    </row>
    <row r="38" spans="2:7" ht="13.5">
      <c r="B38" s="92" t="s">
        <v>37</v>
      </c>
      <c r="C38" s="90"/>
      <c r="D38" s="90"/>
      <c r="E38" s="90"/>
      <c r="F38" s="90"/>
      <c r="G38" s="90"/>
    </row>
    <row r="39" spans="2:7" ht="3" customHeight="1">
      <c r="B39" s="358"/>
      <c r="C39" s="358"/>
      <c r="D39" s="358"/>
      <c r="E39" s="358"/>
      <c r="F39" s="358"/>
      <c r="G39" s="358"/>
    </row>
    <row r="40" spans="2:7">
      <c r="B40" s="346" t="str">
        <f>+'1.1'!A45</f>
        <v>Actualizado el 14 de mayo del 2020</v>
      </c>
      <c r="C40" s="346"/>
      <c r="D40" s="346"/>
    </row>
  </sheetData>
  <mergeCells count="9">
    <mergeCell ref="B36:D36"/>
    <mergeCell ref="B39:G39"/>
    <mergeCell ref="B40:D40"/>
    <mergeCell ref="B7:E7"/>
    <mergeCell ref="A4:E4"/>
    <mergeCell ref="B6:D6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Z37"/>
  <sheetViews>
    <sheetView zoomScale="85" zoomScaleNormal="85" zoomScaleSheetLayoutView="25" workbookViewId="0">
      <selection activeCell="D17" sqref="D17"/>
    </sheetView>
  </sheetViews>
  <sheetFormatPr baseColWidth="10" defaultColWidth="11.28515625" defaultRowHeight="12.75"/>
  <cols>
    <col min="1" max="1" width="1.28515625" style="65" customWidth="1"/>
    <col min="2" max="2" width="4.42578125" style="65" customWidth="1"/>
    <col min="3" max="3" width="45.140625" style="65" customWidth="1"/>
    <col min="4" max="4" width="31.28515625" style="107" customWidth="1"/>
    <col min="5" max="5" width="44.28515625" style="107" customWidth="1"/>
    <col min="6" max="249" width="11.28515625" style="65"/>
    <col min="250" max="250" width="1.28515625" style="65" customWidth="1"/>
    <col min="251" max="251" width="4.42578125" style="65" customWidth="1"/>
    <col min="252" max="252" width="45.140625" style="65" customWidth="1"/>
    <col min="253" max="253" width="33.85546875" style="65" customWidth="1"/>
    <col min="254" max="254" width="29.7109375" style="65" customWidth="1"/>
    <col min="255" max="255" width="28.42578125" style="65" customWidth="1"/>
    <col min="256" max="505" width="11.28515625" style="65"/>
    <col min="506" max="506" width="1.28515625" style="65" customWidth="1"/>
    <col min="507" max="507" width="4.42578125" style="65" customWidth="1"/>
    <col min="508" max="508" width="45.140625" style="65" customWidth="1"/>
    <col min="509" max="509" width="33.85546875" style="65" customWidth="1"/>
    <col min="510" max="510" width="29.7109375" style="65" customWidth="1"/>
    <col min="511" max="511" width="28.42578125" style="65" customWidth="1"/>
    <col min="512" max="761" width="11.28515625" style="65"/>
    <col min="762" max="762" width="1.28515625" style="65" customWidth="1"/>
    <col min="763" max="763" width="4.42578125" style="65" customWidth="1"/>
    <col min="764" max="764" width="45.140625" style="65" customWidth="1"/>
    <col min="765" max="765" width="33.85546875" style="65" customWidth="1"/>
    <col min="766" max="766" width="29.7109375" style="65" customWidth="1"/>
    <col min="767" max="767" width="28.42578125" style="65" customWidth="1"/>
    <col min="768" max="1017" width="11.28515625" style="65"/>
    <col min="1018" max="1018" width="1.28515625" style="65" customWidth="1"/>
    <col min="1019" max="1019" width="4.42578125" style="65" customWidth="1"/>
    <col min="1020" max="1020" width="45.140625" style="65" customWidth="1"/>
    <col min="1021" max="1021" width="33.85546875" style="65" customWidth="1"/>
    <col min="1022" max="1022" width="29.7109375" style="65" customWidth="1"/>
    <col min="1023" max="1023" width="28.42578125" style="65" customWidth="1"/>
    <col min="1024" max="1273" width="11.28515625" style="65"/>
    <col min="1274" max="1274" width="1.28515625" style="65" customWidth="1"/>
    <col min="1275" max="1275" width="4.42578125" style="65" customWidth="1"/>
    <col min="1276" max="1276" width="45.140625" style="65" customWidth="1"/>
    <col min="1277" max="1277" width="33.85546875" style="65" customWidth="1"/>
    <col min="1278" max="1278" width="29.7109375" style="65" customWidth="1"/>
    <col min="1279" max="1279" width="28.42578125" style="65" customWidth="1"/>
    <col min="1280" max="1529" width="11.28515625" style="65"/>
    <col min="1530" max="1530" width="1.28515625" style="65" customWidth="1"/>
    <col min="1531" max="1531" width="4.42578125" style="65" customWidth="1"/>
    <col min="1532" max="1532" width="45.140625" style="65" customWidth="1"/>
    <col min="1533" max="1533" width="33.85546875" style="65" customWidth="1"/>
    <col min="1534" max="1534" width="29.7109375" style="65" customWidth="1"/>
    <col min="1535" max="1535" width="28.42578125" style="65" customWidth="1"/>
    <col min="1536" max="1785" width="11.28515625" style="65"/>
    <col min="1786" max="1786" width="1.28515625" style="65" customWidth="1"/>
    <col min="1787" max="1787" width="4.42578125" style="65" customWidth="1"/>
    <col min="1788" max="1788" width="45.140625" style="65" customWidth="1"/>
    <col min="1789" max="1789" width="33.85546875" style="65" customWidth="1"/>
    <col min="1790" max="1790" width="29.7109375" style="65" customWidth="1"/>
    <col min="1791" max="1791" width="28.42578125" style="65" customWidth="1"/>
    <col min="1792" max="2041" width="11.28515625" style="65"/>
    <col min="2042" max="2042" width="1.28515625" style="65" customWidth="1"/>
    <col min="2043" max="2043" width="4.42578125" style="65" customWidth="1"/>
    <col min="2044" max="2044" width="45.140625" style="65" customWidth="1"/>
    <col min="2045" max="2045" width="33.85546875" style="65" customWidth="1"/>
    <col min="2046" max="2046" width="29.7109375" style="65" customWidth="1"/>
    <col min="2047" max="2047" width="28.42578125" style="65" customWidth="1"/>
    <col min="2048" max="2297" width="11.28515625" style="65"/>
    <col min="2298" max="2298" width="1.28515625" style="65" customWidth="1"/>
    <col min="2299" max="2299" width="4.42578125" style="65" customWidth="1"/>
    <col min="2300" max="2300" width="45.140625" style="65" customWidth="1"/>
    <col min="2301" max="2301" width="33.85546875" style="65" customWidth="1"/>
    <col min="2302" max="2302" width="29.7109375" style="65" customWidth="1"/>
    <col min="2303" max="2303" width="28.42578125" style="65" customWidth="1"/>
    <col min="2304" max="2553" width="11.28515625" style="65"/>
    <col min="2554" max="2554" width="1.28515625" style="65" customWidth="1"/>
    <col min="2555" max="2555" width="4.42578125" style="65" customWidth="1"/>
    <col min="2556" max="2556" width="45.140625" style="65" customWidth="1"/>
    <col min="2557" max="2557" width="33.85546875" style="65" customWidth="1"/>
    <col min="2558" max="2558" width="29.7109375" style="65" customWidth="1"/>
    <col min="2559" max="2559" width="28.42578125" style="65" customWidth="1"/>
    <col min="2560" max="2809" width="11.28515625" style="65"/>
    <col min="2810" max="2810" width="1.28515625" style="65" customWidth="1"/>
    <col min="2811" max="2811" width="4.42578125" style="65" customWidth="1"/>
    <col min="2812" max="2812" width="45.140625" style="65" customWidth="1"/>
    <col min="2813" max="2813" width="33.85546875" style="65" customWidth="1"/>
    <col min="2814" max="2814" width="29.7109375" style="65" customWidth="1"/>
    <col min="2815" max="2815" width="28.42578125" style="65" customWidth="1"/>
    <col min="2816" max="3065" width="11.28515625" style="65"/>
    <col min="3066" max="3066" width="1.28515625" style="65" customWidth="1"/>
    <col min="3067" max="3067" width="4.42578125" style="65" customWidth="1"/>
    <col min="3068" max="3068" width="45.140625" style="65" customWidth="1"/>
    <col min="3069" max="3069" width="33.85546875" style="65" customWidth="1"/>
    <col min="3070" max="3070" width="29.7109375" style="65" customWidth="1"/>
    <col min="3071" max="3071" width="28.42578125" style="65" customWidth="1"/>
    <col min="3072" max="3321" width="11.28515625" style="65"/>
    <col min="3322" max="3322" width="1.28515625" style="65" customWidth="1"/>
    <col min="3323" max="3323" width="4.42578125" style="65" customWidth="1"/>
    <col min="3324" max="3324" width="45.140625" style="65" customWidth="1"/>
    <col min="3325" max="3325" width="33.85546875" style="65" customWidth="1"/>
    <col min="3326" max="3326" width="29.7109375" style="65" customWidth="1"/>
    <col min="3327" max="3327" width="28.42578125" style="65" customWidth="1"/>
    <col min="3328" max="3577" width="11.28515625" style="65"/>
    <col min="3578" max="3578" width="1.28515625" style="65" customWidth="1"/>
    <col min="3579" max="3579" width="4.42578125" style="65" customWidth="1"/>
    <col min="3580" max="3580" width="45.140625" style="65" customWidth="1"/>
    <col min="3581" max="3581" width="33.85546875" style="65" customWidth="1"/>
    <col min="3582" max="3582" width="29.7109375" style="65" customWidth="1"/>
    <col min="3583" max="3583" width="28.42578125" style="65" customWidth="1"/>
    <col min="3584" max="3833" width="11.28515625" style="65"/>
    <col min="3834" max="3834" width="1.28515625" style="65" customWidth="1"/>
    <col min="3835" max="3835" width="4.42578125" style="65" customWidth="1"/>
    <col min="3836" max="3836" width="45.140625" style="65" customWidth="1"/>
    <col min="3837" max="3837" width="33.85546875" style="65" customWidth="1"/>
    <col min="3838" max="3838" width="29.7109375" style="65" customWidth="1"/>
    <col min="3839" max="3839" width="28.42578125" style="65" customWidth="1"/>
    <col min="3840" max="4089" width="11.28515625" style="65"/>
    <col min="4090" max="4090" width="1.28515625" style="65" customWidth="1"/>
    <col min="4091" max="4091" width="4.42578125" style="65" customWidth="1"/>
    <col min="4092" max="4092" width="45.140625" style="65" customWidth="1"/>
    <col min="4093" max="4093" width="33.85546875" style="65" customWidth="1"/>
    <col min="4094" max="4094" width="29.7109375" style="65" customWidth="1"/>
    <col min="4095" max="4095" width="28.42578125" style="65" customWidth="1"/>
    <col min="4096" max="4345" width="11.28515625" style="65"/>
    <col min="4346" max="4346" width="1.28515625" style="65" customWidth="1"/>
    <col min="4347" max="4347" width="4.42578125" style="65" customWidth="1"/>
    <col min="4348" max="4348" width="45.140625" style="65" customWidth="1"/>
    <col min="4349" max="4349" width="33.85546875" style="65" customWidth="1"/>
    <col min="4350" max="4350" width="29.7109375" style="65" customWidth="1"/>
    <col min="4351" max="4351" width="28.42578125" style="65" customWidth="1"/>
    <col min="4352" max="4601" width="11.28515625" style="65"/>
    <col min="4602" max="4602" width="1.28515625" style="65" customWidth="1"/>
    <col min="4603" max="4603" width="4.42578125" style="65" customWidth="1"/>
    <col min="4604" max="4604" width="45.140625" style="65" customWidth="1"/>
    <col min="4605" max="4605" width="33.85546875" style="65" customWidth="1"/>
    <col min="4606" max="4606" width="29.7109375" style="65" customWidth="1"/>
    <col min="4607" max="4607" width="28.42578125" style="65" customWidth="1"/>
    <col min="4608" max="4857" width="11.28515625" style="65"/>
    <col min="4858" max="4858" width="1.28515625" style="65" customWidth="1"/>
    <col min="4859" max="4859" width="4.42578125" style="65" customWidth="1"/>
    <col min="4860" max="4860" width="45.140625" style="65" customWidth="1"/>
    <col min="4861" max="4861" width="33.85546875" style="65" customWidth="1"/>
    <col min="4862" max="4862" width="29.7109375" style="65" customWidth="1"/>
    <col min="4863" max="4863" width="28.42578125" style="65" customWidth="1"/>
    <col min="4864" max="5113" width="11.28515625" style="65"/>
    <col min="5114" max="5114" width="1.28515625" style="65" customWidth="1"/>
    <col min="5115" max="5115" width="4.42578125" style="65" customWidth="1"/>
    <col min="5116" max="5116" width="45.140625" style="65" customWidth="1"/>
    <col min="5117" max="5117" width="33.85546875" style="65" customWidth="1"/>
    <col min="5118" max="5118" width="29.7109375" style="65" customWidth="1"/>
    <col min="5119" max="5119" width="28.42578125" style="65" customWidth="1"/>
    <col min="5120" max="5369" width="11.28515625" style="65"/>
    <col min="5370" max="5370" width="1.28515625" style="65" customWidth="1"/>
    <col min="5371" max="5371" width="4.42578125" style="65" customWidth="1"/>
    <col min="5372" max="5372" width="45.140625" style="65" customWidth="1"/>
    <col min="5373" max="5373" width="33.85546875" style="65" customWidth="1"/>
    <col min="5374" max="5374" width="29.7109375" style="65" customWidth="1"/>
    <col min="5375" max="5375" width="28.42578125" style="65" customWidth="1"/>
    <col min="5376" max="5625" width="11.28515625" style="65"/>
    <col min="5626" max="5626" width="1.28515625" style="65" customWidth="1"/>
    <col min="5627" max="5627" width="4.42578125" style="65" customWidth="1"/>
    <col min="5628" max="5628" width="45.140625" style="65" customWidth="1"/>
    <col min="5629" max="5629" width="33.85546875" style="65" customWidth="1"/>
    <col min="5630" max="5630" width="29.7109375" style="65" customWidth="1"/>
    <col min="5631" max="5631" width="28.42578125" style="65" customWidth="1"/>
    <col min="5632" max="5881" width="11.28515625" style="65"/>
    <col min="5882" max="5882" width="1.28515625" style="65" customWidth="1"/>
    <col min="5883" max="5883" width="4.42578125" style="65" customWidth="1"/>
    <col min="5884" max="5884" width="45.140625" style="65" customWidth="1"/>
    <col min="5885" max="5885" width="33.85546875" style="65" customWidth="1"/>
    <col min="5886" max="5886" width="29.7109375" style="65" customWidth="1"/>
    <col min="5887" max="5887" width="28.42578125" style="65" customWidth="1"/>
    <col min="5888" max="6137" width="11.28515625" style="65"/>
    <col min="6138" max="6138" width="1.28515625" style="65" customWidth="1"/>
    <col min="6139" max="6139" width="4.42578125" style="65" customWidth="1"/>
    <col min="6140" max="6140" width="45.140625" style="65" customWidth="1"/>
    <col min="6141" max="6141" width="33.85546875" style="65" customWidth="1"/>
    <col min="6142" max="6142" width="29.7109375" style="65" customWidth="1"/>
    <col min="6143" max="6143" width="28.42578125" style="65" customWidth="1"/>
    <col min="6144" max="6393" width="11.28515625" style="65"/>
    <col min="6394" max="6394" width="1.28515625" style="65" customWidth="1"/>
    <col min="6395" max="6395" width="4.42578125" style="65" customWidth="1"/>
    <col min="6396" max="6396" width="45.140625" style="65" customWidth="1"/>
    <col min="6397" max="6397" width="33.85546875" style="65" customWidth="1"/>
    <col min="6398" max="6398" width="29.7109375" style="65" customWidth="1"/>
    <col min="6399" max="6399" width="28.42578125" style="65" customWidth="1"/>
    <col min="6400" max="6649" width="11.28515625" style="65"/>
    <col min="6650" max="6650" width="1.28515625" style="65" customWidth="1"/>
    <col min="6651" max="6651" width="4.42578125" style="65" customWidth="1"/>
    <col min="6652" max="6652" width="45.140625" style="65" customWidth="1"/>
    <col min="6653" max="6653" width="33.85546875" style="65" customWidth="1"/>
    <col min="6654" max="6654" width="29.7109375" style="65" customWidth="1"/>
    <col min="6655" max="6655" width="28.42578125" style="65" customWidth="1"/>
    <col min="6656" max="6905" width="11.28515625" style="65"/>
    <col min="6906" max="6906" width="1.28515625" style="65" customWidth="1"/>
    <col min="6907" max="6907" width="4.42578125" style="65" customWidth="1"/>
    <col min="6908" max="6908" width="45.140625" style="65" customWidth="1"/>
    <col min="6909" max="6909" width="33.85546875" style="65" customWidth="1"/>
    <col min="6910" max="6910" width="29.7109375" style="65" customWidth="1"/>
    <col min="6911" max="6911" width="28.42578125" style="65" customWidth="1"/>
    <col min="6912" max="7161" width="11.28515625" style="65"/>
    <col min="7162" max="7162" width="1.28515625" style="65" customWidth="1"/>
    <col min="7163" max="7163" width="4.42578125" style="65" customWidth="1"/>
    <col min="7164" max="7164" width="45.140625" style="65" customWidth="1"/>
    <col min="7165" max="7165" width="33.85546875" style="65" customWidth="1"/>
    <col min="7166" max="7166" width="29.7109375" style="65" customWidth="1"/>
    <col min="7167" max="7167" width="28.42578125" style="65" customWidth="1"/>
    <col min="7168" max="7417" width="11.28515625" style="65"/>
    <col min="7418" max="7418" width="1.28515625" style="65" customWidth="1"/>
    <col min="7419" max="7419" width="4.42578125" style="65" customWidth="1"/>
    <col min="7420" max="7420" width="45.140625" style="65" customWidth="1"/>
    <col min="7421" max="7421" width="33.85546875" style="65" customWidth="1"/>
    <col min="7422" max="7422" width="29.7109375" style="65" customWidth="1"/>
    <col min="7423" max="7423" width="28.42578125" style="65" customWidth="1"/>
    <col min="7424" max="7673" width="11.28515625" style="65"/>
    <col min="7674" max="7674" width="1.28515625" style="65" customWidth="1"/>
    <col min="7675" max="7675" width="4.42578125" style="65" customWidth="1"/>
    <col min="7676" max="7676" width="45.140625" style="65" customWidth="1"/>
    <col min="7677" max="7677" width="33.85546875" style="65" customWidth="1"/>
    <col min="7678" max="7678" width="29.7109375" style="65" customWidth="1"/>
    <col min="7679" max="7679" width="28.42578125" style="65" customWidth="1"/>
    <col min="7680" max="7929" width="11.28515625" style="65"/>
    <col min="7930" max="7930" width="1.28515625" style="65" customWidth="1"/>
    <col min="7931" max="7931" width="4.42578125" style="65" customWidth="1"/>
    <col min="7932" max="7932" width="45.140625" style="65" customWidth="1"/>
    <col min="7933" max="7933" width="33.85546875" style="65" customWidth="1"/>
    <col min="7934" max="7934" width="29.7109375" style="65" customWidth="1"/>
    <col min="7935" max="7935" width="28.42578125" style="65" customWidth="1"/>
    <col min="7936" max="8185" width="11.28515625" style="65"/>
    <col min="8186" max="8186" width="1.28515625" style="65" customWidth="1"/>
    <col min="8187" max="8187" width="4.42578125" style="65" customWidth="1"/>
    <col min="8188" max="8188" width="45.140625" style="65" customWidth="1"/>
    <col min="8189" max="8189" width="33.85546875" style="65" customWidth="1"/>
    <col min="8190" max="8190" width="29.7109375" style="65" customWidth="1"/>
    <col min="8191" max="8191" width="28.42578125" style="65" customWidth="1"/>
    <col min="8192" max="8441" width="11.28515625" style="65"/>
    <col min="8442" max="8442" width="1.28515625" style="65" customWidth="1"/>
    <col min="8443" max="8443" width="4.42578125" style="65" customWidth="1"/>
    <col min="8444" max="8444" width="45.140625" style="65" customWidth="1"/>
    <col min="8445" max="8445" width="33.85546875" style="65" customWidth="1"/>
    <col min="8446" max="8446" width="29.7109375" style="65" customWidth="1"/>
    <col min="8447" max="8447" width="28.42578125" style="65" customWidth="1"/>
    <col min="8448" max="8697" width="11.28515625" style="65"/>
    <col min="8698" max="8698" width="1.28515625" style="65" customWidth="1"/>
    <col min="8699" max="8699" width="4.42578125" style="65" customWidth="1"/>
    <col min="8700" max="8700" width="45.140625" style="65" customWidth="1"/>
    <col min="8701" max="8701" width="33.85546875" style="65" customWidth="1"/>
    <col min="8702" max="8702" width="29.7109375" style="65" customWidth="1"/>
    <col min="8703" max="8703" width="28.42578125" style="65" customWidth="1"/>
    <col min="8704" max="8953" width="11.28515625" style="65"/>
    <col min="8954" max="8954" width="1.28515625" style="65" customWidth="1"/>
    <col min="8955" max="8955" width="4.42578125" style="65" customWidth="1"/>
    <col min="8956" max="8956" width="45.140625" style="65" customWidth="1"/>
    <col min="8957" max="8957" width="33.85546875" style="65" customWidth="1"/>
    <col min="8958" max="8958" width="29.7109375" style="65" customWidth="1"/>
    <col min="8959" max="8959" width="28.42578125" style="65" customWidth="1"/>
    <col min="8960" max="9209" width="11.28515625" style="65"/>
    <col min="9210" max="9210" width="1.28515625" style="65" customWidth="1"/>
    <col min="9211" max="9211" width="4.42578125" style="65" customWidth="1"/>
    <col min="9212" max="9212" width="45.140625" style="65" customWidth="1"/>
    <col min="9213" max="9213" width="33.85546875" style="65" customWidth="1"/>
    <col min="9214" max="9214" width="29.7109375" style="65" customWidth="1"/>
    <col min="9215" max="9215" width="28.42578125" style="65" customWidth="1"/>
    <col min="9216" max="9465" width="11.28515625" style="65"/>
    <col min="9466" max="9466" width="1.28515625" style="65" customWidth="1"/>
    <col min="9467" max="9467" width="4.42578125" style="65" customWidth="1"/>
    <col min="9468" max="9468" width="45.140625" style="65" customWidth="1"/>
    <col min="9469" max="9469" width="33.85546875" style="65" customWidth="1"/>
    <col min="9470" max="9470" width="29.7109375" style="65" customWidth="1"/>
    <col min="9471" max="9471" width="28.42578125" style="65" customWidth="1"/>
    <col min="9472" max="9721" width="11.28515625" style="65"/>
    <col min="9722" max="9722" width="1.28515625" style="65" customWidth="1"/>
    <col min="9723" max="9723" width="4.42578125" style="65" customWidth="1"/>
    <col min="9724" max="9724" width="45.140625" style="65" customWidth="1"/>
    <col min="9725" max="9725" width="33.85546875" style="65" customWidth="1"/>
    <col min="9726" max="9726" width="29.7109375" style="65" customWidth="1"/>
    <col min="9727" max="9727" width="28.42578125" style="65" customWidth="1"/>
    <col min="9728" max="9977" width="11.28515625" style="65"/>
    <col min="9978" max="9978" width="1.28515625" style="65" customWidth="1"/>
    <col min="9979" max="9979" width="4.42578125" style="65" customWidth="1"/>
    <col min="9980" max="9980" width="45.140625" style="65" customWidth="1"/>
    <col min="9981" max="9981" width="33.85546875" style="65" customWidth="1"/>
    <col min="9982" max="9982" width="29.7109375" style="65" customWidth="1"/>
    <col min="9983" max="9983" width="28.42578125" style="65" customWidth="1"/>
    <col min="9984" max="10233" width="11.28515625" style="65"/>
    <col min="10234" max="10234" width="1.28515625" style="65" customWidth="1"/>
    <col min="10235" max="10235" width="4.42578125" style="65" customWidth="1"/>
    <col min="10236" max="10236" width="45.140625" style="65" customWidth="1"/>
    <col min="10237" max="10237" width="33.85546875" style="65" customWidth="1"/>
    <col min="10238" max="10238" width="29.7109375" style="65" customWidth="1"/>
    <col min="10239" max="10239" width="28.42578125" style="65" customWidth="1"/>
    <col min="10240" max="10489" width="11.28515625" style="65"/>
    <col min="10490" max="10490" width="1.28515625" style="65" customWidth="1"/>
    <col min="10491" max="10491" width="4.42578125" style="65" customWidth="1"/>
    <col min="10492" max="10492" width="45.140625" style="65" customWidth="1"/>
    <col min="10493" max="10493" width="33.85546875" style="65" customWidth="1"/>
    <col min="10494" max="10494" width="29.7109375" style="65" customWidth="1"/>
    <col min="10495" max="10495" width="28.42578125" style="65" customWidth="1"/>
    <col min="10496" max="10745" width="11.28515625" style="65"/>
    <col min="10746" max="10746" width="1.28515625" style="65" customWidth="1"/>
    <col min="10747" max="10747" width="4.42578125" style="65" customWidth="1"/>
    <col min="10748" max="10748" width="45.140625" style="65" customWidth="1"/>
    <col min="10749" max="10749" width="33.85546875" style="65" customWidth="1"/>
    <col min="10750" max="10750" width="29.7109375" style="65" customWidth="1"/>
    <col min="10751" max="10751" width="28.42578125" style="65" customWidth="1"/>
    <col min="10752" max="11001" width="11.28515625" style="65"/>
    <col min="11002" max="11002" width="1.28515625" style="65" customWidth="1"/>
    <col min="11003" max="11003" width="4.42578125" style="65" customWidth="1"/>
    <col min="11004" max="11004" width="45.140625" style="65" customWidth="1"/>
    <col min="11005" max="11005" width="33.85546875" style="65" customWidth="1"/>
    <col min="11006" max="11006" width="29.7109375" style="65" customWidth="1"/>
    <col min="11007" max="11007" width="28.42578125" style="65" customWidth="1"/>
    <col min="11008" max="11257" width="11.28515625" style="65"/>
    <col min="11258" max="11258" width="1.28515625" style="65" customWidth="1"/>
    <col min="11259" max="11259" width="4.42578125" style="65" customWidth="1"/>
    <col min="11260" max="11260" width="45.140625" style="65" customWidth="1"/>
    <col min="11261" max="11261" width="33.85546875" style="65" customWidth="1"/>
    <col min="11262" max="11262" width="29.7109375" style="65" customWidth="1"/>
    <col min="11263" max="11263" width="28.42578125" style="65" customWidth="1"/>
    <col min="11264" max="11513" width="11.28515625" style="65"/>
    <col min="11514" max="11514" width="1.28515625" style="65" customWidth="1"/>
    <col min="11515" max="11515" width="4.42578125" style="65" customWidth="1"/>
    <col min="11516" max="11516" width="45.140625" style="65" customWidth="1"/>
    <col min="11517" max="11517" width="33.85546875" style="65" customWidth="1"/>
    <col min="11518" max="11518" width="29.7109375" style="65" customWidth="1"/>
    <col min="11519" max="11519" width="28.42578125" style="65" customWidth="1"/>
    <col min="11520" max="11769" width="11.28515625" style="65"/>
    <col min="11770" max="11770" width="1.28515625" style="65" customWidth="1"/>
    <col min="11771" max="11771" width="4.42578125" style="65" customWidth="1"/>
    <col min="11772" max="11772" width="45.140625" style="65" customWidth="1"/>
    <col min="11773" max="11773" width="33.85546875" style="65" customWidth="1"/>
    <col min="11774" max="11774" width="29.7109375" style="65" customWidth="1"/>
    <col min="11775" max="11775" width="28.42578125" style="65" customWidth="1"/>
    <col min="11776" max="12025" width="11.28515625" style="65"/>
    <col min="12026" max="12026" width="1.28515625" style="65" customWidth="1"/>
    <col min="12027" max="12027" width="4.42578125" style="65" customWidth="1"/>
    <col min="12028" max="12028" width="45.140625" style="65" customWidth="1"/>
    <col min="12029" max="12029" width="33.85546875" style="65" customWidth="1"/>
    <col min="12030" max="12030" width="29.7109375" style="65" customWidth="1"/>
    <col min="12031" max="12031" width="28.42578125" style="65" customWidth="1"/>
    <col min="12032" max="12281" width="11.28515625" style="65"/>
    <col min="12282" max="12282" width="1.28515625" style="65" customWidth="1"/>
    <col min="12283" max="12283" width="4.42578125" style="65" customWidth="1"/>
    <col min="12284" max="12284" width="45.140625" style="65" customWidth="1"/>
    <col min="12285" max="12285" width="33.85546875" style="65" customWidth="1"/>
    <col min="12286" max="12286" width="29.7109375" style="65" customWidth="1"/>
    <col min="12287" max="12287" width="28.42578125" style="65" customWidth="1"/>
    <col min="12288" max="12537" width="11.28515625" style="65"/>
    <col min="12538" max="12538" width="1.28515625" style="65" customWidth="1"/>
    <col min="12539" max="12539" width="4.42578125" style="65" customWidth="1"/>
    <col min="12540" max="12540" width="45.140625" style="65" customWidth="1"/>
    <col min="12541" max="12541" width="33.85546875" style="65" customWidth="1"/>
    <col min="12542" max="12542" width="29.7109375" style="65" customWidth="1"/>
    <col min="12543" max="12543" width="28.42578125" style="65" customWidth="1"/>
    <col min="12544" max="12793" width="11.28515625" style="65"/>
    <col min="12794" max="12794" width="1.28515625" style="65" customWidth="1"/>
    <col min="12795" max="12795" width="4.42578125" style="65" customWidth="1"/>
    <col min="12796" max="12796" width="45.140625" style="65" customWidth="1"/>
    <col min="12797" max="12797" width="33.85546875" style="65" customWidth="1"/>
    <col min="12798" max="12798" width="29.7109375" style="65" customWidth="1"/>
    <col min="12799" max="12799" width="28.42578125" style="65" customWidth="1"/>
    <col min="12800" max="13049" width="11.28515625" style="65"/>
    <col min="13050" max="13050" width="1.28515625" style="65" customWidth="1"/>
    <col min="13051" max="13051" width="4.42578125" style="65" customWidth="1"/>
    <col min="13052" max="13052" width="45.140625" style="65" customWidth="1"/>
    <col min="13053" max="13053" width="33.85546875" style="65" customWidth="1"/>
    <col min="13054" max="13054" width="29.7109375" style="65" customWidth="1"/>
    <col min="13055" max="13055" width="28.42578125" style="65" customWidth="1"/>
    <col min="13056" max="13305" width="11.28515625" style="65"/>
    <col min="13306" max="13306" width="1.28515625" style="65" customWidth="1"/>
    <col min="13307" max="13307" width="4.42578125" style="65" customWidth="1"/>
    <col min="13308" max="13308" width="45.140625" style="65" customWidth="1"/>
    <col min="13309" max="13309" width="33.85546875" style="65" customWidth="1"/>
    <col min="13310" max="13310" width="29.7109375" style="65" customWidth="1"/>
    <col min="13311" max="13311" width="28.42578125" style="65" customWidth="1"/>
    <col min="13312" max="13561" width="11.28515625" style="65"/>
    <col min="13562" max="13562" width="1.28515625" style="65" customWidth="1"/>
    <col min="13563" max="13563" width="4.42578125" style="65" customWidth="1"/>
    <col min="13564" max="13564" width="45.140625" style="65" customWidth="1"/>
    <col min="13565" max="13565" width="33.85546875" style="65" customWidth="1"/>
    <col min="13566" max="13566" width="29.7109375" style="65" customWidth="1"/>
    <col min="13567" max="13567" width="28.42578125" style="65" customWidth="1"/>
    <col min="13568" max="13817" width="11.28515625" style="65"/>
    <col min="13818" max="13818" width="1.28515625" style="65" customWidth="1"/>
    <col min="13819" max="13819" width="4.42578125" style="65" customWidth="1"/>
    <col min="13820" max="13820" width="45.140625" style="65" customWidth="1"/>
    <col min="13821" max="13821" width="33.85546875" style="65" customWidth="1"/>
    <col min="13822" max="13822" width="29.7109375" style="65" customWidth="1"/>
    <col min="13823" max="13823" width="28.42578125" style="65" customWidth="1"/>
    <col min="13824" max="14073" width="11.28515625" style="65"/>
    <col min="14074" max="14074" width="1.28515625" style="65" customWidth="1"/>
    <col min="14075" max="14075" width="4.42578125" style="65" customWidth="1"/>
    <col min="14076" max="14076" width="45.140625" style="65" customWidth="1"/>
    <col min="14077" max="14077" width="33.85546875" style="65" customWidth="1"/>
    <col min="14078" max="14078" width="29.7109375" style="65" customWidth="1"/>
    <col min="14079" max="14079" width="28.42578125" style="65" customWidth="1"/>
    <col min="14080" max="14329" width="11.28515625" style="65"/>
    <col min="14330" max="14330" width="1.28515625" style="65" customWidth="1"/>
    <col min="14331" max="14331" width="4.42578125" style="65" customWidth="1"/>
    <col min="14332" max="14332" width="45.140625" style="65" customWidth="1"/>
    <col min="14333" max="14333" width="33.85546875" style="65" customWidth="1"/>
    <col min="14334" max="14334" width="29.7109375" style="65" customWidth="1"/>
    <col min="14335" max="14335" width="28.42578125" style="65" customWidth="1"/>
    <col min="14336" max="14585" width="11.28515625" style="65"/>
    <col min="14586" max="14586" width="1.28515625" style="65" customWidth="1"/>
    <col min="14587" max="14587" width="4.42578125" style="65" customWidth="1"/>
    <col min="14588" max="14588" width="45.140625" style="65" customWidth="1"/>
    <col min="14589" max="14589" width="33.85546875" style="65" customWidth="1"/>
    <col min="14590" max="14590" width="29.7109375" style="65" customWidth="1"/>
    <col min="14591" max="14591" width="28.42578125" style="65" customWidth="1"/>
    <col min="14592" max="14841" width="11.28515625" style="65"/>
    <col min="14842" max="14842" width="1.28515625" style="65" customWidth="1"/>
    <col min="14843" max="14843" width="4.42578125" style="65" customWidth="1"/>
    <col min="14844" max="14844" width="45.140625" style="65" customWidth="1"/>
    <col min="14845" max="14845" width="33.85546875" style="65" customWidth="1"/>
    <col min="14846" max="14846" width="29.7109375" style="65" customWidth="1"/>
    <col min="14847" max="14847" width="28.42578125" style="65" customWidth="1"/>
    <col min="14848" max="15097" width="11.28515625" style="65"/>
    <col min="15098" max="15098" width="1.28515625" style="65" customWidth="1"/>
    <col min="15099" max="15099" width="4.42578125" style="65" customWidth="1"/>
    <col min="15100" max="15100" width="45.140625" style="65" customWidth="1"/>
    <col min="15101" max="15101" width="33.85546875" style="65" customWidth="1"/>
    <col min="15102" max="15102" width="29.7109375" style="65" customWidth="1"/>
    <col min="15103" max="15103" width="28.42578125" style="65" customWidth="1"/>
    <col min="15104" max="15353" width="11.28515625" style="65"/>
    <col min="15354" max="15354" width="1.28515625" style="65" customWidth="1"/>
    <col min="15355" max="15355" width="4.42578125" style="65" customWidth="1"/>
    <col min="15356" max="15356" width="45.140625" style="65" customWidth="1"/>
    <col min="15357" max="15357" width="33.85546875" style="65" customWidth="1"/>
    <col min="15358" max="15358" width="29.7109375" style="65" customWidth="1"/>
    <col min="15359" max="15359" width="28.42578125" style="65" customWidth="1"/>
    <col min="15360" max="15609" width="11.28515625" style="65"/>
    <col min="15610" max="15610" width="1.28515625" style="65" customWidth="1"/>
    <col min="15611" max="15611" width="4.42578125" style="65" customWidth="1"/>
    <col min="15612" max="15612" width="45.140625" style="65" customWidth="1"/>
    <col min="15613" max="15613" width="33.85546875" style="65" customWidth="1"/>
    <col min="15614" max="15614" width="29.7109375" style="65" customWidth="1"/>
    <col min="15615" max="15615" width="28.42578125" style="65" customWidth="1"/>
    <col min="15616" max="15865" width="11.28515625" style="65"/>
    <col min="15866" max="15866" width="1.28515625" style="65" customWidth="1"/>
    <col min="15867" max="15867" width="4.42578125" style="65" customWidth="1"/>
    <col min="15868" max="15868" width="45.140625" style="65" customWidth="1"/>
    <col min="15869" max="15869" width="33.85546875" style="65" customWidth="1"/>
    <col min="15870" max="15870" width="29.7109375" style="65" customWidth="1"/>
    <col min="15871" max="15871" width="28.42578125" style="65" customWidth="1"/>
    <col min="15872" max="16121" width="11.28515625" style="65"/>
    <col min="16122" max="16122" width="1.28515625" style="65" customWidth="1"/>
    <col min="16123" max="16123" width="4.42578125" style="65" customWidth="1"/>
    <col min="16124" max="16124" width="45.140625" style="65" customWidth="1"/>
    <col min="16125" max="16125" width="33.85546875" style="65" customWidth="1"/>
    <col min="16126" max="16126" width="29.7109375" style="65" customWidth="1"/>
    <col min="16127" max="16127" width="28.42578125" style="65" customWidth="1"/>
    <col min="16128" max="16384" width="11.28515625" style="65"/>
  </cols>
  <sheetData>
    <row r="1" spans="1:26" ht="64.900000000000006" customHeight="1">
      <c r="B1" s="66"/>
      <c r="C1" s="66"/>
      <c r="D1" s="93"/>
      <c r="E1" s="93"/>
    </row>
    <row r="2" spans="1:26" ht="26.25" customHeight="1">
      <c r="A2" s="359" t="str">
        <f>Contenido!B5</f>
        <v>Encuesta Mensual de Comercio  - EMC</v>
      </c>
      <c r="B2" s="359"/>
      <c r="C2" s="359"/>
      <c r="D2" s="359"/>
      <c r="E2" s="359"/>
    </row>
    <row r="3" spans="1:26">
      <c r="B3" s="229" t="s">
        <v>41</v>
      </c>
      <c r="C3" s="229"/>
      <c r="D3" s="94"/>
      <c r="E3" s="94"/>
    </row>
    <row r="4" spans="1:26" s="68" customFormat="1">
      <c r="B4" s="360" t="s">
        <v>42</v>
      </c>
      <c r="C4" s="360"/>
      <c r="D4" s="360"/>
      <c r="E4" s="229"/>
    </row>
    <row r="5" spans="1:26" ht="14.25">
      <c r="B5" s="338" t="str">
        <f>Contenido!B9</f>
        <v>Marzo 2020</v>
      </c>
      <c r="C5" s="339"/>
      <c r="D5" s="339"/>
      <c r="E5" s="234"/>
      <c r="F5" s="95"/>
      <c r="I5" s="96"/>
      <c r="J5" s="70"/>
      <c r="K5" s="70"/>
      <c r="L5" s="97"/>
      <c r="M5" s="97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ht="2.25" customHeight="1">
      <c r="B6" s="72"/>
      <c r="C6" s="72"/>
      <c r="D6" s="98"/>
      <c r="E6" s="245"/>
    </row>
    <row r="7" spans="1:26" s="78" customFormat="1" ht="13.15" customHeight="1">
      <c r="B7" s="366" t="s">
        <v>43</v>
      </c>
      <c r="C7" s="366"/>
      <c r="D7" s="364" t="s">
        <v>147</v>
      </c>
      <c r="E7" s="364" t="s">
        <v>148</v>
      </c>
    </row>
    <row r="8" spans="1:26" s="99" customFormat="1" ht="15.75" customHeight="1">
      <c r="B8" s="367"/>
      <c r="C8" s="367"/>
      <c r="D8" s="365"/>
      <c r="E8" s="365"/>
    </row>
    <row r="9" spans="1:26" s="99" customFormat="1" ht="16.5" customHeight="1">
      <c r="B9" s="367"/>
      <c r="C9" s="367"/>
      <c r="D9" s="100"/>
      <c r="E9" s="246"/>
    </row>
    <row r="10" spans="1:26" s="99" customFormat="1" ht="9.75" customHeight="1">
      <c r="B10" s="368"/>
      <c r="C10" s="368"/>
      <c r="D10" s="235" t="s">
        <v>3</v>
      </c>
      <c r="E10" s="235" t="s">
        <v>2</v>
      </c>
    </row>
    <row r="11" spans="1:26" s="78" customFormat="1" ht="23.25" customHeight="1">
      <c r="B11" s="361" t="s">
        <v>10</v>
      </c>
      <c r="C11" s="366" t="s">
        <v>44</v>
      </c>
      <c r="D11" s="369"/>
      <c r="E11" s="232"/>
    </row>
    <row r="12" spans="1:26" s="78" customFormat="1" ht="14.25" customHeight="1">
      <c r="B12" s="363"/>
      <c r="C12" s="368"/>
      <c r="D12" s="370"/>
      <c r="E12" s="233"/>
    </row>
    <row r="13" spans="1:26" s="78" customFormat="1" ht="6" customHeight="1">
      <c r="B13" s="230"/>
      <c r="C13" s="231"/>
      <c r="D13" s="232"/>
      <c r="E13" s="232"/>
    </row>
    <row r="14" spans="1:26" s="82" customFormat="1" ht="24" customHeight="1">
      <c r="B14" s="247"/>
      <c r="C14" s="248" t="s">
        <v>13</v>
      </c>
      <c r="D14" s="249">
        <f>'1.1.1 CVs'!C12</f>
        <v>0.31662206449242708</v>
      </c>
      <c r="E14" s="249">
        <f>'1.1.1 CVs'!E12</f>
        <v>0.1017523760519361</v>
      </c>
    </row>
    <row r="15" spans="1:26" s="82" customFormat="1" ht="3.6" customHeight="1">
      <c r="C15" s="103"/>
      <c r="D15" s="250"/>
      <c r="E15" s="251"/>
    </row>
    <row r="16" spans="1:26" s="82" customFormat="1" ht="16.899999999999999" customHeight="1">
      <c r="B16" s="230"/>
      <c r="C16" s="104" t="s">
        <v>14</v>
      </c>
      <c r="D16" s="252"/>
      <c r="E16" s="252"/>
    </row>
    <row r="17" spans="1:5" s="12" customFormat="1" ht="36" customHeight="1">
      <c r="A17" s="29"/>
      <c r="B17" s="60" t="s">
        <v>1</v>
      </c>
      <c r="C17" s="46" t="s">
        <v>98</v>
      </c>
      <c r="D17" s="206">
        <v>1.2461726891010434</v>
      </c>
      <c r="E17" s="206">
        <v>0.49815685766626966</v>
      </c>
    </row>
    <row r="18" spans="1:5" s="12" customFormat="1" ht="36" customHeight="1">
      <c r="A18" s="30"/>
      <c r="B18" s="59" t="s">
        <v>0</v>
      </c>
      <c r="C18" s="47" t="s">
        <v>25</v>
      </c>
      <c r="D18" s="48">
        <v>0.91516287154003351</v>
      </c>
      <c r="E18" s="48">
        <v>0.36077872103062558</v>
      </c>
    </row>
    <row r="19" spans="1:5" s="12" customFormat="1" ht="18.600000000000001" customHeight="1">
      <c r="A19" s="44"/>
      <c r="B19" s="63" t="s">
        <v>97</v>
      </c>
      <c r="C19" s="46" t="s">
        <v>96</v>
      </c>
      <c r="D19" s="206">
        <v>1.4505518552783545</v>
      </c>
      <c r="E19" s="206">
        <v>0.47959125703100686</v>
      </c>
    </row>
    <row r="20" spans="1:5" s="12" customFormat="1" ht="31.5" customHeight="1">
      <c r="A20" s="29"/>
      <c r="B20" s="227"/>
      <c r="C20" s="31" t="s">
        <v>15</v>
      </c>
      <c r="D20" s="240"/>
      <c r="E20" s="240"/>
    </row>
    <row r="21" spans="1:5" s="12" customFormat="1" ht="48.75" customHeight="1">
      <c r="A21" s="30"/>
      <c r="B21" s="60">
        <v>4</v>
      </c>
      <c r="C21" s="49" t="s">
        <v>16</v>
      </c>
      <c r="D21" s="241">
        <v>0.47919318925588966</v>
      </c>
      <c r="E21" s="241">
        <v>0.1577742951709889</v>
      </c>
    </row>
    <row r="22" spans="1:5" s="12" customFormat="1" ht="36.75" customHeight="1">
      <c r="A22" s="32"/>
      <c r="B22" s="59">
        <v>5</v>
      </c>
      <c r="C22" s="47" t="s">
        <v>26</v>
      </c>
      <c r="D22" s="48">
        <v>0</v>
      </c>
      <c r="E22" s="48">
        <v>0</v>
      </c>
    </row>
    <row r="23" spans="1:5" s="33" customFormat="1" ht="36" customHeight="1">
      <c r="A23" s="30"/>
      <c r="B23" s="60"/>
      <c r="C23" s="61" t="s">
        <v>17</v>
      </c>
      <c r="D23" s="237"/>
      <c r="E23" s="237"/>
    </row>
    <row r="24" spans="1:5" s="12" customFormat="1" ht="36" customHeight="1">
      <c r="A24" s="29"/>
      <c r="B24" s="59">
        <v>6</v>
      </c>
      <c r="C24" s="47" t="s">
        <v>99</v>
      </c>
      <c r="D24" s="48">
        <v>0.1361850334167051</v>
      </c>
      <c r="E24" s="48">
        <v>3.1251417558436953E-2</v>
      </c>
    </row>
    <row r="25" spans="1:5" s="12" customFormat="1" ht="36" customHeight="1">
      <c r="A25" s="30"/>
      <c r="B25" s="63">
        <v>7</v>
      </c>
      <c r="C25" s="46" t="s">
        <v>100</v>
      </c>
      <c r="D25" s="206">
        <v>0</v>
      </c>
      <c r="E25" s="206">
        <v>0</v>
      </c>
    </row>
    <row r="26" spans="1:5" s="12" customFormat="1" ht="36" customHeight="1">
      <c r="A26" s="29"/>
      <c r="B26" s="59">
        <v>8</v>
      </c>
      <c r="C26" s="47" t="s">
        <v>101</v>
      </c>
      <c r="D26" s="48">
        <v>0</v>
      </c>
      <c r="E26" s="48">
        <v>0</v>
      </c>
    </row>
    <row r="27" spans="1:5" s="12" customFormat="1" ht="30.75" customHeight="1">
      <c r="A27" s="30"/>
      <c r="B27" s="63">
        <v>9</v>
      </c>
      <c r="C27" s="46" t="s">
        <v>102</v>
      </c>
      <c r="D27" s="206">
        <v>0.69217079537997472</v>
      </c>
      <c r="E27" s="206">
        <v>0.2755497406291616</v>
      </c>
    </row>
    <row r="28" spans="1:5" s="12" customFormat="1" ht="36" customHeight="1">
      <c r="A28" s="30"/>
      <c r="B28" s="59">
        <v>10</v>
      </c>
      <c r="C28" s="196" t="s">
        <v>106</v>
      </c>
      <c r="D28" s="48">
        <v>1.302736107984793</v>
      </c>
      <c r="E28" s="48">
        <v>0.37831174394485528</v>
      </c>
    </row>
    <row r="29" spans="1:5" s="12" customFormat="1" ht="57.75" customHeight="1">
      <c r="A29" s="29"/>
      <c r="B29" s="63">
        <v>11</v>
      </c>
      <c r="C29" s="46" t="s">
        <v>103</v>
      </c>
      <c r="D29" s="206">
        <v>0.63187015197680041</v>
      </c>
      <c r="E29" s="206">
        <v>0.43073401494347541</v>
      </c>
    </row>
    <row r="30" spans="1:5" s="33" customFormat="1" ht="36.75" customHeight="1">
      <c r="B30" s="59">
        <v>12</v>
      </c>
      <c r="C30" s="47" t="s">
        <v>27</v>
      </c>
      <c r="D30" s="48">
        <v>0.69309859391888129</v>
      </c>
      <c r="E30" s="48">
        <v>0.15806075202492131</v>
      </c>
    </row>
    <row r="31" spans="1:5" s="33" customFormat="1" ht="24">
      <c r="B31" s="193">
        <v>13</v>
      </c>
      <c r="C31" s="194" t="s">
        <v>104</v>
      </c>
      <c r="D31" s="243">
        <v>3.1689671002146653</v>
      </c>
      <c r="E31" s="243">
        <v>0.69587434502895662</v>
      </c>
    </row>
    <row r="32" spans="1:5" s="88" customFormat="1" ht="7.9" customHeight="1">
      <c r="B32" s="85"/>
      <c r="C32" s="86"/>
      <c r="D32" s="87"/>
      <c r="E32" s="87"/>
    </row>
    <row r="33" spans="2:5" s="88" customFormat="1" ht="6.75" customHeight="1">
      <c r="B33" s="357" t="s">
        <v>45</v>
      </c>
      <c r="C33" s="357"/>
      <c r="D33" s="357"/>
      <c r="E33" s="228"/>
    </row>
    <row r="34" spans="2:5" s="88" customFormat="1" ht="3.75" customHeight="1">
      <c r="B34" s="228"/>
      <c r="C34" s="228"/>
      <c r="D34" s="228"/>
      <c r="E34" s="228"/>
    </row>
    <row r="35" spans="2:5" s="91" customFormat="1" ht="9.75" customHeight="1">
      <c r="B35" s="90" t="s">
        <v>36</v>
      </c>
    </row>
    <row r="36" spans="2:5" ht="13.5">
      <c r="B36" s="92" t="s">
        <v>37</v>
      </c>
      <c r="C36" s="90"/>
      <c r="D36" s="90"/>
      <c r="E36" s="90"/>
    </row>
    <row r="37" spans="2:5" ht="13.15" customHeight="1">
      <c r="B37" s="358" t="str">
        <f>'1.1'!A45</f>
        <v>Actualizado el 14 de mayo del 2020</v>
      </c>
      <c r="C37" s="358"/>
      <c r="D37" s="358"/>
      <c r="E37" s="358"/>
    </row>
  </sheetData>
  <mergeCells count="11">
    <mergeCell ref="A2:E2"/>
    <mergeCell ref="E7:E8"/>
    <mergeCell ref="B33:D33"/>
    <mergeCell ref="B37:E37"/>
    <mergeCell ref="B4:D4"/>
    <mergeCell ref="B5:D5"/>
    <mergeCell ref="B7:C10"/>
    <mergeCell ref="D7:D8"/>
    <mergeCell ref="B11:B12"/>
    <mergeCell ref="C11:C12"/>
    <mergeCell ref="D11:D12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V18"/>
  <sheetViews>
    <sheetView zoomScaleNormal="100" zoomScaleSheetLayoutView="95" workbookViewId="0">
      <selection activeCell="D22" sqref="D22"/>
    </sheetView>
  </sheetViews>
  <sheetFormatPr baseColWidth="10" defaultRowHeight="12.75"/>
  <cols>
    <col min="1" max="1" width="0.85546875" style="65" customWidth="1"/>
    <col min="2" max="2" width="32.7109375" style="65" customWidth="1"/>
    <col min="3" max="3" width="29.28515625" style="65" customWidth="1"/>
    <col min="4" max="4" width="37.42578125" style="65" bestFit="1" customWidth="1"/>
    <col min="5" max="246" width="11.42578125" style="65"/>
    <col min="247" max="247" width="0.85546875" style="65" customWidth="1"/>
    <col min="248" max="248" width="32.7109375" style="65" customWidth="1"/>
    <col min="249" max="249" width="31.5703125" style="65" customWidth="1"/>
    <col min="250" max="250" width="28.85546875" style="65" customWidth="1"/>
    <col min="251" max="251" width="25.85546875" style="65" customWidth="1"/>
    <col min="252" max="502" width="11.42578125" style="65"/>
    <col min="503" max="503" width="0.85546875" style="65" customWidth="1"/>
    <col min="504" max="504" width="32.7109375" style="65" customWidth="1"/>
    <col min="505" max="505" width="31.5703125" style="65" customWidth="1"/>
    <col min="506" max="506" width="28.85546875" style="65" customWidth="1"/>
    <col min="507" max="507" width="25.85546875" style="65" customWidth="1"/>
    <col min="508" max="758" width="11.42578125" style="65"/>
    <col min="759" max="759" width="0.85546875" style="65" customWidth="1"/>
    <col min="760" max="760" width="32.7109375" style="65" customWidth="1"/>
    <col min="761" max="761" width="31.5703125" style="65" customWidth="1"/>
    <col min="762" max="762" width="28.85546875" style="65" customWidth="1"/>
    <col min="763" max="763" width="25.85546875" style="65" customWidth="1"/>
    <col min="764" max="1014" width="11.42578125" style="65"/>
    <col min="1015" max="1015" width="0.85546875" style="65" customWidth="1"/>
    <col min="1016" max="1016" width="32.7109375" style="65" customWidth="1"/>
    <col min="1017" max="1017" width="31.5703125" style="65" customWidth="1"/>
    <col min="1018" max="1018" width="28.85546875" style="65" customWidth="1"/>
    <col min="1019" max="1019" width="25.85546875" style="65" customWidth="1"/>
    <col min="1020" max="1270" width="11.42578125" style="65"/>
    <col min="1271" max="1271" width="0.85546875" style="65" customWidth="1"/>
    <col min="1272" max="1272" width="32.7109375" style="65" customWidth="1"/>
    <col min="1273" max="1273" width="31.5703125" style="65" customWidth="1"/>
    <col min="1274" max="1274" width="28.85546875" style="65" customWidth="1"/>
    <col min="1275" max="1275" width="25.85546875" style="65" customWidth="1"/>
    <col min="1276" max="1526" width="11.42578125" style="65"/>
    <col min="1527" max="1527" width="0.85546875" style="65" customWidth="1"/>
    <col min="1528" max="1528" width="32.7109375" style="65" customWidth="1"/>
    <col min="1529" max="1529" width="31.5703125" style="65" customWidth="1"/>
    <col min="1530" max="1530" width="28.85546875" style="65" customWidth="1"/>
    <col min="1531" max="1531" width="25.85546875" style="65" customWidth="1"/>
    <col min="1532" max="1782" width="11.42578125" style="65"/>
    <col min="1783" max="1783" width="0.85546875" style="65" customWidth="1"/>
    <col min="1784" max="1784" width="32.7109375" style="65" customWidth="1"/>
    <col min="1785" max="1785" width="31.5703125" style="65" customWidth="1"/>
    <col min="1786" max="1786" width="28.85546875" style="65" customWidth="1"/>
    <col min="1787" max="1787" width="25.85546875" style="65" customWidth="1"/>
    <col min="1788" max="2038" width="11.42578125" style="65"/>
    <col min="2039" max="2039" width="0.85546875" style="65" customWidth="1"/>
    <col min="2040" max="2040" width="32.7109375" style="65" customWidth="1"/>
    <col min="2041" max="2041" width="31.5703125" style="65" customWidth="1"/>
    <col min="2042" max="2042" width="28.85546875" style="65" customWidth="1"/>
    <col min="2043" max="2043" width="25.85546875" style="65" customWidth="1"/>
    <col min="2044" max="2294" width="11.42578125" style="65"/>
    <col min="2295" max="2295" width="0.85546875" style="65" customWidth="1"/>
    <col min="2296" max="2296" width="32.7109375" style="65" customWidth="1"/>
    <col min="2297" max="2297" width="31.5703125" style="65" customWidth="1"/>
    <col min="2298" max="2298" width="28.85546875" style="65" customWidth="1"/>
    <col min="2299" max="2299" width="25.85546875" style="65" customWidth="1"/>
    <col min="2300" max="2550" width="11.42578125" style="65"/>
    <col min="2551" max="2551" width="0.85546875" style="65" customWidth="1"/>
    <col min="2552" max="2552" width="32.7109375" style="65" customWidth="1"/>
    <col min="2553" max="2553" width="31.5703125" style="65" customWidth="1"/>
    <col min="2554" max="2554" width="28.85546875" style="65" customWidth="1"/>
    <col min="2555" max="2555" width="25.85546875" style="65" customWidth="1"/>
    <col min="2556" max="2806" width="11.42578125" style="65"/>
    <col min="2807" max="2807" width="0.85546875" style="65" customWidth="1"/>
    <col min="2808" max="2808" width="32.7109375" style="65" customWidth="1"/>
    <col min="2809" max="2809" width="31.5703125" style="65" customWidth="1"/>
    <col min="2810" max="2810" width="28.85546875" style="65" customWidth="1"/>
    <col min="2811" max="2811" width="25.85546875" style="65" customWidth="1"/>
    <col min="2812" max="3062" width="11.42578125" style="65"/>
    <col min="3063" max="3063" width="0.85546875" style="65" customWidth="1"/>
    <col min="3064" max="3064" width="32.7109375" style="65" customWidth="1"/>
    <col min="3065" max="3065" width="31.5703125" style="65" customWidth="1"/>
    <col min="3066" max="3066" width="28.85546875" style="65" customWidth="1"/>
    <col min="3067" max="3067" width="25.85546875" style="65" customWidth="1"/>
    <col min="3068" max="3318" width="11.42578125" style="65"/>
    <col min="3319" max="3319" width="0.85546875" style="65" customWidth="1"/>
    <col min="3320" max="3320" width="32.7109375" style="65" customWidth="1"/>
    <col min="3321" max="3321" width="31.5703125" style="65" customWidth="1"/>
    <col min="3322" max="3322" width="28.85546875" style="65" customWidth="1"/>
    <col min="3323" max="3323" width="25.85546875" style="65" customWidth="1"/>
    <col min="3324" max="3574" width="11.42578125" style="65"/>
    <col min="3575" max="3575" width="0.85546875" style="65" customWidth="1"/>
    <col min="3576" max="3576" width="32.7109375" style="65" customWidth="1"/>
    <col min="3577" max="3577" width="31.5703125" style="65" customWidth="1"/>
    <col min="3578" max="3578" width="28.85546875" style="65" customWidth="1"/>
    <col min="3579" max="3579" width="25.85546875" style="65" customWidth="1"/>
    <col min="3580" max="3830" width="11.42578125" style="65"/>
    <col min="3831" max="3831" width="0.85546875" style="65" customWidth="1"/>
    <col min="3832" max="3832" width="32.7109375" style="65" customWidth="1"/>
    <col min="3833" max="3833" width="31.5703125" style="65" customWidth="1"/>
    <col min="3834" max="3834" width="28.85546875" style="65" customWidth="1"/>
    <col min="3835" max="3835" width="25.85546875" style="65" customWidth="1"/>
    <col min="3836" max="4086" width="11.42578125" style="65"/>
    <col min="4087" max="4087" width="0.85546875" style="65" customWidth="1"/>
    <col min="4088" max="4088" width="32.7109375" style="65" customWidth="1"/>
    <col min="4089" max="4089" width="31.5703125" style="65" customWidth="1"/>
    <col min="4090" max="4090" width="28.85546875" style="65" customWidth="1"/>
    <col min="4091" max="4091" width="25.85546875" style="65" customWidth="1"/>
    <col min="4092" max="4342" width="11.42578125" style="65"/>
    <col min="4343" max="4343" width="0.85546875" style="65" customWidth="1"/>
    <col min="4344" max="4344" width="32.7109375" style="65" customWidth="1"/>
    <col min="4345" max="4345" width="31.5703125" style="65" customWidth="1"/>
    <col min="4346" max="4346" width="28.85546875" style="65" customWidth="1"/>
    <col min="4347" max="4347" width="25.85546875" style="65" customWidth="1"/>
    <col min="4348" max="4598" width="11.42578125" style="65"/>
    <col min="4599" max="4599" width="0.85546875" style="65" customWidth="1"/>
    <col min="4600" max="4600" width="32.7109375" style="65" customWidth="1"/>
    <col min="4601" max="4601" width="31.5703125" style="65" customWidth="1"/>
    <col min="4602" max="4602" width="28.85546875" style="65" customWidth="1"/>
    <col min="4603" max="4603" width="25.85546875" style="65" customWidth="1"/>
    <col min="4604" max="4854" width="11.42578125" style="65"/>
    <col min="4855" max="4855" width="0.85546875" style="65" customWidth="1"/>
    <col min="4856" max="4856" width="32.7109375" style="65" customWidth="1"/>
    <col min="4857" max="4857" width="31.5703125" style="65" customWidth="1"/>
    <col min="4858" max="4858" width="28.85546875" style="65" customWidth="1"/>
    <col min="4859" max="4859" width="25.85546875" style="65" customWidth="1"/>
    <col min="4860" max="5110" width="11.42578125" style="65"/>
    <col min="5111" max="5111" width="0.85546875" style="65" customWidth="1"/>
    <col min="5112" max="5112" width="32.7109375" style="65" customWidth="1"/>
    <col min="5113" max="5113" width="31.5703125" style="65" customWidth="1"/>
    <col min="5114" max="5114" width="28.85546875" style="65" customWidth="1"/>
    <col min="5115" max="5115" width="25.85546875" style="65" customWidth="1"/>
    <col min="5116" max="5366" width="11.42578125" style="65"/>
    <col min="5367" max="5367" width="0.85546875" style="65" customWidth="1"/>
    <col min="5368" max="5368" width="32.7109375" style="65" customWidth="1"/>
    <col min="5369" max="5369" width="31.5703125" style="65" customWidth="1"/>
    <col min="5370" max="5370" width="28.85546875" style="65" customWidth="1"/>
    <col min="5371" max="5371" width="25.85546875" style="65" customWidth="1"/>
    <col min="5372" max="5622" width="11.42578125" style="65"/>
    <col min="5623" max="5623" width="0.85546875" style="65" customWidth="1"/>
    <col min="5624" max="5624" width="32.7109375" style="65" customWidth="1"/>
    <col min="5625" max="5625" width="31.5703125" style="65" customWidth="1"/>
    <col min="5626" max="5626" width="28.85546875" style="65" customWidth="1"/>
    <col min="5627" max="5627" width="25.85546875" style="65" customWidth="1"/>
    <col min="5628" max="5878" width="11.42578125" style="65"/>
    <col min="5879" max="5879" width="0.85546875" style="65" customWidth="1"/>
    <col min="5880" max="5880" width="32.7109375" style="65" customWidth="1"/>
    <col min="5881" max="5881" width="31.5703125" style="65" customWidth="1"/>
    <col min="5882" max="5882" width="28.85546875" style="65" customWidth="1"/>
    <col min="5883" max="5883" width="25.85546875" style="65" customWidth="1"/>
    <col min="5884" max="6134" width="11.42578125" style="65"/>
    <col min="6135" max="6135" width="0.85546875" style="65" customWidth="1"/>
    <col min="6136" max="6136" width="32.7109375" style="65" customWidth="1"/>
    <col min="6137" max="6137" width="31.5703125" style="65" customWidth="1"/>
    <col min="6138" max="6138" width="28.85546875" style="65" customWidth="1"/>
    <col min="6139" max="6139" width="25.85546875" style="65" customWidth="1"/>
    <col min="6140" max="6390" width="11.42578125" style="65"/>
    <col min="6391" max="6391" width="0.85546875" style="65" customWidth="1"/>
    <col min="6392" max="6392" width="32.7109375" style="65" customWidth="1"/>
    <col min="6393" max="6393" width="31.5703125" style="65" customWidth="1"/>
    <col min="6394" max="6394" width="28.85546875" style="65" customWidth="1"/>
    <col min="6395" max="6395" width="25.85546875" style="65" customWidth="1"/>
    <col min="6396" max="6646" width="11.42578125" style="65"/>
    <col min="6647" max="6647" width="0.85546875" style="65" customWidth="1"/>
    <col min="6648" max="6648" width="32.7109375" style="65" customWidth="1"/>
    <col min="6649" max="6649" width="31.5703125" style="65" customWidth="1"/>
    <col min="6650" max="6650" width="28.85546875" style="65" customWidth="1"/>
    <col min="6651" max="6651" width="25.85546875" style="65" customWidth="1"/>
    <col min="6652" max="6902" width="11.42578125" style="65"/>
    <col min="6903" max="6903" width="0.85546875" style="65" customWidth="1"/>
    <col min="6904" max="6904" width="32.7109375" style="65" customWidth="1"/>
    <col min="6905" max="6905" width="31.5703125" style="65" customWidth="1"/>
    <col min="6906" max="6906" width="28.85546875" style="65" customWidth="1"/>
    <col min="6907" max="6907" width="25.85546875" style="65" customWidth="1"/>
    <col min="6908" max="7158" width="11.42578125" style="65"/>
    <col min="7159" max="7159" width="0.85546875" style="65" customWidth="1"/>
    <col min="7160" max="7160" width="32.7109375" style="65" customWidth="1"/>
    <col min="7161" max="7161" width="31.5703125" style="65" customWidth="1"/>
    <col min="7162" max="7162" width="28.85546875" style="65" customWidth="1"/>
    <col min="7163" max="7163" width="25.85546875" style="65" customWidth="1"/>
    <col min="7164" max="7414" width="11.42578125" style="65"/>
    <col min="7415" max="7415" width="0.85546875" style="65" customWidth="1"/>
    <col min="7416" max="7416" width="32.7109375" style="65" customWidth="1"/>
    <col min="7417" max="7417" width="31.5703125" style="65" customWidth="1"/>
    <col min="7418" max="7418" width="28.85546875" style="65" customWidth="1"/>
    <col min="7419" max="7419" width="25.85546875" style="65" customWidth="1"/>
    <col min="7420" max="7670" width="11.42578125" style="65"/>
    <col min="7671" max="7671" width="0.85546875" style="65" customWidth="1"/>
    <col min="7672" max="7672" width="32.7109375" style="65" customWidth="1"/>
    <col min="7673" max="7673" width="31.5703125" style="65" customWidth="1"/>
    <col min="7674" max="7674" width="28.85546875" style="65" customWidth="1"/>
    <col min="7675" max="7675" width="25.85546875" style="65" customWidth="1"/>
    <col min="7676" max="7926" width="11.42578125" style="65"/>
    <col min="7927" max="7927" width="0.85546875" style="65" customWidth="1"/>
    <col min="7928" max="7928" width="32.7109375" style="65" customWidth="1"/>
    <col min="7929" max="7929" width="31.5703125" style="65" customWidth="1"/>
    <col min="7930" max="7930" width="28.85546875" style="65" customWidth="1"/>
    <col min="7931" max="7931" width="25.85546875" style="65" customWidth="1"/>
    <col min="7932" max="8182" width="11.42578125" style="65"/>
    <col min="8183" max="8183" width="0.85546875" style="65" customWidth="1"/>
    <col min="8184" max="8184" width="32.7109375" style="65" customWidth="1"/>
    <col min="8185" max="8185" width="31.5703125" style="65" customWidth="1"/>
    <col min="8186" max="8186" width="28.85546875" style="65" customWidth="1"/>
    <col min="8187" max="8187" width="25.85546875" style="65" customWidth="1"/>
    <col min="8188" max="8438" width="11.42578125" style="65"/>
    <col min="8439" max="8439" width="0.85546875" style="65" customWidth="1"/>
    <col min="8440" max="8440" width="32.7109375" style="65" customWidth="1"/>
    <col min="8441" max="8441" width="31.5703125" style="65" customWidth="1"/>
    <col min="8442" max="8442" width="28.85546875" style="65" customWidth="1"/>
    <col min="8443" max="8443" width="25.85546875" style="65" customWidth="1"/>
    <col min="8444" max="8694" width="11.42578125" style="65"/>
    <col min="8695" max="8695" width="0.85546875" style="65" customWidth="1"/>
    <col min="8696" max="8696" width="32.7109375" style="65" customWidth="1"/>
    <col min="8697" max="8697" width="31.5703125" style="65" customWidth="1"/>
    <col min="8698" max="8698" width="28.85546875" style="65" customWidth="1"/>
    <col min="8699" max="8699" width="25.85546875" style="65" customWidth="1"/>
    <col min="8700" max="8950" width="11.42578125" style="65"/>
    <col min="8951" max="8951" width="0.85546875" style="65" customWidth="1"/>
    <col min="8952" max="8952" width="32.7109375" style="65" customWidth="1"/>
    <col min="8953" max="8953" width="31.5703125" style="65" customWidth="1"/>
    <col min="8954" max="8954" width="28.85546875" style="65" customWidth="1"/>
    <col min="8955" max="8955" width="25.85546875" style="65" customWidth="1"/>
    <col min="8956" max="9206" width="11.42578125" style="65"/>
    <col min="9207" max="9207" width="0.85546875" style="65" customWidth="1"/>
    <col min="9208" max="9208" width="32.7109375" style="65" customWidth="1"/>
    <col min="9209" max="9209" width="31.5703125" style="65" customWidth="1"/>
    <col min="9210" max="9210" width="28.85546875" style="65" customWidth="1"/>
    <col min="9211" max="9211" width="25.85546875" style="65" customWidth="1"/>
    <col min="9212" max="9462" width="11.42578125" style="65"/>
    <col min="9463" max="9463" width="0.85546875" style="65" customWidth="1"/>
    <col min="9464" max="9464" width="32.7109375" style="65" customWidth="1"/>
    <col min="9465" max="9465" width="31.5703125" style="65" customWidth="1"/>
    <col min="9466" max="9466" width="28.85546875" style="65" customWidth="1"/>
    <col min="9467" max="9467" width="25.85546875" style="65" customWidth="1"/>
    <col min="9468" max="9718" width="11.42578125" style="65"/>
    <col min="9719" max="9719" width="0.85546875" style="65" customWidth="1"/>
    <col min="9720" max="9720" width="32.7109375" style="65" customWidth="1"/>
    <col min="9721" max="9721" width="31.5703125" style="65" customWidth="1"/>
    <col min="9722" max="9722" width="28.85546875" style="65" customWidth="1"/>
    <col min="9723" max="9723" width="25.85546875" style="65" customWidth="1"/>
    <col min="9724" max="9974" width="11.42578125" style="65"/>
    <col min="9975" max="9975" width="0.85546875" style="65" customWidth="1"/>
    <col min="9976" max="9976" width="32.7109375" style="65" customWidth="1"/>
    <col min="9977" max="9977" width="31.5703125" style="65" customWidth="1"/>
    <col min="9978" max="9978" width="28.85546875" style="65" customWidth="1"/>
    <col min="9979" max="9979" width="25.85546875" style="65" customWidth="1"/>
    <col min="9980" max="10230" width="11.42578125" style="65"/>
    <col min="10231" max="10231" width="0.85546875" style="65" customWidth="1"/>
    <col min="10232" max="10232" width="32.7109375" style="65" customWidth="1"/>
    <col min="10233" max="10233" width="31.5703125" style="65" customWidth="1"/>
    <col min="10234" max="10234" width="28.85546875" style="65" customWidth="1"/>
    <col min="10235" max="10235" width="25.85546875" style="65" customWidth="1"/>
    <col min="10236" max="10486" width="11.42578125" style="65"/>
    <col min="10487" max="10487" width="0.85546875" style="65" customWidth="1"/>
    <col min="10488" max="10488" width="32.7109375" style="65" customWidth="1"/>
    <col min="10489" max="10489" width="31.5703125" style="65" customWidth="1"/>
    <col min="10490" max="10490" width="28.85546875" style="65" customWidth="1"/>
    <col min="10491" max="10491" width="25.85546875" style="65" customWidth="1"/>
    <col min="10492" max="10742" width="11.42578125" style="65"/>
    <col min="10743" max="10743" width="0.85546875" style="65" customWidth="1"/>
    <col min="10744" max="10744" width="32.7109375" style="65" customWidth="1"/>
    <col min="10745" max="10745" width="31.5703125" style="65" customWidth="1"/>
    <col min="10746" max="10746" width="28.85546875" style="65" customWidth="1"/>
    <col min="10747" max="10747" width="25.85546875" style="65" customWidth="1"/>
    <col min="10748" max="10998" width="11.42578125" style="65"/>
    <col min="10999" max="10999" width="0.85546875" style="65" customWidth="1"/>
    <col min="11000" max="11000" width="32.7109375" style="65" customWidth="1"/>
    <col min="11001" max="11001" width="31.5703125" style="65" customWidth="1"/>
    <col min="11002" max="11002" width="28.85546875" style="65" customWidth="1"/>
    <col min="11003" max="11003" width="25.85546875" style="65" customWidth="1"/>
    <col min="11004" max="11254" width="11.42578125" style="65"/>
    <col min="11255" max="11255" width="0.85546875" style="65" customWidth="1"/>
    <col min="11256" max="11256" width="32.7109375" style="65" customWidth="1"/>
    <col min="11257" max="11257" width="31.5703125" style="65" customWidth="1"/>
    <col min="11258" max="11258" width="28.85546875" style="65" customWidth="1"/>
    <col min="11259" max="11259" width="25.85546875" style="65" customWidth="1"/>
    <col min="11260" max="11510" width="11.42578125" style="65"/>
    <col min="11511" max="11511" width="0.85546875" style="65" customWidth="1"/>
    <col min="11512" max="11512" width="32.7109375" style="65" customWidth="1"/>
    <col min="11513" max="11513" width="31.5703125" style="65" customWidth="1"/>
    <col min="11514" max="11514" width="28.85546875" style="65" customWidth="1"/>
    <col min="11515" max="11515" width="25.85546875" style="65" customWidth="1"/>
    <col min="11516" max="11766" width="11.42578125" style="65"/>
    <col min="11767" max="11767" width="0.85546875" style="65" customWidth="1"/>
    <col min="11768" max="11768" width="32.7109375" style="65" customWidth="1"/>
    <col min="11769" max="11769" width="31.5703125" style="65" customWidth="1"/>
    <col min="11770" max="11770" width="28.85546875" style="65" customWidth="1"/>
    <col min="11771" max="11771" width="25.85546875" style="65" customWidth="1"/>
    <col min="11772" max="12022" width="11.42578125" style="65"/>
    <col min="12023" max="12023" width="0.85546875" style="65" customWidth="1"/>
    <col min="12024" max="12024" width="32.7109375" style="65" customWidth="1"/>
    <col min="12025" max="12025" width="31.5703125" style="65" customWidth="1"/>
    <col min="12026" max="12026" width="28.85546875" style="65" customWidth="1"/>
    <col min="12027" max="12027" width="25.85546875" style="65" customWidth="1"/>
    <col min="12028" max="12278" width="11.42578125" style="65"/>
    <col min="12279" max="12279" width="0.85546875" style="65" customWidth="1"/>
    <col min="12280" max="12280" width="32.7109375" style="65" customWidth="1"/>
    <col min="12281" max="12281" width="31.5703125" style="65" customWidth="1"/>
    <col min="12282" max="12282" width="28.85546875" style="65" customWidth="1"/>
    <col min="12283" max="12283" width="25.85546875" style="65" customWidth="1"/>
    <col min="12284" max="12534" width="11.42578125" style="65"/>
    <col min="12535" max="12535" width="0.85546875" style="65" customWidth="1"/>
    <col min="12536" max="12536" width="32.7109375" style="65" customWidth="1"/>
    <col min="12537" max="12537" width="31.5703125" style="65" customWidth="1"/>
    <col min="12538" max="12538" width="28.85546875" style="65" customWidth="1"/>
    <col min="12539" max="12539" width="25.85546875" style="65" customWidth="1"/>
    <col min="12540" max="12790" width="11.42578125" style="65"/>
    <col min="12791" max="12791" width="0.85546875" style="65" customWidth="1"/>
    <col min="12792" max="12792" width="32.7109375" style="65" customWidth="1"/>
    <col min="12793" max="12793" width="31.5703125" style="65" customWidth="1"/>
    <col min="12794" max="12794" width="28.85546875" style="65" customWidth="1"/>
    <col min="12795" max="12795" width="25.85546875" style="65" customWidth="1"/>
    <col min="12796" max="13046" width="11.42578125" style="65"/>
    <col min="13047" max="13047" width="0.85546875" style="65" customWidth="1"/>
    <col min="13048" max="13048" width="32.7109375" style="65" customWidth="1"/>
    <col min="13049" max="13049" width="31.5703125" style="65" customWidth="1"/>
    <col min="13050" max="13050" width="28.85546875" style="65" customWidth="1"/>
    <col min="13051" max="13051" width="25.85546875" style="65" customWidth="1"/>
    <col min="13052" max="13302" width="11.42578125" style="65"/>
    <col min="13303" max="13303" width="0.85546875" style="65" customWidth="1"/>
    <col min="13304" max="13304" width="32.7109375" style="65" customWidth="1"/>
    <col min="13305" max="13305" width="31.5703125" style="65" customWidth="1"/>
    <col min="13306" max="13306" width="28.85546875" style="65" customWidth="1"/>
    <col min="13307" max="13307" width="25.85546875" style="65" customWidth="1"/>
    <col min="13308" max="13558" width="11.42578125" style="65"/>
    <col min="13559" max="13559" width="0.85546875" style="65" customWidth="1"/>
    <col min="13560" max="13560" width="32.7109375" style="65" customWidth="1"/>
    <col min="13561" max="13561" width="31.5703125" style="65" customWidth="1"/>
    <col min="13562" max="13562" width="28.85546875" style="65" customWidth="1"/>
    <col min="13563" max="13563" width="25.85546875" style="65" customWidth="1"/>
    <col min="13564" max="13814" width="11.42578125" style="65"/>
    <col min="13815" max="13815" width="0.85546875" style="65" customWidth="1"/>
    <col min="13816" max="13816" width="32.7109375" style="65" customWidth="1"/>
    <col min="13817" max="13817" width="31.5703125" style="65" customWidth="1"/>
    <col min="13818" max="13818" width="28.85546875" style="65" customWidth="1"/>
    <col min="13819" max="13819" width="25.85546875" style="65" customWidth="1"/>
    <col min="13820" max="14070" width="11.42578125" style="65"/>
    <col min="14071" max="14071" width="0.85546875" style="65" customWidth="1"/>
    <col min="14072" max="14072" width="32.7109375" style="65" customWidth="1"/>
    <col min="14073" max="14073" width="31.5703125" style="65" customWidth="1"/>
    <col min="14074" max="14074" width="28.85546875" style="65" customWidth="1"/>
    <col min="14075" max="14075" width="25.85546875" style="65" customWidth="1"/>
    <col min="14076" max="14326" width="11.42578125" style="65"/>
    <col min="14327" max="14327" width="0.85546875" style="65" customWidth="1"/>
    <col min="14328" max="14328" width="32.7109375" style="65" customWidth="1"/>
    <col min="14329" max="14329" width="31.5703125" style="65" customWidth="1"/>
    <col min="14330" max="14330" width="28.85546875" style="65" customWidth="1"/>
    <col min="14331" max="14331" width="25.85546875" style="65" customWidth="1"/>
    <col min="14332" max="14582" width="11.42578125" style="65"/>
    <col min="14583" max="14583" width="0.85546875" style="65" customWidth="1"/>
    <col min="14584" max="14584" width="32.7109375" style="65" customWidth="1"/>
    <col min="14585" max="14585" width="31.5703125" style="65" customWidth="1"/>
    <col min="14586" max="14586" width="28.85546875" style="65" customWidth="1"/>
    <col min="14587" max="14587" width="25.85546875" style="65" customWidth="1"/>
    <col min="14588" max="14838" width="11.42578125" style="65"/>
    <col min="14839" max="14839" width="0.85546875" style="65" customWidth="1"/>
    <col min="14840" max="14840" width="32.7109375" style="65" customWidth="1"/>
    <col min="14841" max="14841" width="31.5703125" style="65" customWidth="1"/>
    <col min="14842" max="14842" width="28.85546875" style="65" customWidth="1"/>
    <col min="14843" max="14843" width="25.85546875" style="65" customWidth="1"/>
    <col min="14844" max="15094" width="11.42578125" style="65"/>
    <col min="15095" max="15095" width="0.85546875" style="65" customWidth="1"/>
    <col min="15096" max="15096" width="32.7109375" style="65" customWidth="1"/>
    <col min="15097" max="15097" width="31.5703125" style="65" customWidth="1"/>
    <col min="15098" max="15098" width="28.85546875" style="65" customWidth="1"/>
    <col min="15099" max="15099" width="25.85546875" style="65" customWidth="1"/>
    <col min="15100" max="15350" width="11.42578125" style="65"/>
    <col min="15351" max="15351" width="0.85546875" style="65" customWidth="1"/>
    <col min="15352" max="15352" width="32.7109375" style="65" customWidth="1"/>
    <col min="15353" max="15353" width="31.5703125" style="65" customWidth="1"/>
    <col min="15354" max="15354" width="28.85546875" style="65" customWidth="1"/>
    <col min="15355" max="15355" width="25.85546875" style="65" customWidth="1"/>
    <col min="15356" max="15606" width="11.42578125" style="65"/>
    <col min="15607" max="15607" width="0.85546875" style="65" customWidth="1"/>
    <col min="15608" max="15608" width="32.7109375" style="65" customWidth="1"/>
    <col min="15609" max="15609" width="31.5703125" style="65" customWidth="1"/>
    <col min="15610" max="15610" width="28.85546875" style="65" customWidth="1"/>
    <col min="15611" max="15611" width="25.85546875" style="65" customWidth="1"/>
    <col min="15612" max="15862" width="11.42578125" style="65"/>
    <col min="15863" max="15863" width="0.85546875" style="65" customWidth="1"/>
    <col min="15864" max="15864" width="32.7109375" style="65" customWidth="1"/>
    <col min="15865" max="15865" width="31.5703125" style="65" customWidth="1"/>
    <col min="15866" max="15866" width="28.85546875" style="65" customWidth="1"/>
    <col min="15867" max="15867" width="25.85546875" style="65" customWidth="1"/>
    <col min="15868" max="16118" width="11.42578125" style="65"/>
    <col min="16119" max="16119" width="0.85546875" style="65" customWidth="1"/>
    <col min="16120" max="16120" width="32.7109375" style="65" customWidth="1"/>
    <col min="16121" max="16121" width="31.5703125" style="65" customWidth="1"/>
    <col min="16122" max="16122" width="28.85546875" style="65" customWidth="1"/>
    <col min="16123" max="16123" width="25.85546875" style="65" customWidth="1"/>
    <col min="16124" max="16384" width="11.42578125" style="65"/>
  </cols>
  <sheetData>
    <row r="1" spans="1:22" ht="62.25" customHeight="1"/>
    <row r="2" spans="1:22" ht="18" customHeight="1">
      <c r="A2" s="359" t="str">
        <f>Contenido!B5</f>
        <v>Encuesta Mensual de Comercio  - EMC</v>
      </c>
      <c r="B2" s="359"/>
      <c r="C2" s="359"/>
    </row>
    <row r="3" spans="1:22">
      <c r="B3" s="371" t="s">
        <v>46</v>
      </c>
      <c r="C3" s="371"/>
    </row>
    <row r="4" spans="1:22" s="68" customFormat="1">
      <c r="B4" s="360" t="s">
        <v>5</v>
      </c>
      <c r="C4" s="360"/>
    </row>
    <row r="5" spans="1:22">
      <c r="B5" s="372" t="str">
        <f>Contenido!B9</f>
        <v>Marzo 2020</v>
      </c>
      <c r="C5" s="373"/>
      <c r="E5" s="96"/>
      <c r="F5" s="70"/>
      <c r="G5" s="70"/>
      <c r="H5" s="97"/>
      <c r="I5" s="97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</row>
    <row r="6" spans="1:22" ht="4.5" customHeight="1">
      <c r="B6" s="72"/>
      <c r="C6" s="72"/>
    </row>
    <row r="7" spans="1:22" s="78" customFormat="1" ht="29.25" customHeight="1">
      <c r="B7" s="361" t="s">
        <v>47</v>
      </c>
      <c r="C7" s="127" t="s">
        <v>147</v>
      </c>
      <c r="D7" s="127" t="s">
        <v>148</v>
      </c>
    </row>
    <row r="8" spans="1:22" s="78" customFormat="1" ht="16.149999999999999" customHeight="1">
      <c r="B8" s="362"/>
      <c r="C8" s="361" t="s">
        <v>3</v>
      </c>
      <c r="D8" s="362" t="s">
        <v>2</v>
      </c>
    </row>
    <row r="9" spans="1:22" s="78" customFormat="1" ht="13.9" customHeight="1">
      <c r="B9" s="363"/>
      <c r="C9" s="363"/>
      <c r="D9" s="363"/>
    </row>
    <row r="10" spans="1:22" s="9" customFormat="1" ht="18" customHeight="1">
      <c r="B10" s="197" t="s">
        <v>19</v>
      </c>
      <c r="C10" s="204">
        <v>0.19154505775831696</v>
      </c>
      <c r="D10" s="204">
        <v>6.3152921292808833E-2</v>
      </c>
    </row>
    <row r="11" spans="1:22" s="20" customFormat="1" ht="18" customHeight="1">
      <c r="B11" s="198" t="s">
        <v>20</v>
      </c>
      <c r="C11" s="206">
        <v>0.27674392764072631</v>
      </c>
      <c r="D11" s="206">
        <v>8.8644748931773099E-2</v>
      </c>
    </row>
    <row r="12" spans="1:22" s="9" customFormat="1" ht="18" customHeight="1">
      <c r="B12" s="199" t="s">
        <v>21</v>
      </c>
      <c r="C12" s="48">
        <v>0.75724039751115546</v>
      </c>
      <c r="D12" s="48">
        <v>0.24988930426648573</v>
      </c>
    </row>
    <row r="13" spans="1:22" s="20" customFormat="1" ht="18" customHeight="1">
      <c r="B13" s="198" t="s">
        <v>22</v>
      </c>
      <c r="C13" s="206">
        <v>0.380719843755218</v>
      </c>
      <c r="D13" s="206">
        <v>0.14506440310365032</v>
      </c>
    </row>
    <row r="14" spans="1:22" s="9" customFormat="1" ht="18" customHeight="1">
      <c r="B14" s="200" t="s">
        <v>105</v>
      </c>
      <c r="C14" s="208">
        <v>0.97351403335296705</v>
      </c>
      <c r="D14" s="208">
        <v>0.29591105642715526</v>
      </c>
    </row>
    <row r="15" spans="1:22" s="88" customFormat="1" ht="3.6" customHeight="1">
      <c r="B15" s="108"/>
      <c r="C15" s="109"/>
    </row>
    <row r="16" spans="1:22" s="91" customFormat="1" ht="12">
      <c r="B16" s="90" t="s">
        <v>36</v>
      </c>
    </row>
    <row r="17" spans="2:3" s="91" customFormat="1" ht="13.5">
      <c r="B17" s="92" t="s">
        <v>37</v>
      </c>
      <c r="C17" s="90"/>
    </row>
    <row r="18" spans="2:3">
      <c r="B18" s="358" t="str">
        <f>+'1.1'!A45</f>
        <v>Actualizado el 14 de mayo del 2020</v>
      </c>
      <c r="C18" s="358"/>
    </row>
  </sheetData>
  <mergeCells count="8">
    <mergeCell ref="D8:D9"/>
    <mergeCell ref="B18:C18"/>
    <mergeCell ref="A2:C2"/>
    <mergeCell ref="B3:C3"/>
    <mergeCell ref="B4:C4"/>
    <mergeCell ref="B5:C5"/>
    <mergeCell ref="B7:B9"/>
    <mergeCell ref="C8:C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U35"/>
  <sheetViews>
    <sheetView topLeftCell="B1" zoomScale="85" zoomScaleNormal="85" zoomScaleSheetLayoutView="55" workbookViewId="0">
      <pane ySplit="1" topLeftCell="A26" activePane="bottomLeft" state="frozen"/>
      <selection activeCell="B89" sqref="B89:O89"/>
      <selection pane="bottomLeft" activeCell="B31" sqref="A31:XFD31"/>
    </sheetView>
  </sheetViews>
  <sheetFormatPr baseColWidth="10" defaultRowHeight="11.25"/>
  <cols>
    <col min="1" max="1" width="0.85546875" style="90" customWidth="1"/>
    <col min="2" max="2" width="0.140625" style="90" customWidth="1"/>
    <col min="3" max="3" width="5.42578125" style="90" customWidth="1"/>
    <col min="4" max="4" width="40.7109375" style="90" customWidth="1"/>
    <col min="5" max="9" width="31.140625" style="126" customWidth="1"/>
    <col min="10" max="250" width="11.42578125" style="90"/>
    <col min="251" max="251" width="0.85546875" style="90" customWidth="1"/>
    <col min="252" max="252" width="5.42578125" style="90" customWidth="1"/>
    <col min="253" max="253" width="40.28515625" style="90" customWidth="1"/>
    <col min="254" max="254" width="34.7109375" style="90" customWidth="1"/>
    <col min="255" max="255" width="34.42578125" style="90" customWidth="1"/>
    <col min="256" max="256" width="35" style="90" customWidth="1"/>
    <col min="257" max="506" width="11.42578125" style="90"/>
    <col min="507" max="507" width="0.85546875" style="90" customWidth="1"/>
    <col min="508" max="508" width="5.42578125" style="90" customWidth="1"/>
    <col min="509" max="509" width="40.28515625" style="90" customWidth="1"/>
    <col min="510" max="510" width="34.7109375" style="90" customWidth="1"/>
    <col min="511" max="511" width="34.42578125" style="90" customWidth="1"/>
    <col min="512" max="512" width="35" style="90" customWidth="1"/>
    <col min="513" max="762" width="11.42578125" style="90"/>
    <col min="763" max="763" width="0.85546875" style="90" customWidth="1"/>
    <col min="764" max="764" width="5.42578125" style="90" customWidth="1"/>
    <col min="765" max="765" width="40.28515625" style="90" customWidth="1"/>
    <col min="766" max="766" width="34.7109375" style="90" customWidth="1"/>
    <col min="767" max="767" width="34.42578125" style="90" customWidth="1"/>
    <col min="768" max="768" width="35" style="90" customWidth="1"/>
    <col min="769" max="1018" width="11.42578125" style="90"/>
    <col min="1019" max="1019" width="0.85546875" style="90" customWidth="1"/>
    <col min="1020" max="1020" width="5.42578125" style="90" customWidth="1"/>
    <col min="1021" max="1021" width="40.28515625" style="90" customWidth="1"/>
    <col min="1022" max="1022" width="34.7109375" style="90" customWidth="1"/>
    <col min="1023" max="1023" width="34.42578125" style="90" customWidth="1"/>
    <col min="1024" max="1024" width="35" style="90" customWidth="1"/>
    <col min="1025" max="1274" width="11.42578125" style="90"/>
    <col min="1275" max="1275" width="0.85546875" style="90" customWidth="1"/>
    <col min="1276" max="1276" width="5.42578125" style="90" customWidth="1"/>
    <col min="1277" max="1277" width="40.28515625" style="90" customWidth="1"/>
    <col min="1278" max="1278" width="34.7109375" style="90" customWidth="1"/>
    <col min="1279" max="1279" width="34.42578125" style="90" customWidth="1"/>
    <col min="1280" max="1280" width="35" style="90" customWidth="1"/>
    <col min="1281" max="1530" width="11.42578125" style="90"/>
    <col min="1531" max="1531" width="0.85546875" style="90" customWidth="1"/>
    <col min="1532" max="1532" width="5.42578125" style="90" customWidth="1"/>
    <col min="1533" max="1533" width="40.28515625" style="90" customWidth="1"/>
    <col min="1534" max="1534" width="34.7109375" style="90" customWidth="1"/>
    <col min="1535" max="1535" width="34.42578125" style="90" customWidth="1"/>
    <col min="1536" max="1536" width="35" style="90" customWidth="1"/>
    <col min="1537" max="1786" width="11.42578125" style="90"/>
    <col min="1787" max="1787" width="0.85546875" style="90" customWidth="1"/>
    <col min="1788" max="1788" width="5.42578125" style="90" customWidth="1"/>
    <col min="1789" max="1789" width="40.28515625" style="90" customWidth="1"/>
    <col min="1790" max="1790" width="34.7109375" style="90" customWidth="1"/>
    <col min="1791" max="1791" width="34.42578125" style="90" customWidth="1"/>
    <col min="1792" max="1792" width="35" style="90" customWidth="1"/>
    <col min="1793" max="2042" width="11.42578125" style="90"/>
    <col min="2043" max="2043" width="0.85546875" style="90" customWidth="1"/>
    <col min="2044" max="2044" width="5.42578125" style="90" customWidth="1"/>
    <col min="2045" max="2045" width="40.28515625" style="90" customWidth="1"/>
    <col min="2046" max="2046" width="34.7109375" style="90" customWidth="1"/>
    <col min="2047" max="2047" width="34.42578125" style="90" customWidth="1"/>
    <col min="2048" max="2048" width="35" style="90" customWidth="1"/>
    <col min="2049" max="2298" width="11.42578125" style="90"/>
    <col min="2299" max="2299" width="0.85546875" style="90" customWidth="1"/>
    <col min="2300" max="2300" width="5.42578125" style="90" customWidth="1"/>
    <col min="2301" max="2301" width="40.28515625" style="90" customWidth="1"/>
    <col min="2302" max="2302" width="34.7109375" style="90" customWidth="1"/>
    <col min="2303" max="2303" width="34.42578125" style="90" customWidth="1"/>
    <col min="2304" max="2304" width="35" style="90" customWidth="1"/>
    <col min="2305" max="2554" width="11.42578125" style="90"/>
    <col min="2555" max="2555" width="0.85546875" style="90" customWidth="1"/>
    <col min="2556" max="2556" width="5.42578125" style="90" customWidth="1"/>
    <col min="2557" max="2557" width="40.28515625" style="90" customWidth="1"/>
    <col min="2558" max="2558" width="34.7109375" style="90" customWidth="1"/>
    <col min="2559" max="2559" width="34.42578125" style="90" customWidth="1"/>
    <col min="2560" max="2560" width="35" style="90" customWidth="1"/>
    <col min="2561" max="2810" width="11.42578125" style="90"/>
    <col min="2811" max="2811" width="0.85546875" style="90" customWidth="1"/>
    <col min="2812" max="2812" width="5.42578125" style="90" customWidth="1"/>
    <col min="2813" max="2813" width="40.28515625" style="90" customWidth="1"/>
    <col min="2814" max="2814" width="34.7109375" style="90" customWidth="1"/>
    <col min="2815" max="2815" width="34.42578125" style="90" customWidth="1"/>
    <col min="2816" max="2816" width="35" style="90" customWidth="1"/>
    <col min="2817" max="3066" width="11.42578125" style="90"/>
    <col min="3067" max="3067" width="0.85546875" style="90" customWidth="1"/>
    <col min="3068" max="3068" width="5.42578125" style="90" customWidth="1"/>
    <col min="3069" max="3069" width="40.28515625" style="90" customWidth="1"/>
    <col min="3070" max="3070" width="34.7109375" style="90" customWidth="1"/>
    <col min="3071" max="3071" width="34.42578125" style="90" customWidth="1"/>
    <col min="3072" max="3072" width="35" style="90" customWidth="1"/>
    <col min="3073" max="3322" width="11.42578125" style="90"/>
    <col min="3323" max="3323" width="0.85546875" style="90" customWidth="1"/>
    <col min="3324" max="3324" width="5.42578125" style="90" customWidth="1"/>
    <col min="3325" max="3325" width="40.28515625" style="90" customWidth="1"/>
    <col min="3326" max="3326" width="34.7109375" style="90" customWidth="1"/>
    <col min="3327" max="3327" width="34.42578125" style="90" customWidth="1"/>
    <col min="3328" max="3328" width="35" style="90" customWidth="1"/>
    <col min="3329" max="3578" width="11.42578125" style="90"/>
    <col min="3579" max="3579" width="0.85546875" style="90" customWidth="1"/>
    <col min="3580" max="3580" width="5.42578125" style="90" customWidth="1"/>
    <col min="3581" max="3581" width="40.28515625" style="90" customWidth="1"/>
    <col min="3582" max="3582" width="34.7109375" style="90" customWidth="1"/>
    <col min="3583" max="3583" width="34.42578125" style="90" customWidth="1"/>
    <col min="3584" max="3584" width="35" style="90" customWidth="1"/>
    <col min="3585" max="3834" width="11.42578125" style="90"/>
    <col min="3835" max="3835" width="0.85546875" style="90" customWidth="1"/>
    <col min="3836" max="3836" width="5.42578125" style="90" customWidth="1"/>
    <col min="3837" max="3837" width="40.28515625" style="90" customWidth="1"/>
    <col min="3838" max="3838" width="34.7109375" style="90" customWidth="1"/>
    <col min="3839" max="3839" width="34.42578125" style="90" customWidth="1"/>
    <col min="3840" max="3840" width="35" style="90" customWidth="1"/>
    <col min="3841" max="4090" width="11.42578125" style="90"/>
    <col min="4091" max="4091" width="0.85546875" style="90" customWidth="1"/>
    <col min="4092" max="4092" width="5.42578125" style="90" customWidth="1"/>
    <col min="4093" max="4093" width="40.28515625" style="90" customWidth="1"/>
    <col min="4094" max="4094" width="34.7109375" style="90" customWidth="1"/>
    <col min="4095" max="4095" width="34.42578125" style="90" customWidth="1"/>
    <col min="4096" max="4096" width="35" style="90" customWidth="1"/>
    <col min="4097" max="4346" width="11.42578125" style="90"/>
    <col min="4347" max="4347" width="0.85546875" style="90" customWidth="1"/>
    <col min="4348" max="4348" width="5.42578125" style="90" customWidth="1"/>
    <col min="4349" max="4349" width="40.28515625" style="90" customWidth="1"/>
    <col min="4350" max="4350" width="34.7109375" style="90" customWidth="1"/>
    <col min="4351" max="4351" width="34.42578125" style="90" customWidth="1"/>
    <col min="4352" max="4352" width="35" style="90" customWidth="1"/>
    <col min="4353" max="4602" width="11.42578125" style="90"/>
    <col min="4603" max="4603" width="0.85546875" style="90" customWidth="1"/>
    <col min="4604" max="4604" width="5.42578125" style="90" customWidth="1"/>
    <col min="4605" max="4605" width="40.28515625" style="90" customWidth="1"/>
    <col min="4606" max="4606" width="34.7109375" style="90" customWidth="1"/>
    <col min="4607" max="4607" width="34.42578125" style="90" customWidth="1"/>
    <col min="4608" max="4608" width="35" style="90" customWidth="1"/>
    <col min="4609" max="4858" width="11.42578125" style="90"/>
    <col min="4859" max="4859" width="0.85546875" style="90" customWidth="1"/>
    <col min="4860" max="4860" width="5.42578125" style="90" customWidth="1"/>
    <col min="4861" max="4861" width="40.28515625" style="90" customWidth="1"/>
    <col min="4862" max="4862" width="34.7109375" style="90" customWidth="1"/>
    <col min="4863" max="4863" width="34.42578125" style="90" customWidth="1"/>
    <col min="4864" max="4864" width="35" style="90" customWidth="1"/>
    <col min="4865" max="5114" width="11.42578125" style="90"/>
    <col min="5115" max="5115" width="0.85546875" style="90" customWidth="1"/>
    <col min="5116" max="5116" width="5.42578125" style="90" customWidth="1"/>
    <col min="5117" max="5117" width="40.28515625" style="90" customWidth="1"/>
    <col min="5118" max="5118" width="34.7109375" style="90" customWidth="1"/>
    <col min="5119" max="5119" width="34.42578125" style="90" customWidth="1"/>
    <col min="5120" max="5120" width="35" style="90" customWidth="1"/>
    <col min="5121" max="5370" width="11.42578125" style="90"/>
    <col min="5371" max="5371" width="0.85546875" style="90" customWidth="1"/>
    <col min="5372" max="5372" width="5.42578125" style="90" customWidth="1"/>
    <col min="5373" max="5373" width="40.28515625" style="90" customWidth="1"/>
    <col min="5374" max="5374" width="34.7109375" style="90" customWidth="1"/>
    <col min="5375" max="5375" width="34.42578125" style="90" customWidth="1"/>
    <col min="5376" max="5376" width="35" style="90" customWidth="1"/>
    <col min="5377" max="5626" width="11.42578125" style="90"/>
    <col min="5627" max="5627" width="0.85546875" style="90" customWidth="1"/>
    <col min="5628" max="5628" width="5.42578125" style="90" customWidth="1"/>
    <col min="5629" max="5629" width="40.28515625" style="90" customWidth="1"/>
    <col min="5630" max="5630" width="34.7109375" style="90" customWidth="1"/>
    <col min="5631" max="5631" width="34.42578125" style="90" customWidth="1"/>
    <col min="5632" max="5632" width="35" style="90" customWidth="1"/>
    <col min="5633" max="5882" width="11.42578125" style="90"/>
    <col min="5883" max="5883" width="0.85546875" style="90" customWidth="1"/>
    <col min="5884" max="5884" width="5.42578125" style="90" customWidth="1"/>
    <col min="5885" max="5885" width="40.28515625" style="90" customWidth="1"/>
    <col min="5886" max="5886" width="34.7109375" style="90" customWidth="1"/>
    <col min="5887" max="5887" width="34.42578125" style="90" customWidth="1"/>
    <col min="5888" max="5888" width="35" style="90" customWidth="1"/>
    <col min="5889" max="6138" width="11.42578125" style="90"/>
    <col min="6139" max="6139" width="0.85546875" style="90" customWidth="1"/>
    <col min="6140" max="6140" width="5.42578125" style="90" customWidth="1"/>
    <col min="6141" max="6141" width="40.28515625" style="90" customWidth="1"/>
    <col min="6142" max="6142" width="34.7109375" style="90" customWidth="1"/>
    <col min="6143" max="6143" width="34.42578125" style="90" customWidth="1"/>
    <col min="6144" max="6144" width="35" style="90" customWidth="1"/>
    <col min="6145" max="6394" width="11.42578125" style="90"/>
    <col min="6395" max="6395" width="0.85546875" style="90" customWidth="1"/>
    <col min="6396" max="6396" width="5.42578125" style="90" customWidth="1"/>
    <col min="6397" max="6397" width="40.28515625" style="90" customWidth="1"/>
    <col min="6398" max="6398" width="34.7109375" style="90" customWidth="1"/>
    <col min="6399" max="6399" width="34.42578125" style="90" customWidth="1"/>
    <col min="6400" max="6400" width="35" style="90" customWidth="1"/>
    <col min="6401" max="6650" width="11.42578125" style="90"/>
    <col min="6651" max="6651" width="0.85546875" style="90" customWidth="1"/>
    <col min="6652" max="6652" width="5.42578125" style="90" customWidth="1"/>
    <col min="6653" max="6653" width="40.28515625" style="90" customWidth="1"/>
    <col min="6654" max="6654" width="34.7109375" style="90" customWidth="1"/>
    <col min="6655" max="6655" width="34.42578125" style="90" customWidth="1"/>
    <col min="6656" max="6656" width="35" style="90" customWidth="1"/>
    <col min="6657" max="6906" width="11.42578125" style="90"/>
    <col min="6907" max="6907" width="0.85546875" style="90" customWidth="1"/>
    <col min="6908" max="6908" width="5.42578125" style="90" customWidth="1"/>
    <col min="6909" max="6909" width="40.28515625" style="90" customWidth="1"/>
    <col min="6910" max="6910" width="34.7109375" style="90" customWidth="1"/>
    <col min="6911" max="6911" width="34.42578125" style="90" customWidth="1"/>
    <col min="6912" max="6912" width="35" style="90" customWidth="1"/>
    <col min="6913" max="7162" width="11.42578125" style="90"/>
    <col min="7163" max="7163" width="0.85546875" style="90" customWidth="1"/>
    <col min="7164" max="7164" width="5.42578125" style="90" customWidth="1"/>
    <col min="7165" max="7165" width="40.28515625" style="90" customWidth="1"/>
    <col min="7166" max="7166" width="34.7109375" style="90" customWidth="1"/>
    <col min="7167" max="7167" width="34.42578125" style="90" customWidth="1"/>
    <col min="7168" max="7168" width="35" style="90" customWidth="1"/>
    <col min="7169" max="7418" width="11.42578125" style="90"/>
    <col min="7419" max="7419" width="0.85546875" style="90" customWidth="1"/>
    <col min="7420" max="7420" width="5.42578125" style="90" customWidth="1"/>
    <col min="7421" max="7421" width="40.28515625" style="90" customWidth="1"/>
    <col min="7422" max="7422" width="34.7109375" style="90" customWidth="1"/>
    <col min="7423" max="7423" width="34.42578125" style="90" customWidth="1"/>
    <col min="7424" max="7424" width="35" style="90" customWidth="1"/>
    <col min="7425" max="7674" width="11.42578125" style="90"/>
    <col min="7675" max="7675" width="0.85546875" style="90" customWidth="1"/>
    <col min="7676" max="7676" width="5.42578125" style="90" customWidth="1"/>
    <col min="7677" max="7677" width="40.28515625" style="90" customWidth="1"/>
    <col min="7678" max="7678" width="34.7109375" style="90" customWidth="1"/>
    <col min="7679" max="7679" width="34.42578125" style="90" customWidth="1"/>
    <col min="7680" max="7680" width="35" style="90" customWidth="1"/>
    <col min="7681" max="7930" width="11.42578125" style="90"/>
    <col min="7931" max="7931" width="0.85546875" style="90" customWidth="1"/>
    <col min="7932" max="7932" width="5.42578125" style="90" customWidth="1"/>
    <col min="7933" max="7933" width="40.28515625" style="90" customWidth="1"/>
    <col min="7934" max="7934" width="34.7109375" style="90" customWidth="1"/>
    <col min="7935" max="7935" width="34.42578125" style="90" customWidth="1"/>
    <col min="7936" max="7936" width="35" style="90" customWidth="1"/>
    <col min="7937" max="8186" width="11.42578125" style="90"/>
    <col min="8187" max="8187" width="0.85546875" style="90" customWidth="1"/>
    <col min="8188" max="8188" width="5.42578125" style="90" customWidth="1"/>
    <col min="8189" max="8189" width="40.28515625" style="90" customWidth="1"/>
    <col min="8190" max="8190" width="34.7109375" style="90" customWidth="1"/>
    <col min="8191" max="8191" width="34.42578125" style="90" customWidth="1"/>
    <col min="8192" max="8192" width="35" style="90" customWidth="1"/>
    <col min="8193" max="8442" width="11.42578125" style="90"/>
    <col min="8443" max="8443" width="0.85546875" style="90" customWidth="1"/>
    <col min="8444" max="8444" width="5.42578125" style="90" customWidth="1"/>
    <col min="8445" max="8445" width="40.28515625" style="90" customWidth="1"/>
    <col min="8446" max="8446" width="34.7109375" style="90" customWidth="1"/>
    <col min="8447" max="8447" width="34.42578125" style="90" customWidth="1"/>
    <col min="8448" max="8448" width="35" style="90" customWidth="1"/>
    <col min="8449" max="8698" width="11.42578125" style="90"/>
    <col min="8699" max="8699" width="0.85546875" style="90" customWidth="1"/>
    <col min="8700" max="8700" width="5.42578125" style="90" customWidth="1"/>
    <col min="8701" max="8701" width="40.28515625" style="90" customWidth="1"/>
    <col min="8702" max="8702" width="34.7109375" style="90" customWidth="1"/>
    <col min="8703" max="8703" width="34.42578125" style="90" customWidth="1"/>
    <col min="8704" max="8704" width="35" style="90" customWidth="1"/>
    <col min="8705" max="8954" width="11.42578125" style="90"/>
    <col min="8955" max="8955" width="0.85546875" style="90" customWidth="1"/>
    <col min="8956" max="8956" width="5.42578125" style="90" customWidth="1"/>
    <col min="8957" max="8957" width="40.28515625" style="90" customWidth="1"/>
    <col min="8958" max="8958" width="34.7109375" style="90" customWidth="1"/>
    <col min="8959" max="8959" width="34.42578125" style="90" customWidth="1"/>
    <col min="8960" max="8960" width="35" style="90" customWidth="1"/>
    <col min="8961" max="9210" width="11.42578125" style="90"/>
    <col min="9211" max="9211" width="0.85546875" style="90" customWidth="1"/>
    <col min="9212" max="9212" width="5.42578125" style="90" customWidth="1"/>
    <col min="9213" max="9213" width="40.28515625" style="90" customWidth="1"/>
    <col min="9214" max="9214" width="34.7109375" style="90" customWidth="1"/>
    <col min="9215" max="9215" width="34.42578125" style="90" customWidth="1"/>
    <col min="9216" max="9216" width="35" style="90" customWidth="1"/>
    <col min="9217" max="9466" width="11.42578125" style="90"/>
    <col min="9467" max="9467" width="0.85546875" style="90" customWidth="1"/>
    <col min="9468" max="9468" width="5.42578125" style="90" customWidth="1"/>
    <col min="9469" max="9469" width="40.28515625" style="90" customWidth="1"/>
    <col min="9470" max="9470" width="34.7109375" style="90" customWidth="1"/>
    <col min="9471" max="9471" width="34.42578125" style="90" customWidth="1"/>
    <col min="9472" max="9472" width="35" style="90" customWidth="1"/>
    <col min="9473" max="9722" width="11.42578125" style="90"/>
    <col min="9723" max="9723" width="0.85546875" style="90" customWidth="1"/>
    <col min="9724" max="9724" width="5.42578125" style="90" customWidth="1"/>
    <col min="9725" max="9725" width="40.28515625" style="90" customWidth="1"/>
    <col min="9726" max="9726" width="34.7109375" style="90" customWidth="1"/>
    <col min="9727" max="9727" width="34.42578125" style="90" customWidth="1"/>
    <col min="9728" max="9728" width="35" style="90" customWidth="1"/>
    <col min="9729" max="9978" width="11.42578125" style="90"/>
    <col min="9979" max="9979" width="0.85546875" style="90" customWidth="1"/>
    <col min="9980" max="9980" width="5.42578125" style="90" customWidth="1"/>
    <col min="9981" max="9981" width="40.28515625" style="90" customWidth="1"/>
    <col min="9982" max="9982" width="34.7109375" style="90" customWidth="1"/>
    <col min="9983" max="9983" width="34.42578125" style="90" customWidth="1"/>
    <col min="9984" max="9984" width="35" style="90" customWidth="1"/>
    <col min="9985" max="10234" width="11.42578125" style="90"/>
    <col min="10235" max="10235" width="0.85546875" style="90" customWidth="1"/>
    <col min="10236" max="10236" width="5.42578125" style="90" customWidth="1"/>
    <col min="10237" max="10237" width="40.28515625" style="90" customWidth="1"/>
    <col min="10238" max="10238" width="34.7109375" style="90" customWidth="1"/>
    <col min="10239" max="10239" width="34.42578125" style="90" customWidth="1"/>
    <col min="10240" max="10240" width="35" style="90" customWidth="1"/>
    <col min="10241" max="10490" width="11.42578125" style="90"/>
    <col min="10491" max="10491" width="0.85546875" style="90" customWidth="1"/>
    <col min="10492" max="10492" width="5.42578125" style="90" customWidth="1"/>
    <col min="10493" max="10493" width="40.28515625" style="90" customWidth="1"/>
    <col min="10494" max="10494" width="34.7109375" style="90" customWidth="1"/>
    <col min="10495" max="10495" width="34.42578125" style="90" customWidth="1"/>
    <col min="10496" max="10496" width="35" style="90" customWidth="1"/>
    <col min="10497" max="10746" width="11.42578125" style="90"/>
    <col min="10747" max="10747" width="0.85546875" style="90" customWidth="1"/>
    <col min="10748" max="10748" width="5.42578125" style="90" customWidth="1"/>
    <col min="10749" max="10749" width="40.28515625" style="90" customWidth="1"/>
    <col min="10750" max="10750" width="34.7109375" style="90" customWidth="1"/>
    <col min="10751" max="10751" width="34.42578125" style="90" customWidth="1"/>
    <col min="10752" max="10752" width="35" style="90" customWidth="1"/>
    <col min="10753" max="11002" width="11.42578125" style="90"/>
    <col min="11003" max="11003" width="0.85546875" style="90" customWidth="1"/>
    <col min="11004" max="11004" width="5.42578125" style="90" customWidth="1"/>
    <col min="11005" max="11005" width="40.28515625" style="90" customWidth="1"/>
    <col min="11006" max="11006" width="34.7109375" style="90" customWidth="1"/>
    <col min="11007" max="11007" width="34.42578125" style="90" customWidth="1"/>
    <col min="11008" max="11008" width="35" style="90" customWidth="1"/>
    <col min="11009" max="11258" width="11.42578125" style="90"/>
    <col min="11259" max="11259" width="0.85546875" style="90" customWidth="1"/>
    <col min="11260" max="11260" width="5.42578125" style="90" customWidth="1"/>
    <col min="11261" max="11261" width="40.28515625" style="90" customWidth="1"/>
    <col min="11262" max="11262" width="34.7109375" style="90" customWidth="1"/>
    <col min="11263" max="11263" width="34.42578125" style="90" customWidth="1"/>
    <col min="11264" max="11264" width="35" style="90" customWidth="1"/>
    <col min="11265" max="11514" width="11.42578125" style="90"/>
    <col min="11515" max="11515" width="0.85546875" style="90" customWidth="1"/>
    <col min="11516" max="11516" width="5.42578125" style="90" customWidth="1"/>
    <col min="11517" max="11517" width="40.28515625" style="90" customWidth="1"/>
    <col min="11518" max="11518" width="34.7109375" style="90" customWidth="1"/>
    <col min="11519" max="11519" width="34.42578125" style="90" customWidth="1"/>
    <col min="11520" max="11520" width="35" style="90" customWidth="1"/>
    <col min="11521" max="11770" width="11.42578125" style="90"/>
    <col min="11771" max="11771" width="0.85546875" style="90" customWidth="1"/>
    <col min="11772" max="11772" width="5.42578125" style="90" customWidth="1"/>
    <col min="11773" max="11773" width="40.28515625" style="90" customWidth="1"/>
    <col min="11774" max="11774" width="34.7109375" style="90" customWidth="1"/>
    <col min="11775" max="11775" width="34.42578125" style="90" customWidth="1"/>
    <col min="11776" max="11776" width="35" style="90" customWidth="1"/>
    <col min="11777" max="12026" width="11.42578125" style="90"/>
    <col min="12027" max="12027" width="0.85546875" style="90" customWidth="1"/>
    <col min="12028" max="12028" width="5.42578125" style="90" customWidth="1"/>
    <col min="12029" max="12029" width="40.28515625" style="90" customWidth="1"/>
    <col min="12030" max="12030" width="34.7109375" style="90" customWidth="1"/>
    <col min="12031" max="12031" width="34.42578125" style="90" customWidth="1"/>
    <col min="12032" max="12032" width="35" style="90" customWidth="1"/>
    <col min="12033" max="12282" width="11.42578125" style="90"/>
    <col min="12283" max="12283" width="0.85546875" style="90" customWidth="1"/>
    <col min="12284" max="12284" width="5.42578125" style="90" customWidth="1"/>
    <col min="12285" max="12285" width="40.28515625" style="90" customWidth="1"/>
    <col min="12286" max="12286" width="34.7109375" style="90" customWidth="1"/>
    <col min="12287" max="12287" width="34.42578125" style="90" customWidth="1"/>
    <col min="12288" max="12288" width="35" style="90" customWidth="1"/>
    <col min="12289" max="12538" width="11.42578125" style="90"/>
    <col min="12539" max="12539" width="0.85546875" style="90" customWidth="1"/>
    <col min="12540" max="12540" width="5.42578125" style="90" customWidth="1"/>
    <col min="12541" max="12541" width="40.28515625" style="90" customWidth="1"/>
    <col min="12542" max="12542" width="34.7109375" style="90" customWidth="1"/>
    <col min="12543" max="12543" width="34.42578125" style="90" customWidth="1"/>
    <col min="12544" max="12544" width="35" style="90" customWidth="1"/>
    <col min="12545" max="12794" width="11.42578125" style="90"/>
    <col min="12795" max="12795" width="0.85546875" style="90" customWidth="1"/>
    <col min="12796" max="12796" width="5.42578125" style="90" customWidth="1"/>
    <col min="12797" max="12797" width="40.28515625" style="90" customWidth="1"/>
    <col min="12798" max="12798" width="34.7109375" style="90" customWidth="1"/>
    <col min="12799" max="12799" width="34.42578125" style="90" customWidth="1"/>
    <col min="12800" max="12800" width="35" style="90" customWidth="1"/>
    <col min="12801" max="13050" width="11.42578125" style="90"/>
    <col min="13051" max="13051" width="0.85546875" style="90" customWidth="1"/>
    <col min="13052" max="13052" width="5.42578125" style="90" customWidth="1"/>
    <col min="13053" max="13053" width="40.28515625" style="90" customWidth="1"/>
    <col min="13054" max="13054" width="34.7109375" style="90" customWidth="1"/>
    <col min="13055" max="13055" width="34.42578125" style="90" customWidth="1"/>
    <col min="13056" max="13056" width="35" style="90" customWidth="1"/>
    <col min="13057" max="13306" width="11.42578125" style="90"/>
    <col min="13307" max="13307" width="0.85546875" style="90" customWidth="1"/>
    <col min="13308" max="13308" width="5.42578125" style="90" customWidth="1"/>
    <col min="13309" max="13309" width="40.28515625" style="90" customWidth="1"/>
    <col min="13310" max="13310" width="34.7109375" style="90" customWidth="1"/>
    <col min="13311" max="13311" width="34.42578125" style="90" customWidth="1"/>
    <col min="13312" max="13312" width="35" style="90" customWidth="1"/>
    <col min="13313" max="13562" width="11.42578125" style="90"/>
    <col min="13563" max="13563" width="0.85546875" style="90" customWidth="1"/>
    <col min="13564" max="13564" width="5.42578125" style="90" customWidth="1"/>
    <col min="13565" max="13565" width="40.28515625" style="90" customWidth="1"/>
    <col min="13566" max="13566" width="34.7109375" style="90" customWidth="1"/>
    <col min="13567" max="13567" width="34.42578125" style="90" customWidth="1"/>
    <col min="13568" max="13568" width="35" style="90" customWidth="1"/>
    <col min="13569" max="13818" width="11.42578125" style="90"/>
    <col min="13819" max="13819" width="0.85546875" style="90" customWidth="1"/>
    <col min="13820" max="13820" width="5.42578125" style="90" customWidth="1"/>
    <col min="13821" max="13821" width="40.28515625" style="90" customWidth="1"/>
    <col min="13822" max="13822" width="34.7109375" style="90" customWidth="1"/>
    <col min="13823" max="13823" width="34.42578125" style="90" customWidth="1"/>
    <col min="13824" max="13824" width="35" style="90" customWidth="1"/>
    <col min="13825" max="14074" width="11.42578125" style="90"/>
    <col min="14075" max="14075" width="0.85546875" style="90" customWidth="1"/>
    <col min="14076" max="14076" width="5.42578125" style="90" customWidth="1"/>
    <col min="14077" max="14077" width="40.28515625" style="90" customWidth="1"/>
    <col min="14078" max="14078" width="34.7109375" style="90" customWidth="1"/>
    <col min="14079" max="14079" width="34.42578125" style="90" customWidth="1"/>
    <col min="14080" max="14080" width="35" style="90" customWidth="1"/>
    <col min="14081" max="14330" width="11.42578125" style="90"/>
    <col min="14331" max="14331" width="0.85546875" style="90" customWidth="1"/>
    <col min="14332" max="14332" width="5.42578125" style="90" customWidth="1"/>
    <col min="14333" max="14333" width="40.28515625" style="90" customWidth="1"/>
    <col min="14334" max="14334" width="34.7109375" style="90" customWidth="1"/>
    <col min="14335" max="14335" width="34.42578125" style="90" customWidth="1"/>
    <col min="14336" max="14336" width="35" style="90" customWidth="1"/>
    <col min="14337" max="14586" width="11.42578125" style="90"/>
    <col min="14587" max="14587" width="0.85546875" style="90" customWidth="1"/>
    <col min="14588" max="14588" width="5.42578125" style="90" customWidth="1"/>
    <col min="14589" max="14589" width="40.28515625" style="90" customWidth="1"/>
    <col min="14590" max="14590" width="34.7109375" style="90" customWidth="1"/>
    <col min="14591" max="14591" width="34.42578125" style="90" customWidth="1"/>
    <col min="14592" max="14592" width="35" style="90" customWidth="1"/>
    <col min="14593" max="14842" width="11.42578125" style="90"/>
    <col min="14843" max="14843" width="0.85546875" style="90" customWidth="1"/>
    <col min="14844" max="14844" width="5.42578125" style="90" customWidth="1"/>
    <col min="14845" max="14845" width="40.28515625" style="90" customWidth="1"/>
    <col min="14846" max="14846" width="34.7109375" style="90" customWidth="1"/>
    <col min="14847" max="14847" width="34.42578125" style="90" customWidth="1"/>
    <col min="14848" max="14848" width="35" style="90" customWidth="1"/>
    <col min="14849" max="15098" width="11.42578125" style="90"/>
    <col min="15099" max="15099" width="0.85546875" style="90" customWidth="1"/>
    <col min="15100" max="15100" width="5.42578125" style="90" customWidth="1"/>
    <col min="15101" max="15101" width="40.28515625" style="90" customWidth="1"/>
    <col min="15102" max="15102" width="34.7109375" style="90" customWidth="1"/>
    <col min="15103" max="15103" width="34.42578125" style="90" customWidth="1"/>
    <col min="15104" max="15104" width="35" style="90" customWidth="1"/>
    <col min="15105" max="15354" width="11.42578125" style="90"/>
    <col min="15355" max="15355" width="0.85546875" style="90" customWidth="1"/>
    <col min="15356" max="15356" width="5.42578125" style="90" customWidth="1"/>
    <col min="15357" max="15357" width="40.28515625" style="90" customWidth="1"/>
    <col min="15358" max="15358" width="34.7109375" style="90" customWidth="1"/>
    <col min="15359" max="15359" width="34.42578125" style="90" customWidth="1"/>
    <col min="15360" max="15360" width="35" style="90" customWidth="1"/>
    <col min="15361" max="15610" width="11.42578125" style="90"/>
    <col min="15611" max="15611" width="0.85546875" style="90" customWidth="1"/>
    <col min="15612" max="15612" width="5.42578125" style="90" customWidth="1"/>
    <col min="15613" max="15613" width="40.28515625" style="90" customWidth="1"/>
    <col min="15614" max="15614" width="34.7109375" style="90" customWidth="1"/>
    <col min="15615" max="15615" width="34.42578125" style="90" customWidth="1"/>
    <col min="15616" max="15616" width="35" style="90" customWidth="1"/>
    <col min="15617" max="15866" width="11.42578125" style="90"/>
    <col min="15867" max="15867" width="0.85546875" style="90" customWidth="1"/>
    <col min="15868" max="15868" width="5.42578125" style="90" customWidth="1"/>
    <col min="15869" max="15869" width="40.28515625" style="90" customWidth="1"/>
    <col min="15870" max="15870" width="34.7109375" style="90" customWidth="1"/>
    <col min="15871" max="15871" width="34.42578125" style="90" customWidth="1"/>
    <col min="15872" max="15872" width="35" style="90" customWidth="1"/>
    <col min="15873" max="16122" width="11.42578125" style="90"/>
    <col min="16123" max="16123" width="0.85546875" style="90" customWidth="1"/>
    <col min="16124" max="16124" width="5.42578125" style="90" customWidth="1"/>
    <col min="16125" max="16125" width="40.28515625" style="90" customWidth="1"/>
    <col min="16126" max="16126" width="34.7109375" style="90" customWidth="1"/>
    <col min="16127" max="16127" width="34.42578125" style="90" customWidth="1"/>
    <col min="16128" max="16128" width="35" style="90" customWidth="1"/>
    <col min="16129" max="16384" width="11.42578125" style="90"/>
  </cols>
  <sheetData>
    <row r="1" spans="1:21" ht="71.25" customHeight="1">
      <c r="C1" s="110"/>
      <c r="D1" s="110"/>
      <c r="E1" s="111"/>
      <c r="F1" s="111"/>
      <c r="G1" s="111"/>
      <c r="H1" s="111"/>
      <c r="I1" s="111"/>
    </row>
    <row r="2" spans="1:21" ht="24.75" customHeight="1">
      <c r="C2" s="377" t="str">
        <f>Contenido!B5</f>
        <v>Encuesta Mensual de Comercio  - EMC</v>
      </c>
      <c r="D2" s="378"/>
      <c r="E2" s="378"/>
      <c r="F2" s="90"/>
      <c r="G2" s="90"/>
      <c r="H2" s="90"/>
      <c r="I2" s="90"/>
    </row>
    <row r="3" spans="1:21" ht="13.5" customHeight="1">
      <c r="C3" s="112" t="s">
        <v>48</v>
      </c>
      <c r="D3" s="112"/>
      <c r="E3" s="112"/>
      <c r="F3" s="112"/>
      <c r="G3" s="112"/>
      <c r="H3" s="112"/>
      <c r="I3" s="112"/>
    </row>
    <row r="4" spans="1:21" s="113" customFormat="1">
      <c r="B4" s="254"/>
      <c r="C4" s="379" t="s">
        <v>5</v>
      </c>
      <c r="D4" s="379"/>
      <c r="E4" s="379"/>
    </row>
    <row r="5" spans="1:21" s="309" customFormat="1">
      <c r="C5" s="386" t="s">
        <v>186</v>
      </c>
      <c r="D5" s="386"/>
      <c r="E5" s="308"/>
    </row>
    <row r="6" spans="1:21" ht="28.5">
      <c r="C6" s="313"/>
      <c r="D6" s="314"/>
      <c r="E6" s="315" t="s">
        <v>152</v>
      </c>
      <c r="F6" s="315" t="s">
        <v>150</v>
      </c>
      <c r="G6" s="316" t="s">
        <v>151</v>
      </c>
      <c r="H6" s="317" t="s">
        <v>162</v>
      </c>
      <c r="I6" s="318" t="s">
        <v>105</v>
      </c>
      <c r="J6" s="253"/>
      <c r="K6" s="253"/>
      <c r="L6" s="376"/>
      <c r="M6" s="376"/>
      <c r="N6" s="376"/>
      <c r="O6" s="376"/>
      <c r="P6" s="376"/>
      <c r="Q6" s="376"/>
      <c r="R6" s="376"/>
      <c r="S6" s="376"/>
      <c r="T6" s="114"/>
      <c r="U6" s="114"/>
    </row>
    <row r="7" spans="1:21">
      <c r="C7" s="115" t="s">
        <v>49</v>
      </c>
      <c r="D7" s="115"/>
      <c r="E7" s="116"/>
      <c r="F7" s="116"/>
      <c r="G7" s="116"/>
      <c r="H7" s="116"/>
      <c r="I7" s="116"/>
    </row>
    <row r="8" spans="1:21" s="99" customFormat="1" ht="1.5" customHeight="1">
      <c r="C8" s="380" t="s">
        <v>50</v>
      </c>
      <c r="D8" s="383" t="s">
        <v>51</v>
      </c>
      <c r="E8" s="374" t="s">
        <v>147</v>
      </c>
      <c r="F8" s="374" t="s">
        <v>147</v>
      </c>
      <c r="G8" s="374" t="s">
        <v>147</v>
      </c>
      <c r="H8" s="374" t="s">
        <v>147</v>
      </c>
      <c r="I8" s="374" t="s">
        <v>147</v>
      </c>
    </row>
    <row r="9" spans="1:21" s="99" customFormat="1" ht="16.149999999999999" customHeight="1">
      <c r="C9" s="381"/>
      <c r="D9" s="384"/>
      <c r="E9" s="375"/>
      <c r="F9" s="375"/>
      <c r="G9" s="375"/>
      <c r="H9" s="375"/>
      <c r="I9" s="375"/>
    </row>
    <row r="10" spans="1:21" s="99" customFormat="1" ht="18" customHeight="1">
      <c r="C10" s="381"/>
      <c r="D10" s="384"/>
      <c r="E10" s="102" t="s">
        <v>3</v>
      </c>
      <c r="F10" s="258" t="s">
        <v>3</v>
      </c>
      <c r="G10" s="258" t="s">
        <v>3</v>
      </c>
      <c r="H10" s="258" t="s">
        <v>3</v>
      </c>
      <c r="I10" s="258" t="s">
        <v>3</v>
      </c>
    </row>
    <row r="11" spans="1:21" s="117" customFormat="1" ht="0.75" customHeight="1">
      <c r="C11" s="382"/>
      <c r="D11" s="385"/>
      <c r="E11" s="101"/>
      <c r="F11" s="259"/>
      <c r="G11" s="259"/>
      <c r="H11" s="259"/>
      <c r="I11" s="259"/>
    </row>
    <row r="12" spans="1:21" s="117" customFormat="1" ht="4.9000000000000004" customHeight="1">
      <c r="D12" s="118"/>
      <c r="E12" s="119"/>
      <c r="F12" s="119"/>
      <c r="G12" s="119"/>
      <c r="H12" s="119"/>
      <c r="I12" s="119"/>
    </row>
    <row r="13" spans="1:21" s="117" customFormat="1" ht="21.75" customHeight="1">
      <c r="C13" s="120"/>
      <c r="D13" s="121" t="s">
        <v>13</v>
      </c>
      <c r="E13" s="84">
        <f>'1.3.1 CVs'!C10</f>
        <v>0.19154505775831696</v>
      </c>
      <c r="F13" s="84">
        <v>0.27674392764072631</v>
      </c>
      <c r="G13" s="84">
        <v>0.75724039751115546</v>
      </c>
      <c r="H13" s="84">
        <v>0.380719843755218</v>
      </c>
      <c r="I13" s="84">
        <v>0.97351403335296705</v>
      </c>
    </row>
    <row r="14" spans="1:21" s="117" customFormat="1" ht="9" customHeight="1">
      <c r="D14" s="103"/>
      <c r="E14" s="124"/>
      <c r="F14" s="124"/>
      <c r="G14" s="124"/>
      <c r="H14" s="124"/>
      <c r="I14" s="124"/>
    </row>
    <row r="15" spans="1:21" s="117" customFormat="1" ht="18.600000000000001" customHeight="1">
      <c r="C15" s="123"/>
      <c r="D15" s="104" t="s">
        <v>14</v>
      </c>
      <c r="E15" s="255"/>
      <c r="F15" s="255"/>
      <c r="G15" s="255"/>
      <c r="H15" s="255"/>
      <c r="I15" s="255"/>
    </row>
    <row r="16" spans="1:21" s="12" customFormat="1" ht="36" customHeight="1">
      <c r="A16" s="29"/>
      <c r="B16" s="29"/>
      <c r="C16" s="60" t="s">
        <v>1</v>
      </c>
      <c r="D16" s="46" t="s">
        <v>98</v>
      </c>
      <c r="E16" s="256">
        <v>0.55162355205739766</v>
      </c>
      <c r="F16" s="256">
        <v>0.66142245803919597</v>
      </c>
      <c r="G16" s="256">
        <v>1.3753480446228297</v>
      </c>
      <c r="H16" s="256">
        <v>1.206371051241889</v>
      </c>
      <c r="I16" s="256">
        <v>1.9258386699153338</v>
      </c>
    </row>
    <row r="17" spans="1:9" s="12" customFormat="1" ht="36" customHeight="1">
      <c r="A17" s="30"/>
      <c r="B17" s="30"/>
      <c r="C17" s="59" t="s">
        <v>0</v>
      </c>
      <c r="D17" s="47" t="s">
        <v>25</v>
      </c>
      <c r="E17" s="48">
        <v>1.0777104440110086</v>
      </c>
      <c r="F17" s="48">
        <v>1.0032813773631437</v>
      </c>
      <c r="G17" s="48">
        <v>3.7332795209791492</v>
      </c>
      <c r="H17" s="48">
        <v>3.6832610535584003</v>
      </c>
      <c r="I17" s="48">
        <v>4.9678822458501628</v>
      </c>
    </row>
    <row r="18" spans="1:9" s="12" customFormat="1" ht="37.5" customHeight="1">
      <c r="A18" s="44"/>
      <c r="B18" s="44"/>
      <c r="C18" s="63" t="s">
        <v>97</v>
      </c>
      <c r="D18" s="46" t="s">
        <v>96</v>
      </c>
      <c r="E18" s="206">
        <v>0.52584481103440872</v>
      </c>
      <c r="F18" s="206">
        <v>0.97635931071805748</v>
      </c>
      <c r="G18" s="206">
        <v>1.7689189555543987</v>
      </c>
      <c r="H18" s="206">
        <v>2.2756631286377238</v>
      </c>
      <c r="I18" s="206">
        <v>2.1403421452971387</v>
      </c>
    </row>
    <row r="19" spans="1:9" s="12" customFormat="1" ht="31.5" customHeight="1">
      <c r="A19" s="29"/>
      <c r="B19" s="29"/>
      <c r="C19" s="185"/>
      <c r="D19" s="31" t="s">
        <v>15</v>
      </c>
      <c r="E19" s="239"/>
      <c r="F19" s="239"/>
      <c r="G19" s="239"/>
      <c r="H19" s="239"/>
      <c r="I19" s="239"/>
    </row>
    <row r="20" spans="1:9" s="12" customFormat="1" ht="48.75" customHeight="1">
      <c r="A20" s="30"/>
      <c r="B20" s="30"/>
      <c r="C20" s="60">
        <v>4</v>
      </c>
      <c r="D20" s="49" t="s">
        <v>16</v>
      </c>
      <c r="E20" s="244">
        <v>0.29252461180824085</v>
      </c>
      <c r="F20" s="244">
        <v>0.5735910948777323</v>
      </c>
      <c r="G20" s="244">
        <v>1.5729303514711999</v>
      </c>
      <c r="H20" s="244">
        <v>0.35006708675425835</v>
      </c>
      <c r="I20" s="244">
        <v>1.3736332232985213</v>
      </c>
    </row>
    <row r="21" spans="1:9" s="12" customFormat="1" ht="36.75" customHeight="1">
      <c r="A21" s="32"/>
      <c r="B21" s="32"/>
      <c r="C21" s="59">
        <v>5</v>
      </c>
      <c r="D21" s="47" t="s">
        <v>26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</row>
    <row r="22" spans="1:9" s="33" customFormat="1" ht="36" customHeight="1">
      <c r="A22" s="30"/>
      <c r="B22" s="30"/>
      <c r="C22" s="60"/>
      <c r="D22" s="61" t="s">
        <v>17</v>
      </c>
      <c r="E22" s="242"/>
      <c r="F22" s="242"/>
      <c r="G22" s="242"/>
      <c r="H22" s="242"/>
      <c r="I22" s="242"/>
    </row>
    <row r="23" spans="1:9" s="12" customFormat="1" ht="36" customHeight="1">
      <c r="A23" s="29"/>
      <c r="B23" s="29"/>
      <c r="C23" s="59">
        <v>6</v>
      </c>
      <c r="D23" s="47" t="s">
        <v>99</v>
      </c>
      <c r="E23" s="48">
        <v>0.92476550214326458</v>
      </c>
      <c r="F23" s="48">
        <v>1.052064857426428</v>
      </c>
      <c r="G23" s="48">
        <v>2.0928116689453442</v>
      </c>
      <c r="H23" s="48">
        <v>3.1329497826283532</v>
      </c>
      <c r="I23" s="48">
        <v>7.2006957619243028</v>
      </c>
    </row>
    <row r="24" spans="1:9" s="12" customFormat="1" ht="36" customHeight="1">
      <c r="A24" s="30"/>
      <c r="B24" s="30"/>
      <c r="C24" s="63">
        <v>7</v>
      </c>
      <c r="D24" s="46" t="s">
        <v>100</v>
      </c>
      <c r="E24" s="206">
        <v>0</v>
      </c>
      <c r="F24" s="206">
        <v>0</v>
      </c>
      <c r="G24" s="206">
        <v>0</v>
      </c>
      <c r="H24" s="206">
        <v>0</v>
      </c>
      <c r="I24" s="206">
        <v>0</v>
      </c>
    </row>
    <row r="25" spans="1:9" s="12" customFormat="1" ht="36" customHeight="1">
      <c r="A25" s="29"/>
      <c r="B25" s="29"/>
      <c r="C25" s="59">
        <v>8</v>
      </c>
      <c r="D25" s="47" t="s">
        <v>101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</row>
    <row r="26" spans="1:9" s="12" customFormat="1" ht="30.75" customHeight="1">
      <c r="A26" s="30"/>
      <c r="B26" s="30"/>
      <c r="C26" s="63">
        <v>9</v>
      </c>
      <c r="D26" s="46" t="s">
        <v>102</v>
      </c>
      <c r="E26" s="206">
        <v>0.49845659814281235</v>
      </c>
      <c r="F26" s="206">
        <v>0.41542175129766362</v>
      </c>
      <c r="G26" s="206">
        <v>1.8475788829980484</v>
      </c>
      <c r="H26" s="206">
        <v>1.8012791824715837</v>
      </c>
      <c r="I26" s="206">
        <v>2.5935238461138552</v>
      </c>
    </row>
    <row r="27" spans="1:9" s="12" customFormat="1" ht="36" customHeight="1">
      <c r="A27" s="30"/>
      <c r="B27" s="30"/>
      <c r="C27" s="59">
        <v>10</v>
      </c>
      <c r="D27" s="196" t="s">
        <v>106</v>
      </c>
      <c r="E27" s="48">
        <v>1.9827381390211636</v>
      </c>
      <c r="F27" s="48">
        <v>3.2283237856921638</v>
      </c>
      <c r="G27" s="48">
        <v>1.4801647181381576</v>
      </c>
      <c r="H27" s="48">
        <v>4.1450692561799931</v>
      </c>
      <c r="I27" s="48">
        <v>4.6787972483437699</v>
      </c>
    </row>
    <row r="28" spans="1:9" s="12" customFormat="1" ht="57.75" customHeight="1">
      <c r="A28" s="29"/>
      <c r="B28" s="29"/>
      <c r="C28" s="63">
        <v>11</v>
      </c>
      <c r="D28" s="46" t="s">
        <v>103</v>
      </c>
      <c r="E28" s="206">
        <v>0.81797283084245886</v>
      </c>
      <c r="F28" s="206">
        <v>1.0173507012104397</v>
      </c>
      <c r="G28" s="206">
        <v>1.8496397068046462</v>
      </c>
      <c r="H28" s="206">
        <v>2.195932033800911</v>
      </c>
      <c r="I28" s="206">
        <v>5.6595780460562999</v>
      </c>
    </row>
    <row r="29" spans="1:9" s="33" customFormat="1" ht="36.75" customHeight="1">
      <c r="C29" s="59">
        <v>12</v>
      </c>
      <c r="D29" s="47" t="s">
        <v>27</v>
      </c>
      <c r="E29" s="48">
        <v>0.58440667962320614</v>
      </c>
      <c r="F29" s="48">
        <v>0.35790090948802772</v>
      </c>
      <c r="G29" s="48">
        <v>1.0731901833628281</v>
      </c>
      <c r="H29" s="48">
        <v>0.64320486155376622</v>
      </c>
      <c r="I29" s="48">
        <v>1.7723293651507777</v>
      </c>
    </row>
    <row r="30" spans="1:9" s="33" customFormat="1" ht="24">
      <c r="C30" s="193">
        <v>13</v>
      </c>
      <c r="D30" s="194" t="s">
        <v>104</v>
      </c>
      <c r="E30" s="243">
        <v>1.8473881588064685</v>
      </c>
      <c r="F30" s="243">
        <v>2.2467064612336598</v>
      </c>
      <c r="G30" s="243">
        <v>2.6790494767091402</v>
      </c>
      <c r="H30" s="243">
        <v>1.1197096129738189</v>
      </c>
      <c r="I30" s="243">
        <v>4.9751565240254063</v>
      </c>
    </row>
    <row r="31" spans="1:9" s="125" customFormat="1" ht="3" customHeight="1">
      <c r="C31" s="105"/>
      <c r="D31" s="106"/>
      <c r="E31" s="124"/>
      <c r="F31" s="124"/>
      <c r="G31" s="124"/>
      <c r="H31" s="124"/>
      <c r="I31" s="124"/>
    </row>
    <row r="32" spans="1:9" s="125" customFormat="1" ht="11.25" customHeight="1">
      <c r="C32" s="357" t="s">
        <v>45</v>
      </c>
      <c r="D32" s="357"/>
      <c r="E32" s="357"/>
      <c r="F32" s="122"/>
    </row>
    <row r="33" spans="3:9" ht="13.5" customHeight="1">
      <c r="C33" s="90" t="s">
        <v>36</v>
      </c>
      <c r="D33" s="91"/>
      <c r="E33" s="91"/>
      <c r="F33" s="91"/>
      <c r="G33" s="91"/>
      <c r="H33" s="91"/>
      <c r="I33" s="91"/>
    </row>
    <row r="34" spans="3:9" ht="13.5">
      <c r="C34" s="92" t="s">
        <v>37</v>
      </c>
      <c r="E34" s="90"/>
      <c r="F34" s="90"/>
      <c r="G34" s="90"/>
      <c r="H34" s="90"/>
      <c r="I34" s="90"/>
    </row>
    <row r="35" spans="3:9">
      <c r="C35" s="358" t="str">
        <f>+'1.1'!A45</f>
        <v>Actualizado el 14 de mayo del 2020</v>
      </c>
      <c r="D35" s="358"/>
      <c r="E35" s="358"/>
      <c r="F35" s="358"/>
      <c r="G35" s="90"/>
      <c r="H35" s="90"/>
      <c r="I35" s="90"/>
    </row>
  </sheetData>
  <mergeCells count="14">
    <mergeCell ref="C35:F35"/>
    <mergeCell ref="C2:E2"/>
    <mergeCell ref="C4:E4"/>
    <mergeCell ref="C8:C11"/>
    <mergeCell ref="D8:D11"/>
    <mergeCell ref="C32:E32"/>
    <mergeCell ref="E8:E9"/>
    <mergeCell ref="F8:F9"/>
    <mergeCell ref="C5:D5"/>
    <mergeCell ref="G8:G9"/>
    <mergeCell ref="H8:H9"/>
    <mergeCell ref="I8:I9"/>
    <mergeCell ref="L6:O6"/>
    <mergeCell ref="P6:S6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25</vt:i4>
      </vt:variant>
    </vt:vector>
  </HeadingPairs>
  <TitlesOfParts>
    <vt:vector size="42" baseType="lpstr">
      <vt:lpstr>Contenido</vt:lpstr>
      <vt:lpstr>1.1</vt:lpstr>
      <vt:lpstr>1.2</vt:lpstr>
      <vt:lpstr>1.3</vt:lpstr>
      <vt:lpstr>1.4</vt:lpstr>
      <vt:lpstr>1.1.1 CVs</vt:lpstr>
      <vt:lpstr>1.2.1 CVs</vt:lpstr>
      <vt:lpstr>1.3.1 CVs</vt:lpstr>
      <vt:lpstr>1.4.1 Cvs</vt:lpstr>
      <vt:lpstr>2.1</vt:lpstr>
      <vt:lpstr>2.2</vt:lpstr>
      <vt:lpstr>2.3</vt:lpstr>
      <vt:lpstr>2.4</vt:lpstr>
      <vt:lpstr>2.5</vt:lpstr>
      <vt:lpstr>2.6</vt:lpstr>
      <vt:lpstr>2.7</vt:lpstr>
      <vt:lpstr>3.1</vt:lpstr>
      <vt:lpstr>'1.1'!Área_de_impresión</vt:lpstr>
      <vt:lpstr>'1.1.1 CVs'!Área_de_impresión</vt:lpstr>
      <vt:lpstr>'1.2'!Área_de_impresión</vt:lpstr>
      <vt:lpstr>'1.2.1 CVs'!Área_de_impresión</vt:lpstr>
      <vt:lpstr>'1.3'!Área_de_impresión</vt:lpstr>
      <vt:lpstr>'1.3.1 CVs'!Área_de_impresión</vt:lpstr>
      <vt:lpstr>'1.4'!Área_de_impresión</vt:lpstr>
      <vt:lpstr>'1.4.1 Cvs'!Área_de_impresión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'2.7'!Títulos_a_imprimir</vt:lpstr>
      <vt:lpstr>'3.1'!Títulos_a_imprimir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Diana Carolina Rodriguez Castro</cp:lastModifiedBy>
  <cp:lastPrinted>2020-02-12T13:56:17Z</cp:lastPrinted>
  <dcterms:created xsi:type="dcterms:W3CDTF">2017-09-08T14:53:21Z</dcterms:created>
  <dcterms:modified xsi:type="dcterms:W3CDTF">2020-05-14T11:52:20Z</dcterms:modified>
</cp:coreProperties>
</file>