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5" yWindow="15" windowWidth="16005" windowHeight="12510" tabRatio="884" firstSheet="12" activeTab="18"/>
  </bookViews>
  <sheets>
    <sheet name="Índice" sheetId="1" r:id="rId1"/>
    <sheet name="Visitante interno" sheetId="2" r:id="rId2"/>
    <sheet name="Turismo interno" sheetId="3" r:id="rId3"/>
    <sheet name="Turismo según sexo y edad" sheetId="4" r:id="rId4"/>
    <sheet name="Turismo motivo de viaje" sheetId="5" r:id="rId5"/>
    <sheet name="Turismo tipo de alojamiento" sheetId="6" r:id="rId6"/>
    <sheet name="Turismo promedio pernoctación" sheetId="7" r:id="rId7"/>
    <sheet name="Turismo tipo de transporte" sheetId="8" r:id="rId8"/>
    <sheet name="Gasto promedio turismo" sheetId="9" r:id="rId9"/>
    <sheet name="Gasto promedio motivo viaje" sheetId="10" r:id="rId10"/>
    <sheet name="Excursionismo interno" sheetId="11" r:id="rId11"/>
    <sheet name="Excursionismo motivo de viaje" sheetId="12" r:id="rId12"/>
    <sheet name="Excursionismo tipo transporte" sheetId="13" r:id="rId13"/>
    <sheet name="Gasto promedio excursionismo" sheetId="14" r:id="rId14"/>
    <sheet name="No turismo según motivo" sheetId="15" r:id="rId15"/>
    <sheet name="No turismo según sexo y edad" sheetId="16" r:id="rId16"/>
    <sheet name="No turismo según educación" sheetId="17" r:id="rId17"/>
    <sheet name="No turismo mercado laboral" sheetId="18" r:id="rId18"/>
    <sheet name="Intervalos de confianza" sheetId="19" r:id="rId19"/>
  </sheets>
  <externalReferences>
    <externalReference r:id="rId22"/>
    <externalReference r:id="rId23"/>
  </externalReferences>
  <definedNames>
    <definedName name="_xlfn.AGGREGATE" hidden="1">#NAME?</definedName>
  </definedNames>
  <calcPr fullCalcOnLoad="1"/>
</workbook>
</file>

<file path=xl/sharedStrings.xml><?xml version="1.0" encoding="utf-8"?>
<sst xmlns="http://schemas.openxmlformats.org/spreadsheetml/2006/main" count="1322" uniqueCount="264">
  <si>
    <t>Concepto</t>
  </si>
  <si>
    <t>1.</t>
  </si>
  <si>
    <t>3.</t>
  </si>
  <si>
    <t>2.</t>
  </si>
  <si>
    <t>ENCUESTA DE GASTO INTERNO EN TURISMO - EGIT</t>
  </si>
  <si>
    <t>Total 24 ciudades y áreas metropolitanas</t>
  </si>
  <si>
    <t>I - 2019</t>
  </si>
  <si>
    <r>
      <rPr>
        <b/>
        <sz val="8"/>
        <rFont val="Segoe UI"/>
        <family val="2"/>
      </rPr>
      <t>Fuente:</t>
    </r>
    <r>
      <rPr>
        <sz val="8"/>
        <rFont val="Segoe UI"/>
        <family val="2"/>
      </rPr>
      <t xml:space="preserve"> DANE. Encuesta de Gasto Interno en Turismo.</t>
    </r>
  </si>
  <si>
    <t>Porcentaje de personas que realizaron turismo interno</t>
  </si>
  <si>
    <t>Población total que realizó turismo interno</t>
  </si>
  <si>
    <t>Negocios o motivos profesionales</t>
  </si>
  <si>
    <t>Recreación, Vacaciones</t>
  </si>
  <si>
    <t>Visita a parientes o amigos</t>
  </si>
  <si>
    <t>Otro motivo*</t>
  </si>
  <si>
    <r>
      <rPr>
        <b/>
        <sz val="8"/>
        <rFont val="Segoe UI"/>
        <family val="2"/>
      </rPr>
      <t>Nota:</t>
    </r>
    <r>
      <rPr>
        <sz val="8"/>
        <rFont val="Segoe UI"/>
        <family val="2"/>
      </rPr>
      <t xml:space="preserve"> Datos expandidos con proyecciones de población, elaboradas con base en los resultados del censo 2005.</t>
    </r>
  </si>
  <si>
    <t>Población total que realizó turismo interno (en miles)</t>
  </si>
  <si>
    <t>Alimentos y bebidas</t>
  </si>
  <si>
    <t>Servicios culturales y recreacionales</t>
  </si>
  <si>
    <t>Total</t>
  </si>
  <si>
    <t xml:space="preserve"> </t>
  </si>
  <si>
    <t>No estaba interesado</t>
  </si>
  <si>
    <t>Motivos económicos</t>
  </si>
  <si>
    <t>No tenía tiempo</t>
  </si>
  <si>
    <t>Porcentaje</t>
  </si>
  <si>
    <t xml:space="preserve">  </t>
  </si>
  <si>
    <t>Promedio de pernoctaciones</t>
  </si>
  <si>
    <t>Transporte aéreo</t>
  </si>
  <si>
    <t>Transporte terrestre público</t>
  </si>
  <si>
    <t>Transporte terrestre particular</t>
  </si>
  <si>
    <t xml:space="preserve">Población total que realizó excursionismo al interior del país </t>
  </si>
  <si>
    <t xml:space="preserve">No estaba interesado </t>
  </si>
  <si>
    <t xml:space="preserve">No tenía tiempo </t>
  </si>
  <si>
    <t xml:space="preserve">Ocupados </t>
  </si>
  <si>
    <t>Desocupados</t>
  </si>
  <si>
    <t>Inactivos</t>
  </si>
  <si>
    <t>Personas</t>
  </si>
  <si>
    <t>Otro*</t>
  </si>
  <si>
    <t>I-2019</t>
  </si>
  <si>
    <t>Población que no realizó turismo interno</t>
  </si>
  <si>
    <t>Total 24 ciudades y áreas metropolitanas - Hombres</t>
  </si>
  <si>
    <t>Total 24 ciudades y áreas metropolitanas - Mujeres</t>
  </si>
  <si>
    <t>Vivienda de familiares o amigos</t>
  </si>
  <si>
    <t>Hotel/Aparta-hotel</t>
  </si>
  <si>
    <t>Recreación, vacaciones</t>
  </si>
  <si>
    <t>CVE</t>
  </si>
  <si>
    <t>Viajar le parece costos</t>
  </si>
  <si>
    <t>Viajar le parece costoso</t>
  </si>
  <si>
    <t>Turismo interno</t>
  </si>
  <si>
    <t xml:space="preserve">Población total </t>
  </si>
  <si>
    <t xml:space="preserve">Población total que realizó turismo interno </t>
  </si>
  <si>
    <t>Población total</t>
  </si>
  <si>
    <t>Motivo de viaje</t>
  </si>
  <si>
    <t>Población de 10 años y más que realizó turismo interno, hombres y mujeres (en miles)</t>
  </si>
  <si>
    <t>Tipo de alojamiento</t>
  </si>
  <si>
    <t>Otro tipo de alojamiento*</t>
  </si>
  <si>
    <t>Otro motivo**</t>
  </si>
  <si>
    <t>Gasto promedio per cápita día del total de personas que viajaron ($ COP) según rubro de gasto</t>
  </si>
  <si>
    <t>Gasto promedio</t>
  </si>
  <si>
    <t>Gasto promedio per cápita día del total de personas que viajaron ($COP), según el principal motivo de viaje</t>
  </si>
  <si>
    <t>Recreación-vacaciones</t>
  </si>
  <si>
    <t>Total gasto</t>
  </si>
  <si>
    <t>Población de 5 años y más que realizó excursionismo dentro del país (en miles)</t>
  </si>
  <si>
    <t>% Porcentaje de personas de 10 años y más que realizaron turismo interno.</t>
  </si>
  <si>
    <t>% Porcentaje de personas de 10 años y más que realizaron turismo interno, según motivo principal del último viaje realizado</t>
  </si>
  <si>
    <t>Población de 10 años y más que realizó turismo interno, según motivo principal del último viaje realizado (en miles)</t>
  </si>
  <si>
    <t>4.</t>
  </si>
  <si>
    <t>5.</t>
  </si>
  <si>
    <t>10 - 24 AÑOS</t>
  </si>
  <si>
    <t>25 - 54 AÑOS</t>
  </si>
  <si>
    <t>55 AÑOS Y MÁS</t>
  </si>
  <si>
    <t>Hombres</t>
  </si>
  <si>
    <t>Mujeres</t>
  </si>
  <si>
    <t>Rangos de edad</t>
  </si>
  <si>
    <t>Total 24 ciudades y áreas metropolitanas - Tipo de alojamiento</t>
  </si>
  <si>
    <t>Total 24 ciudades y áreas metropolitanas - Motivo de viaje</t>
  </si>
  <si>
    <t>Población total de 10 años y más que realizó turismo interno según sexo (en miles)</t>
  </si>
  <si>
    <t>Turismo según sexo y edad</t>
  </si>
  <si>
    <t>Población de 10 años y más que realizó turismo interno según sexo y rangos de edad (en miles)</t>
  </si>
  <si>
    <t>6.</t>
  </si>
  <si>
    <t>7.</t>
  </si>
  <si>
    <t>8.</t>
  </si>
  <si>
    <t>9.</t>
  </si>
  <si>
    <t>10.</t>
  </si>
  <si>
    <t>11.</t>
  </si>
  <si>
    <t>12.</t>
  </si>
  <si>
    <t>13.</t>
  </si>
  <si>
    <t>14.</t>
  </si>
  <si>
    <t>15.</t>
  </si>
  <si>
    <t>16.</t>
  </si>
  <si>
    <t>Promedio de pernoctación</t>
  </si>
  <si>
    <t>Tipo de transporte</t>
  </si>
  <si>
    <t>Gasto_promedio según rubro</t>
  </si>
  <si>
    <t>Gasto_promedio por motivo de viaje</t>
  </si>
  <si>
    <t>Excursionismo interno</t>
  </si>
  <si>
    <t>Excursionismo motivo de viaje</t>
  </si>
  <si>
    <t>Excursionismo tipo transporte</t>
  </si>
  <si>
    <t>No turismo según motivo</t>
  </si>
  <si>
    <t>No turismo según sexo y edad</t>
  </si>
  <si>
    <t>No turismo según educación</t>
  </si>
  <si>
    <t>No turismo mercado laboral</t>
  </si>
  <si>
    <t>Transporte (Hacia y desde el destino)</t>
  </si>
  <si>
    <t>Otros gastos*</t>
  </si>
  <si>
    <t xml:space="preserve">Motivos económicos </t>
  </si>
  <si>
    <t>Otra razón*</t>
  </si>
  <si>
    <t>% Porcentaje de personas de 10 años y más que realizaron turismo interno</t>
  </si>
  <si>
    <t xml:space="preserve">% Porcentaje de personas de 5 años y más que realizaron excursionismo dentro del país </t>
  </si>
  <si>
    <t xml:space="preserve">Población de 10 años y más que no realizó turismo según sexo y rangos de edad (miles) </t>
  </si>
  <si>
    <t xml:space="preserve">Población de 10 años y más que no realizó turismo según nivel educativo (miles) </t>
  </si>
  <si>
    <t xml:space="preserve">Población de 10 años y más que no realizó turismo según mercado laboral (miles) </t>
  </si>
  <si>
    <t xml:space="preserve">Otros gastos* </t>
  </si>
  <si>
    <r>
      <rPr>
        <b/>
        <sz val="8"/>
        <rFont val="Segoe UI"/>
        <family val="2"/>
      </rPr>
      <t>Fuente:</t>
    </r>
    <r>
      <rPr>
        <sz val="8"/>
        <rFont val="Segoe UI"/>
        <family val="2"/>
      </rPr>
      <t xml:space="preserve"> DANE - Encuesta de Gasto Interno en Turismo.</t>
    </r>
  </si>
  <si>
    <r>
      <rPr>
        <b/>
        <sz val="8"/>
        <rFont val="Segoe UI"/>
        <family val="2"/>
      </rPr>
      <t>Nota:</t>
    </r>
    <r>
      <rPr>
        <sz val="8"/>
        <rFont val="Segoe UI"/>
        <family val="2"/>
      </rPr>
      <t xml:space="preserve"> Datos expandidos con proyecciones de población, elaboradas con base en los resultados del censo 2005.</t>
    </r>
  </si>
  <si>
    <r>
      <rPr>
        <b/>
        <sz val="8"/>
        <rFont val="Segoe UI"/>
        <family val="2"/>
      </rPr>
      <t>Fuente:</t>
    </r>
    <r>
      <rPr>
        <sz val="8"/>
        <rFont val="Segoe UI"/>
        <family val="2"/>
      </rPr>
      <t xml:space="preserve"> DANE. Encuesta de Gasto Interno en Turismo.</t>
    </r>
  </si>
  <si>
    <r>
      <rPr>
        <b/>
        <sz val="8"/>
        <rFont val="Segoe UI"/>
        <family val="2"/>
      </rPr>
      <t xml:space="preserve">Nota: </t>
    </r>
    <r>
      <rPr>
        <sz val="8"/>
        <rFont val="Segoe UI"/>
        <family val="2"/>
      </rPr>
      <t>Los lugares de alojamiento no son  excluyentes.</t>
    </r>
  </si>
  <si>
    <r>
      <rPr>
        <b/>
        <sz val="8"/>
        <rFont val="Segoe UI"/>
        <family val="2"/>
      </rPr>
      <t>Nota: *</t>
    </r>
    <r>
      <rPr>
        <sz val="8"/>
        <rFont val="Segoe UI"/>
        <family val="2"/>
      </rPr>
      <t xml:space="preserve"> La categoría otro incluye Transporte público en el lugar visitado, Bienes de uso personal,  Souvenirs, artesanías, y/o regalos y Otros gastos relacionados con el viaje.</t>
    </r>
  </si>
  <si>
    <t xml:space="preserve">Población de 10 años y más que no realizó turismo según motivo de no viaje (miles) </t>
  </si>
  <si>
    <r>
      <rPr>
        <b/>
        <sz val="8"/>
        <rFont val="Segoe UI"/>
        <family val="2"/>
      </rPr>
      <t>Nota: *</t>
    </r>
    <r>
      <rPr>
        <sz val="8"/>
        <rFont val="Segoe UI"/>
        <family val="2"/>
      </rPr>
      <t xml:space="preserve"> La categoría otros gastos incluye Transporte aéreo (Hacia y desde el destino), Transporte público en el lugar visitado y otros gastos relacionados con el viaje.</t>
    </r>
  </si>
  <si>
    <t>Gasto promedio excursionismo</t>
  </si>
  <si>
    <r>
      <rPr>
        <b/>
        <sz val="8"/>
        <rFont val="Segoe UI"/>
        <family val="2"/>
      </rPr>
      <t>Nota:</t>
    </r>
    <r>
      <rPr>
        <sz val="8"/>
        <rFont val="Segoe UI"/>
        <family val="2"/>
      </rPr>
      <t xml:space="preserve"> * La categoría otro tipo de alojamiento incluye: Segunda vivienda, vivienda turística, centro vacacional, albergue/ refugio/hostal, alojamiento rural, campamento o camping, posada turística y otros.</t>
    </r>
  </si>
  <si>
    <r>
      <rPr>
        <b/>
        <sz val="8"/>
        <rFont val="Segoe UI"/>
        <family val="2"/>
      </rPr>
      <t>Nota</t>
    </r>
    <r>
      <rPr>
        <sz val="8"/>
        <rFont val="Segoe UI"/>
        <family val="2"/>
      </rPr>
      <t>: *La categoría otra razón incluye: viajar le parece costoso, factores climáticos, razones de seguridad y otros.</t>
    </r>
  </si>
  <si>
    <r>
      <rPr>
        <b/>
        <sz val="8"/>
        <rFont val="Segoe UI"/>
        <family val="2"/>
      </rPr>
      <t>Nota:</t>
    </r>
    <r>
      <rPr>
        <sz val="8"/>
        <rFont val="Segoe UI"/>
        <family val="2"/>
      </rPr>
      <t xml:space="preserve"> * La categoría otro motivo incluye: viajar le parece costoso, factores climáticos, razones de seguridad y otros.</t>
    </r>
  </si>
  <si>
    <r>
      <rPr>
        <b/>
        <sz val="8"/>
        <rFont val="Segoe UI"/>
        <family val="2"/>
      </rPr>
      <t>Nota</t>
    </r>
    <r>
      <rPr>
        <sz val="8"/>
        <rFont val="Segoe UI"/>
        <family val="2"/>
      </rPr>
      <t>: **La categoría otro nivel educativo incluye: preescolar, ninguno y no sabe.</t>
    </r>
  </si>
  <si>
    <r>
      <rPr>
        <b/>
        <sz val="8"/>
        <rFont val="Segoe UI"/>
        <family val="2"/>
      </rPr>
      <t>Nota:</t>
    </r>
    <r>
      <rPr>
        <sz val="8"/>
        <rFont val="Segoe UI"/>
        <family val="2"/>
      </rPr>
      <t xml:space="preserve"> *La categoría otro incluye: viajar le parece costoso, factores climáticos, razones de seguridad y otros.</t>
    </r>
  </si>
  <si>
    <t>II - 2019</t>
  </si>
  <si>
    <t>Básica primaria</t>
  </si>
  <si>
    <t>Básica Secundaria</t>
  </si>
  <si>
    <t xml:space="preserve">Media </t>
  </si>
  <si>
    <t xml:space="preserve">Superior o 
universitaria </t>
  </si>
  <si>
    <t>Otro**</t>
  </si>
  <si>
    <t>II-2019</t>
  </si>
  <si>
    <t>DE 10 - 24 AÑOS</t>
  </si>
  <si>
    <t>DE 25 - 54 AÑOS</t>
  </si>
  <si>
    <t>DE 55 AÑOS Y MÁS</t>
  </si>
  <si>
    <t>II- 2019</t>
  </si>
  <si>
    <r>
      <rPr>
        <b/>
        <sz val="8"/>
        <rFont val="Segoe UI"/>
        <family val="2"/>
      </rPr>
      <t xml:space="preserve">Nota: </t>
    </r>
    <r>
      <rPr>
        <sz val="8"/>
        <rFont val="Segoe UI"/>
        <family val="2"/>
      </rPr>
      <t>La suma de las categorías difiere del 100% porque estas no son excluyentes.</t>
    </r>
  </si>
  <si>
    <r>
      <rPr>
        <b/>
        <sz val="8"/>
        <rFont val="Segoe UI"/>
        <family val="2"/>
      </rPr>
      <t>Nota:</t>
    </r>
    <r>
      <rPr>
        <sz val="8"/>
        <rFont val="Segoe UI"/>
        <family val="2"/>
      </rPr>
      <t xml:space="preserve"> Resultados en miles. Por efecto de redondeo, los totales pueden diferir ligeramente.</t>
    </r>
  </si>
  <si>
    <r>
      <rPr>
        <b/>
        <sz val="8"/>
        <rFont val="Segoe UI"/>
        <family val="2"/>
      </rPr>
      <t>Nota:</t>
    </r>
    <r>
      <rPr>
        <sz val="8"/>
        <rFont val="Segoe UI"/>
        <family val="2"/>
      </rPr>
      <t xml:space="preserve"> Resultados en miles. Por efecto de redondeo, los totales pueden diferir ligeramente</t>
    </r>
  </si>
  <si>
    <r>
      <rPr>
        <b/>
        <sz val="8"/>
        <rFont val="Segoe UI"/>
        <family val="2"/>
      </rPr>
      <t>Nota:</t>
    </r>
    <r>
      <rPr>
        <sz val="8"/>
        <rFont val="Segoe UI"/>
        <family val="2"/>
      </rPr>
      <t xml:space="preserve"> ** La categoría otro motivo incluye: Educación o formación, salud y atención médica, religión - peregrinaciones, compras y otros.</t>
    </r>
  </si>
  <si>
    <r>
      <rPr>
        <b/>
        <sz val="8"/>
        <rFont val="Segoe UI"/>
        <family val="2"/>
      </rPr>
      <t>Nota: *</t>
    </r>
    <r>
      <rPr>
        <sz val="8"/>
        <rFont val="Segoe UI"/>
        <family val="2"/>
      </rPr>
      <t xml:space="preserve"> La categoría otro tipo de alojamiento incluye: Segunda vivienda, vivienda turística, centro vacacional, albergue/ refugio/hostal, alojamiento rural, campamento o camping, posada turística y otros.</t>
    </r>
  </si>
  <si>
    <t>° Concepto técnico: dato no representativo estadisticamente</t>
  </si>
  <si>
    <t>° Concepto técnico: dato no representativo estadisticamente.</t>
  </si>
  <si>
    <r>
      <rPr>
        <b/>
        <sz val="8"/>
        <rFont val="Segoe UI"/>
        <family val="2"/>
      </rPr>
      <t>Nota:</t>
    </r>
    <r>
      <rPr>
        <sz val="8"/>
        <rFont val="Segoe UI"/>
        <family val="2"/>
      </rPr>
      <t xml:space="preserve"> * La categoría otro motivo incluye: Educación o formación, salud y atención médica, religión - peregrinaciones, compras y otros.</t>
    </r>
  </si>
  <si>
    <t>III - 2019</t>
  </si>
  <si>
    <t>Actualizado el 12 de diciembre de 2019</t>
  </si>
  <si>
    <t>III- 2019</t>
  </si>
  <si>
    <t>III-2019</t>
  </si>
  <si>
    <t>Resultados III Trimestre 2019</t>
  </si>
  <si>
    <t>Fecha de Elaboración: diciembre 12 de 2019</t>
  </si>
  <si>
    <t>Población de 10 años y más que realizó excursionismo dentro del país, según motivo principal del último viaje realizado (en miles)</t>
  </si>
  <si>
    <t>% Porcentaje de personas de 10 años y más que realizó excursionismo dentro del país, según motivo principal del último viaje realizado</t>
  </si>
  <si>
    <t xml:space="preserve">Población de 10 años y más que realizó turismo interno, según tipo de alojamiento del último viaje realizado (en miles) </t>
  </si>
  <si>
    <t>% Porcentaje de personas de 10 años y más que realizaron turismo interno, según tipo de alojamiento del último viaje realizado</t>
  </si>
  <si>
    <t>Población de 10 años y más que realizó turismo interno (en miles), promedio de pernoctaciones, según tipo de alojamiento y motivo de viaje del último viaje realizado</t>
  </si>
  <si>
    <t>Población de 10 años y más que realizó turismo interno (en miles), según principal tipo de transporte utilizado del último viaje realizado</t>
  </si>
  <si>
    <t>% Porcentaje de personas de 10 años y más que realizaron turismo interno, según principal tipo de transporte utilizado del último viaje realizado</t>
  </si>
  <si>
    <t>Población de 10 años y más que realizó excursionismo al interior del país (en miles), según principal tipo de transporte utilizado del último viaje realizado</t>
  </si>
  <si>
    <t>% Porcentaje de personas de 10 años y más que realizaron excursionismo dentro del país según principal tipo de transporte del último viaje realizado</t>
  </si>
  <si>
    <t>Población de 10 años y más que realizó turismo interno (en miles), promedio de pernoctaciones del último viaje realizado</t>
  </si>
  <si>
    <t>Población de 10 años y más que realizó turismo interno (en miles), promedio de pernoctaciones según tipo de alojamiento del último viaje realizado</t>
  </si>
  <si>
    <t>Población de 10 años y más que realizó turismo interno (en miles), promedio de pernoctaciones según motivo de viaje del último viaje realizado</t>
  </si>
  <si>
    <t>ENCUESTA DE GASTO INTERNO EN TURISMO - EGIT                                                                                      
III TRIMESTRE DE 2019</t>
  </si>
  <si>
    <t xml:space="preserve">Población de 10 años y más que realizó turismo interno (en miles), según principal tipo de transporte utilizado del último viaje realizado
</t>
  </si>
  <si>
    <t>°21,6</t>
  </si>
  <si>
    <t>°17,6</t>
  </si>
  <si>
    <t>°29,8</t>
  </si>
  <si>
    <t>°21,5</t>
  </si>
  <si>
    <t>°15,5</t>
  </si>
  <si>
    <t>°55,4</t>
  </si>
  <si>
    <t>°17,2</t>
  </si>
  <si>
    <t>°30,9</t>
  </si>
  <si>
    <t>°16,6</t>
  </si>
  <si>
    <t>°20,4</t>
  </si>
  <si>
    <t>°15,1</t>
  </si>
  <si>
    <t>°55,6</t>
  </si>
  <si>
    <t>°29,5</t>
  </si>
  <si>
    <t>°19,3</t>
  </si>
  <si>
    <t>°15,7</t>
  </si>
  <si>
    <t>°18,3</t>
  </si>
  <si>
    <t>°17,7</t>
  </si>
  <si>
    <t>°25,6</t>
  </si>
  <si>
    <t>°22,6</t>
  </si>
  <si>
    <t>°21,8</t>
  </si>
  <si>
    <t>°20,0</t>
  </si>
  <si>
    <t>°16,2</t>
  </si>
  <si>
    <t>°32,6</t>
  </si>
  <si>
    <t>°20,3</t>
  </si>
  <si>
    <t>°31,9</t>
  </si>
  <si>
    <t>°18,4</t>
  </si>
  <si>
    <t>°15,2</t>
  </si>
  <si>
    <t>°34,7</t>
  </si>
  <si>
    <t>°17,3</t>
  </si>
  <si>
    <t>°26,2</t>
  </si>
  <si>
    <t>°31,4</t>
  </si>
  <si>
    <t>°19,4</t>
  </si>
  <si>
    <t>°18,6</t>
  </si>
  <si>
    <t>°23,5</t>
  </si>
  <si>
    <t>°17,5</t>
  </si>
  <si>
    <t>°19,2</t>
  </si>
  <si>
    <t>°21,0</t>
  </si>
  <si>
    <t>°22,5</t>
  </si>
  <si>
    <t>°23,0</t>
  </si>
  <si>
    <t>Visitante interno</t>
  </si>
  <si>
    <t>Visitantes internos de 10 años y más según sexo (en miles)</t>
  </si>
  <si>
    <t>% Porcentaje de visitantes internos de 10 años y más</t>
  </si>
  <si>
    <r>
      <rPr>
        <b/>
        <sz val="8"/>
        <rFont val="Segoe UI"/>
        <family val="2"/>
      </rPr>
      <t xml:space="preserve">Nota </t>
    </r>
    <r>
      <rPr>
        <sz val="8"/>
        <rFont val="Segoe UI"/>
        <family val="2"/>
      </rPr>
      <t>Visitantes internos: Personas de 10 años y más que realizaron turismo interno y/o excursionismo interno.</t>
    </r>
  </si>
  <si>
    <r>
      <rPr>
        <b/>
        <sz val="8"/>
        <rFont val="Segoe UI"/>
        <family val="2"/>
      </rPr>
      <t xml:space="preserve">Nota: </t>
    </r>
    <r>
      <rPr>
        <sz val="8"/>
        <rFont val="Segoe UI"/>
        <family val="2"/>
      </rPr>
      <t xml:space="preserve">Turismo interno hace referencia a la población de 10 años y más que viajó dentro del país y pernoctó por lo menos una noche. </t>
    </r>
  </si>
  <si>
    <t>Población total que realizó excursionismo interno</t>
  </si>
  <si>
    <t>Porcentaje de personas que realizaron excursionismo interno</t>
  </si>
  <si>
    <t>Población de 10 años y más que realizó excursionismo interno (en miles)</t>
  </si>
  <si>
    <t>% Porcentaje de personas de 10 años y más que realizaron excursionismo interno</t>
  </si>
  <si>
    <t>Población de 10 años y más que realizó excursionismo interno, según motivo principal del último viaje realizado (en miles)</t>
  </si>
  <si>
    <t>% Porcentaje de personas de 10 años y más que realizó excursionismo interno, según motivo principal del último viaje realizado</t>
  </si>
  <si>
    <t>Población de 10 años y más que realizó excursionismo interno (en miles), según principal tipo de transporte utilizado del último viaje realizado</t>
  </si>
  <si>
    <t>% Porcentaje de personas de 10 años y más que realizaron excursionismo interno, según principal tipo de transporte del último viaje realizado</t>
  </si>
  <si>
    <t xml:space="preserve">Población de 10 años y más que no realizó turismo interno según motivo de no viaje (miles) </t>
  </si>
  <si>
    <t xml:space="preserve">Población de 10 años y más que no realizó turismo interno, según mercado laboral (miles) </t>
  </si>
  <si>
    <t xml:space="preserve">Población de 10 años y más que no realizó turismo interno, según nivel educativo (miles) </t>
  </si>
  <si>
    <t xml:space="preserve">Población de 10 años y más que no realizó turismo interno, según sexo y rangos de edad (miles) </t>
  </si>
  <si>
    <r>
      <rPr>
        <b/>
        <sz val="8"/>
        <rFont val="Segoe UI"/>
        <family val="2"/>
      </rPr>
      <t>Nota:</t>
    </r>
    <r>
      <rPr>
        <sz val="8"/>
        <rFont val="Segoe UI"/>
        <family val="2"/>
      </rPr>
      <t xml:space="preserve">  la población que no hace turismo  se refiere a aquellas personas de 10 años y más que no realizaron turismo interno pernoctando por lo menos una noche </t>
    </r>
  </si>
  <si>
    <r>
      <rPr>
        <b/>
        <sz val="8"/>
        <rFont val="Segoe UI"/>
        <family val="2"/>
      </rPr>
      <t>Nota:</t>
    </r>
    <r>
      <rPr>
        <sz val="8"/>
        <rFont val="Segoe UI"/>
        <family val="2"/>
      </rPr>
      <t xml:space="preserve"> *La categoría otro motivo incluye: factores climáticos, razones de seguridad y otros.</t>
    </r>
  </si>
  <si>
    <r>
      <rPr>
        <b/>
        <sz val="8"/>
        <rFont val="Segoe UI"/>
        <family val="2"/>
      </rPr>
      <t xml:space="preserve">Nota: </t>
    </r>
    <r>
      <rPr>
        <sz val="8"/>
        <rFont val="Segoe UI"/>
        <family val="2"/>
      </rPr>
      <t>Resultados en miles. Por efecto de redondeo, los totales pueden diferir ligeramente.</t>
    </r>
  </si>
  <si>
    <r>
      <rPr>
        <b/>
        <sz val="8"/>
        <rFont val="Segoe UI"/>
        <family val="2"/>
      </rPr>
      <t xml:space="preserve">Nota: </t>
    </r>
    <r>
      <rPr>
        <sz val="8"/>
        <rFont val="Segoe UI"/>
        <family val="2"/>
      </rPr>
      <t>* La categoría otro incluye transporte aéreo, acuático y otros.</t>
    </r>
  </si>
  <si>
    <r>
      <t xml:space="preserve">Nota: </t>
    </r>
    <r>
      <rPr>
        <sz val="8"/>
        <rFont val="Segoe UI"/>
        <family val="2"/>
      </rPr>
      <t>A partir de la publicación del tercer trimestre del año 2019 la medición del excursionismo se mide desde los 10 años de edad. Ver anexo técnico incluido en la publicación del tercer trimestre de 2019.</t>
    </r>
  </si>
  <si>
    <r>
      <rPr>
        <b/>
        <sz val="8"/>
        <rFont val="Segoe UI"/>
        <family val="2"/>
      </rPr>
      <t>Nota:</t>
    </r>
    <r>
      <rPr>
        <sz val="8"/>
        <rFont val="Segoe UI"/>
        <family val="2"/>
      </rPr>
      <t xml:space="preserve"> Resultados en miles. Por efecto de redondeo, los totales pueden diferir ligeramente.</t>
    </r>
  </si>
  <si>
    <t>17.</t>
  </si>
  <si>
    <t>Población total que realizó excursionismo al interior del país (en miles)</t>
  </si>
  <si>
    <t xml:space="preserve">
I -2019</t>
  </si>
  <si>
    <t>Población total que no realizó turismo interno por sexo y edad</t>
  </si>
  <si>
    <t>Total hombres</t>
  </si>
  <si>
    <t>Total mujeres</t>
  </si>
  <si>
    <t>otro motivo*</t>
  </si>
  <si>
    <t>Alojamiento</t>
  </si>
  <si>
    <t>Transporte Terrestre (Hacia y desde el destino)</t>
  </si>
  <si>
    <t>Bienes de uso personal</t>
  </si>
  <si>
    <t>Souvenirs, artesanías, y/o regalos</t>
  </si>
  <si>
    <t>Población total que  realizó turismo interno y/ o excursionismo</t>
  </si>
  <si>
    <t>Porcentaje de personas que  realizaron turismo interno  y/ o excursionismo</t>
  </si>
  <si>
    <t xml:space="preserve">Intervalos de confianza  para los indicadores de viajeros internos, turismo interno y excursionismo </t>
  </si>
  <si>
    <t xml:space="preserve">Visitantes internos </t>
  </si>
  <si>
    <t>Población total de 10 años y más que realizó turismo interno y/o excursionismo según sexo (en miles)</t>
  </si>
  <si>
    <t>% Porcentaje de personas de 10 años y más que realizaron turismo interno y/o excursionismo</t>
  </si>
  <si>
    <t>I -2019</t>
  </si>
  <si>
    <t>L Inf.</t>
  </si>
  <si>
    <t>L Sup.</t>
  </si>
  <si>
    <t>Cve</t>
  </si>
  <si>
    <t>Población total que realizó turismo interno y/o excursionismo</t>
  </si>
  <si>
    <t>Porcentaje de personas que realizaron turismo interno y/o excursionismo</t>
  </si>
  <si>
    <t xml:space="preserve">Turismo interno </t>
  </si>
  <si>
    <t>7.4</t>
  </si>
  <si>
    <t>8.6</t>
  </si>
  <si>
    <t>7.3</t>
  </si>
  <si>
    <t>7.0</t>
  </si>
  <si>
    <t>cve</t>
  </si>
  <si>
    <t>Población de 10 años y más que realizó turismo interno, según tipo de alojamiento (en miles)</t>
  </si>
  <si>
    <t>% Porcentaje de personas de 10 años y más que realizaron turismo interno, según tipo de alojamiento</t>
  </si>
  <si>
    <t xml:space="preserve">Población de 10 años y más que realizó turismo interno (en miles), promedio de pernoctaciones, según tipo de alojamiento y motivo de viaje </t>
  </si>
  <si>
    <t>Población de 10 años y más que realizó turismo interno (en miles), según principal tipo de transporte utilizado</t>
  </si>
  <si>
    <t>% Porcentaje de personas de 10 años y más que realizaron turismo interno, según principal tipo de transporte utilizado</t>
  </si>
  <si>
    <t>Población de 10 años y más que realizó excursionismo al interior del país (en miles), según principal tipo de transporte utilizado</t>
  </si>
  <si>
    <t>% Porcentaje de personas de 10 años y más que realizaron excursionismo dentro del país según principal tipo de transporte</t>
  </si>
  <si>
    <t xml:space="preserve">No turismo
Población de 10 años y más que no realizó turismo según motivo de no viaje (miles) </t>
  </si>
  <si>
    <r>
      <rPr>
        <b/>
        <sz val="8"/>
        <rFont val="Segoe UI"/>
        <family val="2"/>
      </rPr>
      <t>Nota: *</t>
    </r>
    <r>
      <rPr>
        <sz val="8"/>
        <rFont val="Segoe UI"/>
        <family val="2"/>
      </rPr>
      <t xml:space="preserve"> La categoría otro incluye transporte acuático motos, trasnporte institucional, a pie.</t>
    </r>
  </si>
  <si>
    <t>Excursionismo Interno</t>
  </si>
  <si>
    <t>Excursionismo interno
Personas de 10 años y más</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</si>
</sst>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0\ &quot;Pts&quot;_-;\-* #,##0\ &quot;Pts&quot;_-;_-* &quot;-&quot;\ &quot;Pts&quot;_-;_-@_-"/>
    <numFmt numFmtId="166" formatCode="_-* #,##0\ _P_t_s_-;\-* #,##0\ _P_t_s_-;_-* &quot;-&quot;\ _P_t_s_-;_-@_-"/>
    <numFmt numFmtId="167" formatCode="_-* #,##0.00\ &quot;Pts&quot;_-;\-* #,##0.00\ &quot;Pts&quot;_-;_-* &quot;-&quot;??\ &quot;Pts&quot;_-;_-@_-"/>
    <numFmt numFmtId="168" formatCode="_-* #,##0.00\ _P_t_s_-;\-* #,##0.00\ _P_t_s_-;_-* &quot;-&quot;??\ _P_t_s_-;_-@_-"/>
    <numFmt numFmtId="169" formatCode="0.0"/>
    <numFmt numFmtId="170" formatCode="_-* #,##0.00\ [$€]_-;\-* #,##0.00\ [$€]_-;_-* &quot;-&quot;??\ [$€]_-;_-@_-"/>
    <numFmt numFmtId="171" formatCode="_-* #,##0.0\ _P_t_s_-;\-* #,##0.0\ _P_t_s_-;_-* &quot;-&quot;??\ _P_t_s_-;_-@_-"/>
    <numFmt numFmtId="172" formatCode="_-* #,##0\ _P_t_s_-;\-* #,##0\ _P_t_s_-;_-* &quot;-&quot;??\ _P_t_s_-;_-@_-"/>
    <numFmt numFmtId="173" formatCode="_(* #,##0_);_(* \(#,##0\);_(* &quot;-&quot;??_);_(@_)"/>
    <numFmt numFmtId="174" formatCode="_(* #,##0.0_);_(* \(#,##0.0\);_(* &quot;-&quot;??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2C0A]dddd\,\ d\ &quot;de&quot;\ mmmm\ &quot;de&quot;\ yyyy"/>
    <numFmt numFmtId="181" formatCode="[$-240A]dddd\,\ dd&quot; de &quot;mmmm&quot; de &quot;yyyy"/>
    <numFmt numFmtId="182" formatCode="[$-240A]hh:mm:ss\ AM/PM"/>
    <numFmt numFmtId="183" formatCode="0.0000000"/>
    <numFmt numFmtId="184" formatCode="0.000000"/>
    <numFmt numFmtId="185" formatCode="0.00000"/>
    <numFmt numFmtId="186" formatCode="0.0000"/>
    <numFmt numFmtId="187" formatCode="0.000"/>
    <numFmt numFmtId="188" formatCode="0.00000000"/>
    <numFmt numFmtId="189" formatCode="#,##0.0"/>
    <numFmt numFmtId="190" formatCode="_-* #,##0.000\ _P_t_s_-;\-* #,##0.000\ _P_t_s_-;_-* &quot;-&quot;??\ _P_t_s_-;_-@_-"/>
    <numFmt numFmtId="191" formatCode="_-* #,##0.0000\ _P_t_s_-;\-* #,##0.0000\ _P_t_s_-;_-* &quot;-&quot;??\ _P_t_s_-;_-@_-"/>
    <numFmt numFmtId="192" formatCode="#,##0.000"/>
    <numFmt numFmtId="193" formatCode="[$-240A]hh:mm:ss\ AM/PM"/>
  </numFmts>
  <fonts count="86">
    <font>
      <sz val="10"/>
      <name val="Arial"/>
      <family val="0"/>
    </font>
    <font>
      <u val="single"/>
      <sz val="10"/>
      <color indexed="12"/>
      <name val="Arial"/>
      <family val="2"/>
    </font>
    <font>
      <u val="single"/>
      <sz val="10"/>
      <color indexed="20"/>
      <name val="Arial"/>
      <family val="2"/>
    </font>
    <font>
      <sz val="8"/>
      <name val="Arial"/>
      <family val="2"/>
    </font>
    <font>
      <sz val="10"/>
      <name val="Segoe UI"/>
      <family val="2"/>
    </font>
    <font>
      <b/>
      <u val="single"/>
      <sz val="10"/>
      <color indexed="12"/>
      <name val="Segoe UI"/>
      <family val="2"/>
    </font>
    <font>
      <sz val="8"/>
      <name val="Segoe UI"/>
      <family val="2"/>
    </font>
    <font>
      <sz val="9"/>
      <name val="Segoe UI"/>
      <family val="2"/>
    </font>
    <font>
      <b/>
      <sz val="9"/>
      <name val="Segoe UI"/>
      <family val="2"/>
    </font>
    <font>
      <b/>
      <sz val="8"/>
      <name val="Segoe UI"/>
      <family val="2"/>
    </font>
    <font>
      <b/>
      <sz val="10"/>
      <name val="Segoe UI"/>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2"/>
      <name val="Segoe UI"/>
      <family val="2"/>
    </font>
    <font>
      <b/>
      <sz val="9"/>
      <color indexed="49"/>
      <name val="Segoe UI"/>
      <family val="2"/>
    </font>
    <font>
      <sz val="11"/>
      <color indexed="8"/>
      <name val="Segoe UI"/>
      <family val="2"/>
    </font>
    <font>
      <sz val="9"/>
      <color indexed="8"/>
      <name val="Segoe UI"/>
      <family val="2"/>
    </font>
    <font>
      <b/>
      <sz val="10"/>
      <color indexed="20"/>
      <name val="Segoe UI"/>
      <family val="2"/>
    </font>
    <font>
      <sz val="10"/>
      <color indexed="20"/>
      <name val="Segoe UI"/>
      <family val="2"/>
    </font>
    <font>
      <b/>
      <sz val="9"/>
      <color indexed="8"/>
      <name val="Segoe UI"/>
      <family val="2"/>
    </font>
    <font>
      <b/>
      <sz val="9"/>
      <color indexed="9"/>
      <name val="Segoe UI"/>
      <family val="2"/>
    </font>
    <font>
      <b/>
      <sz val="11"/>
      <color indexed="8"/>
      <name val="Segoe UI"/>
      <family val="2"/>
    </font>
    <font>
      <b/>
      <sz val="10"/>
      <color indexed="9"/>
      <name val="Segoe UI"/>
      <family val="2"/>
    </font>
    <font>
      <b/>
      <sz val="10"/>
      <color indexed="8"/>
      <name val="Calibri"/>
      <family val="2"/>
    </font>
    <font>
      <sz val="10"/>
      <color indexed="8"/>
      <name val="Segoe UI"/>
      <family val="2"/>
    </font>
    <font>
      <b/>
      <sz val="10"/>
      <color indexed="8"/>
      <name val="Segoe UI"/>
      <family val="2"/>
    </font>
    <font>
      <b/>
      <sz val="10"/>
      <color indexed="49"/>
      <name val="Segoe UI"/>
      <family val="2"/>
    </font>
    <font>
      <b/>
      <sz val="12"/>
      <color indexed="9"/>
      <name val="Segoe UI"/>
      <family val="2"/>
    </font>
    <font>
      <sz val="10"/>
      <color indexed="9"/>
      <name val="Arial"/>
      <family val="2"/>
    </font>
    <font>
      <sz val="12"/>
      <color indexed="9"/>
      <name val="Arial"/>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4" tint="-0.24997000396251678"/>
      <name val="Segoe UI"/>
      <family val="2"/>
    </font>
    <font>
      <b/>
      <sz val="9"/>
      <color theme="8" tint="-0.24997000396251678"/>
      <name val="Segoe UI"/>
      <family val="2"/>
    </font>
    <font>
      <sz val="11"/>
      <color theme="1"/>
      <name val="Segoe UI"/>
      <family val="2"/>
    </font>
    <font>
      <sz val="9"/>
      <color theme="1"/>
      <name val="Segoe UI"/>
      <family val="2"/>
    </font>
    <font>
      <b/>
      <sz val="10"/>
      <color rgb="FFB6004B"/>
      <name val="Segoe UI"/>
      <family val="2"/>
    </font>
    <font>
      <sz val="10"/>
      <color rgb="FFB6004B"/>
      <name val="Segoe UI"/>
      <family val="2"/>
    </font>
    <font>
      <b/>
      <sz val="9"/>
      <color theme="1"/>
      <name val="Segoe UI"/>
      <family val="2"/>
    </font>
    <font>
      <sz val="9"/>
      <color rgb="FF000000"/>
      <name val="Segoe UI"/>
      <family val="2"/>
    </font>
    <font>
      <b/>
      <sz val="9"/>
      <color theme="0"/>
      <name val="Segoe UI"/>
      <family val="2"/>
    </font>
    <font>
      <b/>
      <sz val="9"/>
      <color rgb="FF000000"/>
      <name val="Segoe UI"/>
      <family val="2"/>
    </font>
    <font>
      <b/>
      <sz val="11"/>
      <color theme="1"/>
      <name val="Segoe UI"/>
      <family val="2"/>
    </font>
    <font>
      <b/>
      <sz val="10"/>
      <color theme="0"/>
      <name val="Segoe UI"/>
      <family val="2"/>
    </font>
    <font>
      <b/>
      <sz val="10"/>
      <color theme="1"/>
      <name val="Calibri"/>
      <family val="2"/>
    </font>
    <font>
      <sz val="10"/>
      <color rgb="FF000000"/>
      <name val="Segoe UI"/>
      <family val="2"/>
    </font>
    <font>
      <sz val="10"/>
      <color theme="1"/>
      <name val="Segoe UI"/>
      <family val="2"/>
    </font>
    <font>
      <b/>
      <sz val="10"/>
      <color rgb="FF000000"/>
      <name val="Segoe UI"/>
      <family val="2"/>
    </font>
    <font>
      <b/>
      <sz val="10"/>
      <color theme="8" tint="-0.24997000396251678"/>
      <name val="Segoe UI"/>
      <family val="2"/>
    </font>
    <font>
      <b/>
      <sz val="10"/>
      <color theme="1"/>
      <name val="Segoe UI"/>
      <family val="2"/>
    </font>
    <font>
      <b/>
      <sz val="12"/>
      <color theme="0"/>
      <name val="Segoe UI"/>
      <family val="2"/>
    </font>
    <font>
      <sz val="10"/>
      <color theme="0"/>
      <name val="Arial"/>
      <family val="2"/>
    </font>
    <font>
      <sz val="12"/>
      <color theme="0"/>
      <name val="Arial"/>
      <family val="2"/>
    </font>
    <font>
      <b/>
      <sz val="14"/>
      <color theme="0"/>
      <name val="Segoe U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9"/>
        <bgColor indexed="64"/>
      </patternFill>
    </fill>
    <fill>
      <patternFill patternType="solid">
        <fgColor theme="0" tint="-0.3499799966812134"/>
        <bgColor indexed="64"/>
      </patternFill>
    </fill>
    <fill>
      <patternFill patternType="solid">
        <fgColor rgb="FFB6004B"/>
        <bgColor indexed="64"/>
      </patternFill>
    </fill>
    <fill>
      <patternFill patternType="solid">
        <fgColor theme="7"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color rgb="FF000000"/>
      </left>
      <right style="thin">
        <color rgb="FF000000"/>
      </right>
      <top style="thin"/>
      <bottom>
        <color indexed="63"/>
      </bottom>
    </border>
    <border>
      <left style="thin">
        <color rgb="FF000000"/>
      </left>
      <right style="thin">
        <color rgb="FF000000"/>
      </right>
      <top/>
      <bottom/>
    </border>
    <border>
      <left>
        <color indexed="63"/>
      </left>
      <right>
        <color indexed="63"/>
      </right>
      <top style="thin"/>
      <bottom>
        <color indexed="63"/>
      </bottom>
    </border>
    <border>
      <left/>
      <right style="thin">
        <color rgb="FF000000"/>
      </right>
      <top>
        <color indexed="63"/>
      </top>
      <bottom>
        <color indexed="63"/>
      </bottom>
    </border>
    <border>
      <left>
        <color indexed="63"/>
      </left>
      <right style="thin"/>
      <top style="thin"/>
      <bottom>
        <color indexed="63"/>
      </bottom>
    </border>
    <border>
      <left style="thin">
        <color rgb="FF000000"/>
      </left>
      <right style="thin">
        <color rgb="FF000000"/>
      </right>
      <top>
        <color indexed="63"/>
      </top>
      <bottom style="thin"/>
    </border>
    <border>
      <left style="thin">
        <color rgb="FF000000"/>
      </left>
      <right style="thin"/>
      <top/>
      <bottom/>
    </border>
    <border>
      <left style="thin">
        <color rgb="FF000000"/>
      </left>
      <right style="thin"/>
      <top/>
      <bottom style="thin"/>
    </border>
    <border>
      <left/>
      <right style="thin">
        <color rgb="FF000000"/>
      </right>
      <top style="thin"/>
      <bottom>
        <color indexed="63"/>
      </bottom>
    </border>
    <border>
      <left/>
      <right style="thin">
        <color rgb="FF000000"/>
      </right>
      <top>
        <color indexed="63"/>
      </top>
      <bottom style="thin"/>
    </border>
    <border>
      <left style="thin"/>
      <right/>
      <top style="thin"/>
      <bottom style="thin"/>
    </border>
    <border>
      <left style="thin"/>
      <right style="thin">
        <color rgb="FF000000"/>
      </right>
      <top style="thin"/>
      <bottom/>
    </border>
    <border>
      <left style="thin"/>
      <right style="thin">
        <color rgb="FF000000"/>
      </right>
      <top/>
      <bottom style="thin"/>
    </border>
    <border>
      <left style="thin">
        <color rgb="FF000000"/>
      </left>
      <right style="thin"/>
      <top style="thin"/>
      <bottom>
        <color indexed="63"/>
      </bottom>
    </border>
    <border>
      <left style="thin"/>
      <right style="thin">
        <color rgb="FF000000"/>
      </right>
      <top/>
      <bottom/>
    </border>
    <border>
      <left>
        <color indexed="63"/>
      </left>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top/>
      <bottom style="thin">
        <color rgb="FF000000"/>
      </bottom>
    </border>
    <border>
      <left>
        <color indexed="63"/>
      </left>
      <right style="thin">
        <color rgb="FF000000"/>
      </right>
      <top>
        <color indexed="63"/>
      </top>
      <bottom style="thin">
        <color rgb="FF000000"/>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color indexed="63"/>
      </left>
      <right>
        <color indexed="63"/>
      </right>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0" fillId="22" borderId="1" applyNumberFormat="0" applyAlignment="0" applyProtection="0"/>
    <xf numFmtId="0" fontId="51" fillId="23"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54" fillId="30" borderId="1" applyNumberFormat="0" applyAlignment="0" applyProtection="0"/>
    <xf numFmtId="170" fontId="0" fillId="0" borderId="0" applyFont="0" applyFill="0" applyBorder="0" applyAlignment="0" applyProtection="0"/>
    <xf numFmtId="17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5" fillId="31"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6" fillId="32" borderId="0" applyNumberFormat="0" applyBorder="0" applyAlignment="0" applyProtection="0"/>
    <xf numFmtId="0" fontId="0" fillId="0" borderId="0">
      <alignment/>
      <protection/>
    </xf>
    <xf numFmtId="0" fontId="47" fillId="0" borderId="0">
      <alignment/>
      <protection/>
    </xf>
    <xf numFmtId="0" fontId="0" fillId="0" borderId="0">
      <alignment/>
      <protection/>
    </xf>
    <xf numFmtId="0" fontId="0" fillId="33" borderId="4" applyNumberFormat="0" applyFont="0" applyAlignment="0" applyProtection="0"/>
    <xf numFmtId="0" fontId="47" fillId="3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21" borderId="5" applyNumberFormat="0" applyAlignment="0" applyProtection="0"/>
    <xf numFmtId="0" fontId="57" fillId="22"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085">
    <xf numFmtId="0" fontId="0" fillId="0" borderId="0" xfId="0" applyAlignment="1">
      <alignment/>
    </xf>
    <xf numFmtId="0" fontId="4" fillId="34" borderId="0" xfId="0" applyFont="1" applyFill="1" applyAlignment="1">
      <alignment/>
    </xf>
    <xf numFmtId="0" fontId="64" fillId="34" borderId="10" xfId="0" applyFont="1" applyFill="1" applyBorder="1" applyAlignment="1">
      <alignment/>
    </xf>
    <xf numFmtId="0" fontId="64" fillId="35" borderId="11" xfId="0" applyFont="1" applyFill="1" applyBorder="1" applyAlignment="1">
      <alignment/>
    </xf>
    <xf numFmtId="0" fontId="4" fillId="35" borderId="10" xfId="0" applyFont="1" applyFill="1" applyBorder="1" applyAlignment="1">
      <alignment/>
    </xf>
    <xf numFmtId="0" fontId="4" fillId="35" borderId="12" xfId="0" applyFont="1" applyFill="1" applyBorder="1" applyAlignment="1">
      <alignment/>
    </xf>
    <xf numFmtId="0" fontId="64" fillId="34" borderId="0" xfId="0" applyFont="1" applyFill="1" applyBorder="1" applyAlignment="1">
      <alignment/>
    </xf>
    <xf numFmtId="0" fontId="4" fillId="34" borderId="0" xfId="0" applyFont="1" applyFill="1" applyBorder="1" applyAlignment="1">
      <alignment/>
    </xf>
    <xf numFmtId="0" fontId="64" fillId="34" borderId="0" xfId="0"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7" fillId="0" borderId="0" xfId="0" applyFont="1" applyFill="1" applyBorder="1" applyAlignment="1">
      <alignment vertical="center"/>
    </xf>
    <xf numFmtId="0" fontId="4" fillId="0" borderId="0" xfId="0" applyFont="1" applyAlignment="1">
      <alignment/>
    </xf>
    <xf numFmtId="0" fontId="8" fillId="36" borderId="13" xfId="0" applyFont="1" applyFill="1" applyBorder="1" applyAlignment="1">
      <alignment/>
    </xf>
    <xf numFmtId="0" fontId="8" fillId="0" borderId="13" xfId="0" applyFont="1" applyFill="1" applyBorder="1" applyAlignment="1">
      <alignment horizontal="center"/>
    </xf>
    <xf numFmtId="0" fontId="65" fillId="0" borderId="0" xfId="0" applyFont="1" applyFill="1" applyBorder="1" applyAlignment="1">
      <alignment/>
    </xf>
    <xf numFmtId="0" fontId="7" fillId="34" borderId="0" xfId="0" applyFont="1" applyFill="1" applyBorder="1" applyAlignment="1">
      <alignment/>
    </xf>
    <xf numFmtId="0" fontId="8" fillId="0" borderId="13" xfId="0" applyFont="1" applyFill="1" applyBorder="1" applyAlignment="1">
      <alignment horizontal="center" vertical="center"/>
    </xf>
    <xf numFmtId="169" fontId="7" fillId="0" borderId="0" xfId="0" applyNumberFormat="1" applyFont="1" applyFill="1" applyBorder="1" applyAlignment="1" applyProtection="1">
      <alignment horizontal="left"/>
      <protection/>
    </xf>
    <xf numFmtId="169" fontId="7" fillId="0" borderId="0" xfId="63" applyNumberFormat="1" applyFont="1" applyFill="1" applyBorder="1" applyAlignment="1">
      <alignment/>
    </xf>
    <xf numFmtId="0" fontId="66" fillId="34" borderId="0" xfId="0" applyFont="1" applyFill="1" applyAlignment="1">
      <alignment/>
    </xf>
    <xf numFmtId="0" fontId="67" fillId="34" borderId="0" xfId="0" applyFont="1" applyFill="1" applyAlignment="1">
      <alignment vertical="center"/>
    </xf>
    <xf numFmtId="0" fontId="6" fillId="0" borderId="14" xfId="0" applyFont="1" applyBorder="1" applyAlignment="1">
      <alignment horizontal="left" vertical="center" wrapText="1"/>
    </xf>
    <xf numFmtId="169" fontId="7" fillId="37" borderId="15" xfId="0" applyNumberFormat="1" applyFont="1" applyFill="1" applyBorder="1" applyAlignment="1" applyProtection="1">
      <alignment horizontal="left"/>
      <protection/>
    </xf>
    <xf numFmtId="0" fontId="8" fillId="0" borderId="16" xfId="0" applyFont="1" applyFill="1" applyBorder="1" applyAlignment="1">
      <alignment horizontal="center" vertical="center"/>
    </xf>
    <xf numFmtId="169" fontId="8" fillId="0" borderId="16" xfId="0" applyNumberFormat="1" applyFont="1" applyFill="1" applyBorder="1" applyAlignment="1" applyProtection="1">
      <alignment horizontal="left"/>
      <protection/>
    </xf>
    <xf numFmtId="169" fontId="8" fillId="0" borderId="16" xfId="0" applyNumberFormat="1" applyFont="1" applyFill="1" applyBorder="1" applyAlignment="1" applyProtection="1">
      <alignment horizontal="left" vertical="center"/>
      <protection/>
    </xf>
    <xf numFmtId="169" fontId="7" fillId="0" borderId="0" xfId="0" applyNumberFormat="1" applyFont="1" applyFill="1" applyBorder="1" applyAlignment="1" applyProtection="1">
      <alignment horizontal="left" wrapText="1"/>
      <protection/>
    </xf>
    <xf numFmtId="169" fontId="7" fillId="0" borderId="0" xfId="51" applyNumberFormat="1" applyFont="1" applyFill="1" applyBorder="1" applyAlignment="1">
      <alignment vertical="center"/>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xf>
    <xf numFmtId="172" fontId="7" fillId="0" borderId="0" xfId="51" applyNumberFormat="1" applyFont="1" applyFill="1" applyBorder="1" applyAlignment="1" applyProtection="1">
      <alignment horizontal="left"/>
      <protection/>
    </xf>
    <xf numFmtId="0" fontId="8" fillId="36" borderId="13" xfId="0" applyFont="1" applyFill="1" applyBorder="1" applyAlignment="1">
      <alignment/>
    </xf>
    <xf numFmtId="0" fontId="66" fillId="34" borderId="0" xfId="0" applyFont="1" applyFill="1" applyAlignment="1">
      <alignment wrapText="1"/>
    </xf>
    <xf numFmtId="0" fontId="8" fillId="0" borderId="0" xfId="0" applyFont="1" applyFill="1" applyBorder="1" applyAlignment="1" applyProtection="1">
      <alignment horizontal="center" vertical="center"/>
      <protection/>
    </xf>
    <xf numFmtId="0" fontId="64" fillId="34" borderId="0" xfId="0" applyFont="1" applyFill="1" applyBorder="1" applyAlignment="1">
      <alignment horizontal="center"/>
    </xf>
    <xf numFmtId="0" fontId="64" fillId="34" borderId="17" xfId="0" applyFont="1" applyFill="1" applyBorder="1" applyAlignment="1">
      <alignment horizontal="center"/>
    </xf>
    <xf numFmtId="0" fontId="64" fillId="34" borderId="14" xfId="0" applyFont="1" applyFill="1" applyBorder="1" applyAlignment="1">
      <alignment horizontal="center"/>
    </xf>
    <xf numFmtId="0" fontId="64" fillId="34" borderId="11" xfId="0" applyFont="1" applyFill="1" applyBorder="1" applyAlignment="1">
      <alignment/>
    </xf>
    <xf numFmtId="0" fontId="64" fillId="34" borderId="12" xfId="0" applyFont="1" applyFill="1" applyBorder="1" applyAlignment="1">
      <alignment/>
    </xf>
    <xf numFmtId="168" fontId="8" fillId="0" borderId="13" xfId="5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xf>
    <xf numFmtId="168" fontId="7" fillId="0" borderId="0" xfId="51" applyFont="1" applyFill="1" applyBorder="1" applyAlignment="1">
      <alignment horizontal="center"/>
    </xf>
    <xf numFmtId="0" fontId="8" fillId="0" borderId="0" xfId="0" applyFont="1" applyFill="1" applyBorder="1" applyAlignment="1">
      <alignment vertical="center" wrapText="1"/>
    </xf>
    <xf numFmtId="0" fontId="7" fillId="34" borderId="0" xfId="0" applyFont="1" applyFill="1" applyBorder="1" applyAlignment="1">
      <alignment/>
    </xf>
    <xf numFmtId="0" fontId="8" fillId="37" borderId="14" xfId="0" applyFont="1" applyFill="1" applyBorder="1" applyAlignment="1">
      <alignment horizontal="left" vertical="center"/>
    </xf>
    <xf numFmtId="0" fontId="8" fillId="37" borderId="12" xfId="0" applyFont="1" applyFill="1" applyBorder="1" applyAlignment="1">
      <alignment horizontal="left" vertical="center"/>
    </xf>
    <xf numFmtId="0" fontId="7" fillId="0" borderId="0" xfId="0" applyFont="1" applyFill="1" applyAlignment="1">
      <alignment/>
    </xf>
    <xf numFmtId="168" fontId="7" fillId="0" borderId="0" xfId="51" applyFont="1" applyFill="1" applyAlignment="1">
      <alignment/>
    </xf>
    <xf numFmtId="0" fontId="7" fillId="0" borderId="0" xfId="0" applyFont="1" applyFill="1" applyBorder="1" applyAlignment="1">
      <alignment/>
    </xf>
    <xf numFmtId="0" fontId="7" fillId="34" borderId="0" xfId="0" applyFont="1" applyFill="1" applyBorder="1" applyAlignment="1">
      <alignment vertical="center"/>
    </xf>
    <xf numFmtId="0" fontId="7" fillId="0" borderId="0" xfId="0" applyFont="1" applyFill="1" applyBorder="1" applyAlignment="1">
      <alignment vertical="center"/>
    </xf>
    <xf numFmtId="169" fontId="7" fillId="34" borderId="0" xfId="0" applyNumberFormat="1" applyFont="1" applyFill="1" applyBorder="1" applyAlignment="1">
      <alignment vertical="center"/>
    </xf>
    <xf numFmtId="168" fontId="7" fillId="0" borderId="0" xfId="51" applyFont="1" applyAlignment="1">
      <alignment/>
    </xf>
    <xf numFmtId="0" fontId="7" fillId="0" borderId="0" xfId="0" applyFont="1" applyAlignment="1">
      <alignment/>
    </xf>
    <xf numFmtId="0" fontId="7" fillId="34" borderId="0" xfId="0" applyFont="1" applyFill="1" applyAlignment="1">
      <alignment/>
    </xf>
    <xf numFmtId="0" fontId="7" fillId="0" borderId="0" xfId="0" applyNumberFormat="1" applyFont="1" applyAlignment="1">
      <alignment/>
    </xf>
    <xf numFmtId="168" fontId="7" fillId="34" borderId="0" xfId="51" applyFont="1" applyFill="1" applyAlignment="1">
      <alignment/>
    </xf>
    <xf numFmtId="0" fontId="8" fillId="34" borderId="0" xfId="0" applyFont="1" applyFill="1" applyBorder="1" applyAlignment="1">
      <alignment horizontal="center"/>
    </xf>
    <xf numFmtId="169" fontId="7" fillId="34" borderId="0" xfId="63" applyNumberFormat="1" applyFont="1" applyFill="1" applyBorder="1" applyAlignment="1">
      <alignment/>
    </xf>
    <xf numFmtId="169" fontId="7" fillId="0" borderId="0" xfId="0" applyNumberFormat="1" applyFont="1" applyFill="1" applyBorder="1" applyAlignment="1">
      <alignment vertical="top" wrapText="1"/>
    </xf>
    <xf numFmtId="0" fontId="7" fillId="38" borderId="0" xfId="0" applyFont="1" applyFill="1" applyBorder="1" applyAlignment="1">
      <alignment vertical="top" wrapText="1"/>
    </xf>
    <xf numFmtId="0" fontId="68" fillId="34" borderId="17" xfId="0" applyFont="1" applyFill="1" applyBorder="1" applyAlignment="1">
      <alignment horizontal="right" vertical="center"/>
    </xf>
    <xf numFmtId="0" fontId="4" fillId="34" borderId="0" xfId="0" applyFont="1" applyFill="1" applyAlignment="1">
      <alignment vertical="center"/>
    </xf>
    <xf numFmtId="0" fontId="4" fillId="0" borderId="0" xfId="0" applyFont="1" applyFill="1" applyBorder="1" applyAlignment="1">
      <alignment horizontal="left" vertical="center"/>
    </xf>
    <xf numFmtId="0" fontId="4" fillId="34" borderId="0" xfId="0" applyFont="1" applyFill="1" applyBorder="1" applyAlignment="1">
      <alignment vertical="center"/>
    </xf>
    <xf numFmtId="0" fontId="4" fillId="34" borderId="14" xfId="0" applyFont="1" applyFill="1" applyBorder="1" applyAlignment="1">
      <alignment vertical="center"/>
    </xf>
    <xf numFmtId="0" fontId="69" fillId="34" borderId="11" xfId="0" applyFont="1" applyFill="1" applyBorder="1" applyAlignment="1">
      <alignment horizontal="right" vertical="center"/>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4" fillId="34" borderId="12" xfId="0" applyFont="1" applyFill="1" applyBorder="1" applyAlignment="1">
      <alignment vertical="center"/>
    </xf>
    <xf numFmtId="0" fontId="68" fillId="34" borderId="18" xfId="0" applyFont="1" applyFill="1" applyBorder="1" applyAlignment="1">
      <alignment horizontal="right" vertical="center"/>
    </xf>
    <xf numFmtId="0" fontId="4" fillId="0" borderId="10" xfId="0" applyFont="1" applyFill="1" applyBorder="1" applyAlignment="1">
      <alignment horizontal="left" vertical="center"/>
    </xf>
    <xf numFmtId="0" fontId="8" fillId="0" borderId="0" xfId="0" applyFont="1" applyFill="1" applyBorder="1" applyAlignment="1">
      <alignment horizontal="left" vertical="center" wrapText="1"/>
    </xf>
    <xf numFmtId="169" fontId="7" fillId="0" borderId="0" xfId="0" applyNumberFormat="1" applyFont="1" applyFill="1" applyBorder="1" applyAlignment="1" applyProtection="1">
      <alignment horizontal="left"/>
      <protection/>
    </xf>
    <xf numFmtId="169" fontId="7" fillId="0" borderId="0" xfId="63" applyNumberFormat="1" applyFont="1" applyFill="1" applyBorder="1" applyAlignment="1">
      <alignment horizontal="right"/>
    </xf>
    <xf numFmtId="0" fontId="7" fillId="0" borderId="0"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0" xfId="0" applyFont="1" applyFill="1" applyBorder="1" applyAlignment="1">
      <alignment/>
    </xf>
    <xf numFmtId="173" fontId="70" fillId="34" borderId="13" xfId="51" applyNumberFormat="1" applyFont="1" applyFill="1" applyBorder="1" applyAlignment="1">
      <alignment horizontal="center" vertical="center" wrapText="1"/>
    </xf>
    <xf numFmtId="173" fontId="67" fillId="0" borderId="0" xfId="51" applyNumberFormat="1" applyFont="1" applyFill="1" applyBorder="1" applyAlignment="1">
      <alignment vertical="center" wrapText="1"/>
    </xf>
    <xf numFmtId="174" fontId="67" fillId="0" borderId="0" xfId="51" applyNumberFormat="1" applyFont="1" applyFill="1" applyBorder="1" applyAlignment="1">
      <alignment vertical="center" wrapText="1"/>
    </xf>
    <xf numFmtId="169" fontId="71" fillId="0" borderId="0" xfId="0" applyNumberFormat="1" applyFont="1" applyFill="1" applyBorder="1" applyAlignment="1">
      <alignment horizontal="right" vertical="center" wrapText="1"/>
    </xf>
    <xf numFmtId="169" fontId="7" fillId="37" borderId="19" xfId="0" applyNumberFormat="1" applyFont="1" applyFill="1" applyBorder="1" applyAlignment="1" applyProtection="1">
      <alignment horizontal="left"/>
      <protection/>
    </xf>
    <xf numFmtId="3" fontId="7" fillId="37" borderId="19" xfId="0" applyNumberFormat="1" applyFont="1" applyFill="1" applyBorder="1" applyAlignment="1">
      <alignment vertical="top" wrapText="1"/>
    </xf>
    <xf numFmtId="169" fontId="7" fillId="0" borderId="15" xfId="0" applyNumberFormat="1" applyFont="1" applyFill="1" applyBorder="1" applyAlignment="1" applyProtection="1">
      <alignment horizontal="left" wrapText="1"/>
      <protection/>
    </xf>
    <xf numFmtId="3" fontId="7" fillId="0" borderId="20" xfId="0" applyNumberFormat="1" applyFont="1" applyFill="1" applyBorder="1" applyAlignment="1">
      <alignment vertical="top" wrapText="1"/>
    </xf>
    <xf numFmtId="3" fontId="7" fillId="37" borderId="21" xfId="0" applyNumberFormat="1" applyFont="1" applyFill="1" applyBorder="1" applyAlignment="1">
      <alignment vertical="top" wrapText="1"/>
    </xf>
    <xf numFmtId="169" fontId="7" fillId="37" borderId="19" xfId="0" applyNumberFormat="1" applyFont="1" applyFill="1" applyBorder="1" applyAlignment="1" applyProtection="1">
      <alignment horizontal="left" vertical="center"/>
      <protection/>
    </xf>
    <xf numFmtId="169" fontId="7" fillId="0" borderId="19" xfId="0" applyNumberFormat="1" applyFont="1" applyFill="1" applyBorder="1" applyAlignment="1" applyProtection="1">
      <alignment horizontal="left" vertical="center"/>
      <protection/>
    </xf>
    <xf numFmtId="169" fontId="7" fillId="0" borderId="15" xfId="0" applyNumberFormat="1" applyFont="1" applyFill="1" applyBorder="1" applyAlignment="1" applyProtection="1">
      <alignment horizontal="left" vertical="center"/>
      <protection/>
    </xf>
    <xf numFmtId="171" fontId="7" fillId="37" borderId="19" xfId="51" applyNumberFormat="1" applyFont="1" applyFill="1" applyBorder="1" applyAlignment="1">
      <alignment horizontal="left" vertical="justify"/>
    </xf>
    <xf numFmtId="171" fontId="7" fillId="37" borderId="19" xfId="51" applyNumberFormat="1" applyFont="1" applyFill="1" applyBorder="1" applyAlignment="1">
      <alignment horizontal="right" vertical="justify"/>
    </xf>
    <xf numFmtId="171" fontId="7" fillId="0" borderId="19" xfId="51" applyNumberFormat="1" applyFont="1" applyFill="1" applyBorder="1" applyAlignment="1">
      <alignment horizontal="left" vertical="justify"/>
    </xf>
    <xf numFmtId="171" fontId="7" fillId="0" borderId="19" xfId="51" applyNumberFormat="1" applyFont="1" applyFill="1" applyBorder="1" applyAlignment="1">
      <alignment horizontal="right" vertical="justify"/>
    </xf>
    <xf numFmtId="171" fontId="7" fillId="0" borderId="15" xfId="51" applyNumberFormat="1" applyFont="1" applyFill="1" applyBorder="1" applyAlignment="1">
      <alignment horizontal="left" vertical="justify"/>
    </xf>
    <xf numFmtId="171" fontId="7" fillId="0" borderId="15" xfId="51" applyNumberFormat="1" applyFont="1" applyFill="1" applyBorder="1" applyAlignment="1">
      <alignment horizontal="right" vertical="justify"/>
    </xf>
    <xf numFmtId="169" fontId="7" fillId="37" borderId="19" xfId="0" applyNumberFormat="1" applyFont="1" applyFill="1" applyBorder="1" applyAlignment="1" applyProtection="1">
      <alignment horizontal="left"/>
      <protection/>
    </xf>
    <xf numFmtId="169" fontId="7" fillId="0" borderId="19" xfId="0" applyNumberFormat="1" applyFont="1" applyFill="1" applyBorder="1" applyAlignment="1" applyProtection="1">
      <alignment horizontal="left"/>
      <protection/>
    </xf>
    <xf numFmtId="169" fontId="7" fillId="0" borderId="15" xfId="0" applyNumberFormat="1" applyFont="1" applyFill="1" applyBorder="1" applyAlignment="1" applyProtection="1">
      <alignment horizontal="left"/>
      <protection/>
    </xf>
    <xf numFmtId="0" fontId="8" fillId="37" borderId="0" xfId="0" applyFont="1" applyFill="1" applyBorder="1" applyAlignment="1">
      <alignment horizontal="left" vertical="center" wrapText="1"/>
    </xf>
    <xf numFmtId="0" fontId="8" fillId="37" borderId="14" xfId="0" applyFont="1" applyFill="1" applyBorder="1" applyAlignment="1">
      <alignment horizontal="left" vertical="center" wrapText="1"/>
    </xf>
    <xf numFmtId="0" fontId="71" fillId="37" borderId="19" xfId="0" applyFont="1" applyFill="1" applyBorder="1" applyAlignment="1">
      <alignment vertical="center" wrapText="1"/>
    </xf>
    <xf numFmtId="0" fontId="71" fillId="37" borderId="15" xfId="0" applyFont="1" applyFill="1" applyBorder="1" applyAlignment="1">
      <alignment vertical="center" wrapText="1"/>
    </xf>
    <xf numFmtId="0" fontId="7" fillId="0" borderId="0" xfId="0" applyFont="1" applyBorder="1" applyAlignment="1">
      <alignment horizontal="left" vertical="center"/>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0" fontId="8" fillId="36" borderId="16" xfId="0" applyFont="1" applyFill="1" applyBorder="1" applyAlignment="1">
      <alignment/>
    </xf>
    <xf numFmtId="0" fontId="8" fillId="34" borderId="0" xfId="0" applyFont="1" applyFill="1" applyBorder="1" applyAlignment="1">
      <alignment/>
    </xf>
    <xf numFmtId="0" fontId="8" fillId="0" borderId="0" xfId="0" applyFont="1" applyFill="1" applyBorder="1" applyAlignment="1" applyProtection="1">
      <alignment vertical="center"/>
      <protection/>
    </xf>
    <xf numFmtId="0" fontId="8" fillId="0" borderId="0" xfId="0" applyFont="1" applyFill="1" applyBorder="1" applyAlignment="1">
      <alignment/>
    </xf>
    <xf numFmtId="0" fontId="7" fillId="0" borderId="0" xfId="0" applyFont="1" applyBorder="1" applyAlignment="1">
      <alignment/>
    </xf>
    <xf numFmtId="4" fontId="7" fillId="0" borderId="0" xfId="0" applyNumberFormat="1" applyFont="1" applyBorder="1" applyAlignment="1">
      <alignment vertical="top" wrapText="1"/>
    </xf>
    <xf numFmtId="0" fontId="7" fillId="0" borderId="0" xfId="0" applyFont="1" applyBorder="1" applyAlignment="1">
      <alignment vertical="top" wrapText="1"/>
    </xf>
    <xf numFmtId="172" fontId="73" fillId="34" borderId="16" xfId="51" applyNumberFormat="1" applyFont="1" applyFill="1" applyBorder="1" applyAlignment="1">
      <alignment horizontal="right" vertical="center" wrapText="1"/>
    </xf>
    <xf numFmtId="172" fontId="71" fillId="37" borderId="19" xfId="51" applyNumberFormat="1" applyFont="1" applyFill="1" applyBorder="1" applyAlignment="1">
      <alignment horizontal="right" vertical="center" wrapText="1"/>
    </xf>
    <xf numFmtId="172" fontId="71" fillId="34" borderId="19" xfId="51" applyNumberFormat="1" applyFont="1" applyFill="1" applyBorder="1" applyAlignment="1">
      <alignment horizontal="right" vertical="center" wrapText="1"/>
    </xf>
    <xf numFmtId="172" fontId="71" fillId="34" borderId="15" xfId="51" applyNumberFormat="1" applyFont="1" applyFill="1" applyBorder="1" applyAlignment="1">
      <alignment horizontal="right" vertical="center" wrapText="1"/>
    </xf>
    <xf numFmtId="0" fontId="8" fillId="0" borderId="22" xfId="0" applyFont="1" applyFill="1" applyBorder="1" applyAlignment="1">
      <alignment horizontal="center" vertical="center"/>
    </xf>
    <xf numFmtId="169" fontId="8" fillId="0" borderId="13" xfId="0" applyNumberFormat="1" applyFont="1" applyFill="1" applyBorder="1" applyAlignment="1" applyProtection="1">
      <alignment horizontal="center" vertical="center"/>
      <protection/>
    </xf>
    <xf numFmtId="0" fontId="8" fillId="37" borderId="0" xfId="0" applyFont="1" applyFill="1" applyBorder="1" applyAlignment="1">
      <alignment vertical="center" wrapText="1"/>
    </xf>
    <xf numFmtId="0" fontId="8" fillId="37" borderId="14" xfId="0" applyFont="1" applyFill="1" applyBorder="1" applyAlignment="1">
      <alignment vertical="center" wrapText="1"/>
    </xf>
    <xf numFmtId="0" fontId="65" fillId="0" borderId="0" xfId="0" applyFont="1" applyFill="1" applyBorder="1" applyAlignment="1">
      <alignment/>
    </xf>
    <xf numFmtId="0" fontId="7" fillId="0" borderId="0" xfId="0" applyFont="1" applyAlignment="1">
      <alignment/>
    </xf>
    <xf numFmtId="168" fontId="8" fillId="0" borderId="16" xfId="51" applyFont="1" applyFill="1" applyBorder="1" applyAlignment="1">
      <alignment horizontal="center" vertical="center"/>
    </xf>
    <xf numFmtId="168" fontId="8" fillId="0" borderId="13" xfId="51" applyFont="1" applyFill="1" applyBorder="1" applyAlignment="1">
      <alignment horizontal="center" vertical="center"/>
    </xf>
    <xf numFmtId="168" fontId="7" fillId="0" borderId="0" xfId="51" applyFont="1" applyFill="1" applyBorder="1" applyAlignment="1">
      <alignment horizontal="right"/>
    </xf>
    <xf numFmtId="168" fontId="7" fillId="0" borderId="0" xfId="51" applyFont="1" applyFill="1" applyAlignment="1">
      <alignment horizontal="right"/>
    </xf>
    <xf numFmtId="168" fontId="7" fillId="0" borderId="0" xfId="51" applyFont="1" applyAlignment="1">
      <alignment horizontal="right"/>
    </xf>
    <xf numFmtId="168" fontId="7" fillId="34" borderId="0" xfId="51" applyFont="1" applyFill="1" applyAlignment="1">
      <alignment horizontal="right"/>
    </xf>
    <xf numFmtId="0" fontId="8" fillId="37" borderId="0" xfId="0" applyFont="1" applyFill="1" applyBorder="1" applyAlignment="1">
      <alignment vertical="center" wrapText="1"/>
    </xf>
    <xf numFmtId="0" fontId="8" fillId="37" borderId="14" xfId="0" applyFont="1" applyFill="1" applyBorder="1" applyAlignment="1">
      <alignment vertical="center" wrapText="1"/>
    </xf>
    <xf numFmtId="0" fontId="5" fillId="34" borderId="0" xfId="48" applyFont="1" applyFill="1" applyBorder="1" applyAlignment="1" applyProtection="1" quotePrefix="1">
      <alignment horizontal="left" vertical="center"/>
      <protection/>
    </xf>
    <xf numFmtId="169" fontId="71" fillId="37" borderId="19" xfId="0" applyNumberFormat="1" applyFont="1" applyFill="1" applyBorder="1" applyAlignment="1">
      <alignment vertical="center" wrapText="1"/>
    </xf>
    <xf numFmtId="169" fontId="71" fillId="37" borderId="15" xfId="0" applyNumberFormat="1" applyFont="1" applyFill="1" applyBorder="1" applyAlignment="1">
      <alignment vertical="center" wrapText="1"/>
    </xf>
    <xf numFmtId="172" fontId="71" fillId="37" borderId="15" xfId="51" applyNumberFormat="1" applyFont="1" applyFill="1" applyBorder="1" applyAlignment="1">
      <alignment horizontal="right" vertical="center" wrapText="1"/>
    </xf>
    <xf numFmtId="171" fontId="8" fillId="37" borderId="0" xfId="51" applyNumberFormat="1" applyFont="1" applyFill="1" applyBorder="1" applyAlignment="1">
      <alignment horizontal="right" vertical="center" wrapText="1"/>
    </xf>
    <xf numFmtId="0" fontId="7" fillId="37" borderId="14" xfId="0" applyFont="1" applyFill="1" applyBorder="1" applyAlignment="1">
      <alignment/>
    </xf>
    <xf numFmtId="0" fontId="7" fillId="37" borderId="12" xfId="0" applyFont="1" applyFill="1" applyBorder="1" applyAlignment="1">
      <alignment/>
    </xf>
    <xf numFmtId="171" fontId="71" fillId="37" borderId="19" xfId="51" applyNumberFormat="1" applyFont="1" applyFill="1" applyBorder="1" applyAlignment="1">
      <alignment horizontal="right" vertical="center" wrapText="1"/>
    </xf>
    <xf numFmtId="171" fontId="71" fillId="34" borderId="15" xfId="51" applyNumberFormat="1" applyFont="1" applyFill="1" applyBorder="1" applyAlignment="1">
      <alignment horizontal="right" vertical="center" wrapText="1"/>
    </xf>
    <xf numFmtId="0" fontId="73" fillId="38" borderId="13" xfId="0" applyFont="1" applyFill="1" applyBorder="1" applyAlignment="1">
      <alignment horizontal="center" vertical="center" wrapText="1"/>
    </xf>
    <xf numFmtId="172" fontId="7" fillId="0" borderId="19" xfId="51" applyNumberFormat="1" applyFont="1" applyFill="1" applyBorder="1" applyAlignment="1" applyProtection="1">
      <alignment horizontal="left" vertical="center"/>
      <protection/>
    </xf>
    <xf numFmtId="172" fontId="7" fillId="37" borderId="19" xfId="51" applyNumberFormat="1" applyFont="1" applyFill="1" applyBorder="1" applyAlignment="1" applyProtection="1">
      <alignment horizontal="left" vertical="center"/>
      <protection/>
    </xf>
    <xf numFmtId="172" fontId="7" fillId="37" borderId="19" xfId="51" applyNumberFormat="1" applyFont="1" applyFill="1" applyBorder="1" applyAlignment="1">
      <alignment horizontal="right" vertical="center" wrapText="1"/>
    </xf>
    <xf numFmtId="172" fontId="7" fillId="0" borderId="15" xfId="51" applyNumberFormat="1" applyFont="1" applyFill="1" applyBorder="1" applyAlignment="1" applyProtection="1">
      <alignment horizontal="left" vertical="center"/>
      <protection/>
    </xf>
    <xf numFmtId="0" fontId="7" fillId="34" borderId="0" xfId="0" applyFont="1" applyFill="1" applyAlignment="1">
      <alignment vertical="center"/>
    </xf>
    <xf numFmtId="0" fontId="8" fillId="36" borderId="13" xfId="0" applyFont="1" applyFill="1" applyBorder="1" applyAlignment="1">
      <alignment vertical="center"/>
    </xf>
    <xf numFmtId="171" fontId="7" fillId="0" borderId="19" xfId="51" applyNumberFormat="1" applyFont="1" applyBorder="1" applyAlignment="1">
      <alignment horizontal="right" vertical="center" wrapText="1"/>
    </xf>
    <xf numFmtId="171" fontId="7" fillId="37" borderId="19" xfId="51" applyNumberFormat="1" applyFont="1" applyFill="1" applyBorder="1" applyAlignment="1">
      <alignment horizontal="right" vertical="center" wrapText="1"/>
    </xf>
    <xf numFmtId="0" fontId="8" fillId="36" borderId="13" xfId="0" applyFont="1" applyFill="1" applyBorder="1" applyAlignment="1">
      <alignment vertical="center"/>
    </xf>
    <xf numFmtId="0" fontId="8" fillId="0" borderId="13"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69" fillId="34" borderId="17" xfId="0" applyFont="1" applyFill="1" applyBorder="1" applyAlignment="1">
      <alignment horizontal="right" vertical="center"/>
    </xf>
    <xf numFmtId="0" fontId="4" fillId="34" borderId="0" xfId="0" applyFont="1" applyFill="1" applyBorder="1" applyAlignment="1">
      <alignment vertical="center" wrapText="1"/>
    </xf>
    <xf numFmtId="0" fontId="68" fillId="34" borderId="17" xfId="0" applyFont="1" applyFill="1" applyBorder="1" applyAlignment="1">
      <alignment horizontal="right" vertical="center"/>
    </xf>
    <xf numFmtId="172" fontId="66" fillId="34" borderId="0" xfId="0" applyNumberFormat="1" applyFont="1" applyFill="1" applyAlignment="1">
      <alignment/>
    </xf>
    <xf numFmtId="0" fontId="4" fillId="34" borderId="0" xfId="0" applyFont="1" applyFill="1" applyBorder="1" applyAlignment="1">
      <alignment horizontal="left" vertical="center"/>
    </xf>
    <xf numFmtId="0" fontId="5" fillId="34" borderId="0" xfId="48" applyFont="1" applyFill="1" applyBorder="1" applyAlignment="1" applyProtection="1" quotePrefix="1">
      <alignment vertical="center"/>
      <protection/>
    </xf>
    <xf numFmtId="171" fontId="71" fillId="34" borderId="19" xfId="51" applyNumberFormat="1" applyFont="1" applyFill="1" applyBorder="1" applyAlignment="1">
      <alignment horizontal="right" vertical="center" wrapText="1"/>
    </xf>
    <xf numFmtId="3" fontId="7" fillId="37" borderId="23" xfId="0" applyNumberFormat="1" applyFont="1" applyFill="1" applyBorder="1" applyAlignment="1">
      <alignment vertical="center" wrapText="1"/>
    </xf>
    <xf numFmtId="169" fontId="7" fillId="0" borderId="19" xfId="63" applyNumberFormat="1" applyFont="1" applyFill="1" applyBorder="1" applyAlignment="1">
      <alignment vertical="center"/>
    </xf>
    <xf numFmtId="169" fontId="7" fillId="37" borderId="19" xfId="63" applyNumberFormat="1" applyFont="1" applyFill="1" applyBorder="1" applyAlignment="1">
      <alignment vertical="center"/>
    </xf>
    <xf numFmtId="3" fontId="7" fillId="37" borderId="19" xfId="0" applyNumberFormat="1" applyFont="1" applyFill="1" applyBorder="1" applyAlignment="1">
      <alignment vertical="center" wrapText="1"/>
    </xf>
    <xf numFmtId="0" fontId="7" fillId="0" borderId="15" xfId="0" applyFont="1" applyFill="1" applyBorder="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169" fontId="7" fillId="0" borderId="16" xfId="63" applyNumberFormat="1" applyFont="1" applyFill="1" applyBorder="1" applyAlignment="1">
      <alignment vertical="center"/>
    </xf>
    <xf numFmtId="0" fontId="7" fillId="0" borderId="13" xfId="0" applyFont="1" applyFill="1" applyBorder="1" applyAlignment="1">
      <alignment vertical="center"/>
    </xf>
    <xf numFmtId="0" fontId="7" fillId="0" borderId="16" xfId="0" applyFont="1" applyFill="1" applyBorder="1" applyAlignment="1">
      <alignment vertical="center"/>
    </xf>
    <xf numFmtId="0" fontId="7" fillId="37" borderId="19" xfId="0" applyFont="1" applyFill="1" applyBorder="1" applyAlignment="1">
      <alignment vertical="center"/>
    </xf>
    <xf numFmtId="0" fontId="67" fillId="0" borderId="0" xfId="0" applyFont="1" applyBorder="1" applyAlignment="1">
      <alignment vertical="center" wrapText="1"/>
    </xf>
    <xf numFmtId="0" fontId="7" fillId="0" borderId="19" xfId="0" applyFont="1" applyFill="1" applyBorder="1" applyAlignment="1">
      <alignment vertical="center"/>
    </xf>
    <xf numFmtId="0" fontId="67" fillId="37" borderId="15" xfId="0" applyFont="1" applyFill="1" applyBorder="1" applyAlignment="1">
      <alignment vertical="center" wrapText="1"/>
    </xf>
    <xf numFmtId="169" fontId="7" fillId="37" borderId="19" xfId="0" applyNumberFormat="1" applyFont="1" applyFill="1" applyBorder="1" applyAlignment="1" applyProtection="1">
      <alignment horizontal="left" vertical="center"/>
      <protection/>
    </xf>
    <xf numFmtId="169" fontId="7" fillId="0" borderId="19" xfId="0" applyNumberFormat="1" applyFont="1" applyFill="1" applyBorder="1" applyAlignment="1" applyProtection="1">
      <alignment horizontal="left" vertical="center"/>
      <protection/>
    </xf>
    <xf numFmtId="169" fontId="7" fillId="0" borderId="0" xfId="0" applyNumberFormat="1" applyFont="1" applyFill="1" applyBorder="1" applyAlignment="1" applyProtection="1">
      <alignment horizontal="left" vertical="center"/>
      <protection/>
    </xf>
    <xf numFmtId="169" fontId="7" fillId="37" borderId="15" xfId="0" applyNumberFormat="1" applyFont="1" applyFill="1" applyBorder="1" applyAlignment="1" applyProtection="1">
      <alignment horizontal="left" vertical="center"/>
      <protection/>
    </xf>
    <xf numFmtId="3" fontId="7" fillId="0" borderId="0" xfId="0" applyNumberFormat="1" applyFont="1" applyAlignment="1">
      <alignment/>
    </xf>
    <xf numFmtId="0" fontId="71" fillId="0" borderId="19" xfId="0" applyFont="1" applyFill="1" applyBorder="1" applyAlignment="1">
      <alignment vertical="center" wrapText="1"/>
    </xf>
    <xf numFmtId="171" fontId="7" fillId="37" borderId="15" xfId="51" applyNumberFormat="1" applyFont="1" applyFill="1" applyBorder="1" applyAlignment="1">
      <alignment horizontal="right" vertical="center" wrapText="1"/>
    </xf>
    <xf numFmtId="169" fontId="8" fillId="34" borderId="13" xfId="63" applyNumberFormat="1" applyFont="1" applyFill="1" applyBorder="1" applyAlignment="1">
      <alignment horizontal="center"/>
    </xf>
    <xf numFmtId="0" fontId="7" fillId="37" borderId="15" xfId="0" applyFont="1" applyFill="1" applyBorder="1" applyAlignment="1">
      <alignment vertical="center"/>
    </xf>
    <xf numFmtId="3" fontId="7" fillId="0" borderId="19" xfId="0" applyNumberFormat="1" applyFont="1" applyFill="1" applyBorder="1" applyAlignment="1">
      <alignment vertical="center" wrapText="1"/>
    </xf>
    <xf numFmtId="3" fontId="7" fillId="0" borderId="23" xfId="0" applyNumberFormat="1" applyFont="1" applyFill="1" applyBorder="1" applyAlignment="1">
      <alignment vertical="center" wrapText="1"/>
    </xf>
    <xf numFmtId="172" fontId="7" fillId="37" borderId="17" xfId="51" applyNumberFormat="1" applyFont="1" applyFill="1" applyBorder="1" applyAlignment="1">
      <alignment horizontal="right" vertical="center" wrapText="1"/>
    </xf>
    <xf numFmtId="172" fontId="7" fillId="37" borderId="0" xfId="51" applyNumberFormat="1" applyFont="1" applyFill="1" applyBorder="1" applyAlignment="1">
      <alignment horizontal="right" vertical="center" wrapText="1"/>
    </xf>
    <xf numFmtId="172" fontId="7" fillId="0" borderId="17" xfId="51" applyNumberFormat="1" applyFont="1" applyBorder="1" applyAlignment="1">
      <alignment horizontal="right" vertical="center" wrapText="1"/>
    </xf>
    <xf numFmtId="172" fontId="7" fillId="0" borderId="0" xfId="51" applyNumberFormat="1" applyFont="1" applyBorder="1" applyAlignment="1">
      <alignment horizontal="right" vertical="center" wrapText="1"/>
    </xf>
    <xf numFmtId="172" fontId="7" fillId="37" borderId="11" xfId="51" applyNumberFormat="1" applyFont="1" applyFill="1" applyBorder="1" applyAlignment="1">
      <alignment horizontal="right" vertical="center" wrapText="1"/>
    </xf>
    <xf numFmtId="171" fontId="7" fillId="37" borderId="0" xfId="51" applyNumberFormat="1" applyFont="1" applyFill="1" applyBorder="1" applyAlignment="1">
      <alignment horizontal="right" vertical="center" wrapText="1"/>
    </xf>
    <xf numFmtId="171" fontId="7" fillId="37" borderId="14" xfId="51" applyNumberFormat="1" applyFont="1" applyFill="1" applyBorder="1" applyAlignment="1">
      <alignment horizontal="right" vertical="center" wrapText="1"/>
    </xf>
    <xf numFmtId="172" fontId="8" fillId="37" borderId="18" xfId="51" applyNumberFormat="1" applyFont="1" applyFill="1" applyBorder="1" applyAlignment="1">
      <alignment horizontal="right" vertical="center" wrapText="1"/>
    </xf>
    <xf numFmtId="172" fontId="7" fillId="0" borderId="17" xfId="51" applyNumberFormat="1" applyFont="1" applyFill="1" applyBorder="1" applyAlignment="1">
      <alignment horizontal="righ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Fill="1" applyAlignment="1">
      <alignment vertical="center"/>
    </xf>
    <xf numFmtId="0" fontId="6" fillId="0" borderId="0" xfId="0" applyFont="1" applyFill="1" applyBorder="1" applyAlignment="1">
      <alignment vertical="center"/>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3" fontId="9" fillId="0" borderId="11" xfId="0" applyNumberFormat="1" applyFont="1" applyFill="1" applyBorder="1" applyAlignment="1" applyProtection="1">
      <alignment vertical="center"/>
      <protection/>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34" borderId="0" xfId="0" applyFont="1" applyFill="1" applyAlignment="1">
      <alignment/>
    </xf>
    <xf numFmtId="0" fontId="6" fillId="0" borderId="0" xfId="0" applyFont="1" applyFill="1" applyBorder="1" applyAlignment="1">
      <alignment/>
    </xf>
    <xf numFmtId="3" fontId="9" fillId="0" borderId="10" xfId="0" applyNumberFormat="1" applyFont="1" applyFill="1" applyBorder="1" applyAlignment="1" applyProtection="1">
      <alignment vertical="center"/>
      <protection/>
    </xf>
    <xf numFmtId="168" fontId="9" fillId="0" borderId="10" xfId="51" applyFont="1" applyFill="1" applyBorder="1" applyAlignment="1" applyProtection="1">
      <alignment vertical="center"/>
      <protection/>
    </xf>
    <xf numFmtId="3" fontId="9" fillId="0" borderId="12" xfId="0" applyNumberFormat="1" applyFont="1" applyFill="1" applyBorder="1" applyAlignment="1" applyProtection="1">
      <alignment vertical="center"/>
      <protection/>
    </xf>
    <xf numFmtId="0" fontId="6" fillId="39" borderId="0" xfId="58" applyFont="1" applyFill="1" applyAlignment="1">
      <alignment horizontal="left" vertical="center"/>
      <protection/>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Fill="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center"/>
    </xf>
    <xf numFmtId="0" fontId="6" fillId="0" borderId="0" xfId="0" applyFont="1" applyAlignment="1">
      <alignment/>
    </xf>
    <xf numFmtId="0" fontId="6" fillId="0" borderId="0" xfId="0" applyFont="1" applyBorder="1" applyAlignment="1">
      <alignment horizontal="left" vertical="center"/>
    </xf>
    <xf numFmtId="4" fontId="6" fillId="0" borderId="0" xfId="0" applyNumberFormat="1" applyFont="1" applyBorder="1" applyAlignment="1">
      <alignment vertical="top" wrapText="1"/>
    </xf>
    <xf numFmtId="0" fontId="6" fillId="0" borderId="0" xfId="0" applyFont="1" applyBorder="1" applyAlignment="1">
      <alignment/>
    </xf>
    <xf numFmtId="0" fontId="6" fillId="0" borderId="17" xfId="0" applyFont="1" applyBorder="1" applyAlignment="1">
      <alignment vertical="center"/>
    </xf>
    <xf numFmtId="0" fontId="6" fillId="0" borderId="14" xfId="0" applyFont="1" applyBorder="1" applyAlignment="1">
      <alignment vertical="center"/>
    </xf>
    <xf numFmtId="3" fontId="9" fillId="0" borderId="0" xfId="0" applyNumberFormat="1" applyFont="1" applyFill="1" applyBorder="1" applyAlignment="1" applyProtection="1">
      <alignment vertical="center"/>
      <protection/>
    </xf>
    <xf numFmtId="168" fontId="6" fillId="0" borderId="0" xfId="51" applyFont="1" applyAlignment="1">
      <alignment horizontal="right"/>
    </xf>
    <xf numFmtId="0" fontId="6" fillId="0" borderId="17" xfId="0" applyFont="1" applyBorder="1" applyAlignment="1">
      <alignment vertical="center" wrapText="1"/>
    </xf>
    <xf numFmtId="0" fontId="6" fillId="0" borderId="14" xfId="0" applyFont="1" applyBorder="1" applyAlignment="1">
      <alignment vertical="center" wrapText="1"/>
    </xf>
    <xf numFmtId="0" fontId="6" fillId="0" borderId="0" xfId="0" applyFont="1" applyAlignment="1">
      <alignment/>
    </xf>
    <xf numFmtId="0" fontId="6" fillId="0" borderId="17" xfId="0" applyFont="1" applyBorder="1" applyAlignment="1">
      <alignment horizontal="left" vertical="center"/>
    </xf>
    <xf numFmtId="0" fontId="73" fillId="38" borderId="16" xfId="0" applyFont="1" applyFill="1" applyBorder="1" applyAlignment="1">
      <alignment horizontal="left" vertical="center" wrapText="1"/>
    </xf>
    <xf numFmtId="0" fontId="67" fillId="37" borderId="19" xfId="0" applyFont="1" applyFill="1" applyBorder="1" applyAlignment="1">
      <alignment vertical="center"/>
    </xf>
    <xf numFmtId="3" fontId="7" fillId="37" borderId="21" xfId="0" applyNumberFormat="1" applyFont="1" applyFill="1" applyBorder="1" applyAlignment="1">
      <alignment vertical="center" wrapText="1"/>
    </xf>
    <xf numFmtId="0" fontId="67" fillId="34" borderId="19" xfId="0" applyFont="1" applyFill="1" applyBorder="1" applyAlignment="1">
      <alignment vertical="center"/>
    </xf>
    <xf numFmtId="3" fontId="7" fillId="0" borderId="21" xfId="0" applyNumberFormat="1" applyFont="1" applyFill="1" applyBorder="1" applyAlignment="1">
      <alignment vertical="center" wrapText="1"/>
    </xf>
    <xf numFmtId="0" fontId="67" fillId="37" borderId="15" xfId="0" applyFont="1" applyFill="1" applyBorder="1" applyAlignment="1">
      <alignment vertical="center"/>
    </xf>
    <xf numFmtId="0" fontId="8" fillId="34" borderId="13" xfId="0" applyFont="1" applyFill="1" applyBorder="1" applyAlignment="1">
      <alignment horizontal="center"/>
    </xf>
    <xf numFmtId="171" fontId="8" fillId="34" borderId="13" xfId="51" applyNumberFormat="1" applyFont="1" applyFill="1" applyBorder="1" applyAlignment="1">
      <alignment horizontal="center"/>
    </xf>
    <xf numFmtId="173" fontId="70" fillId="0" borderId="13" xfId="51" applyNumberFormat="1" applyFont="1" applyFill="1" applyBorder="1" applyAlignment="1">
      <alignment horizontal="center" vertical="center" wrapText="1"/>
    </xf>
    <xf numFmtId="0" fontId="8" fillId="0" borderId="15" xfId="0" applyFont="1" applyFill="1" applyBorder="1" applyAlignment="1">
      <alignment horizontal="center"/>
    </xf>
    <xf numFmtId="189" fontId="7" fillId="37" borderId="21" xfId="0" applyNumberFormat="1" applyFont="1" applyFill="1" applyBorder="1" applyAlignment="1">
      <alignment vertical="center" wrapText="1"/>
    </xf>
    <xf numFmtId="189" fontId="7" fillId="0" borderId="21" xfId="0" applyNumberFormat="1" applyFont="1" applyFill="1" applyBorder="1" applyAlignment="1">
      <alignment vertical="center" wrapText="1"/>
    </xf>
    <xf numFmtId="189" fontId="7" fillId="37" borderId="25" xfId="0" applyNumberFormat="1" applyFont="1" applyFill="1" applyBorder="1" applyAlignment="1">
      <alignment vertical="center" wrapText="1"/>
    </xf>
    <xf numFmtId="189" fontId="66" fillId="34" borderId="0" xfId="0" applyNumberFormat="1" applyFont="1" applyFill="1" applyAlignment="1">
      <alignment/>
    </xf>
    <xf numFmtId="189" fontId="6" fillId="34" borderId="0" xfId="0" applyNumberFormat="1" applyFont="1" applyFill="1" applyAlignment="1">
      <alignment/>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71" fillId="34" borderId="0" xfId="0" applyFont="1" applyFill="1" applyBorder="1" applyAlignment="1">
      <alignment/>
    </xf>
    <xf numFmtId="2" fontId="71" fillId="34" borderId="0" xfId="0" applyNumberFormat="1" applyFont="1" applyFill="1" applyBorder="1" applyAlignment="1">
      <alignment/>
    </xf>
    <xf numFmtId="172" fontId="7" fillId="34" borderId="0" xfId="51" applyNumberFormat="1" applyFont="1" applyFill="1" applyBorder="1" applyAlignment="1">
      <alignment horizontal="right" vertical="center" wrapText="1"/>
    </xf>
    <xf numFmtId="1" fontId="71" fillId="34" borderId="0" xfId="51" applyNumberFormat="1" applyFont="1" applyFill="1" applyBorder="1" applyAlignment="1">
      <alignment/>
    </xf>
    <xf numFmtId="171" fontId="8" fillId="34" borderId="16" xfId="51" applyNumberFormat="1" applyFont="1" applyFill="1" applyBorder="1" applyAlignment="1">
      <alignment horizontal="right" vertical="center" wrapText="1"/>
    </xf>
    <xf numFmtId="3" fontId="7" fillId="0" borderId="0" xfId="0" applyNumberFormat="1" applyFont="1" applyFill="1" applyBorder="1" applyAlignment="1">
      <alignment/>
    </xf>
    <xf numFmtId="169" fontId="7" fillId="0" borderId="0" xfId="0" applyNumberFormat="1" applyFont="1" applyAlignment="1">
      <alignment/>
    </xf>
    <xf numFmtId="0" fontId="8" fillId="0" borderId="16" xfId="0" applyFont="1" applyFill="1" applyBorder="1" applyAlignment="1" applyProtection="1">
      <alignment horizontal="center" vertical="center"/>
      <protection/>
    </xf>
    <xf numFmtId="0" fontId="66" fillId="34" borderId="0" xfId="0" applyFont="1" applyFill="1" applyBorder="1" applyAlignment="1">
      <alignment/>
    </xf>
    <xf numFmtId="0" fontId="8" fillId="37" borderId="0" xfId="0" applyFont="1" applyFill="1" applyBorder="1" applyAlignment="1">
      <alignment vertical="center"/>
    </xf>
    <xf numFmtId="0" fontId="8" fillId="0" borderId="15" xfId="0" applyFont="1" applyFill="1" applyBorder="1" applyAlignment="1">
      <alignment horizontal="center" vertical="center"/>
    </xf>
    <xf numFmtId="189" fontId="7" fillId="0" borderId="26" xfId="0" applyNumberFormat="1" applyFont="1" applyFill="1" applyBorder="1" applyAlignment="1">
      <alignment vertical="center" wrapText="1"/>
    </xf>
    <xf numFmtId="189" fontId="7" fillId="37" borderId="26" xfId="0" applyNumberFormat="1" applyFont="1" applyFill="1" applyBorder="1" applyAlignment="1">
      <alignment vertical="center" wrapText="1"/>
    </xf>
    <xf numFmtId="3" fontId="7" fillId="37" borderId="25" xfId="0" applyNumberFormat="1" applyFont="1" applyFill="1" applyBorder="1" applyAlignment="1">
      <alignment vertical="center" wrapText="1"/>
    </xf>
    <xf numFmtId="189" fontId="7" fillId="37" borderId="27" xfId="0" applyNumberFormat="1" applyFont="1" applyFill="1" applyBorder="1" applyAlignment="1">
      <alignment vertical="center" wrapText="1"/>
    </xf>
    <xf numFmtId="169" fontId="7" fillId="37" borderId="19" xfId="0" applyNumberFormat="1" applyFont="1" applyFill="1" applyBorder="1" applyAlignment="1" applyProtection="1">
      <alignment horizontal="right" vertical="center"/>
      <protection/>
    </xf>
    <xf numFmtId="169" fontId="7" fillId="0" borderId="19" xfId="0" applyNumberFormat="1" applyFont="1" applyFill="1" applyBorder="1" applyAlignment="1" applyProtection="1">
      <alignment horizontal="right" vertical="center"/>
      <protection/>
    </xf>
    <xf numFmtId="169" fontId="7" fillId="0" borderId="15" xfId="0" applyNumberFormat="1" applyFont="1" applyFill="1" applyBorder="1" applyAlignment="1" applyProtection="1">
      <alignment horizontal="right" vertical="center"/>
      <protection/>
    </xf>
    <xf numFmtId="3" fontId="7" fillId="0" borderId="15" xfId="0" applyNumberFormat="1" applyFont="1" applyFill="1" applyBorder="1" applyAlignment="1">
      <alignment vertical="center" wrapText="1"/>
    </xf>
    <xf numFmtId="3" fontId="8" fillId="0" borderId="16" xfId="0" applyNumberFormat="1" applyFont="1" applyFill="1" applyBorder="1" applyAlignment="1">
      <alignment vertical="center" wrapText="1"/>
    </xf>
    <xf numFmtId="1" fontId="7" fillId="0" borderId="19" xfId="63" applyNumberFormat="1" applyFont="1" applyFill="1" applyBorder="1" applyAlignment="1">
      <alignment vertical="center"/>
    </xf>
    <xf numFmtId="169" fontId="7" fillId="0" borderId="15" xfId="0" applyNumberFormat="1" applyFont="1" applyFill="1" applyBorder="1" applyAlignment="1">
      <alignment vertical="center"/>
    </xf>
    <xf numFmtId="169" fontId="8" fillId="0" borderId="16" xfId="63" applyNumberFormat="1" applyFont="1" applyFill="1" applyBorder="1" applyAlignment="1">
      <alignment vertical="center"/>
    </xf>
    <xf numFmtId="1" fontId="7" fillId="37" borderId="15" xfId="0" applyNumberFormat="1" applyFont="1" applyFill="1" applyBorder="1" applyAlignment="1">
      <alignment vertical="center"/>
    </xf>
    <xf numFmtId="169" fontId="7" fillId="37" borderId="15" xfId="0" applyNumberFormat="1" applyFont="1" applyFill="1" applyBorder="1" applyAlignment="1">
      <alignment vertical="center"/>
    </xf>
    <xf numFmtId="0" fontId="8" fillId="0" borderId="16" xfId="0" applyFont="1" applyFill="1" applyBorder="1" applyAlignment="1">
      <alignment horizontal="center"/>
    </xf>
    <xf numFmtId="169" fontId="7" fillId="0" borderId="17" xfId="0" applyNumberFormat="1" applyFont="1" applyFill="1" applyBorder="1" applyAlignment="1" applyProtection="1">
      <alignment horizontal="left" vertical="center"/>
      <protection/>
    </xf>
    <xf numFmtId="169" fontId="7" fillId="0" borderId="11" xfId="0" applyNumberFormat="1" applyFont="1" applyFill="1" applyBorder="1" applyAlignment="1" applyProtection="1">
      <alignment horizontal="left" vertical="center"/>
      <protection/>
    </xf>
    <xf numFmtId="169" fontId="7" fillId="37" borderId="17" xfId="0" applyNumberFormat="1" applyFont="1" applyFill="1" applyBorder="1" applyAlignment="1" applyProtection="1">
      <alignment horizontal="left" vertical="center"/>
      <protection/>
    </xf>
    <xf numFmtId="169" fontId="7" fillId="0" borderId="16" xfId="0" applyNumberFormat="1" applyFont="1" applyFill="1" applyBorder="1" applyAlignment="1" applyProtection="1">
      <alignment horizontal="left" vertical="center"/>
      <protection/>
    </xf>
    <xf numFmtId="3" fontId="73" fillId="0" borderId="16" xfId="0" applyNumberFormat="1" applyFont="1" applyFill="1" applyBorder="1" applyAlignment="1">
      <alignment vertical="center" wrapText="1"/>
    </xf>
    <xf numFmtId="3" fontId="71" fillId="0" borderId="19" xfId="0" applyNumberFormat="1" applyFont="1" applyFill="1" applyBorder="1" applyAlignment="1">
      <alignment vertical="center" wrapText="1"/>
    </xf>
    <xf numFmtId="3" fontId="8" fillId="0" borderId="16" xfId="0" applyNumberFormat="1" applyFont="1" applyFill="1" applyBorder="1" applyAlignment="1">
      <alignment horizontal="center"/>
    </xf>
    <xf numFmtId="0" fontId="8" fillId="0" borderId="16" xfId="0" applyFont="1" applyFill="1" applyBorder="1" applyAlignment="1">
      <alignment horizontal="center"/>
    </xf>
    <xf numFmtId="3" fontId="73" fillId="0" borderId="18" xfId="0" applyNumberFormat="1" applyFont="1" applyFill="1" applyBorder="1" applyAlignment="1">
      <alignment vertical="center" wrapText="1"/>
    </xf>
    <xf numFmtId="189" fontId="73" fillId="0" borderId="22" xfId="0" applyNumberFormat="1" applyFont="1" applyFill="1" applyBorder="1" applyAlignment="1">
      <alignment vertical="center" wrapText="1"/>
    </xf>
    <xf numFmtId="189" fontId="73" fillId="0" borderId="24" xfId="0" applyNumberFormat="1" applyFont="1" applyFill="1" applyBorder="1" applyAlignment="1">
      <alignment vertical="center" wrapText="1"/>
    </xf>
    <xf numFmtId="3" fontId="71" fillId="0" borderId="17" xfId="0" applyNumberFormat="1" applyFont="1" applyFill="1" applyBorder="1" applyAlignment="1">
      <alignment vertical="center" wrapText="1"/>
    </xf>
    <xf numFmtId="189" fontId="71" fillId="0" borderId="0" xfId="0" applyNumberFormat="1" applyFont="1" applyFill="1" applyBorder="1" applyAlignment="1">
      <alignment vertical="center" wrapText="1"/>
    </xf>
    <xf numFmtId="189" fontId="71" fillId="0" borderId="14" xfId="0" applyNumberFormat="1" applyFont="1" applyFill="1" applyBorder="1" applyAlignment="1">
      <alignment vertical="center" wrapText="1"/>
    </xf>
    <xf numFmtId="172" fontId="73" fillId="0" borderId="16" xfId="51" applyNumberFormat="1" applyFont="1" applyFill="1" applyBorder="1" applyAlignment="1">
      <alignment horizontal="right" vertical="center" wrapText="1"/>
    </xf>
    <xf numFmtId="0" fontId="73" fillId="34" borderId="18" xfId="0" applyFont="1" applyFill="1" applyBorder="1" applyAlignment="1">
      <alignment vertical="center" wrapText="1"/>
    </xf>
    <xf numFmtId="0" fontId="71" fillId="37" borderId="17" xfId="0" applyFont="1" applyFill="1" applyBorder="1" applyAlignment="1">
      <alignment vertical="center" wrapText="1"/>
    </xf>
    <xf numFmtId="0" fontId="71" fillId="34" borderId="17" xfId="0" applyFont="1" applyFill="1" applyBorder="1" applyAlignment="1">
      <alignment vertical="center" wrapText="1"/>
    </xf>
    <xf numFmtId="0" fontId="71" fillId="37" borderId="11" xfId="0" applyFont="1" applyFill="1" applyBorder="1" applyAlignment="1">
      <alignment vertical="center" wrapText="1"/>
    </xf>
    <xf numFmtId="0" fontId="70" fillId="0" borderId="14" xfId="0" applyFont="1" applyBorder="1" applyAlignment="1">
      <alignment horizontal="center" vertical="center"/>
    </xf>
    <xf numFmtId="0" fontId="70" fillId="0" borderId="16" xfId="0" applyFont="1" applyBorder="1" applyAlignment="1">
      <alignment horizontal="center" vertical="center"/>
    </xf>
    <xf numFmtId="172" fontId="71" fillId="0" borderId="19" xfId="51" applyNumberFormat="1" applyFont="1" applyFill="1" applyBorder="1" applyAlignment="1">
      <alignment horizontal="right" vertical="center" wrapText="1"/>
    </xf>
    <xf numFmtId="0" fontId="70" fillId="0" borderId="0" xfId="0" applyFont="1" applyBorder="1" applyAlignment="1">
      <alignment horizontal="center" vertical="center"/>
    </xf>
    <xf numFmtId="171" fontId="73" fillId="0" borderId="24" xfId="51" applyNumberFormat="1" applyFont="1" applyFill="1" applyBorder="1" applyAlignment="1">
      <alignment horizontal="right" vertical="center" wrapText="1"/>
    </xf>
    <xf numFmtId="171" fontId="71" fillId="37" borderId="14" xfId="51" applyNumberFormat="1" applyFont="1" applyFill="1" applyBorder="1" applyAlignment="1">
      <alignment horizontal="right" vertical="center" wrapText="1"/>
    </xf>
    <xf numFmtId="171" fontId="71" fillId="0" borderId="14" xfId="51" applyNumberFormat="1" applyFont="1" applyFill="1" applyBorder="1" applyAlignment="1">
      <alignment horizontal="right" vertical="center" wrapText="1"/>
    </xf>
    <xf numFmtId="171" fontId="71" fillId="37" borderId="12" xfId="51" applyNumberFormat="1" applyFont="1" applyFill="1" applyBorder="1" applyAlignment="1">
      <alignment horizontal="right" vertical="center" wrapText="1"/>
    </xf>
    <xf numFmtId="171" fontId="73" fillId="0" borderId="22" xfId="51" applyNumberFormat="1" applyFont="1" applyFill="1" applyBorder="1" applyAlignment="1">
      <alignment horizontal="right" vertical="center" wrapText="1"/>
    </xf>
    <xf numFmtId="171" fontId="71" fillId="37" borderId="0" xfId="51" applyNumberFormat="1" applyFont="1" applyFill="1" applyBorder="1" applyAlignment="1">
      <alignment horizontal="right" vertical="center" wrapText="1"/>
    </xf>
    <xf numFmtId="171" fontId="71" fillId="0" borderId="0" xfId="51" applyNumberFormat="1" applyFont="1" applyFill="1" applyBorder="1" applyAlignment="1">
      <alignment horizontal="right" vertical="center" wrapText="1"/>
    </xf>
    <xf numFmtId="171" fontId="71" fillId="37" borderId="10" xfId="51" applyNumberFormat="1" applyFont="1" applyFill="1" applyBorder="1" applyAlignment="1">
      <alignment horizontal="right" vertical="center" wrapText="1"/>
    </xf>
    <xf numFmtId="169" fontId="7" fillId="37" borderId="17" xfId="0" applyNumberFormat="1" applyFont="1" applyFill="1" applyBorder="1" applyAlignment="1" applyProtection="1">
      <alignment horizontal="left"/>
      <protection/>
    </xf>
    <xf numFmtId="169" fontId="7" fillId="0" borderId="11" xfId="0" applyNumberFormat="1" applyFont="1" applyFill="1" applyBorder="1" applyAlignment="1" applyProtection="1">
      <alignment horizontal="left"/>
      <protection/>
    </xf>
    <xf numFmtId="0" fontId="71" fillId="34" borderId="18" xfId="0" applyFont="1" applyFill="1" applyBorder="1" applyAlignment="1">
      <alignment vertical="center" wrapText="1"/>
    </xf>
    <xf numFmtId="0" fontId="71" fillId="34" borderId="11" xfId="0" applyFont="1" applyFill="1" applyBorder="1" applyAlignment="1">
      <alignment vertical="center" wrapText="1"/>
    </xf>
    <xf numFmtId="169" fontId="71" fillId="0" borderId="16" xfId="0" applyNumberFormat="1" applyFont="1" applyFill="1" applyBorder="1" applyAlignment="1">
      <alignment vertical="center" wrapText="1"/>
    </xf>
    <xf numFmtId="169" fontId="71" fillId="0" borderId="19" xfId="0" applyNumberFormat="1" applyFont="1" applyFill="1" applyBorder="1" applyAlignment="1">
      <alignment vertical="center" wrapText="1"/>
    </xf>
    <xf numFmtId="0" fontId="71" fillId="0" borderId="15" xfId="0" applyFont="1" applyFill="1" applyBorder="1" applyAlignment="1">
      <alignment vertical="center" wrapText="1"/>
    </xf>
    <xf numFmtId="171" fontId="71" fillId="34" borderId="16" xfId="51" applyNumberFormat="1" applyFont="1" applyFill="1" applyBorder="1" applyAlignment="1">
      <alignment horizontal="right" vertical="center" wrapText="1"/>
    </xf>
    <xf numFmtId="0" fontId="8" fillId="0" borderId="16" xfId="0" applyFont="1" applyFill="1" applyBorder="1" applyAlignment="1" applyProtection="1">
      <alignment horizontal="left" vertical="center"/>
      <protection/>
    </xf>
    <xf numFmtId="3" fontId="8" fillId="0" borderId="28" xfId="0" applyNumberFormat="1" applyFont="1" applyFill="1" applyBorder="1" applyAlignment="1">
      <alignment vertical="center" wrapText="1"/>
    </xf>
    <xf numFmtId="3" fontId="7" fillId="0" borderId="29" xfId="0" applyNumberFormat="1" applyFont="1" applyFill="1" applyBorder="1" applyAlignment="1">
      <alignment vertical="center" wrapText="1"/>
    </xf>
    <xf numFmtId="172" fontId="7" fillId="37" borderId="17" xfId="51" applyNumberFormat="1" applyFont="1" applyFill="1" applyBorder="1" applyAlignment="1" applyProtection="1">
      <alignment horizontal="left" vertical="center"/>
      <protection/>
    </xf>
    <xf numFmtId="172" fontId="7" fillId="0" borderId="17" xfId="51" applyNumberFormat="1" applyFont="1" applyFill="1" applyBorder="1" applyAlignment="1" applyProtection="1">
      <alignment horizontal="left" vertical="center"/>
      <protection/>
    </xf>
    <xf numFmtId="172" fontId="7" fillId="37" borderId="11" xfId="51" applyNumberFormat="1" applyFont="1" applyFill="1" applyBorder="1" applyAlignment="1" applyProtection="1">
      <alignment horizontal="left" vertical="center"/>
      <protection/>
    </xf>
    <xf numFmtId="172" fontId="7" fillId="37" borderId="10" xfId="51" applyNumberFormat="1" applyFont="1" applyFill="1" applyBorder="1" applyAlignment="1">
      <alignment horizontal="right" vertical="center" wrapText="1"/>
    </xf>
    <xf numFmtId="171" fontId="7" fillId="0" borderId="19" xfId="51" applyNumberFormat="1" applyFont="1" applyFill="1" applyBorder="1" applyAlignment="1">
      <alignment horizontal="right" vertical="center" wrapText="1"/>
    </xf>
    <xf numFmtId="171" fontId="7" fillId="0" borderId="16" xfId="51" applyNumberFormat="1" applyFont="1" applyFill="1" applyBorder="1" applyAlignment="1">
      <alignment horizontal="right" vertical="center" wrapText="1"/>
    </xf>
    <xf numFmtId="171" fontId="7" fillId="0" borderId="15" xfId="51" applyNumberFormat="1" applyFont="1" applyFill="1" applyBorder="1" applyAlignment="1">
      <alignment horizontal="right" vertical="center" wrapText="1"/>
    </xf>
    <xf numFmtId="0" fontId="8" fillId="0" borderId="17" xfId="0" applyFont="1" applyFill="1" applyBorder="1" applyAlignment="1" applyProtection="1">
      <alignment horizontal="left" vertical="center"/>
      <protection/>
    </xf>
    <xf numFmtId="0" fontId="7" fillId="0" borderId="11" xfId="0" applyFont="1" applyFill="1" applyBorder="1" applyAlignment="1">
      <alignment vertical="center"/>
    </xf>
    <xf numFmtId="172" fontId="7" fillId="0" borderId="0" xfId="51" applyNumberFormat="1" applyFont="1" applyFill="1" applyBorder="1" applyAlignment="1">
      <alignment horizontal="right" vertical="center" wrapText="1"/>
    </xf>
    <xf numFmtId="172" fontId="7" fillId="0" borderId="18" xfId="51" applyNumberFormat="1" applyFont="1" applyFill="1" applyBorder="1" applyAlignment="1">
      <alignment horizontal="right" vertical="center" wrapText="1"/>
    </xf>
    <xf numFmtId="172" fontId="7" fillId="0" borderId="22" xfId="51" applyNumberFormat="1" applyFont="1" applyFill="1" applyBorder="1" applyAlignment="1">
      <alignment horizontal="right" vertical="center" wrapText="1"/>
    </xf>
    <xf numFmtId="172" fontId="7" fillId="0" borderId="11" xfId="51" applyNumberFormat="1" applyFont="1" applyFill="1" applyBorder="1" applyAlignment="1">
      <alignment horizontal="right" vertical="center" wrapText="1"/>
    </xf>
    <xf numFmtId="172" fontId="7" fillId="0" borderId="10" xfId="51" applyNumberFormat="1" applyFont="1" applyFill="1" applyBorder="1" applyAlignment="1">
      <alignment horizontal="right" vertical="center" wrapText="1"/>
    </xf>
    <xf numFmtId="172" fontId="8" fillId="37" borderId="22" xfId="51" applyNumberFormat="1" applyFont="1" applyFill="1" applyBorder="1" applyAlignment="1">
      <alignment horizontal="right" vertical="center" wrapText="1"/>
    </xf>
    <xf numFmtId="172" fontId="7" fillId="0" borderId="19" xfId="51" applyNumberFormat="1" applyFont="1" applyFill="1" applyBorder="1" applyAlignment="1">
      <alignment horizontal="right" vertical="center" wrapText="1"/>
    </xf>
    <xf numFmtId="172" fontId="7" fillId="0" borderId="15" xfId="51" applyNumberFormat="1" applyFont="1" applyFill="1" applyBorder="1" applyAlignment="1">
      <alignment horizontal="right" vertical="center" wrapText="1"/>
    </xf>
    <xf numFmtId="171" fontId="8" fillId="37" borderId="16" xfId="51" applyNumberFormat="1" applyFont="1" applyFill="1" applyBorder="1" applyAlignment="1">
      <alignment horizontal="right" vertical="center" wrapText="1"/>
    </xf>
    <xf numFmtId="172" fontId="8" fillId="0" borderId="16" xfId="51" applyNumberFormat="1" applyFont="1" applyFill="1" applyBorder="1" applyAlignment="1">
      <alignment horizontal="right" vertical="center" wrapText="1"/>
    </xf>
    <xf numFmtId="172" fontId="7" fillId="0" borderId="11" xfId="51" applyNumberFormat="1" applyFont="1" applyFill="1" applyBorder="1" applyAlignment="1" applyProtection="1">
      <alignment horizontal="left" vertical="center"/>
      <protection/>
    </xf>
    <xf numFmtId="172" fontId="8" fillId="0" borderId="18" xfId="51" applyNumberFormat="1" applyFont="1" applyFill="1" applyBorder="1" applyAlignment="1">
      <alignment horizontal="right" vertical="center" wrapText="1"/>
    </xf>
    <xf numFmtId="172" fontId="8" fillId="0" borderId="22" xfId="51" applyNumberFormat="1" applyFont="1" applyFill="1" applyBorder="1" applyAlignment="1">
      <alignment horizontal="right" vertical="center" wrapText="1"/>
    </xf>
    <xf numFmtId="0" fontId="8" fillId="0" borderId="18"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wrapText="1"/>
    </xf>
    <xf numFmtId="172" fontId="8" fillId="34" borderId="18" xfId="51" applyNumberFormat="1" applyFont="1" applyFill="1" applyBorder="1" applyAlignment="1">
      <alignment horizontal="right" vertical="center" wrapText="1"/>
    </xf>
    <xf numFmtId="172" fontId="8" fillId="34" borderId="22" xfId="51" applyNumberFormat="1" applyFont="1" applyFill="1" applyBorder="1" applyAlignment="1">
      <alignment horizontal="right" vertical="center" wrapText="1"/>
    </xf>
    <xf numFmtId="171" fontId="7" fillId="0" borderId="0" xfId="51" applyNumberFormat="1" applyFont="1" applyFill="1" applyBorder="1" applyAlignment="1">
      <alignment horizontal="right" vertical="center" wrapText="1"/>
    </xf>
    <xf numFmtId="171" fontId="7" fillId="0" borderId="10" xfId="51" applyNumberFormat="1" applyFont="1" applyFill="1" applyBorder="1" applyAlignment="1">
      <alignment horizontal="right" vertical="center" wrapText="1"/>
    </xf>
    <xf numFmtId="171" fontId="7" fillId="0" borderId="14" xfId="51" applyNumberFormat="1" applyFont="1" applyFill="1" applyBorder="1" applyAlignment="1">
      <alignment horizontal="right" vertical="center" wrapText="1"/>
    </xf>
    <xf numFmtId="171" fontId="7" fillId="0" borderId="12" xfId="51" applyNumberFormat="1" applyFont="1" applyFill="1" applyBorder="1" applyAlignment="1">
      <alignment horizontal="right" vertical="center" wrapText="1"/>
    </xf>
    <xf numFmtId="0" fontId="8" fillId="36" borderId="30" xfId="0" applyFont="1" applyFill="1" applyBorder="1" applyAlignment="1">
      <alignment vertical="center"/>
    </xf>
    <xf numFmtId="0" fontId="73" fillId="38" borderId="18" xfId="0" applyFont="1" applyFill="1" applyBorder="1" applyAlignment="1">
      <alignment horizontal="center" vertical="center" wrapText="1"/>
    </xf>
    <xf numFmtId="171" fontId="8" fillId="0" borderId="22" xfId="51" applyNumberFormat="1" applyFont="1" applyFill="1" applyBorder="1" applyAlignment="1">
      <alignment horizontal="right" vertical="center" wrapText="1"/>
    </xf>
    <xf numFmtId="171" fontId="8" fillId="0" borderId="24" xfId="51" applyNumberFormat="1" applyFont="1" applyFill="1" applyBorder="1" applyAlignment="1">
      <alignment horizontal="right" vertical="center" wrapText="1"/>
    </xf>
    <xf numFmtId="171" fontId="8" fillId="0" borderId="16" xfId="51" applyNumberFormat="1" applyFont="1" applyFill="1" applyBorder="1" applyAlignment="1">
      <alignment horizontal="right" vertical="center" wrapText="1"/>
    </xf>
    <xf numFmtId="0" fontId="8" fillId="0" borderId="30" xfId="0" applyFont="1" applyFill="1" applyBorder="1" applyAlignment="1">
      <alignment horizontal="center"/>
    </xf>
    <xf numFmtId="0" fontId="8" fillId="0" borderId="16" xfId="0" applyFont="1" applyFill="1" applyBorder="1" applyAlignment="1" applyProtection="1">
      <alignment horizontal="center" vertical="center"/>
      <protection/>
    </xf>
    <xf numFmtId="3" fontId="7" fillId="0" borderId="16" xfId="0" applyNumberFormat="1" applyFont="1" applyBorder="1" applyAlignment="1">
      <alignment vertical="top" wrapText="1"/>
    </xf>
    <xf numFmtId="189" fontId="7" fillId="0" borderId="16" xfId="0" applyNumberFormat="1" applyFont="1" applyBorder="1" applyAlignment="1">
      <alignment vertical="top" wrapText="1"/>
    </xf>
    <xf numFmtId="189" fontId="7" fillId="0" borderId="15" xfId="0" applyNumberFormat="1" applyFont="1" applyBorder="1" applyAlignment="1">
      <alignment vertical="top" wrapText="1"/>
    </xf>
    <xf numFmtId="189" fontId="7" fillId="37" borderId="19" xfId="0" applyNumberFormat="1" applyFont="1" applyFill="1" applyBorder="1" applyAlignment="1">
      <alignment vertical="top" wrapText="1"/>
    </xf>
    <xf numFmtId="169" fontId="8" fillId="0" borderId="18" xfId="0" applyNumberFormat="1" applyFont="1" applyFill="1" applyBorder="1" applyAlignment="1" applyProtection="1">
      <alignment horizontal="left"/>
      <protection/>
    </xf>
    <xf numFmtId="169" fontId="7" fillId="37" borderId="17" xfId="0" applyNumberFormat="1" applyFont="1" applyFill="1" applyBorder="1" applyAlignment="1" applyProtection="1">
      <alignment horizontal="left"/>
      <protection/>
    </xf>
    <xf numFmtId="169" fontId="7" fillId="0" borderId="11" xfId="0" applyNumberFormat="1" applyFont="1" applyFill="1" applyBorder="1" applyAlignment="1" applyProtection="1">
      <alignment horizontal="left" wrapText="1"/>
      <protection/>
    </xf>
    <xf numFmtId="169" fontId="8" fillId="34" borderId="16" xfId="63" applyNumberFormat="1" applyFont="1" applyFill="1" applyBorder="1" applyAlignment="1">
      <alignment horizontal="center"/>
    </xf>
    <xf numFmtId="0" fontId="8" fillId="34" borderId="16" xfId="0" applyFont="1" applyFill="1" applyBorder="1" applyAlignment="1">
      <alignment horizontal="center"/>
    </xf>
    <xf numFmtId="3" fontId="7" fillId="0" borderId="18" xfId="0" applyNumberFormat="1" applyFont="1" applyFill="1" applyBorder="1" applyAlignment="1">
      <alignment vertical="top" wrapText="1"/>
    </xf>
    <xf numFmtId="3" fontId="7" fillId="0" borderId="22" xfId="0" applyNumberFormat="1" applyFont="1" applyFill="1" applyBorder="1" applyAlignment="1">
      <alignment vertical="top" wrapText="1"/>
    </xf>
    <xf numFmtId="189" fontId="7" fillId="0" borderId="10" xfId="0" applyNumberFormat="1" applyFont="1" applyFill="1" applyBorder="1" applyAlignment="1">
      <alignment vertical="top" wrapText="1"/>
    </xf>
    <xf numFmtId="189" fontId="7" fillId="0" borderId="16" xfId="0" applyNumberFormat="1" applyFont="1" applyFill="1" applyBorder="1" applyAlignment="1">
      <alignment vertical="top" wrapText="1"/>
    </xf>
    <xf numFmtId="189" fontId="7" fillId="0" borderId="15" xfId="0" applyNumberFormat="1" applyFont="1" applyFill="1" applyBorder="1" applyAlignment="1">
      <alignment vertical="top" wrapText="1"/>
    </xf>
    <xf numFmtId="3" fontId="7" fillId="37" borderId="17" xfId="0" applyNumberFormat="1" applyFont="1" applyFill="1" applyBorder="1" applyAlignment="1">
      <alignment vertical="top" wrapText="1"/>
    </xf>
    <xf numFmtId="3" fontId="7" fillId="37" borderId="0" xfId="0" applyNumberFormat="1" applyFont="1" applyFill="1" applyBorder="1" applyAlignment="1">
      <alignment vertical="top" wrapText="1"/>
    </xf>
    <xf numFmtId="189" fontId="7" fillId="0" borderId="11" xfId="0" applyNumberFormat="1" applyFont="1" applyFill="1" applyBorder="1" applyAlignment="1">
      <alignment vertical="top" wrapText="1"/>
    </xf>
    <xf numFmtId="3" fontId="7" fillId="0" borderId="31" xfId="0" applyNumberFormat="1" applyFont="1" applyFill="1" applyBorder="1" applyAlignment="1">
      <alignment vertical="top" wrapText="1"/>
    </xf>
    <xf numFmtId="189" fontId="7" fillId="0" borderId="20" xfId="0" applyNumberFormat="1" applyFont="1" applyFill="1" applyBorder="1" applyAlignment="1">
      <alignment vertical="top" wrapText="1"/>
    </xf>
    <xf numFmtId="189" fontId="7" fillId="0" borderId="25" xfId="0" applyNumberFormat="1" applyFont="1" applyFill="1" applyBorder="1" applyAlignment="1">
      <alignment vertical="top" wrapText="1"/>
    </xf>
    <xf numFmtId="189" fontId="7" fillId="0" borderId="32" xfId="0" applyNumberFormat="1" applyFont="1" applyFill="1" applyBorder="1" applyAlignment="1">
      <alignment vertical="top" wrapText="1"/>
    </xf>
    <xf numFmtId="189" fontId="7" fillId="0" borderId="33" xfId="0" applyNumberFormat="1" applyFont="1" applyFill="1" applyBorder="1" applyAlignment="1">
      <alignment vertical="top" wrapText="1"/>
    </xf>
    <xf numFmtId="189" fontId="7" fillId="0" borderId="27" xfId="0" applyNumberFormat="1" applyFont="1" applyFill="1" applyBorder="1" applyAlignment="1">
      <alignment vertical="top" wrapText="1"/>
    </xf>
    <xf numFmtId="3" fontId="7" fillId="37" borderId="34" xfId="0" applyNumberFormat="1" applyFont="1" applyFill="1" applyBorder="1" applyAlignment="1">
      <alignment vertical="top" wrapText="1"/>
    </xf>
    <xf numFmtId="189" fontId="7" fillId="37" borderId="21" xfId="0" applyNumberFormat="1" applyFont="1" applyFill="1" applyBorder="1" applyAlignment="1">
      <alignment vertical="top" wrapText="1"/>
    </xf>
    <xf numFmtId="189" fontId="7" fillId="37" borderId="26" xfId="0" applyNumberFormat="1" applyFont="1" applyFill="1" applyBorder="1" applyAlignment="1">
      <alignment vertical="top" wrapText="1"/>
    </xf>
    <xf numFmtId="175" fontId="66" fillId="34" borderId="0" xfId="63" applyNumberFormat="1" applyFont="1" applyFill="1" applyAlignment="1">
      <alignment/>
    </xf>
    <xf numFmtId="0" fontId="8" fillId="37" borderId="17" xfId="0" applyFont="1" applyFill="1" applyBorder="1" applyAlignment="1">
      <alignment horizontal="left" vertical="center"/>
    </xf>
    <xf numFmtId="0" fontId="8" fillId="37" borderId="11" xfId="0" applyFont="1" applyFill="1" applyBorder="1" applyAlignment="1">
      <alignment horizontal="left" vertical="center"/>
    </xf>
    <xf numFmtId="0" fontId="8" fillId="37" borderId="0" xfId="0" applyFont="1" applyFill="1" applyBorder="1" applyAlignment="1">
      <alignment horizontal="left" vertical="center"/>
    </xf>
    <xf numFmtId="168" fontId="8" fillId="37" borderId="0" xfId="51" applyFont="1" applyFill="1" applyBorder="1" applyAlignment="1">
      <alignment horizontal="left" vertical="center"/>
    </xf>
    <xf numFmtId="0" fontId="8" fillId="37" borderId="10" xfId="0" applyFont="1" applyFill="1" applyBorder="1" applyAlignment="1">
      <alignment horizontal="left" vertical="center"/>
    </xf>
    <xf numFmtId="168" fontId="8" fillId="37" borderId="10" xfId="51" applyFont="1" applyFill="1" applyBorder="1" applyAlignment="1">
      <alignment horizontal="left" vertical="center"/>
    </xf>
    <xf numFmtId="171" fontId="8" fillId="37" borderId="0" xfId="51" applyNumberFormat="1" applyFont="1" applyFill="1" applyBorder="1" applyAlignment="1">
      <alignment horizontal="right" vertical="center"/>
    </xf>
    <xf numFmtId="171" fontId="8" fillId="37" borderId="10" xfId="51" applyNumberFormat="1" applyFont="1" applyFill="1" applyBorder="1" applyAlignment="1">
      <alignment horizontal="right" vertical="center"/>
    </xf>
    <xf numFmtId="0" fontId="8" fillId="37" borderId="17" xfId="0" applyFont="1" applyFill="1" applyBorder="1" applyAlignment="1">
      <alignment horizontal="left" vertical="center"/>
    </xf>
    <xf numFmtId="0" fontId="8" fillId="37" borderId="11" xfId="0" applyFont="1" applyFill="1" applyBorder="1" applyAlignment="1">
      <alignment horizontal="left" vertical="center"/>
    </xf>
    <xf numFmtId="0" fontId="8" fillId="37" borderId="11" xfId="0" applyFont="1" applyFill="1" applyBorder="1" applyAlignment="1">
      <alignment vertical="center"/>
    </xf>
    <xf numFmtId="0" fontId="8" fillId="37" borderId="10" xfId="0" applyFont="1" applyFill="1" applyBorder="1" applyAlignment="1">
      <alignment vertical="center"/>
    </xf>
    <xf numFmtId="0" fontId="7" fillId="37" borderId="0" xfId="0" applyFont="1" applyFill="1" applyBorder="1" applyAlignment="1">
      <alignment/>
    </xf>
    <xf numFmtId="0" fontId="8" fillId="37" borderId="22" xfId="0" applyFont="1" applyFill="1" applyBorder="1" applyAlignment="1">
      <alignment vertical="center" wrapText="1"/>
    </xf>
    <xf numFmtId="0" fontId="7" fillId="37" borderId="22" xfId="0" applyFont="1" applyFill="1" applyBorder="1" applyAlignment="1">
      <alignment/>
    </xf>
    <xf numFmtId="0" fontId="7" fillId="37" borderId="24" xfId="0" applyFont="1" applyFill="1" applyBorder="1" applyAlignment="1">
      <alignment/>
    </xf>
    <xf numFmtId="0" fontId="7" fillId="37" borderId="10" xfId="0" applyFont="1" applyFill="1" applyBorder="1" applyAlignment="1">
      <alignment/>
    </xf>
    <xf numFmtId="169" fontId="7" fillId="0" borderId="15" xfId="0" applyNumberFormat="1" applyFont="1" applyBorder="1" applyAlignment="1">
      <alignment vertical="top" wrapText="1"/>
    </xf>
    <xf numFmtId="0" fontId="8" fillId="37" borderId="17" xfId="0" applyFont="1" applyFill="1" applyBorder="1" applyAlignment="1">
      <alignment vertical="center" wrapText="1"/>
    </xf>
    <xf numFmtId="169" fontId="7" fillId="0" borderId="16" xfId="0" applyNumberFormat="1" applyFont="1" applyFill="1" applyBorder="1" applyAlignment="1" applyProtection="1">
      <alignment horizontal="right"/>
      <protection/>
    </xf>
    <xf numFmtId="3" fontId="71" fillId="37" borderId="17" xfId="0" applyNumberFormat="1" applyFont="1" applyFill="1" applyBorder="1" applyAlignment="1">
      <alignment vertical="center" wrapText="1"/>
    </xf>
    <xf numFmtId="3" fontId="71" fillId="37" borderId="19" xfId="0" applyNumberFormat="1" applyFont="1" applyFill="1" applyBorder="1" applyAlignment="1">
      <alignment vertical="center" wrapText="1"/>
    </xf>
    <xf numFmtId="189" fontId="71" fillId="37" borderId="0" xfId="0" applyNumberFormat="1" applyFont="1" applyFill="1" applyBorder="1" applyAlignment="1">
      <alignment vertical="center" wrapText="1"/>
    </xf>
    <xf numFmtId="189" fontId="71" fillId="37" borderId="14" xfId="0" applyNumberFormat="1" applyFont="1" applyFill="1" applyBorder="1" applyAlignment="1">
      <alignment vertical="center" wrapText="1"/>
    </xf>
    <xf numFmtId="3" fontId="71" fillId="37" borderId="11" xfId="0" applyNumberFormat="1" applyFont="1" applyFill="1" applyBorder="1" applyAlignment="1">
      <alignment vertical="center" wrapText="1"/>
    </xf>
    <xf numFmtId="3" fontId="71" fillId="37" borderId="15" xfId="0" applyNumberFormat="1" applyFont="1" applyFill="1" applyBorder="1" applyAlignment="1">
      <alignment vertical="center" wrapText="1"/>
    </xf>
    <xf numFmtId="169" fontId="7" fillId="0" borderId="15" xfId="0" applyNumberFormat="1" applyFont="1" applyFill="1" applyBorder="1" applyAlignment="1">
      <alignment horizontal="right" vertical="center"/>
    </xf>
    <xf numFmtId="169" fontId="7" fillId="0" borderId="16" xfId="0" applyNumberFormat="1" applyFont="1" applyFill="1" applyBorder="1" applyAlignment="1">
      <alignment horizontal="right" vertical="center"/>
    </xf>
    <xf numFmtId="174" fontId="7" fillId="0" borderId="26" xfId="0" applyNumberFormat="1" applyFont="1" applyFill="1" applyBorder="1" applyAlignment="1">
      <alignment horizontal="right" vertical="center" wrapText="1"/>
    </xf>
    <xf numFmtId="174" fontId="7" fillId="0" borderId="33" xfId="0" applyNumberFormat="1" applyFont="1" applyFill="1" applyBorder="1" applyAlignment="1">
      <alignment horizontal="right" vertical="center" wrapText="1"/>
    </xf>
    <xf numFmtId="174" fontId="7" fillId="37" borderId="26" xfId="0" applyNumberFormat="1" applyFont="1" applyFill="1" applyBorder="1" applyAlignment="1">
      <alignment horizontal="right" vertical="center" wrapText="1"/>
    </xf>
    <xf numFmtId="173" fontId="7" fillId="0" borderId="20" xfId="0" applyNumberFormat="1" applyFont="1" applyFill="1" applyBorder="1" applyAlignment="1">
      <alignment horizontal="right" vertical="center" wrapText="1"/>
    </xf>
    <xf numFmtId="174" fontId="7" fillId="0" borderId="20" xfId="0" applyNumberFormat="1" applyFont="1" applyFill="1" applyBorder="1" applyAlignment="1">
      <alignment horizontal="right" vertical="center" wrapText="1"/>
    </xf>
    <xf numFmtId="173" fontId="7" fillId="37" borderId="21" xfId="0" applyNumberFormat="1" applyFont="1" applyFill="1" applyBorder="1" applyAlignment="1">
      <alignment horizontal="right" vertical="center" wrapText="1"/>
    </xf>
    <xf numFmtId="174" fontId="7" fillId="37" borderId="21" xfId="0" applyNumberFormat="1" applyFont="1" applyFill="1" applyBorder="1" applyAlignment="1">
      <alignment horizontal="right" vertical="center" wrapText="1"/>
    </xf>
    <xf numFmtId="173" fontId="7" fillId="0" borderId="21" xfId="0" applyNumberFormat="1" applyFont="1" applyFill="1" applyBorder="1" applyAlignment="1">
      <alignment horizontal="right" vertical="center" wrapText="1"/>
    </xf>
    <xf numFmtId="174" fontId="7" fillId="0" borderId="21" xfId="0" applyNumberFormat="1" applyFont="1" applyFill="1" applyBorder="1" applyAlignment="1">
      <alignment horizontal="right" vertical="center" wrapText="1"/>
    </xf>
    <xf numFmtId="173" fontId="7" fillId="37" borderId="25" xfId="0" applyNumberFormat="1" applyFont="1" applyFill="1" applyBorder="1" applyAlignment="1">
      <alignment horizontal="right" vertical="center" wrapText="1"/>
    </xf>
    <xf numFmtId="174" fontId="7" fillId="37" borderId="25"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7" fillId="37" borderId="19" xfId="0" applyNumberFormat="1" applyFont="1" applyFill="1" applyBorder="1" applyAlignment="1">
      <alignment horizontal="right" vertical="center" wrapText="1"/>
    </xf>
    <xf numFmtId="169" fontId="7" fillId="37" borderId="19" xfId="0" applyNumberFormat="1" applyFont="1" applyFill="1" applyBorder="1" applyAlignment="1">
      <alignment horizontal="right" vertical="center"/>
    </xf>
    <xf numFmtId="3" fontId="7" fillId="0" borderId="15" xfId="0" applyNumberFormat="1" applyFont="1" applyFill="1" applyBorder="1" applyAlignment="1">
      <alignment horizontal="right" vertical="center" wrapText="1"/>
    </xf>
    <xf numFmtId="169" fontId="7" fillId="34" borderId="15" xfId="0" applyNumberFormat="1" applyFont="1" applyFill="1" applyBorder="1" applyAlignment="1">
      <alignment horizontal="right" vertical="center"/>
    </xf>
    <xf numFmtId="173" fontId="67" fillId="34" borderId="13" xfId="51" applyNumberFormat="1" applyFont="1" applyFill="1" applyBorder="1" applyAlignment="1">
      <alignment horizontal="right" vertical="center" wrapText="1"/>
    </xf>
    <xf numFmtId="174" fontId="67" fillId="34" borderId="13" xfId="51" applyNumberFormat="1" applyFont="1" applyFill="1" applyBorder="1" applyAlignment="1">
      <alignment horizontal="right" vertical="center" wrapText="1"/>
    </xf>
    <xf numFmtId="189" fontId="71" fillId="37" borderId="10" xfId="0" applyNumberFormat="1" applyFont="1" applyFill="1" applyBorder="1" applyAlignment="1">
      <alignment horizontal="right" vertical="center" wrapText="1"/>
    </xf>
    <xf numFmtId="189" fontId="71" fillId="37" borderId="14" xfId="0" applyNumberFormat="1" applyFont="1" applyFill="1" applyBorder="1" applyAlignment="1">
      <alignment horizontal="right" vertical="center" wrapText="1"/>
    </xf>
    <xf numFmtId="189" fontId="71" fillId="37" borderId="12" xfId="0" applyNumberFormat="1" applyFont="1" applyFill="1" applyBorder="1" applyAlignment="1">
      <alignment horizontal="right" vertical="center" wrapText="1"/>
    </xf>
    <xf numFmtId="189" fontId="71" fillId="0" borderId="14" xfId="0" applyNumberFormat="1" applyFont="1" applyFill="1" applyBorder="1" applyAlignment="1">
      <alignment horizontal="right" vertical="center" wrapText="1"/>
    </xf>
    <xf numFmtId="169" fontId="71" fillId="37" borderId="15" xfId="0" applyNumberFormat="1" applyFont="1" applyFill="1" applyBorder="1" applyAlignment="1">
      <alignment horizontal="right" vertical="center" wrapText="1"/>
    </xf>
    <xf numFmtId="189" fontId="8" fillId="0" borderId="28" xfId="0" applyNumberFormat="1" applyFont="1" applyFill="1" applyBorder="1" applyAlignment="1">
      <alignment vertical="center" wrapText="1"/>
    </xf>
    <xf numFmtId="189" fontId="7" fillId="37" borderId="23" xfId="0" applyNumberFormat="1" applyFont="1" applyFill="1" applyBorder="1" applyAlignment="1">
      <alignment vertical="center" wrapText="1"/>
    </xf>
    <xf numFmtId="189" fontId="7" fillId="0" borderId="23" xfId="0" applyNumberFormat="1" applyFont="1" applyFill="1" applyBorder="1" applyAlignment="1">
      <alignment vertical="center" wrapText="1"/>
    </xf>
    <xf numFmtId="189" fontId="7" fillId="0" borderId="29" xfId="0" applyNumberFormat="1" applyFont="1" applyFill="1" applyBorder="1" applyAlignment="1">
      <alignment vertical="center" wrapText="1"/>
    </xf>
    <xf numFmtId="3" fontId="7" fillId="0" borderId="29" xfId="0" applyNumberFormat="1" applyFont="1" applyFill="1" applyBorder="1" applyAlignment="1">
      <alignment horizontal="right" vertical="center" wrapText="1"/>
    </xf>
    <xf numFmtId="3" fontId="7" fillId="37" borderId="23" xfId="0" applyNumberFormat="1" applyFont="1" applyFill="1" applyBorder="1" applyAlignment="1">
      <alignment horizontal="right" vertical="center" wrapText="1"/>
    </xf>
    <xf numFmtId="189" fontId="7" fillId="37" borderId="23" xfId="0" applyNumberFormat="1" applyFont="1" applyFill="1" applyBorder="1" applyAlignment="1">
      <alignment horizontal="right" vertical="center" wrapText="1"/>
    </xf>
    <xf numFmtId="189" fontId="7" fillId="0" borderId="29" xfId="0" applyNumberFormat="1" applyFont="1" applyFill="1" applyBorder="1" applyAlignment="1">
      <alignment horizontal="right" vertical="center" wrapText="1"/>
    </xf>
    <xf numFmtId="172" fontId="8" fillId="0" borderId="18" xfId="51" applyNumberFormat="1" applyFont="1" applyBorder="1" applyAlignment="1">
      <alignment horizontal="right" vertical="center" wrapText="1"/>
    </xf>
    <xf numFmtId="171" fontId="8" fillId="0" borderId="16" xfId="51" applyNumberFormat="1" applyFont="1" applyBorder="1" applyAlignment="1">
      <alignment horizontal="right" vertical="center" wrapText="1"/>
    </xf>
    <xf numFmtId="172" fontId="8" fillId="0" borderId="22" xfId="51" applyNumberFormat="1" applyFont="1" applyBorder="1" applyAlignment="1">
      <alignment horizontal="right" vertical="center" wrapText="1"/>
    </xf>
    <xf numFmtId="0" fontId="8" fillId="37" borderId="17"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14" xfId="0" applyFont="1" applyFill="1" applyBorder="1" applyAlignment="1">
      <alignment horizontal="left" vertical="center" wrapText="1"/>
    </xf>
    <xf numFmtId="0" fontId="73" fillId="38" borderId="16" xfId="0" applyFont="1" applyFill="1" applyBorder="1" applyAlignment="1">
      <alignment horizontal="center" vertical="center" wrapText="1"/>
    </xf>
    <xf numFmtId="0" fontId="8" fillId="37" borderId="10" xfId="0" applyFont="1" applyFill="1" applyBorder="1" applyAlignment="1">
      <alignment horizontal="left" vertical="center" wrapText="1"/>
    </xf>
    <xf numFmtId="0" fontId="8" fillId="37" borderId="12" xfId="0" applyFont="1" applyFill="1" applyBorder="1" applyAlignment="1">
      <alignment horizontal="left" vertical="center" wrapText="1"/>
    </xf>
    <xf numFmtId="0" fontId="8" fillId="37" borderId="18" xfId="0" applyFont="1" applyFill="1" applyBorder="1" applyAlignment="1">
      <alignment horizontal="left" vertical="center" wrapText="1"/>
    </xf>
    <xf numFmtId="0" fontId="73" fillId="38" borderId="35" xfId="0" applyFont="1" applyFill="1" applyBorder="1" applyAlignment="1">
      <alignment horizontal="center" vertical="center" wrapText="1"/>
    </xf>
    <xf numFmtId="0" fontId="8" fillId="37" borderId="10" xfId="0" applyFont="1" applyFill="1" applyBorder="1" applyAlignment="1">
      <alignment horizontal="left" vertical="center" wrapText="1"/>
    </xf>
    <xf numFmtId="0" fontId="8" fillId="37" borderId="12" xfId="0" applyFont="1" applyFill="1" applyBorder="1" applyAlignment="1">
      <alignment horizontal="left" vertical="center" wrapText="1"/>
    </xf>
    <xf numFmtId="3" fontId="7" fillId="0" borderId="0" xfId="0" applyNumberFormat="1" applyFont="1" applyFill="1" applyBorder="1" applyAlignment="1">
      <alignment/>
    </xf>
    <xf numFmtId="0" fontId="73" fillId="0" borderId="18" xfId="0" applyFont="1" applyFill="1" applyBorder="1" applyAlignment="1">
      <alignment horizontal="center" vertical="center" wrapText="1"/>
    </xf>
    <xf numFmtId="0" fontId="67" fillId="37" borderId="17" xfId="0" applyFont="1" applyFill="1" applyBorder="1" applyAlignment="1">
      <alignment vertical="center"/>
    </xf>
    <xf numFmtId="0" fontId="67" fillId="0" borderId="17" xfId="0" applyFont="1" applyFill="1" applyBorder="1" applyAlignment="1">
      <alignment vertical="center"/>
    </xf>
    <xf numFmtId="0" fontId="67" fillId="0" borderId="11" xfId="0" applyFont="1" applyFill="1" applyBorder="1" applyAlignment="1">
      <alignment vertical="center"/>
    </xf>
    <xf numFmtId="169" fontId="67" fillId="0" borderId="0" xfId="51" applyNumberFormat="1" applyFont="1" applyBorder="1" applyAlignment="1">
      <alignment horizontal="right" vertical="center" wrapText="1"/>
    </xf>
    <xf numFmtId="0" fontId="4" fillId="34" borderId="0" xfId="0" applyFont="1" applyFill="1" applyAlignment="1">
      <alignment/>
    </xf>
    <xf numFmtId="0" fontId="4" fillId="0" borderId="0" xfId="0" applyFont="1" applyFill="1" applyBorder="1" applyAlignment="1">
      <alignment/>
    </xf>
    <xf numFmtId="1" fontId="7" fillId="34" borderId="0" xfId="51" applyNumberFormat="1" applyFont="1" applyFill="1" applyBorder="1" applyAlignment="1">
      <alignment/>
    </xf>
    <xf numFmtId="3" fontId="4" fillId="0" borderId="0" xfId="0" applyNumberFormat="1" applyFont="1" applyBorder="1" applyAlignment="1">
      <alignment vertical="top" wrapText="1"/>
    </xf>
    <xf numFmtId="2" fontId="4" fillId="34" borderId="0" xfId="0" applyNumberFormat="1" applyFont="1" applyFill="1" applyBorder="1" applyAlignment="1">
      <alignment vertical="top" wrapText="1"/>
    </xf>
    <xf numFmtId="0" fontId="8" fillId="0" borderId="18" xfId="0" applyFont="1" applyFill="1" applyBorder="1" applyAlignment="1" applyProtection="1">
      <alignment horizontal="left" vertical="center"/>
      <protection/>
    </xf>
    <xf numFmtId="169" fontId="4" fillId="34" borderId="0" xfId="0" applyNumberFormat="1" applyFont="1" applyFill="1" applyBorder="1" applyAlignment="1">
      <alignment vertical="top" wrapText="1"/>
    </xf>
    <xf numFmtId="169" fontId="7" fillId="0" borderId="0" xfId="0" applyNumberFormat="1" applyFont="1" applyFill="1" applyBorder="1" applyAlignment="1">
      <alignment/>
    </xf>
    <xf numFmtId="2" fontId="4" fillId="38" borderId="0" xfId="0" applyNumberFormat="1" applyFont="1" applyFill="1" applyBorder="1" applyAlignment="1">
      <alignment vertical="top" wrapText="1"/>
    </xf>
    <xf numFmtId="169" fontId="4" fillId="38" borderId="0" xfId="0" applyNumberFormat="1" applyFont="1" applyFill="1" applyBorder="1" applyAlignment="1">
      <alignment vertical="top" wrapText="1"/>
    </xf>
    <xf numFmtId="0" fontId="74" fillId="38" borderId="0" xfId="0" applyFont="1" applyFill="1" applyBorder="1" applyAlignment="1">
      <alignment vertical="top" wrapText="1"/>
    </xf>
    <xf numFmtId="172" fontId="7" fillId="0" borderId="0" xfId="51" applyNumberFormat="1" applyFont="1" applyFill="1" applyBorder="1" applyAlignment="1">
      <alignment/>
    </xf>
    <xf numFmtId="171" fontId="7" fillId="0" borderId="0" xfId="0" applyNumberFormat="1" applyFont="1" applyFill="1" applyBorder="1" applyAlignment="1">
      <alignment/>
    </xf>
    <xf numFmtId="174" fontId="71" fillId="34" borderId="0" xfId="0" applyNumberFormat="1" applyFont="1" applyFill="1" applyBorder="1" applyAlignment="1">
      <alignment horizontal="center" vertical="center" wrapText="1"/>
    </xf>
    <xf numFmtId="172" fontId="4" fillId="0" borderId="0" xfId="51" applyNumberFormat="1" applyFont="1" applyAlignment="1">
      <alignment/>
    </xf>
    <xf numFmtId="0" fontId="4" fillId="0" borderId="0" xfId="0" applyFont="1" applyAlignment="1">
      <alignment/>
    </xf>
    <xf numFmtId="172" fontId="4" fillId="0" borderId="0" xfId="0" applyNumberFormat="1" applyFont="1" applyAlignment="1">
      <alignment/>
    </xf>
    <xf numFmtId="0" fontId="6" fillId="0" borderId="17" xfId="0" applyFont="1" applyBorder="1" applyAlignment="1">
      <alignment horizontal="center" vertical="center"/>
    </xf>
    <xf numFmtId="0" fontId="8" fillId="37" borderId="17" xfId="0" applyFont="1" applyFill="1" applyBorder="1" applyAlignment="1">
      <alignment vertical="center" wrapText="1"/>
    </xf>
    <xf numFmtId="0" fontId="8" fillId="37" borderId="0" xfId="0" applyFont="1" applyFill="1" applyBorder="1" applyAlignment="1">
      <alignment vertical="center"/>
    </xf>
    <xf numFmtId="171" fontId="8" fillId="37" borderId="0" xfId="51" applyNumberFormat="1" applyFont="1" applyFill="1" applyBorder="1" applyAlignment="1">
      <alignment horizontal="right" vertical="center" wrapText="1"/>
    </xf>
    <xf numFmtId="0" fontId="7" fillId="37" borderId="14" xfId="0" applyFont="1" applyFill="1" applyBorder="1" applyAlignment="1">
      <alignment/>
    </xf>
    <xf numFmtId="0" fontId="8" fillId="37" borderId="0" xfId="0" applyFont="1" applyFill="1" applyBorder="1" applyAlignment="1">
      <alignment horizontal="left" vertical="center"/>
    </xf>
    <xf numFmtId="0" fontId="8" fillId="37" borderId="10" xfId="0" applyFont="1" applyFill="1" applyBorder="1" applyAlignment="1">
      <alignment horizontal="left" vertical="center"/>
    </xf>
    <xf numFmtId="171" fontId="8" fillId="37" borderId="10" xfId="51" applyNumberFormat="1" applyFont="1" applyFill="1" applyBorder="1" applyAlignment="1">
      <alignment horizontal="right" vertical="center" wrapText="1"/>
    </xf>
    <xf numFmtId="0" fontId="7" fillId="37" borderId="12" xfId="0" applyFont="1" applyFill="1" applyBorder="1" applyAlignment="1">
      <alignment/>
    </xf>
    <xf numFmtId="169" fontId="7" fillId="0" borderId="16" xfId="0" applyNumberFormat="1" applyFont="1" applyFill="1" applyBorder="1" applyAlignment="1" applyProtection="1">
      <alignment horizontal="left"/>
      <protection/>
    </xf>
    <xf numFmtId="172" fontId="73" fillId="34" borderId="16" xfId="51" applyNumberFormat="1" applyFont="1" applyFill="1" applyBorder="1" applyAlignment="1">
      <alignment horizontal="right" vertical="center" wrapText="1"/>
    </xf>
    <xf numFmtId="171" fontId="71" fillId="34" borderId="16" xfId="51" applyNumberFormat="1" applyFont="1" applyFill="1" applyBorder="1" applyAlignment="1">
      <alignment horizontal="right" vertical="center" wrapText="1"/>
    </xf>
    <xf numFmtId="172" fontId="71" fillId="37" borderId="19" xfId="51" applyNumberFormat="1" applyFont="1" applyFill="1" applyBorder="1" applyAlignment="1">
      <alignment horizontal="right" vertical="center" wrapText="1"/>
    </xf>
    <xf numFmtId="171" fontId="71" fillId="37" borderId="19" xfId="51" applyNumberFormat="1" applyFont="1" applyFill="1" applyBorder="1" applyAlignment="1">
      <alignment horizontal="right" vertical="center" wrapText="1"/>
    </xf>
    <xf numFmtId="172" fontId="71" fillId="34" borderId="19" xfId="51" applyNumberFormat="1" applyFont="1" applyFill="1" applyBorder="1" applyAlignment="1">
      <alignment horizontal="right" vertical="center" wrapText="1"/>
    </xf>
    <xf numFmtId="171" fontId="71" fillId="34" borderId="19" xfId="51" applyNumberFormat="1" applyFont="1" applyFill="1" applyBorder="1" applyAlignment="1">
      <alignment horizontal="right" vertical="center" wrapText="1"/>
    </xf>
    <xf numFmtId="172" fontId="71" fillId="37" borderId="15" xfId="51" applyNumberFormat="1" applyFont="1" applyFill="1" applyBorder="1" applyAlignment="1">
      <alignment horizontal="right" vertical="center" wrapText="1"/>
    </xf>
    <xf numFmtId="171" fontId="71" fillId="37" borderId="15" xfId="51" applyNumberFormat="1" applyFont="1" applyFill="1" applyBorder="1" applyAlignment="1">
      <alignment horizontal="right" vertical="center" wrapText="1"/>
    </xf>
    <xf numFmtId="171" fontId="71" fillId="34" borderId="15" xfId="51" applyNumberFormat="1" applyFont="1" applyFill="1" applyBorder="1" applyAlignment="1">
      <alignment horizontal="right" vertical="center" wrapText="1"/>
    </xf>
    <xf numFmtId="0" fontId="6" fillId="0" borderId="18"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center"/>
    </xf>
    <xf numFmtId="3" fontId="9" fillId="0" borderId="14" xfId="0" applyNumberFormat="1" applyFont="1" applyFill="1" applyBorder="1" applyAlignment="1" applyProtection="1">
      <alignment vertical="center"/>
      <protection/>
    </xf>
    <xf numFmtId="0" fontId="6" fillId="0" borderId="0" xfId="0" applyFont="1" applyFill="1" applyBorder="1" applyAlignment="1">
      <alignment/>
    </xf>
    <xf numFmtId="3" fontId="9" fillId="0" borderId="11" xfId="0" applyNumberFormat="1" applyFont="1" applyFill="1" applyBorder="1" applyAlignment="1" applyProtection="1">
      <alignment vertical="center"/>
      <protection/>
    </xf>
    <xf numFmtId="3" fontId="9" fillId="0" borderId="10" xfId="0" applyNumberFormat="1" applyFont="1" applyFill="1" applyBorder="1" applyAlignment="1" applyProtection="1">
      <alignment vertical="center"/>
      <protection/>
    </xf>
    <xf numFmtId="0" fontId="6" fillId="0" borderId="12" xfId="0" applyFont="1" applyBorder="1" applyAlignment="1">
      <alignment/>
    </xf>
    <xf numFmtId="0" fontId="6" fillId="0" borderId="0" xfId="0" applyFont="1" applyBorder="1" applyAlignment="1">
      <alignment/>
    </xf>
    <xf numFmtId="0" fontId="8" fillId="34" borderId="16"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7" borderId="17" xfId="0" applyFont="1" applyFill="1" applyBorder="1" applyAlignment="1">
      <alignment horizontal="left" vertical="center" wrapText="1"/>
    </xf>
    <xf numFmtId="169" fontId="8" fillId="0" borderId="18" xfId="0" applyNumberFormat="1" applyFont="1" applyFill="1" applyBorder="1" applyAlignment="1" applyProtection="1">
      <alignment horizontal="left"/>
      <protection/>
    </xf>
    <xf numFmtId="3" fontId="8" fillId="0" borderId="16" xfId="0" applyNumberFormat="1" applyFont="1" applyBorder="1" applyAlignment="1">
      <alignment horizontal="right" vertical="top" wrapText="1"/>
    </xf>
    <xf numFmtId="189" fontId="8" fillId="0" borderId="16" xfId="0" applyNumberFormat="1" applyFont="1" applyBorder="1" applyAlignment="1">
      <alignment horizontal="right" vertical="top" wrapText="1"/>
    </xf>
    <xf numFmtId="3" fontId="7" fillId="37" borderId="19" xfId="0" applyNumberFormat="1" applyFont="1" applyFill="1" applyBorder="1" applyAlignment="1">
      <alignment horizontal="right" vertical="top" wrapText="1"/>
    </xf>
    <xf numFmtId="189" fontId="7" fillId="37" borderId="19" xfId="0" applyNumberFormat="1" applyFont="1" applyFill="1" applyBorder="1" applyAlignment="1">
      <alignment horizontal="right" vertical="top" wrapText="1"/>
    </xf>
    <xf numFmtId="189" fontId="7" fillId="0" borderId="15" xfId="0" applyNumberFormat="1" applyFont="1" applyBorder="1" applyAlignment="1">
      <alignment horizontal="right" vertical="top" wrapText="1"/>
    </xf>
    <xf numFmtId="169" fontId="8" fillId="0" borderId="17" xfId="0" applyNumberFormat="1" applyFont="1" applyFill="1" applyBorder="1" applyAlignment="1" applyProtection="1">
      <alignment horizontal="left" vertical="center"/>
      <protection/>
    </xf>
    <xf numFmtId="3" fontId="7" fillId="0" borderId="16" xfId="0" applyNumberFormat="1" applyFont="1" applyFill="1" applyBorder="1" applyAlignment="1">
      <alignment vertical="center" wrapText="1"/>
    </xf>
    <xf numFmtId="189" fontId="7" fillId="0" borderId="0" xfId="0" applyNumberFormat="1" applyFont="1" applyFill="1" applyBorder="1" applyAlignment="1">
      <alignment vertical="center" wrapText="1"/>
    </xf>
    <xf numFmtId="189" fontId="7" fillId="0" borderId="14" xfId="0" applyNumberFormat="1" applyFont="1" applyFill="1" applyBorder="1" applyAlignment="1">
      <alignment vertical="center" wrapText="1"/>
    </xf>
    <xf numFmtId="3" fontId="7" fillId="37" borderId="19" xfId="0" applyNumberFormat="1" applyFont="1" applyFill="1" applyBorder="1" applyAlignment="1">
      <alignment vertical="center" wrapText="1"/>
    </xf>
    <xf numFmtId="189" fontId="7" fillId="37" borderId="0" xfId="0" applyNumberFormat="1" applyFont="1" applyFill="1" applyBorder="1" applyAlignment="1">
      <alignment horizontal="right" vertical="center" wrapText="1"/>
    </xf>
    <xf numFmtId="189" fontId="7" fillId="37" borderId="14" xfId="0" applyNumberFormat="1" applyFont="1" applyFill="1" applyBorder="1" applyAlignment="1">
      <alignment horizontal="right" vertical="center" wrapText="1"/>
    </xf>
    <xf numFmtId="3" fontId="7" fillId="0" borderId="19" xfId="0" applyNumberFormat="1" applyFont="1" applyFill="1" applyBorder="1" applyAlignment="1">
      <alignment vertical="center" wrapText="1"/>
    </xf>
    <xf numFmtId="189" fontId="7" fillId="37" borderId="0" xfId="0" applyNumberFormat="1" applyFont="1" applyFill="1" applyBorder="1" applyAlignment="1">
      <alignment vertical="center" wrapText="1"/>
    </xf>
    <xf numFmtId="189" fontId="7" fillId="37" borderId="14"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189" fontId="7" fillId="0" borderId="10" xfId="0" applyNumberFormat="1" applyFont="1" applyFill="1" applyBorder="1" applyAlignment="1">
      <alignment horizontal="right" vertical="center" wrapText="1"/>
    </xf>
    <xf numFmtId="189" fontId="7" fillId="0" borderId="12" xfId="0" applyNumberFormat="1" applyFont="1" applyFill="1" applyBorder="1" applyAlignment="1">
      <alignment horizontal="right" vertical="center" wrapText="1"/>
    </xf>
    <xf numFmtId="189" fontId="7" fillId="0" borderId="16" xfId="0" applyNumberFormat="1" applyFont="1" applyFill="1" applyBorder="1" applyAlignment="1">
      <alignment vertical="center" wrapText="1"/>
    </xf>
    <xf numFmtId="189" fontId="7" fillId="0" borderId="16" xfId="0" applyNumberFormat="1" applyFont="1" applyFill="1" applyBorder="1" applyAlignment="1">
      <alignment horizontal="right" vertical="center" wrapText="1"/>
    </xf>
    <xf numFmtId="189" fontId="7" fillId="37" borderId="19" xfId="0" applyNumberFormat="1" applyFont="1" applyFill="1" applyBorder="1" applyAlignment="1">
      <alignment vertical="center" wrapText="1"/>
    </xf>
    <xf numFmtId="189" fontId="7" fillId="0" borderId="19" xfId="0" applyNumberFormat="1" applyFont="1" applyFill="1" applyBorder="1" applyAlignment="1">
      <alignment vertical="center" wrapText="1"/>
    </xf>
    <xf numFmtId="189" fontId="7" fillId="37" borderId="15" xfId="0" applyNumberFormat="1" applyFont="1" applyFill="1" applyBorder="1" applyAlignment="1">
      <alignment vertical="center" wrapText="1"/>
    </xf>
    <xf numFmtId="189" fontId="7" fillId="37" borderId="15" xfId="0" applyNumberFormat="1" applyFont="1" applyFill="1" applyBorder="1" applyAlignment="1">
      <alignment horizontal="right" vertical="center" wrapText="1"/>
    </xf>
    <xf numFmtId="0" fontId="4" fillId="0" borderId="0" xfId="0" applyFont="1" applyFill="1" applyBorder="1" applyAlignment="1">
      <alignment/>
    </xf>
    <xf numFmtId="0" fontId="4" fillId="34" borderId="0" xfId="0" applyFont="1" applyFill="1" applyBorder="1" applyAlignment="1">
      <alignment horizontal="center"/>
    </xf>
    <xf numFmtId="0" fontId="75" fillId="35" borderId="22" xfId="0" applyFont="1" applyFill="1" applyBorder="1" applyAlignment="1">
      <alignment horizontal="center" vertical="center"/>
    </xf>
    <xf numFmtId="0" fontId="75" fillId="35" borderId="24" xfId="0" applyFont="1" applyFill="1" applyBorder="1" applyAlignment="1">
      <alignment horizontal="center" vertical="center"/>
    </xf>
    <xf numFmtId="0" fontId="4" fillId="34" borderId="0" xfId="0" applyFont="1" applyFill="1" applyBorder="1" applyAlignment="1">
      <alignment/>
    </xf>
    <xf numFmtId="0" fontId="10" fillId="35" borderId="17" xfId="0" applyFont="1" applyFill="1" applyBorder="1" applyAlignment="1">
      <alignment horizontal="left" vertical="center"/>
    </xf>
    <xf numFmtId="0" fontId="10" fillId="35" borderId="0" xfId="0" applyFont="1" applyFill="1" applyBorder="1" applyAlignment="1">
      <alignment horizontal="left" vertical="center" wrapText="1"/>
    </xf>
    <xf numFmtId="0" fontId="10" fillId="35" borderId="14" xfId="0" applyFont="1" applyFill="1" applyBorder="1" applyAlignment="1">
      <alignment horizontal="left" vertical="center" wrapText="1"/>
    </xf>
    <xf numFmtId="0" fontId="10" fillId="35" borderId="11" xfId="0" applyFont="1" applyFill="1" applyBorder="1" applyAlignment="1">
      <alignment horizontal="left" vertical="center"/>
    </xf>
    <xf numFmtId="0" fontId="10" fillId="35" borderId="10"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35" borderId="13" xfId="0" applyFont="1" applyFill="1" applyBorder="1" applyAlignment="1">
      <alignment/>
    </xf>
    <xf numFmtId="0" fontId="10" fillId="34" borderId="16" xfId="0" applyFont="1" applyFill="1" applyBorder="1" applyAlignment="1" applyProtection="1">
      <alignment horizontal="center" vertical="center"/>
      <protection/>
    </xf>
    <xf numFmtId="0" fontId="76" fillId="34" borderId="21" xfId="0" applyFont="1" applyFill="1" applyBorder="1" applyAlignment="1">
      <alignment horizontal="center" vertical="top" wrapText="1"/>
    </xf>
    <xf numFmtId="0" fontId="10" fillId="34" borderId="19" xfId="0" applyFont="1" applyFill="1" applyBorder="1" applyAlignment="1">
      <alignment horizontal="center"/>
    </xf>
    <xf numFmtId="169" fontId="10" fillId="37" borderId="18" xfId="0" applyNumberFormat="1" applyFont="1" applyFill="1" applyBorder="1" applyAlignment="1" applyProtection="1">
      <alignment horizontal="left" vertical="center"/>
      <protection/>
    </xf>
    <xf numFmtId="3" fontId="77" fillId="37" borderId="16" xfId="0" applyNumberFormat="1" applyFont="1" applyFill="1" applyBorder="1" applyAlignment="1">
      <alignment vertical="center" wrapText="1"/>
    </xf>
    <xf numFmtId="189" fontId="77" fillId="37" borderId="16" xfId="0" applyNumberFormat="1" applyFont="1" applyFill="1" applyBorder="1" applyAlignment="1">
      <alignment vertical="center" wrapText="1"/>
    </xf>
    <xf numFmtId="0" fontId="76" fillId="34" borderId="0" xfId="0" applyFont="1" applyFill="1" applyBorder="1" applyAlignment="1">
      <alignment horizontal="center" vertical="top" wrapText="1"/>
    </xf>
    <xf numFmtId="169" fontId="4" fillId="34" borderId="17" xfId="0" applyNumberFormat="1" applyFont="1" applyFill="1" applyBorder="1" applyAlignment="1" applyProtection="1">
      <alignment horizontal="left"/>
      <protection/>
    </xf>
    <xf numFmtId="3" fontId="77" fillId="0" borderId="19" xfId="0" applyNumberFormat="1" applyFont="1" applyFill="1" applyBorder="1" applyAlignment="1">
      <alignment vertical="center" wrapText="1"/>
    </xf>
    <xf numFmtId="189" fontId="77" fillId="0" borderId="19" xfId="0" applyNumberFormat="1" applyFont="1" applyFill="1" applyBorder="1" applyAlignment="1">
      <alignment vertical="center" wrapText="1"/>
    </xf>
    <xf numFmtId="4" fontId="0" fillId="34" borderId="0" xfId="0" applyNumberFormat="1" applyFont="1" applyFill="1" applyBorder="1" applyAlignment="1">
      <alignment vertical="top" wrapText="1"/>
    </xf>
    <xf numFmtId="0" fontId="0" fillId="34" borderId="0" xfId="0" applyFont="1" applyFill="1" applyBorder="1" applyAlignment="1">
      <alignment vertical="top" wrapText="1"/>
    </xf>
    <xf numFmtId="169" fontId="4" fillId="37" borderId="11" xfId="0" applyNumberFormat="1" applyFont="1" applyFill="1" applyBorder="1" applyAlignment="1" applyProtection="1">
      <alignment horizontal="left" wrapText="1"/>
      <protection/>
    </xf>
    <xf numFmtId="189" fontId="77" fillId="37" borderId="15" xfId="0" applyNumberFormat="1" applyFont="1" applyFill="1" applyBorder="1" applyAlignment="1">
      <alignment vertical="center" wrapText="1"/>
    </xf>
    <xf numFmtId="0" fontId="4" fillId="34" borderId="0" xfId="0" applyFont="1" applyFill="1" applyBorder="1" applyAlignment="1">
      <alignment/>
    </xf>
    <xf numFmtId="169" fontId="4" fillId="34" borderId="0" xfId="54" applyNumberFormat="1" applyFont="1" applyFill="1" applyBorder="1" applyAlignment="1">
      <alignment horizontal="right" vertical="center"/>
    </xf>
    <xf numFmtId="169" fontId="4" fillId="34" borderId="0" xfId="66" applyNumberFormat="1" applyFont="1" applyFill="1" applyBorder="1" applyAlignment="1">
      <alignment horizontal="right"/>
    </xf>
    <xf numFmtId="3" fontId="4" fillId="34" borderId="0" xfId="0" applyNumberFormat="1" applyFont="1" applyFill="1" applyBorder="1" applyAlignment="1">
      <alignment/>
    </xf>
    <xf numFmtId="3" fontId="4" fillId="34" borderId="0" xfId="0" applyNumberFormat="1" applyFont="1" applyFill="1" applyAlignment="1">
      <alignment/>
    </xf>
    <xf numFmtId="169" fontId="10" fillId="34" borderId="16" xfId="0" applyNumberFormat="1" applyFont="1" applyFill="1" applyBorder="1" applyAlignment="1" applyProtection="1">
      <alignment horizontal="left"/>
      <protection/>
    </xf>
    <xf numFmtId="169" fontId="4" fillId="34" borderId="19" xfId="0" applyNumberFormat="1" applyFont="1" applyFill="1" applyBorder="1" applyAlignment="1" applyProtection="1">
      <alignment horizontal="left"/>
      <protection/>
    </xf>
    <xf numFmtId="169" fontId="4" fillId="34" borderId="15" xfId="0" applyNumberFormat="1" applyFont="1" applyFill="1" applyBorder="1" applyAlignment="1" applyProtection="1">
      <alignment horizontal="left" wrapText="1"/>
      <protection/>
    </xf>
    <xf numFmtId="169" fontId="4" fillId="34" borderId="0" xfId="0" applyNumberFormat="1" applyFont="1" applyFill="1" applyBorder="1" applyAlignment="1" applyProtection="1">
      <alignment horizontal="left" wrapText="1"/>
      <protection/>
    </xf>
    <xf numFmtId="169" fontId="4" fillId="34" borderId="0" xfId="0" applyNumberFormat="1" applyFont="1" applyFill="1" applyBorder="1" applyAlignment="1">
      <alignment horizontal="right" vertical="top" wrapText="1"/>
    </xf>
    <xf numFmtId="0" fontId="4" fillId="34" borderId="0" xfId="0" applyFont="1" applyFill="1" applyBorder="1" applyAlignment="1">
      <alignment horizontal="right"/>
    </xf>
    <xf numFmtId="0" fontId="10" fillId="35" borderId="18" xfId="0" applyFont="1" applyFill="1" applyBorder="1" applyAlignment="1">
      <alignment horizontal="left" vertical="center" wrapText="1"/>
    </xf>
    <xf numFmtId="0" fontId="10" fillId="35" borderId="22" xfId="0" applyFont="1" applyFill="1" applyBorder="1" applyAlignment="1">
      <alignment horizontal="left" vertical="center" wrapText="1"/>
    </xf>
    <xf numFmtId="0" fontId="10" fillId="35" borderId="24" xfId="0" applyFont="1" applyFill="1" applyBorder="1" applyAlignment="1">
      <alignment horizontal="left" vertical="center" wrapText="1"/>
    </xf>
    <xf numFmtId="0" fontId="10" fillId="0" borderId="16" xfId="0" applyFont="1" applyFill="1" applyBorder="1" applyAlignment="1" applyProtection="1">
      <alignment horizontal="center" vertical="center"/>
      <protection/>
    </xf>
    <xf numFmtId="0" fontId="76" fillId="38" borderId="21" xfId="0" applyFont="1" applyFill="1" applyBorder="1" applyAlignment="1">
      <alignment horizontal="center" vertical="top" wrapText="1"/>
    </xf>
    <xf numFmtId="0" fontId="10" fillId="0" borderId="19" xfId="0" applyFont="1" applyFill="1" applyBorder="1" applyAlignment="1">
      <alignment horizontal="center"/>
    </xf>
    <xf numFmtId="169" fontId="10" fillId="0" borderId="18" xfId="0" applyNumberFormat="1" applyFont="1" applyFill="1" applyBorder="1" applyAlignment="1" applyProtection="1">
      <alignment horizontal="left" vertical="center"/>
      <protection/>
    </xf>
    <xf numFmtId="3" fontId="4" fillId="0" borderId="16" xfId="0" applyNumberFormat="1" applyFont="1" applyFill="1" applyBorder="1" applyAlignment="1">
      <alignment horizontal="right" vertical="top" wrapText="1"/>
    </xf>
    <xf numFmtId="189" fontId="4" fillId="0" borderId="16" xfId="0" applyNumberFormat="1" applyFont="1" applyFill="1" applyBorder="1" applyAlignment="1">
      <alignment horizontal="right" vertical="top" wrapText="1"/>
    </xf>
    <xf numFmtId="0" fontId="10" fillId="34" borderId="0" xfId="0" applyFont="1" applyFill="1" applyBorder="1" applyAlignment="1">
      <alignment/>
    </xf>
    <xf numFmtId="169" fontId="4" fillId="37" borderId="17" xfId="0" applyNumberFormat="1" applyFont="1" applyFill="1" applyBorder="1" applyAlignment="1" applyProtection="1">
      <alignment horizontal="left"/>
      <protection/>
    </xf>
    <xf numFmtId="3" fontId="4" fillId="37" borderId="19" xfId="0" applyNumberFormat="1" applyFont="1" applyFill="1" applyBorder="1" applyAlignment="1" applyProtection="1">
      <alignment horizontal="right"/>
      <protection/>
    </xf>
    <xf numFmtId="189" fontId="4" fillId="37" borderId="19" xfId="0" applyNumberFormat="1" applyFont="1" applyFill="1" applyBorder="1" applyAlignment="1" applyProtection="1">
      <alignment horizontal="right"/>
      <protection/>
    </xf>
    <xf numFmtId="169" fontId="4" fillId="0" borderId="11" xfId="0" applyNumberFormat="1" applyFont="1" applyFill="1" applyBorder="1" applyAlignment="1" applyProtection="1">
      <alignment horizontal="left" wrapText="1"/>
      <protection/>
    </xf>
    <xf numFmtId="189" fontId="0" fillId="38" borderId="15" xfId="0" applyNumberFormat="1" applyFont="1" applyFill="1" applyBorder="1" applyAlignment="1">
      <alignment horizontal="right" vertical="top" wrapText="1"/>
    </xf>
    <xf numFmtId="0" fontId="10" fillId="36" borderId="13" xfId="0" applyFont="1" applyFill="1" applyBorder="1" applyAlignment="1">
      <alignment/>
    </xf>
    <xf numFmtId="169" fontId="10" fillId="0" borderId="16" xfId="0" applyNumberFormat="1" applyFont="1" applyFill="1" applyBorder="1" applyAlignment="1" applyProtection="1">
      <alignment horizontal="left"/>
      <protection/>
    </xf>
    <xf numFmtId="169" fontId="4" fillId="37" borderId="19" xfId="0" applyNumberFormat="1" applyFont="1" applyFill="1" applyBorder="1" applyAlignment="1" applyProtection="1">
      <alignment horizontal="left"/>
      <protection/>
    </xf>
    <xf numFmtId="169" fontId="4" fillId="0" borderId="15" xfId="0" applyNumberFormat="1" applyFont="1" applyFill="1" applyBorder="1" applyAlignment="1" applyProtection="1">
      <alignment horizontal="left" wrapText="1"/>
      <protection/>
    </xf>
    <xf numFmtId="0" fontId="0" fillId="34" borderId="0" xfId="0" applyFont="1" applyFill="1" applyAlignment="1">
      <alignment/>
    </xf>
    <xf numFmtId="0" fontId="0" fillId="34" borderId="0" xfId="0" applyFont="1" applyFill="1" applyBorder="1" applyAlignment="1">
      <alignment/>
    </xf>
    <xf numFmtId="0" fontId="10" fillId="34" borderId="0"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6" borderId="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78" fillId="34" borderId="0" xfId="0" applyFont="1" applyFill="1" applyAlignment="1">
      <alignment horizontal="left"/>
    </xf>
    <xf numFmtId="0" fontId="78" fillId="34" borderId="0" xfId="0" applyFont="1" applyFill="1" applyAlignment="1">
      <alignment/>
    </xf>
    <xf numFmtId="0" fontId="76" fillId="38" borderId="36" xfId="0" applyFont="1" applyFill="1" applyBorder="1" applyAlignment="1">
      <alignment horizontal="center" vertical="top" wrapText="1"/>
    </xf>
    <xf numFmtId="0" fontId="79" fillId="38" borderId="15" xfId="0" applyFont="1" applyFill="1" applyBorder="1" applyAlignment="1">
      <alignment horizontal="center" vertical="center" wrapText="1"/>
    </xf>
    <xf numFmtId="0" fontId="76" fillId="38" borderId="37" xfId="0" applyFont="1" applyFill="1" applyBorder="1" applyAlignment="1">
      <alignment horizontal="center" vertical="top" wrapText="1"/>
    </xf>
    <xf numFmtId="171" fontId="10" fillId="34" borderId="13" xfId="54" applyNumberFormat="1" applyFont="1" applyFill="1" applyBorder="1" applyAlignment="1">
      <alignment horizontal="center"/>
    </xf>
    <xf numFmtId="0" fontId="76" fillId="38" borderId="38" xfId="0" applyFont="1" applyFill="1" applyBorder="1" applyAlignment="1">
      <alignment horizontal="center" vertical="top" wrapText="1"/>
    </xf>
    <xf numFmtId="0" fontId="10" fillId="0" borderId="13" xfId="0" applyFont="1" applyFill="1" applyBorder="1" applyAlignment="1">
      <alignment horizontal="center"/>
    </xf>
    <xf numFmtId="0" fontId="76" fillId="34" borderId="38" xfId="0" applyFont="1" applyFill="1" applyBorder="1" applyAlignment="1">
      <alignment horizontal="center" vertical="top" wrapText="1"/>
    </xf>
    <xf numFmtId="0" fontId="10" fillId="34" borderId="13" xfId="0" applyFont="1" applyFill="1" applyBorder="1" applyAlignment="1">
      <alignment horizontal="center"/>
    </xf>
    <xf numFmtId="0" fontId="79" fillId="40" borderId="16" xfId="0" applyFont="1" applyFill="1" applyBorder="1" applyAlignment="1">
      <alignment horizontal="left" vertical="center" wrapText="1"/>
    </xf>
    <xf numFmtId="3" fontId="4" fillId="0" borderId="21" xfId="0" applyNumberFormat="1" applyFont="1" applyFill="1" applyBorder="1" applyAlignment="1">
      <alignment vertical="center" wrapText="1"/>
    </xf>
    <xf numFmtId="189" fontId="4" fillId="0" borderId="21" xfId="0" applyNumberFormat="1" applyFont="1" applyFill="1" applyBorder="1" applyAlignment="1">
      <alignment vertical="center" wrapText="1"/>
    </xf>
    <xf numFmtId="0" fontId="78" fillId="37" borderId="19" xfId="0" applyFont="1" applyFill="1" applyBorder="1" applyAlignment="1">
      <alignment vertical="center"/>
    </xf>
    <xf numFmtId="3" fontId="4" fillId="37" borderId="21" xfId="0" applyNumberFormat="1" applyFont="1" applyFill="1" applyBorder="1" applyAlignment="1">
      <alignment vertical="center" wrapText="1"/>
    </xf>
    <xf numFmtId="189" fontId="4" fillId="37" borderId="21" xfId="0" applyNumberFormat="1" applyFont="1" applyFill="1" applyBorder="1" applyAlignment="1">
      <alignment vertical="center" wrapText="1"/>
    </xf>
    <xf numFmtId="0" fontId="78" fillId="34" borderId="19" xfId="0" applyFont="1" applyFill="1" applyBorder="1" applyAlignment="1">
      <alignment vertical="center"/>
    </xf>
    <xf numFmtId="0" fontId="78" fillId="37" borderId="15" xfId="0" applyFont="1" applyFill="1" applyBorder="1" applyAlignment="1">
      <alignment vertical="center"/>
    </xf>
    <xf numFmtId="3" fontId="4" fillId="37" borderId="25" xfId="0" applyNumberFormat="1" applyFont="1" applyFill="1" applyBorder="1" applyAlignment="1">
      <alignment vertical="center" wrapText="1"/>
    </xf>
    <xf numFmtId="189" fontId="4" fillId="37" borderId="25" xfId="0" applyNumberFormat="1" applyFont="1" applyFill="1" applyBorder="1" applyAlignment="1">
      <alignment vertical="center" wrapText="1"/>
    </xf>
    <xf numFmtId="168" fontId="10" fillId="35" borderId="0" xfId="54" applyFont="1" applyFill="1" applyBorder="1" applyAlignment="1">
      <alignment horizontal="left" vertical="center" wrapText="1"/>
    </xf>
    <xf numFmtId="0" fontId="10" fillId="35" borderId="0" xfId="0" applyFont="1" applyFill="1" applyBorder="1" applyAlignment="1">
      <alignment vertical="center" wrapText="1"/>
    </xf>
    <xf numFmtId="0" fontId="10" fillId="35" borderId="0" xfId="0" applyFont="1" applyFill="1" applyBorder="1" applyAlignment="1">
      <alignment horizontal="left" vertical="center"/>
    </xf>
    <xf numFmtId="168" fontId="10" fillId="35" borderId="0" xfId="54" applyFont="1" applyFill="1" applyBorder="1" applyAlignment="1">
      <alignment horizontal="left" vertical="center"/>
    </xf>
    <xf numFmtId="168" fontId="4" fillId="34" borderId="0" xfId="54" applyFont="1" applyFill="1" applyAlignment="1">
      <alignment/>
    </xf>
    <xf numFmtId="0" fontId="80" fillId="34" borderId="0" xfId="0" applyFont="1" applyFill="1" applyBorder="1" applyAlignment="1">
      <alignment/>
    </xf>
    <xf numFmtId="0" fontId="10" fillId="34" borderId="15" xfId="0" applyFont="1" applyFill="1" applyBorder="1" applyAlignment="1" applyProtection="1">
      <alignment horizontal="center" vertical="center"/>
      <protection/>
    </xf>
    <xf numFmtId="0" fontId="76" fillId="34" borderId="37" xfId="0" applyFont="1" applyFill="1" applyBorder="1" applyAlignment="1">
      <alignment horizontal="center" wrapText="1"/>
    </xf>
    <xf numFmtId="168" fontId="10" fillId="34" borderId="13" xfId="54" applyNumberFormat="1" applyFont="1" applyFill="1" applyBorder="1" applyAlignment="1">
      <alignment horizontal="center"/>
    </xf>
    <xf numFmtId="3" fontId="10" fillId="0" borderId="16" xfId="0" applyNumberFormat="1" applyFont="1" applyFill="1" applyBorder="1" applyAlignment="1">
      <alignment vertical="center" wrapText="1"/>
    </xf>
    <xf numFmtId="189" fontId="10" fillId="0" borderId="16" xfId="0" applyNumberFormat="1" applyFont="1" applyFill="1" applyBorder="1" applyAlignment="1">
      <alignment vertical="center" wrapText="1"/>
    </xf>
    <xf numFmtId="169" fontId="4" fillId="37" borderId="19" xfId="0" applyNumberFormat="1" applyFont="1" applyFill="1" applyBorder="1" applyAlignment="1" applyProtection="1">
      <alignment horizontal="left" vertical="center"/>
      <protection/>
    </xf>
    <xf numFmtId="3" fontId="4" fillId="37" borderId="19" xfId="0" applyNumberFormat="1" applyFont="1" applyFill="1" applyBorder="1" applyAlignment="1">
      <alignment vertical="center" wrapText="1"/>
    </xf>
    <xf numFmtId="189" fontId="4" fillId="37" borderId="19" xfId="0" applyNumberFormat="1" applyFont="1" applyFill="1" applyBorder="1" applyAlignment="1">
      <alignment vertical="center" wrapText="1"/>
    </xf>
    <xf numFmtId="169" fontId="4" fillId="0" borderId="19" xfId="0" applyNumberFormat="1" applyFont="1" applyFill="1" applyBorder="1" applyAlignment="1" applyProtection="1">
      <alignment horizontal="left" vertical="center"/>
      <protection/>
    </xf>
    <xf numFmtId="3" fontId="4" fillId="0" borderId="19" xfId="0" applyNumberFormat="1" applyFont="1" applyFill="1" applyBorder="1" applyAlignment="1">
      <alignment vertical="center" wrapText="1"/>
    </xf>
    <xf numFmtId="189" fontId="4" fillId="0" borderId="19" xfId="0" applyNumberFormat="1" applyFont="1" applyFill="1" applyBorder="1" applyAlignment="1">
      <alignment vertical="center" wrapText="1"/>
    </xf>
    <xf numFmtId="0" fontId="4" fillId="0" borderId="0" xfId="0" applyFont="1" applyFill="1" applyBorder="1" applyAlignment="1">
      <alignment/>
    </xf>
    <xf numFmtId="169" fontId="4" fillId="0" borderId="15" xfId="0" applyNumberFormat="1" applyFont="1" applyFill="1" applyBorder="1" applyAlignment="1" applyProtection="1">
      <alignment horizontal="left" vertical="center"/>
      <protection/>
    </xf>
    <xf numFmtId="3" fontId="4" fillId="0" borderId="15" xfId="0" applyNumberFormat="1" applyFont="1" applyFill="1" applyBorder="1" applyAlignment="1">
      <alignment vertical="center" wrapText="1"/>
    </xf>
    <xf numFmtId="189" fontId="4" fillId="0" borderId="15" xfId="0" applyNumberFormat="1" applyFont="1" applyFill="1" applyBorder="1" applyAlignment="1">
      <alignment vertical="center" wrapText="1"/>
    </xf>
    <xf numFmtId="0" fontId="4" fillId="0" borderId="0" xfId="0" applyFont="1" applyFill="1" applyAlignment="1">
      <alignment/>
    </xf>
    <xf numFmtId="43" fontId="4" fillId="0" borderId="0" xfId="54" applyNumberFormat="1" applyFont="1" applyFill="1" applyAlignment="1">
      <alignment/>
    </xf>
    <xf numFmtId="171" fontId="4" fillId="37" borderId="19" xfId="54" applyNumberFormat="1" applyFont="1" applyFill="1" applyBorder="1" applyAlignment="1">
      <alignment horizontal="left" vertical="justify"/>
    </xf>
    <xf numFmtId="171" fontId="4" fillId="37" borderId="19" xfId="54" applyNumberFormat="1" applyFont="1" applyFill="1" applyBorder="1" applyAlignment="1">
      <alignment horizontal="right" vertical="justify"/>
    </xf>
    <xf numFmtId="171" fontId="4" fillId="0" borderId="19" xfId="54" applyNumberFormat="1" applyFont="1" applyFill="1" applyBorder="1" applyAlignment="1">
      <alignment horizontal="left" vertical="justify"/>
    </xf>
    <xf numFmtId="171" fontId="4" fillId="0" borderId="19" xfId="54" applyNumberFormat="1" applyFont="1" applyFill="1" applyBorder="1" applyAlignment="1">
      <alignment horizontal="right" vertical="justify"/>
    </xf>
    <xf numFmtId="0" fontId="4" fillId="34" borderId="0" xfId="0" applyFont="1" applyFill="1" applyBorder="1" applyAlignment="1">
      <alignment vertical="center"/>
    </xf>
    <xf numFmtId="0" fontId="4" fillId="0" borderId="0" xfId="0" applyFont="1" applyFill="1" applyBorder="1" applyAlignment="1">
      <alignment vertical="center"/>
    </xf>
    <xf numFmtId="169" fontId="4" fillId="34" borderId="0" xfId="0" applyNumberFormat="1" applyFont="1" applyFill="1" applyBorder="1" applyAlignment="1">
      <alignment vertical="center"/>
    </xf>
    <xf numFmtId="171" fontId="4" fillId="0" borderId="15" xfId="54" applyNumberFormat="1" applyFont="1" applyFill="1" applyBorder="1" applyAlignment="1">
      <alignment horizontal="left" vertical="justify"/>
    </xf>
    <xf numFmtId="171" fontId="4" fillId="0" borderId="15" xfId="54" applyNumberFormat="1" applyFont="1" applyFill="1" applyBorder="1" applyAlignment="1">
      <alignment horizontal="right" vertical="justify"/>
    </xf>
    <xf numFmtId="0" fontId="10" fillId="35" borderId="13" xfId="0" applyFont="1" applyFill="1" applyBorder="1" applyAlignment="1">
      <alignment vertical="center"/>
    </xf>
    <xf numFmtId="0" fontId="10" fillId="0" borderId="13" xfId="0" applyFont="1" applyFill="1" applyBorder="1" applyAlignment="1">
      <alignment horizontal="center" vertical="center"/>
    </xf>
    <xf numFmtId="169" fontId="10" fillId="0" borderId="16" xfId="66" applyNumberFormat="1" applyFont="1" applyFill="1" applyBorder="1" applyAlignment="1">
      <alignment vertical="center"/>
    </xf>
    <xf numFmtId="169" fontId="4" fillId="37" borderId="19" xfId="66" applyNumberFormat="1" applyFont="1" applyFill="1" applyBorder="1" applyAlignment="1">
      <alignment vertical="center"/>
    </xf>
    <xf numFmtId="169" fontId="4" fillId="0" borderId="19" xfId="66" applyNumberFormat="1" applyFont="1" applyFill="1" applyBorder="1" applyAlignment="1">
      <alignment vertical="center"/>
    </xf>
    <xf numFmtId="3" fontId="4" fillId="34" borderId="19" xfId="0" applyNumberFormat="1" applyFont="1" applyFill="1" applyBorder="1" applyAlignment="1">
      <alignment vertical="center" wrapText="1"/>
    </xf>
    <xf numFmtId="189" fontId="4" fillId="34" borderId="19" xfId="0" applyNumberFormat="1" applyFont="1" applyFill="1" applyBorder="1" applyAlignment="1">
      <alignment vertical="center" wrapText="1"/>
    </xf>
    <xf numFmtId="189" fontId="4" fillId="34" borderId="19" xfId="66" applyNumberFormat="1" applyFont="1" applyFill="1" applyBorder="1" applyAlignment="1">
      <alignment vertical="center"/>
    </xf>
    <xf numFmtId="0" fontId="4" fillId="37" borderId="15" xfId="0" applyFont="1" applyFill="1" applyBorder="1" applyAlignment="1">
      <alignment vertical="center"/>
    </xf>
    <xf numFmtId="3" fontId="4" fillId="37" borderId="15" xfId="0" applyNumberFormat="1" applyFont="1" applyFill="1" applyBorder="1" applyAlignment="1">
      <alignment vertical="center" wrapText="1"/>
    </xf>
    <xf numFmtId="189" fontId="4" fillId="37" borderId="15" xfId="0" applyNumberFormat="1" applyFont="1" applyFill="1" applyBorder="1" applyAlignment="1">
      <alignment vertical="center" wrapText="1"/>
    </xf>
    <xf numFmtId="189" fontId="4" fillId="37" borderId="15" xfId="0" applyNumberFormat="1" applyFont="1" applyFill="1" applyBorder="1" applyAlignment="1">
      <alignment vertical="center"/>
    </xf>
    <xf numFmtId="0" fontId="4" fillId="35" borderId="0" xfId="0" applyFont="1" applyFill="1" applyAlignment="1">
      <alignment vertical="center"/>
    </xf>
    <xf numFmtId="3" fontId="4" fillId="34" borderId="0" xfId="0" applyNumberFormat="1" applyFont="1" applyFill="1" applyAlignment="1">
      <alignment vertical="center"/>
    </xf>
    <xf numFmtId="0" fontId="4" fillId="34" borderId="0" xfId="0" applyFont="1" applyFill="1" applyAlignment="1">
      <alignment vertical="center"/>
    </xf>
    <xf numFmtId="0" fontId="76" fillId="38" borderId="39" xfId="0" applyFont="1" applyFill="1" applyBorder="1" applyAlignment="1">
      <alignment horizontal="center" vertical="top" wrapText="1"/>
    </xf>
    <xf numFmtId="169" fontId="4" fillId="0" borderId="16" xfId="66" applyNumberFormat="1" applyFont="1" applyFill="1" applyBorder="1" applyAlignment="1">
      <alignment vertical="center"/>
    </xf>
    <xf numFmtId="0" fontId="4" fillId="0" borderId="11" xfId="0" applyFont="1" applyFill="1" applyBorder="1" applyAlignment="1">
      <alignment vertical="center"/>
    </xf>
    <xf numFmtId="169" fontId="4" fillId="0" borderId="15" xfId="0" applyNumberFormat="1" applyFont="1" applyFill="1" applyBorder="1" applyAlignment="1">
      <alignment vertical="center"/>
    </xf>
    <xf numFmtId="189" fontId="4" fillId="0" borderId="15" xfId="66" applyNumberFormat="1" applyFont="1" applyFill="1" applyBorder="1" applyAlignment="1">
      <alignment vertical="center"/>
    </xf>
    <xf numFmtId="0" fontId="10" fillId="35" borderId="22" xfId="0" applyFont="1" applyFill="1" applyBorder="1" applyAlignment="1">
      <alignment vertical="center" wrapText="1"/>
    </xf>
    <xf numFmtId="0" fontId="10" fillId="35" borderId="24" xfId="0" applyFont="1" applyFill="1" applyBorder="1" applyAlignment="1">
      <alignment vertical="center" wrapText="1"/>
    </xf>
    <xf numFmtId="0" fontId="10" fillId="34" borderId="0" xfId="0" applyFont="1" applyFill="1" applyBorder="1" applyAlignment="1">
      <alignment vertical="center" wrapText="1"/>
    </xf>
    <xf numFmtId="169" fontId="4" fillId="0" borderId="0" xfId="0" applyNumberFormat="1" applyFont="1" applyFill="1" applyBorder="1" applyAlignment="1" applyProtection="1">
      <alignment horizontal="left"/>
      <protection/>
    </xf>
    <xf numFmtId="173" fontId="81" fillId="34" borderId="13" xfId="54" applyNumberFormat="1" applyFont="1" applyFill="1" applyBorder="1" applyAlignment="1">
      <alignment horizontal="center" vertical="center" wrapText="1"/>
    </xf>
    <xf numFmtId="174" fontId="4" fillId="37" borderId="13" xfId="0" applyNumberFormat="1" applyFont="1" applyFill="1" applyBorder="1" applyAlignment="1">
      <alignment vertical="center"/>
    </xf>
    <xf numFmtId="173" fontId="0" fillId="37" borderId="37" xfId="0" applyNumberFormat="1" applyFont="1" applyFill="1" applyBorder="1" applyAlignment="1">
      <alignment vertical="top" wrapText="1"/>
    </xf>
    <xf numFmtId="174" fontId="78" fillId="37" borderId="13" xfId="54" applyNumberFormat="1" applyFont="1" applyFill="1" applyBorder="1" applyAlignment="1">
      <alignment vertical="center" wrapText="1"/>
    </xf>
    <xf numFmtId="174" fontId="0" fillId="37" borderId="37" xfId="0" applyNumberFormat="1" applyFont="1" applyFill="1" applyBorder="1" applyAlignment="1">
      <alignment vertical="top" wrapText="1"/>
    </xf>
    <xf numFmtId="174" fontId="4" fillId="0" borderId="0" xfId="0" applyNumberFormat="1" applyFont="1" applyFill="1" applyBorder="1" applyAlignment="1">
      <alignment vertical="center"/>
    </xf>
    <xf numFmtId="174" fontId="78" fillId="34" borderId="0" xfId="54" applyNumberFormat="1" applyFont="1" applyFill="1" applyBorder="1" applyAlignment="1">
      <alignment vertical="center" wrapText="1"/>
    </xf>
    <xf numFmtId="0" fontId="4" fillId="34" borderId="0" xfId="0" applyFont="1" applyFill="1" applyBorder="1" applyAlignment="1">
      <alignment horizontal="center" vertical="center"/>
    </xf>
    <xf numFmtId="174" fontId="10" fillId="35" borderId="13" xfId="0" applyNumberFormat="1" applyFont="1" applyFill="1" applyBorder="1" applyAlignment="1">
      <alignment horizontal="left" vertical="center"/>
    </xf>
    <xf numFmtId="174" fontId="76" fillId="38" borderId="37" xfId="0" applyNumberFormat="1" applyFont="1" applyFill="1" applyBorder="1" applyAlignment="1">
      <alignment horizontal="center" vertical="top" wrapText="1"/>
    </xf>
    <xf numFmtId="174" fontId="81" fillId="34" borderId="13" xfId="54" applyNumberFormat="1" applyFont="1" applyFill="1" applyBorder="1" applyAlignment="1">
      <alignment horizontal="center" vertical="center" wrapText="1"/>
    </xf>
    <xf numFmtId="174" fontId="4" fillId="0" borderId="16" xfId="0" applyNumberFormat="1" applyFont="1" applyFill="1" applyBorder="1" applyAlignment="1">
      <alignment vertical="center"/>
    </xf>
    <xf numFmtId="174" fontId="4" fillId="0" borderId="19" xfId="0" applyNumberFormat="1" applyFont="1" applyFill="1" applyBorder="1" applyAlignment="1">
      <alignment vertical="center" wrapText="1"/>
    </xf>
    <xf numFmtId="173" fontId="4" fillId="0" borderId="19" xfId="0" applyNumberFormat="1" applyFont="1" applyFill="1" applyBorder="1" applyAlignment="1">
      <alignment vertical="center" wrapText="1"/>
    </xf>
    <xf numFmtId="174" fontId="4" fillId="37" borderId="19" xfId="0" applyNumberFormat="1" applyFont="1" applyFill="1" applyBorder="1" applyAlignment="1">
      <alignment vertical="center"/>
    </xf>
    <xf numFmtId="174" fontId="4" fillId="37" borderId="19" xfId="0" applyNumberFormat="1" applyFont="1" applyFill="1" applyBorder="1" applyAlignment="1">
      <alignment vertical="center" wrapText="1"/>
    </xf>
    <xf numFmtId="173" fontId="4" fillId="37" borderId="19" xfId="0" applyNumberFormat="1" applyFont="1" applyFill="1" applyBorder="1" applyAlignment="1">
      <alignment vertical="center" wrapText="1"/>
    </xf>
    <xf numFmtId="174" fontId="4" fillId="0" borderId="15" xfId="0" applyNumberFormat="1" applyFont="1" applyFill="1" applyBorder="1" applyAlignment="1">
      <alignment vertical="center"/>
    </xf>
    <xf numFmtId="174" fontId="4" fillId="0" borderId="15" xfId="0" applyNumberFormat="1" applyFont="1" applyFill="1" applyBorder="1" applyAlignment="1">
      <alignment vertical="center" wrapText="1"/>
    </xf>
    <xf numFmtId="174" fontId="4" fillId="34" borderId="0" xfId="0" applyNumberFormat="1" applyFont="1" applyFill="1" applyAlignment="1">
      <alignment vertical="center"/>
    </xf>
    <xf numFmtId="174" fontId="4" fillId="34" borderId="0" xfId="0" applyNumberFormat="1" applyFont="1" applyFill="1" applyAlignment="1">
      <alignment/>
    </xf>
    <xf numFmtId="173" fontId="4" fillId="0" borderId="20" xfId="0" applyNumberFormat="1" applyFont="1" applyFill="1" applyBorder="1" applyAlignment="1">
      <alignment vertical="center" wrapText="1"/>
    </xf>
    <xf numFmtId="174" fontId="4" fillId="0" borderId="20" xfId="0" applyNumberFormat="1" applyFont="1" applyFill="1" applyBorder="1" applyAlignment="1">
      <alignment vertical="center" wrapText="1"/>
    </xf>
    <xf numFmtId="173" fontId="4" fillId="37" borderId="21" xfId="0" applyNumberFormat="1" applyFont="1" applyFill="1" applyBorder="1" applyAlignment="1">
      <alignment vertical="center" wrapText="1"/>
    </xf>
    <xf numFmtId="174" fontId="4" fillId="37" borderId="21" xfId="0" applyNumberFormat="1" applyFont="1" applyFill="1" applyBorder="1" applyAlignment="1">
      <alignment vertical="center" wrapText="1"/>
    </xf>
    <xf numFmtId="174" fontId="4" fillId="0" borderId="19" xfId="0" applyNumberFormat="1" applyFont="1" applyFill="1" applyBorder="1" applyAlignment="1">
      <alignment vertical="center"/>
    </xf>
    <xf numFmtId="173" fontId="4" fillId="0" borderId="21" xfId="0" applyNumberFormat="1" applyFont="1" applyFill="1" applyBorder="1" applyAlignment="1">
      <alignment vertical="center" wrapText="1"/>
    </xf>
    <xf numFmtId="174" fontId="4" fillId="0" borderId="21" xfId="0" applyNumberFormat="1" applyFont="1" applyFill="1" applyBorder="1" applyAlignment="1">
      <alignment vertical="center" wrapText="1"/>
    </xf>
    <xf numFmtId="174" fontId="4" fillId="37" borderId="25" xfId="0" applyNumberFormat="1" applyFont="1" applyFill="1" applyBorder="1" applyAlignment="1">
      <alignment vertical="center" wrapText="1"/>
    </xf>
    <xf numFmtId="0" fontId="4" fillId="0" borderId="0" xfId="0" applyFont="1" applyFill="1" applyAlignment="1">
      <alignment/>
    </xf>
    <xf numFmtId="0" fontId="10" fillId="35" borderId="13" xfId="0" applyFont="1" applyFill="1" applyBorder="1" applyAlignment="1">
      <alignment vertical="center"/>
    </xf>
    <xf numFmtId="0" fontId="76" fillId="38" borderId="37" xfId="0" applyFont="1" applyFill="1" applyBorder="1" applyAlignment="1">
      <alignment horizontal="center" vertical="center" wrapText="1"/>
    </xf>
    <xf numFmtId="0" fontId="10" fillId="0" borderId="13" xfId="0" applyFont="1" applyFill="1" applyBorder="1" applyAlignment="1">
      <alignment horizontal="center" vertical="center"/>
    </xf>
    <xf numFmtId="169" fontId="10" fillId="0" borderId="17" xfId="0" applyNumberFormat="1" applyFont="1" applyFill="1" applyBorder="1" applyAlignment="1" applyProtection="1">
      <alignment horizontal="left" vertical="center"/>
      <protection/>
    </xf>
    <xf numFmtId="169" fontId="4" fillId="37" borderId="17" xfId="0" applyNumberFormat="1" applyFont="1" applyFill="1" applyBorder="1" applyAlignment="1" applyProtection="1">
      <alignment horizontal="left" vertical="center"/>
      <protection/>
    </xf>
    <xf numFmtId="169" fontId="4" fillId="0" borderId="17" xfId="0" applyNumberFormat="1" applyFont="1" applyFill="1" applyBorder="1" applyAlignment="1" applyProtection="1">
      <alignment horizontal="left" vertical="center"/>
      <protection/>
    </xf>
    <xf numFmtId="169" fontId="4" fillId="0" borderId="11" xfId="0" applyNumberFormat="1" applyFont="1" applyFill="1" applyBorder="1" applyAlignment="1" applyProtection="1">
      <alignment horizontal="left" vertical="center"/>
      <protection/>
    </xf>
    <xf numFmtId="169" fontId="4" fillId="34" borderId="0" xfId="0" applyNumberFormat="1" applyFont="1" applyFill="1" applyBorder="1" applyAlignment="1" applyProtection="1">
      <alignment horizontal="left" vertical="center"/>
      <protection/>
    </xf>
    <xf numFmtId="169" fontId="4" fillId="0" borderId="16" xfId="0" applyNumberFormat="1" applyFont="1" applyFill="1" applyBorder="1" applyAlignment="1" applyProtection="1">
      <alignment horizontal="left" vertical="center"/>
      <protection/>
    </xf>
    <xf numFmtId="169" fontId="4" fillId="37" borderId="19" xfId="0" applyNumberFormat="1" applyFont="1" applyFill="1" applyBorder="1" applyAlignment="1" applyProtection="1">
      <alignment horizontal="left" vertical="center"/>
      <protection/>
    </xf>
    <xf numFmtId="169" fontId="4" fillId="0" borderId="19" xfId="0" applyNumberFormat="1" applyFont="1" applyFill="1" applyBorder="1" applyAlignment="1" applyProtection="1">
      <alignment horizontal="left" vertical="center"/>
      <protection/>
    </xf>
    <xf numFmtId="169" fontId="4" fillId="37" borderId="15" xfId="0" applyNumberFormat="1" applyFont="1" applyFill="1" applyBorder="1" applyAlignment="1" applyProtection="1">
      <alignment horizontal="left" vertical="center"/>
      <protection/>
    </xf>
    <xf numFmtId="0" fontId="10" fillId="36" borderId="13" xfId="0" applyFont="1" applyFill="1" applyBorder="1" applyAlignment="1">
      <alignment vertical="center"/>
    </xf>
    <xf numFmtId="0" fontId="10" fillId="0" borderId="16" xfId="0" applyFont="1" applyFill="1" applyBorder="1" applyAlignment="1">
      <alignment horizontal="center" vertical="center"/>
    </xf>
    <xf numFmtId="3" fontId="77" fillId="37" borderId="17" xfId="0" applyNumberFormat="1" applyFont="1" applyFill="1" applyBorder="1" applyAlignment="1">
      <alignment vertical="center" wrapText="1"/>
    </xf>
    <xf numFmtId="3" fontId="77" fillId="37" borderId="19" xfId="0" applyNumberFormat="1" applyFont="1" applyFill="1" applyBorder="1" applyAlignment="1">
      <alignment vertical="center" wrapText="1"/>
    </xf>
    <xf numFmtId="189" fontId="77" fillId="37" borderId="19" xfId="0" applyNumberFormat="1" applyFont="1" applyFill="1" applyBorder="1" applyAlignment="1">
      <alignment vertical="center" wrapText="1"/>
    </xf>
    <xf numFmtId="3" fontId="77" fillId="0" borderId="17" xfId="0" applyNumberFormat="1" applyFont="1" applyFill="1" applyBorder="1" applyAlignment="1">
      <alignment vertical="center" wrapText="1"/>
    </xf>
    <xf numFmtId="3" fontId="77" fillId="37" borderId="11" xfId="0" applyNumberFormat="1" applyFont="1" applyFill="1" applyBorder="1" applyAlignment="1">
      <alignment vertical="center" wrapText="1"/>
    </xf>
    <xf numFmtId="3" fontId="77" fillId="37" borderId="15" xfId="0" applyNumberFormat="1" applyFont="1" applyFill="1" applyBorder="1" applyAlignment="1">
      <alignment vertical="center" wrapText="1"/>
    </xf>
    <xf numFmtId="0" fontId="10" fillId="35" borderId="16" xfId="0" applyFont="1" applyFill="1" applyBorder="1" applyAlignment="1">
      <alignment/>
    </xf>
    <xf numFmtId="0" fontId="4" fillId="34" borderId="0" xfId="0" applyFont="1" applyFill="1" applyBorder="1" applyAlignment="1">
      <alignment horizontal="center"/>
    </xf>
    <xf numFmtId="0" fontId="10" fillId="34" borderId="0" xfId="0" applyFont="1" applyFill="1" applyBorder="1" applyAlignment="1">
      <alignment/>
    </xf>
    <xf numFmtId="169" fontId="4" fillId="34" borderId="0" xfId="0" applyNumberFormat="1" applyFont="1" applyFill="1" applyBorder="1" applyAlignment="1" applyProtection="1">
      <alignment horizontal="left"/>
      <protection/>
    </xf>
    <xf numFmtId="0" fontId="81" fillId="0" borderId="0" xfId="0" applyFont="1" applyBorder="1" applyAlignment="1">
      <alignment horizontal="center" vertical="center"/>
    </xf>
    <xf numFmtId="0" fontId="81" fillId="0" borderId="14" xfId="0" applyFont="1" applyBorder="1" applyAlignment="1">
      <alignment horizontal="center" vertical="center"/>
    </xf>
    <xf numFmtId="0" fontId="4" fillId="0" borderId="0" xfId="0" applyFont="1" applyFill="1" applyBorder="1" applyAlignment="1">
      <alignment horizontal="center" vertical="center"/>
    </xf>
    <xf numFmtId="0" fontId="79" fillId="34" borderId="18" xfId="0" applyFont="1" applyFill="1" applyBorder="1" applyAlignment="1">
      <alignment vertical="center" wrapText="1"/>
    </xf>
    <xf numFmtId="169" fontId="79" fillId="34" borderId="18" xfId="0" applyNumberFormat="1" applyFont="1" applyFill="1" applyBorder="1" applyAlignment="1">
      <alignment vertical="center" wrapText="1"/>
    </xf>
    <xf numFmtId="169" fontId="79" fillId="34" borderId="16" xfId="0" applyNumberFormat="1" applyFont="1" applyFill="1" applyBorder="1" applyAlignment="1">
      <alignment vertical="center" wrapText="1"/>
    </xf>
    <xf numFmtId="0" fontId="77" fillId="37" borderId="17" xfId="0" applyFont="1" applyFill="1" applyBorder="1" applyAlignment="1">
      <alignment vertical="center" wrapText="1"/>
    </xf>
    <xf numFmtId="169" fontId="77" fillId="37" borderId="17" xfId="0" applyNumberFormat="1" applyFont="1" applyFill="1" applyBorder="1" applyAlignment="1">
      <alignment vertical="center" wrapText="1"/>
    </xf>
    <xf numFmtId="169" fontId="77" fillId="37" borderId="19" xfId="0" applyNumberFormat="1" applyFont="1" applyFill="1" applyBorder="1" applyAlignment="1">
      <alignment vertical="center" wrapText="1"/>
    </xf>
    <xf numFmtId="0" fontId="77" fillId="34" borderId="17" xfId="0" applyFont="1" applyFill="1" applyBorder="1" applyAlignment="1">
      <alignment vertical="center" wrapText="1"/>
    </xf>
    <xf numFmtId="169" fontId="77" fillId="34" borderId="17" xfId="0" applyNumberFormat="1" applyFont="1" applyFill="1" applyBorder="1" applyAlignment="1">
      <alignment vertical="center" wrapText="1"/>
    </xf>
    <xf numFmtId="169" fontId="77" fillId="34" borderId="19" xfId="0" applyNumberFormat="1" applyFont="1" applyFill="1" applyBorder="1" applyAlignment="1">
      <alignment vertical="center" wrapText="1"/>
    </xf>
    <xf numFmtId="0" fontId="77" fillId="37" borderId="11" xfId="0" applyFont="1" applyFill="1" applyBorder="1" applyAlignment="1">
      <alignment vertical="center" wrapText="1"/>
    </xf>
    <xf numFmtId="169" fontId="77" fillId="37" borderId="11" xfId="0" applyNumberFormat="1" applyFont="1" applyFill="1" applyBorder="1" applyAlignment="1">
      <alignment vertical="center" wrapText="1"/>
    </xf>
    <xf numFmtId="169" fontId="77" fillId="37" borderId="15" xfId="0" applyNumberFormat="1" applyFont="1" applyFill="1" applyBorder="1" applyAlignment="1">
      <alignment vertical="center" wrapText="1"/>
    </xf>
    <xf numFmtId="0" fontId="4" fillId="35" borderId="24" xfId="0" applyFont="1" applyFill="1" applyBorder="1" applyAlignment="1">
      <alignment/>
    </xf>
    <xf numFmtId="0" fontId="4" fillId="35" borderId="14" xfId="0" applyFont="1" applyFill="1" applyBorder="1" applyAlignment="1">
      <alignment/>
    </xf>
    <xf numFmtId="0" fontId="4" fillId="35" borderId="12" xfId="0" applyFont="1" applyFill="1" applyBorder="1" applyAlignment="1">
      <alignment/>
    </xf>
    <xf numFmtId="168" fontId="4" fillId="34" borderId="0" xfId="54" applyFont="1" applyFill="1" applyAlignment="1">
      <alignment horizontal="right"/>
    </xf>
    <xf numFmtId="0" fontId="76" fillId="38" borderId="40" xfId="0" applyFont="1" applyFill="1" applyBorder="1" applyAlignment="1">
      <alignment horizontal="center" vertical="top" wrapText="1"/>
    </xf>
    <xf numFmtId="43" fontId="10" fillId="0" borderId="16" xfId="54" applyNumberFormat="1" applyFont="1" applyFill="1" applyBorder="1" applyAlignment="1">
      <alignment horizontal="center" vertical="center"/>
    </xf>
    <xf numFmtId="0" fontId="76" fillId="38" borderId="41" xfId="0" applyFont="1" applyFill="1" applyBorder="1" applyAlignment="1">
      <alignment horizontal="center" vertical="top" wrapText="1"/>
    </xf>
    <xf numFmtId="0" fontId="77" fillId="34" borderId="18" xfId="0" applyFont="1" applyFill="1" applyBorder="1" applyAlignment="1">
      <alignment vertical="center" wrapText="1"/>
    </xf>
    <xf numFmtId="172" fontId="4" fillId="34" borderId="16" xfId="54" applyNumberFormat="1" applyFont="1" applyFill="1" applyBorder="1" applyAlignment="1">
      <alignment horizontal="right" vertical="center" wrapText="1"/>
    </xf>
    <xf numFmtId="172" fontId="4" fillId="34" borderId="18" xfId="54" applyNumberFormat="1" applyFont="1" applyFill="1" applyBorder="1" applyAlignment="1">
      <alignment horizontal="right" vertical="center" wrapText="1"/>
    </xf>
    <xf numFmtId="171" fontId="4" fillId="34" borderId="16" xfId="54" applyNumberFormat="1" applyFont="1" applyFill="1" applyBorder="1" applyAlignment="1">
      <alignment horizontal="right" vertical="center" wrapText="1"/>
    </xf>
    <xf numFmtId="172" fontId="4" fillId="34" borderId="24" xfId="54" applyNumberFormat="1" applyFont="1" applyFill="1" applyBorder="1" applyAlignment="1">
      <alignment horizontal="right" vertical="center" wrapText="1"/>
    </xf>
    <xf numFmtId="172" fontId="4" fillId="37" borderId="19" xfId="54" applyNumberFormat="1" applyFont="1" applyFill="1" applyBorder="1" applyAlignment="1">
      <alignment horizontal="right" vertical="center" wrapText="1"/>
    </xf>
    <xf numFmtId="172" fontId="4" fillId="37" borderId="17" xfId="54" applyNumberFormat="1" applyFont="1" applyFill="1" applyBorder="1" applyAlignment="1">
      <alignment horizontal="right" vertical="center" wrapText="1"/>
    </xf>
    <xf numFmtId="171" fontId="4" fillId="37" borderId="19" xfId="54" applyNumberFormat="1" applyFont="1" applyFill="1" applyBorder="1" applyAlignment="1">
      <alignment horizontal="right" vertical="center" wrapText="1"/>
    </xf>
    <xf numFmtId="172" fontId="4" fillId="37" borderId="14" xfId="54" applyNumberFormat="1" applyFont="1" applyFill="1" applyBorder="1" applyAlignment="1">
      <alignment horizontal="right" vertical="center" wrapText="1"/>
    </xf>
    <xf numFmtId="0" fontId="77" fillId="34" borderId="19" xfId="0" applyFont="1" applyFill="1" applyBorder="1" applyAlignment="1">
      <alignment vertical="center" wrapText="1"/>
    </xf>
    <xf numFmtId="172" fontId="4" fillId="34" borderId="19" xfId="54" applyNumberFormat="1" applyFont="1" applyFill="1" applyBorder="1" applyAlignment="1">
      <alignment horizontal="right" vertical="center" wrapText="1"/>
    </xf>
    <xf numFmtId="172" fontId="4" fillId="34" borderId="17" xfId="54" applyNumberFormat="1" applyFont="1" applyFill="1" applyBorder="1" applyAlignment="1">
      <alignment horizontal="right" vertical="center" wrapText="1"/>
    </xf>
    <xf numFmtId="171" fontId="4" fillId="34" borderId="19" xfId="54" applyNumberFormat="1" applyFont="1" applyFill="1" applyBorder="1" applyAlignment="1">
      <alignment horizontal="right" vertical="center" wrapText="1"/>
    </xf>
    <xf numFmtId="172" fontId="4" fillId="34" borderId="14" xfId="54" applyNumberFormat="1" applyFont="1" applyFill="1" applyBorder="1" applyAlignment="1">
      <alignment horizontal="right" vertical="center" wrapText="1"/>
    </xf>
    <xf numFmtId="0" fontId="77" fillId="37" borderId="19" xfId="0" applyFont="1" applyFill="1" applyBorder="1" applyAlignment="1">
      <alignment vertical="center" wrapText="1"/>
    </xf>
    <xf numFmtId="0" fontId="77" fillId="34" borderId="15" xfId="0" applyFont="1" applyFill="1" applyBorder="1" applyAlignment="1">
      <alignment vertical="center" wrapText="1"/>
    </xf>
    <xf numFmtId="172" fontId="4" fillId="34" borderId="15" xfId="54" applyNumberFormat="1" applyFont="1" applyFill="1" applyBorder="1" applyAlignment="1">
      <alignment horizontal="right" vertical="center" wrapText="1"/>
    </xf>
    <xf numFmtId="171" fontId="4" fillId="34" borderId="15" xfId="54" applyNumberFormat="1" applyFont="1" applyFill="1" applyBorder="1" applyAlignment="1">
      <alignment horizontal="right" vertical="center" wrapText="1"/>
    </xf>
    <xf numFmtId="0" fontId="10" fillId="34" borderId="16" xfId="0" applyFont="1" applyFill="1" applyBorder="1" applyAlignment="1">
      <alignment horizontal="center" vertical="center" wrapText="1"/>
    </xf>
    <xf numFmtId="0" fontId="77" fillId="0" borderId="19" xfId="0" applyFont="1" applyFill="1" applyBorder="1" applyAlignment="1">
      <alignment vertical="center" wrapText="1"/>
    </xf>
    <xf numFmtId="0" fontId="77" fillId="37" borderId="15" xfId="0" applyFont="1" applyFill="1" applyBorder="1" applyAlignment="1">
      <alignment vertical="center" wrapText="1"/>
    </xf>
    <xf numFmtId="171" fontId="4" fillId="37" borderId="15" xfId="54" applyNumberFormat="1" applyFont="1" applyFill="1" applyBorder="1" applyAlignment="1">
      <alignment horizontal="right" vertical="center" wrapText="1"/>
    </xf>
    <xf numFmtId="0" fontId="10" fillId="35" borderId="22" xfId="0" applyFont="1" applyFill="1" applyBorder="1" applyAlignment="1">
      <alignment vertical="center"/>
    </xf>
    <xf numFmtId="171" fontId="10" fillId="35" borderId="22" xfId="54" applyNumberFormat="1" applyFont="1" applyFill="1" applyBorder="1" applyAlignment="1">
      <alignment horizontal="right" vertical="center" wrapText="1"/>
    </xf>
    <xf numFmtId="171" fontId="10" fillId="35" borderId="0" xfId="54" applyNumberFormat="1" applyFont="1" applyFill="1" applyBorder="1" applyAlignment="1">
      <alignment horizontal="right" vertical="center" wrapText="1"/>
    </xf>
    <xf numFmtId="0" fontId="10" fillId="35" borderId="10" xfId="0" applyFont="1" applyFill="1" applyBorder="1" applyAlignment="1">
      <alignment horizontal="left" vertical="center"/>
    </xf>
    <xf numFmtId="171" fontId="10" fillId="35" borderId="10" xfId="54" applyNumberFormat="1" applyFont="1" applyFill="1" applyBorder="1" applyAlignment="1">
      <alignment horizontal="right" vertical="center" wrapText="1"/>
    </xf>
    <xf numFmtId="0" fontId="10" fillId="35" borderId="13" xfId="0" applyFont="1" applyFill="1" applyBorder="1" applyAlignment="1">
      <alignment/>
    </xf>
    <xf numFmtId="0" fontId="10" fillId="0" borderId="16" xfId="0" applyFont="1" applyFill="1" applyBorder="1" applyAlignment="1">
      <alignment horizontal="center"/>
    </xf>
    <xf numFmtId="169" fontId="4" fillId="0" borderId="16" xfId="0" applyNumberFormat="1" applyFont="1" applyFill="1" applyBorder="1" applyAlignment="1" applyProtection="1">
      <alignment horizontal="left"/>
      <protection/>
    </xf>
    <xf numFmtId="169" fontId="4" fillId="37" borderId="19" xfId="0" applyNumberFormat="1" applyFont="1" applyFill="1" applyBorder="1" applyAlignment="1" applyProtection="1">
      <alignment horizontal="left"/>
      <protection/>
    </xf>
    <xf numFmtId="169" fontId="4" fillId="0" borderId="19" xfId="0" applyNumberFormat="1" applyFont="1" applyFill="1" applyBorder="1" applyAlignment="1" applyProtection="1">
      <alignment horizontal="left"/>
      <protection/>
    </xf>
    <xf numFmtId="169" fontId="4" fillId="37" borderId="15" xfId="0" applyNumberFormat="1" applyFont="1" applyFill="1" applyBorder="1" applyAlignment="1" applyProtection="1">
      <alignment horizontal="left"/>
      <protection/>
    </xf>
    <xf numFmtId="172" fontId="4" fillId="37" borderId="15" xfId="54" applyNumberFormat="1" applyFont="1" applyFill="1" applyBorder="1" applyAlignment="1">
      <alignment horizontal="right" vertical="center" wrapText="1"/>
    </xf>
    <xf numFmtId="169" fontId="4" fillId="34" borderId="0" xfId="0" applyNumberFormat="1" applyFont="1" applyFill="1" applyBorder="1" applyAlignment="1" applyProtection="1">
      <alignment horizontal="left"/>
      <protection/>
    </xf>
    <xf numFmtId="0" fontId="10" fillId="36" borderId="13" xfId="0" applyFont="1" applyFill="1" applyBorder="1" applyAlignment="1">
      <alignment/>
    </xf>
    <xf numFmtId="0" fontId="10" fillId="0" borderId="13" xfId="0" applyFont="1" applyFill="1" applyBorder="1" applyAlignment="1">
      <alignment horizontal="center"/>
    </xf>
    <xf numFmtId="169" fontId="4" fillId="0" borderId="19" xfId="0" applyNumberFormat="1" applyFont="1" applyFill="1" applyBorder="1" applyAlignment="1" applyProtection="1">
      <alignment horizontal="left"/>
      <protection/>
    </xf>
    <xf numFmtId="169" fontId="4" fillId="0" borderId="16" xfId="0" applyNumberFormat="1" applyFont="1" applyFill="1" applyBorder="1" applyAlignment="1" applyProtection="1">
      <alignment horizontal="right"/>
      <protection/>
    </xf>
    <xf numFmtId="169" fontId="4" fillId="37" borderId="19" xfId="0" applyNumberFormat="1" applyFont="1" applyFill="1" applyBorder="1" applyAlignment="1" applyProtection="1">
      <alignment horizontal="right"/>
      <protection/>
    </xf>
    <xf numFmtId="169" fontId="4" fillId="0" borderId="15" xfId="0" applyNumberFormat="1" applyFont="1" applyFill="1" applyBorder="1" applyAlignment="1" applyProtection="1">
      <alignment horizontal="left"/>
      <protection/>
    </xf>
    <xf numFmtId="171" fontId="77" fillId="0" borderId="15" xfId="54" applyNumberFormat="1" applyFont="1" applyFill="1" applyBorder="1" applyAlignment="1">
      <alignment horizontal="right" vertical="center" wrapText="1"/>
    </xf>
    <xf numFmtId="189" fontId="77" fillId="34" borderId="15" xfId="54" applyNumberFormat="1" applyFont="1" applyFill="1" applyBorder="1" applyAlignment="1">
      <alignment horizontal="right" vertical="center" wrapText="1"/>
    </xf>
    <xf numFmtId="189" fontId="77" fillId="0" borderId="15" xfId="54" applyNumberFormat="1" applyFont="1" applyFill="1" applyBorder="1" applyAlignment="1">
      <alignment horizontal="right" vertical="center" wrapText="1"/>
    </xf>
    <xf numFmtId="0" fontId="76" fillId="38" borderId="39" xfId="0" applyFont="1" applyFill="1" applyBorder="1" applyAlignment="1">
      <alignment horizontal="center" vertical="center" wrapText="1"/>
    </xf>
    <xf numFmtId="0" fontId="10" fillId="0" borderId="16" xfId="0" applyFont="1" applyFill="1" applyBorder="1" applyAlignment="1" applyProtection="1">
      <alignment horizontal="left" vertical="center"/>
      <protection/>
    </xf>
    <xf numFmtId="172" fontId="10" fillId="34" borderId="31" xfId="51" applyNumberFormat="1" applyFont="1" applyFill="1" applyBorder="1" applyAlignment="1">
      <alignment horizontal="right" vertical="center" wrapText="1"/>
    </xf>
    <xf numFmtId="172" fontId="10" fillId="34" borderId="28" xfId="51" applyNumberFormat="1" applyFont="1" applyFill="1" applyBorder="1" applyAlignment="1">
      <alignment horizontal="right" vertical="center" wrapText="1"/>
    </xf>
    <xf numFmtId="189" fontId="10" fillId="34" borderId="22" xfId="0" applyNumberFormat="1" applyFont="1" applyFill="1" applyBorder="1" applyAlignment="1">
      <alignment horizontal="right" vertical="center" wrapText="1"/>
    </xf>
    <xf numFmtId="172" fontId="4" fillId="37" borderId="34" xfId="51" applyNumberFormat="1" applyFont="1" applyFill="1" applyBorder="1" applyAlignment="1">
      <alignment horizontal="right" vertical="center" wrapText="1"/>
    </xf>
    <xf numFmtId="172" fontId="4" fillId="37" borderId="23" xfId="51" applyNumberFormat="1" applyFont="1" applyFill="1" applyBorder="1" applyAlignment="1">
      <alignment horizontal="right" vertical="center" wrapText="1"/>
    </xf>
    <xf numFmtId="189" fontId="4" fillId="37" borderId="0" xfId="0" applyNumberFormat="1" applyFont="1" applyFill="1" applyBorder="1" applyAlignment="1">
      <alignment horizontal="right" vertical="center" wrapText="1"/>
    </xf>
    <xf numFmtId="172" fontId="4" fillId="34" borderId="34" xfId="51" applyNumberFormat="1" applyFont="1" applyFill="1" applyBorder="1" applyAlignment="1">
      <alignment horizontal="right" vertical="center" wrapText="1"/>
    </xf>
    <xf numFmtId="172" fontId="4" fillId="34" borderId="23" xfId="51" applyNumberFormat="1" applyFont="1" applyFill="1" applyBorder="1" applyAlignment="1">
      <alignment horizontal="right" vertical="center" wrapText="1"/>
    </xf>
    <xf numFmtId="189" fontId="4" fillId="34" borderId="0" xfId="0" applyNumberFormat="1" applyFont="1" applyFill="1" applyBorder="1" applyAlignment="1">
      <alignment horizontal="right" vertical="center" wrapText="1"/>
    </xf>
    <xf numFmtId="0" fontId="77" fillId="0" borderId="15" xfId="0" applyFont="1" applyFill="1" applyBorder="1" applyAlignment="1">
      <alignment vertical="center" wrapText="1"/>
    </xf>
    <xf numFmtId="172" fontId="4" fillId="34" borderId="32" xfId="51" applyNumberFormat="1" applyFont="1" applyFill="1" applyBorder="1" applyAlignment="1">
      <alignment horizontal="right" vertical="center" wrapText="1"/>
    </xf>
    <xf numFmtId="172" fontId="4" fillId="34" borderId="29" xfId="51" applyNumberFormat="1" applyFont="1" applyFill="1" applyBorder="1" applyAlignment="1">
      <alignment horizontal="right" vertical="center" wrapText="1"/>
    </xf>
    <xf numFmtId="3" fontId="4" fillId="34" borderId="10" xfId="0" applyNumberFormat="1" applyFont="1" applyFill="1" applyBorder="1" applyAlignment="1">
      <alignment horizontal="right" vertical="center" wrapText="1"/>
    </xf>
    <xf numFmtId="1" fontId="0" fillId="34" borderId="0" xfId="0" applyNumberFormat="1" applyFont="1" applyFill="1" applyAlignment="1">
      <alignment horizontal="right"/>
    </xf>
    <xf numFmtId="172" fontId="4" fillId="34" borderId="0" xfId="54" applyNumberFormat="1" applyFont="1" applyFill="1" applyBorder="1" applyAlignment="1">
      <alignment horizontal="right" vertical="center" wrapText="1"/>
    </xf>
    <xf numFmtId="1" fontId="4" fillId="34" borderId="0" xfId="54" applyNumberFormat="1" applyFont="1" applyFill="1" applyBorder="1" applyAlignment="1">
      <alignment/>
    </xf>
    <xf numFmtId="3" fontId="0" fillId="34" borderId="0" xfId="0" applyNumberFormat="1" applyFont="1" applyFill="1" applyBorder="1" applyAlignment="1">
      <alignment vertical="top" wrapText="1"/>
    </xf>
    <xf numFmtId="2" fontId="0" fillId="34" borderId="0" xfId="0" applyNumberFormat="1" applyFont="1" applyFill="1" applyBorder="1" applyAlignment="1">
      <alignment vertical="top" wrapText="1"/>
    </xf>
    <xf numFmtId="0" fontId="77" fillId="34" borderId="0" xfId="0" applyFont="1" applyFill="1" applyBorder="1" applyAlignment="1">
      <alignment/>
    </xf>
    <xf numFmtId="0" fontId="76" fillId="38" borderId="42" xfId="0" applyFont="1" applyFill="1" applyBorder="1" applyAlignment="1">
      <alignment horizontal="center" vertical="center" wrapText="1"/>
    </xf>
    <xf numFmtId="0" fontId="76" fillId="38" borderId="43" xfId="0" applyFont="1" applyFill="1" applyBorder="1" applyAlignment="1">
      <alignment horizontal="center" vertical="center" wrapText="1"/>
    </xf>
    <xf numFmtId="0" fontId="10" fillId="0" borderId="18" xfId="0" applyFont="1" applyFill="1" applyBorder="1" applyAlignment="1" applyProtection="1">
      <alignment horizontal="left" vertical="center"/>
      <protection/>
    </xf>
    <xf numFmtId="172" fontId="10" fillId="0" borderId="18" xfId="54" applyNumberFormat="1" applyFont="1" applyBorder="1" applyAlignment="1">
      <alignment horizontal="right" vertical="center" wrapText="1"/>
    </xf>
    <xf numFmtId="171" fontId="10" fillId="0" borderId="18" xfId="54" applyNumberFormat="1" applyFont="1" applyBorder="1" applyAlignment="1">
      <alignment horizontal="right" vertical="center" wrapText="1"/>
    </xf>
    <xf numFmtId="169" fontId="0" fillId="34" borderId="0" xfId="0" applyNumberFormat="1" applyFont="1" applyFill="1" applyBorder="1" applyAlignment="1">
      <alignment vertical="top" wrapText="1"/>
    </xf>
    <xf numFmtId="169" fontId="4" fillId="34" borderId="0" xfId="0" applyNumberFormat="1" applyFont="1" applyFill="1" applyBorder="1" applyAlignment="1">
      <alignment/>
    </xf>
    <xf numFmtId="2" fontId="77" fillId="34" borderId="0" xfId="0" applyNumberFormat="1" applyFont="1" applyFill="1" applyBorder="1" applyAlignment="1">
      <alignment/>
    </xf>
    <xf numFmtId="172" fontId="4" fillId="37" borderId="17" xfId="54" applyNumberFormat="1" applyFont="1" applyFill="1" applyBorder="1" applyAlignment="1" applyProtection="1">
      <alignment horizontal="left" vertical="center"/>
      <protection/>
    </xf>
    <xf numFmtId="171" fontId="4" fillId="37" borderId="17" xfId="54" applyNumberFormat="1" applyFont="1" applyFill="1" applyBorder="1" applyAlignment="1">
      <alignment horizontal="right" vertical="center" wrapText="1"/>
    </xf>
    <xf numFmtId="172" fontId="4" fillId="0" borderId="17" xfId="54" applyNumberFormat="1" applyFont="1" applyFill="1" applyBorder="1" applyAlignment="1" applyProtection="1">
      <alignment horizontal="left" vertical="center"/>
      <protection/>
    </xf>
    <xf numFmtId="172" fontId="4" fillId="0" borderId="17" xfId="54" applyNumberFormat="1" applyFont="1" applyBorder="1" applyAlignment="1">
      <alignment horizontal="right" vertical="center" wrapText="1"/>
    </xf>
    <xf numFmtId="171" fontId="4" fillId="0" borderId="17" xfId="54" applyNumberFormat="1" applyFont="1" applyBorder="1" applyAlignment="1">
      <alignment horizontal="right" vertical="center" wrapText="1"/>
    </xf>
    <xf numFmtId="172" fontId="4" fillId="37" borderId="11" xfId="54" applyNumberFormat="1" applyFont="1" applyFill="1" applyBorder="1" applyAlignment="1" applyProtection="1">
      <alignment horizontal="left" vertical="center"/>
      <protection/>
    </xf>
    <xf numFmtId="172" fontId="4" fillId="37" borderId="11" xfId="54" applyNumberFormat="1" applyFont="1" applyFill="1" applyBorder="1" applyAlignment="1">
      <alignment horizontal="right" vertical="center" wrapText="1"/>
    </xf>
    <xf numFmtId="171" fontId="4" fillId="37" borderId="11" xfId="54" applyNumberFormat="1" applyFont="1" applyFill="1" applyBorder="1" applyAlignment="1">
      <alignment horizontal="right" vertical="center" wrapText="1"/>
    </xf>
    <xf numFmtId="0" fontId="76" fillId="34" borderId="0" xfId="0" applyFont="1" applyFill="1" applyBorder="1" applyAlignment="1">
      <alignment vertical="top" wrapText="1"/>
    </xf>
    <xf numFmtId="172" fontId="4" fillId="0" borderId="19" xfId="54" applyNumberFormat="1" applyFont="1" applyFill="1" applyBorder="1" applyAlignment="1" applyProtection="1">
      <alignment horizontal="left" vertical="center"/>
      <protection/>
    </xf>
    <xf numFmtId="171" fontId="10" fillId="0" borderId="16" xfId="54" applyNumberFormat="1" applyFont="1" applyBorder="1" applyAlignment="1">
      <alignment horizontal="right" vertical="center" wrapText="1"/>
    </xf>
    <xf numFmtId="172" fontId="4" fillId="37" borderId="19" xfId="54" applyNumberFormat="1" applyFont="1" applyFill="1" applyBorder="1" applyAlignment="1" applyProtection="1">
      <alignment horizontal="left" vertical="center"/>
      <protection/>
    </xf>
    <xf numFmtId="171" fontId="4" fillId="0" borderId="19" xfId="54" applyNumberFormat="1" applyFont="1" applyBorder="1" applyAlignment="1">
      <alignment horizontal="right" vertical="center" wrapText="1"/>
    </xf>
    <xf numFmtId="172" fontId="4" fillId="0" borderId="15" xfId="54" applyNumberFormat="1" applyFont="1" applyFill="1" applyBorder="1" applyAlignment="1" applyProtection="1">
      <alignment horizontal="left" vertical="center"/>
      <protection/>
    </xf>
    <xf numFmtId="171" fontId="4" fillId="0" borderId="11" xfId="54" applyNumberFormat="1" applyFont="1" applyBorder="1" applyAlignment="1">
      <alignment horizontal="right" vertical="center" wrapText="1"/>
    </xf>
    <xf numFmtId="171" fontId="4" fillId="0" borderId="15" xfId="54" applyNumberFormat="1" applyFont="1" applyBorder="1" applyAlignment="1">
      <alignment horizontal="right" vertical="center" wrapText="1"/>
    </xf>
    <xf numFmtId="172" fontId="4" fillId="34" borderId="0" xfId="54" applyNumberFormat="1" applyFont="1" applyFill="1" applyBorder="1" applyAlignment="1">
      <alignment/>
    </xf>
    <xf numFmtId="171" fontId="4" fillId="34" borderId="0" xfId="0" applyNumberFormat="1" applyFont="1" applyFill="1" applyBorder="1" applyAlignment="1">
      <alignment/>
    </xf>
    <xf numFmtId="173" fontId="4" fillId="0" borderId="15" xfId="0" applyNumberFormat="1" applyFont="1" applyFill="1" applyBorder="1" applyAlignment="1">
      <alignment vertical="center" wrapText="1"/>
    </xf>
    <xf numFmtId="174" fontId="78" fillId="37" borderId="11" xfId="0" applyNumberFormat="1" applyFont="1" applyFill="1" applyBorder="1" applyAlignment="1">
      <alignment vertical="center" wrapText="1"/>
    </xf>
    <xf numFmtId="173" fontId="4" fillId="37" borderId="25" xfId="0" applyNumberFormat="1" applyFont="1" applyFill="1" applyBorder="1" applyAlignment="1">
      <alignment vertical="center" wrapText="1"/>
    </xf>
    <xf numFmtId="0" fontId="1" fillId="34" borderId="22" xfId="48" applyFill="1" applyBorder="1" applyAlignment="1" applyProtection="1" quotePrefix="1">
      <alignment horizontal="left" vertical="center"/>
      <protection/>
    </xf>
    <xf numFmtId="0" fontId="1" fillId="34" borderId="24" xfId="48" applyFill="1" applyBorder="1" applyAlignment="1" applyProtection="1" quotePrefix="1">
      <alignment horizontal="left" vertical="center"/>
      <protection/>
    </xf>
    <xf numFmtId="0" fontId="64" fillId="34" borderId="18" xfId="0" applyFont="1" applyFill="1" applyBorder="1" applyAlignment="1">
      <alignment horizontal="center"/>
    </xf>
    <xf numFmtId="0" fontId="64" fillId="34" borderId="22" xfId="0" applyFont="1" applyFill="1" applyBorder="1" applyAlignment="1">
      <alignment horizontal="center"/>
    </xf>
    <xf numFmtId="0" fontId="64" fillId="34" borderId="24" xfId="0" applyFont="1" applyFill="1" applyBorder="1" applyAlignment="1">
      <alignment horizontal="center"/>
    </xf>
    <xf numFmtId="0" fontId="82" fillId="41" borderId="18" xfId="0" applyFont="1" applyFill="1" applyBorder="1" applyAlignment="1">
      <alignment horizontal="center" vertical="center" wrapText="1"/>
    </xf>
    <xf numFmtId="0" fontId="82" fillId="41" borderId="22" xfId="0" applyFont="1" applyFill="1" applyBorder="1" applyAlignment="1">
      <alignment horizontal="center" vertical="center" wrapText="1"/>
    </xf>
    <xf numFmtId="0" fontId="82" fillId="41" borderId="24" xfId="0" applyFont="1" applyFill="1" applyBorder="1" applyAlignment="1">
      <alignment horizontal="center" vertical="center" wrapText="1"/>
    </xf>
    <xf numFmtId="0" fontId="82" fillId="41" borderId="11" xfId="0" applyFont="1" applyFill="1" applyBorder="1" applyAlignment="1">
      <alignment horizontal="center" vertical="center" wrapText="1"/>
    </xf>
    <xf numFmtId="0" fontId="82" fillId="41" borderId="10" xfId="0" applyFont="1" applyFill="1" applyBorder="1" applyAlignment="1">
      <alignment horizontal="center" vertical="center" wrapText="1"/>
    </xf>
    <xf numFmtId="0" fontId="82" fillId="41" borderId="12" xfId="0" applyFont="1" applyFill="1" applyBorder="1" applyAlignment="1">
      <alignment horizontal="center" vertical="center" wrapText="1"/>
    </xf>
    <xf numFmtId="0" fontId="1" fillId="34" borderId="0" xfId="48" applyFill="1" applyBorder="1" applyAlignment="1" applyProtection="1" quotePrefix="1">
      <alignment horizontal="left" vertical="center"/>
      <protection/>
    </xf>
    <xf numFmtId="0" fontId="1" fillId="34" borderId="14" xfId="48" applyFill="1" applyBorder="1" applyAlignment="1" applyProtection="1" quotePrefix="1">
      <alignment horizontal="left" vertical="center"/>
      <protection/>
    </xf>
    <xf numFmtId="0" fontId="1" fillId="34" borderId="22" xfId="48" applyFill="1" applyBorder="1" applyAlignment="1" applyProtection="1">
      <alignment horizontal="left" vertical="center"/>
      <protection/>
    </xf>
    <xf numFmtId="0" fontId="1" fillId="34" borderId="24" xfId="48" applyFill="1" applyBorder="1" applyAlignment="1" applyProtection="1">
      <alignment horizontal="left" vertical="center"/>
      <protection/>
    </xf>
    <xf numFmtId="0" fontId="82" fillId="42" borderId="0" xfId="0" applyFont="1" applyFill="1" applyBorder="1" applyAlignment="1">
      <alignment horizontal="center" vertical="center" wrapText="1"/>
    </xf>
    <xf numFmtId="0" fontId="83" fillId="29" borderId="0" xfId="0" applyFont="1" applyFill="1" applyBorder="1" applyAlignment="1">
      <alignment horizontal="left" vertical="center" wrapText="1"/>
    </xf>
    <xf numFmtId="0" fontId="84" fillId="29" borderId="0" xfId="0" applyFont="1" applyFill="1" applyBorder="1" applyAlignment="1">
      <alignment horizontal="left" vertical="center" wrapText="1"/>
    </xf>
    <xf numFmtId="0" fontId="7" fillId="0" borderId="0" xfId="0" applyFont="1" applyFill="1" applyBorder="1" applyAlignment="1">
      <alignment horizontal="center"/>
    </xf>
    <xf numFmtId="0" fontId="85" fillId="41" borderId="0" xfId="0" applyFont="1" applyFill="1" applyBorder="1" applyAlignment="1">
      <alignment horizontal="center" vertical="center"/>
    </xf>
    <xf numFmtId="0" fontId="6" fillId="0" borderId="18"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34" borderId="17"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8" fillId="0" borderId="30"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left" vertical="center"/>
      <protection/>
    </xf>
    <xf numFmtId="3" fontId="9" fillId="0" borderId="10" xfId="0" applyNumberFormat="1" applyFont="1" applyFill="1" applyBorder="1" applyAlignment="1" applyProtection="1">
      <alignment horizontal="left" vertical="center"/>
      <protection/>
    </xf>
    <xf numFmtId="3" fontId="9" fillId="0" borderId="12" xfId="0" applyNumberFormat="1" applyFont="1" applyFill="1" applyBorder="1" applyAlignment="1" applyProtection="1">
      <alignment horizontal="left" vertical="center"/>
      <protection/>
    </xf>
    <xf numFmtId="0" fontId="8" fillId="37" borderId="11"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2" xfId="0" applyFont="1" applyFill="1" applyBorder="1" applyAlignment="1">
      <alignment horizontal="left" vertical="center" wrapText="1"/>
    </xf>
    <xf numFmtId="0" fontId="8" fillId="0" borderId="13" xfId="0" applyFont="1" applyFill="1" applyBorder="1" applyAlignment="1" applyProtection="1">
      <alignment horizontal="center"/>
      <protection/>
    </xf>
    <xf numFmtId="0" fontId="8" fillId="37" borderId="17"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14" xfId="0" applyFont="1" applyFill="1" applyBorder="1" applyAlignment="1">
      <alignment horizontal="left" vertical="center" wrapText="1"/>
    </xf>
    <xf numFmtId="0" fontId="8" fillId="36" borderId="30" xfId="0" applyFont="1" applyFill="1" applyBorder="1" applyAlignment="1">
      <alignment horizontal="center"/>
    </xf>
    <xf numFmtId="0" fontId="8" fillId="36" borderId="44" xfId="0" applyFont="1" applyFill="1" applyBorder="1" applyAlignment="1">
      <alignment horizontal="center"/>
    </xf>
    <xf numFmtId="0" fontId="8" fillId="36" borderId="35" xfId="0" applyFont="1" applyFill="1" applyBorder="1" applyAlignment="1">
      <alignment horizontal="center"/>
    </xf>
    <xf numFmtId="0" fontId="73" fillId="38" borderId="16" xfId="0" applyFont="1" applyFill="1" applyBorder="1" applyAlignment="1">
      <alignment horizontal="center" vertical="center" wrapText="1"/>
    </xf>
    <xf numFmtId="0" fontId="73" fillId="38" borderId="1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6"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5" fillId="41" borderId="10" xfId="0" applyFont="1" applyFill="1" applyBorder="1" applyAlignment="1">
      <alignment horizontal="center" vertical="center"/>
    </xf>
    <xf numFmtId="0" fontId="8" fillId="36" borderId="30" xfId="0" applyFont="1" applyFill="1" applyBorder="1" applyAlignment="1">
      <alignment horizontal="left" vertical="center"/>
    </xf>
    <xf numFmtId="0" fontId="8" fillId="36" borderId="35" xfId="0" applyFont="1" applyFill="1" applyBorder="1" applyAlignment="1">
      <alignment horizontal="left" vertical="center"/>
    </xf>
    <xf numFmtId="0" fontId="7" fillId="0" borderId="0" xfId="0" applyFont="1" applyFill="1" applyBorder="1" applyAlignment="1">
      <alignment horizontal="center"/>
    </xf>
    <xf numFmtId="0" fontId="85" fillId="41" borderId="0" xfId="0" applyFont="1" applyFill="1" applyBorder="1" applyAlignment="1">
      <alignment horizontal="center" vertical="center"/>
    </xf>
    <xf numFmtId="0" fontId="8" fillId="37" borderId="11"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2" xfId="0" applyFont="1" applyFill="1" applyBorder="1" applyAlignment="1">
      <alignment horizontal="left" vertical="center" wrapText="1"/>
    </xf>
    <xf numFmtId="0" fontId="6" fillId="0" borderId="18"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8" fillId="0" borderId="13" xfId="0" applyFont="1" applyFill="1" applyBorder="1" applyAlignment="1">
      <alignment horizontal="center"/>
    </xf>
    <xf numFmtId="0" fontId="8" fillId="0" borderId="30" xfId="0" applyFont="1" applyFill="1" applyBorder="1" applyAlignment="1">
      <alignment horizontal="center" vertical="center"/>
    </xf>
    <xf numFmtId="0" fontId="8" fillId="0" borderId="35" xfId="0" applyFont="1" applyFill="1" applyBorder="1" applyAlignment="1">
      <alignment horizontal="center" vertical="center"/>
    </xf>
    <xf numFmtId="0" fontId="8" fillId="37" borderId="17"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14" xfId="0" applyFont="1" applyFill="1" applyBorder="1" applyAlignment="1">
      <alignment horizontal="left" vertical="center" wrapText="1"/>
    </xf>
    <xf numFmtId="0" fontId="8" fillId="0" borderId="16"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left" vertical="center"/>
      <protection/>
    </xf>
    <xf numFmtId="3" fontId="9" fillId="0" borderId="10" xfId="0" applyNumberFormat="1" applyFont="1" applyFill="1" applyBorder="1" applyAlignment="1" applyProtection="1">
      <alignment horizontal="left" vertical="center"/>
      <protection/>
    </xf>
    <xf numFmtId="3" fontId="9" fillId="0" borderId="12" xfId="0" applyNumberFormat="1" applyFont="1" applyFill="1" applyBorder="1" applyAlignment="1" applyProtection="1">
      <alignment horizontal="left" vertical="center"/>
      <protection/>
    </xf>
    <xf numFmtId="0" fontId="8" fillId="0" borderId="30" xfId="0" applyFont="1" applyFill="1" applyBorder="1" applyAlignment="1">
      <alignment horizontal="center"/>
    </xf>
    <xf numFmtId="0" fontId="8" fillId="0" borderId="35" xfId="0" applyFont="1" applyFill="1" applyBorder="1" applyAlignment="1">
      <alignment horizontal="center"/>
    </xf>
    <xf numFmtId="0" fontId="8" fillId="0" borderId="19" xfId="0" applyFont="1" applyFill="1" applyBorder="1" applyAlignment="1" applyProtection="1">
      <alignment horizontal="center" vertical="center"/>
      <protection/>
    </xf>
    <xf numFmtId="0" fontId="8" fillId="0" borderId="13" xfId="0" applyFont="1" applyFill="1" applyBorder="1" applyAlignment="1">
      <alignment horizontal="center"/>
    </xf>
    <xf numFmtId="0" fontId="8" fillId="0" borderId="30" xfId="0" applyFont="1" applyFill="1" applyBorder="1" applyAlignment="1">
      <alignment horizontal="center"/>
    </xf>
    <xf numFmtId="0" fontId="8" fillId="0" borderId="35" xfId="0" applyFont="1" applyFill="1" applyBorder="1" applyAlignment="1">
      <alignment horizontal="center"/>
    </xf>
    <xf numFmtId="0" fontId="8" fillId="0" borderId="17" xfId="0" applyFont="1" applyFill="1" applyBorder="1" applyAlignment="1" applyProtection="1">
      <alignment horizontal="center" vertical="center"/>
      <protection/>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37" borderId="18" xfId="0" applyFont="1" applyFill="1" applyBorder="1" applyAlignment="1">
      <alignment horizontal="left" vertical="center" wrapText="1"/>
    </xf>
    <xf numFmtId="0" fontId="8" fillId="37" borderId="22" xfId="0" applyFont="1" applyFill="1" applyBorder="1" applyAlignment="1">
      <alignment horizontal="left" vertical="center" wrapText="1"/>
    </xf>
    <xf numFmtId="0" fontId="8" fillId="37" borderId="24" xfId="0" applyFont="1" applyFill="1" applyBorder="1" applyAlignment="1">
      <alignment horizontal="left" vertical="center" wrapText="1"/>
    </xf>
    <xf numFmtId="0" fontId="8" fillId="37" borderId="13" xfId="0" applyFont="1" applyFill="1" applyBorder="1" applyAlignment="1">
      <alignment horizontal="left" vertical="center" wrapText="1"/>
    </xf>
    <xf numFmtId="0" fontId="81" fillId="37" borderId="19" xfId="0" applyFont="1" applyFill="1" applyBorder="1" applyAlignment="1">
      <alignment horizontal="center" vertical="center"/>
    </xf>
    <xf numFmtId="0" fontId="81" fillId="37" borderId="15" xfId="0" applyFont="1" applyFill="1" applyBorder="1" applyAlignment="1">
      <alignment horizontal="center" vertical="center"/>
    </xf>
    <xf numFmtId="0" fontId="81" fillId="37" borderId="16" xfId="0" applyFont="1" applyFill="1" applyBorder="1" applyAlignment="1">
      <alignment horizontal="center" vertical="center"/>
    </xf>
    <xf numFmtId="0" fontId="8" fillId="0" borderId="13" xfId="0" applyFont="1" applyFill="1" applyBorder="1" applyAlignment="1" applyProtection="1">
      <alignment horizontal="center" vertical="center"/>
      <protection/>
    </xf>
    <xf numFmtId="0" fontId="8" fillId="37" borderId="13" xfId="0" applyFont="1" applyFill="1" applyBorder="1" applyAlignment="1" applyProtection="1">
      <alignment horizontal="left" vertical="center"/>
      <protection/>
    </xf>
    <xf numFmtId="0" fontId="8" fillId="36" borderId="30" xfId="0" applyFont="1" applyFill="1" applyBorder="1" applyAlignment="1">
      <alignment horizontal="left"/>
    </xf>
    <xf numFmtId="0" fontId="8" fillId="36" borderId="44" xfId="0" applyFont="1" applyFill="1" applyBorder="1" applyAlignment="1">
      <alignment horizontal="left"/>
    </xf>
    <xf numFmtId="0" fontId="8" fillId="36" borderId="35" xfId="0" applyFont="1" applyFill="1" applyBorder="1" applyAlignment="1">
      <alignment horizontal="left"/>
    </xf>
    <xf numFmtId="0" fontId="79" fillId="38" borderId="22" xfId="0" applyFont="1" applyFill="1" applyBorder="1" applyAlignment="1">
      <alignment horizontal="center" vertical="center" wrapText="1"/>
    </xf>
    <xf numFmtId="0" fontId="79" fillId="38" borderId="24"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79" fillId="38" borderId="12" xfId="0" applyFont="1" applyFill="1" applyBorder="1" applyAlignment="1">
      <alignment horizontal="center" vertical="center" wrapText="1"/>
    </xf>
    <xf numFmtId="0" fontId="8" fillId="37" borderId="30" xfId="0" applyFont="1" applyFill="1" applyBorder="1" applyAlignment="1">
      <alignment horizontal="left" vertical="center" wrapText="1"/>
    </xf>
    <xf numFmtId="0" fontId="8" fillId="37" borderId="44" xfId="0" applyFont="1" applyFill="1" applyBorder="1" applyAlignment="1">
      <alignment horizontal="left" vertical="center" wrapText="1"/>
    </xf>
    <xf numFmtId="0" fontId="8" fillId="37" borderId="35" xfId="0" applyFont="1" applyFill="1" applyBorder="1" applyAlignment="1">
      <alignment horizontal="left" vertical="center" wrapText="1"/>
    </xf>
    <xf numFmtId="0" fontId="73" fillId="38" borderId="44" xfId="0" applyFont="1" applyFill="1" applyBorder="1" applyAlignment="1">
      <alignment horizontal="center" vertical="center" wrapText="1"/>
    </xf>
    <xf numFmtId="0" fontId="73" fillId="38" borderId="35" xfId="0" applyFont="1" applyFill="1" applyBorder="1" applyAlignment="1">
      <alignment horizontal="center" vertical="center" wrapText="1"/>
    </xf>
    <xf numFmtId="0" fontId="73" fillId="38" borderId="3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73" fillId="38" borderId="24" xfId="0" applyFont="1" applyFill="1" applyBorder="1" applyAlignment="1">
      <alignment horizontal="center" vertical="center" wrapText="1"/>
    </xf>
    <xf numFmtId="0" fontId="73" fillId="38" borderId="12"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35" borderId="13" xfId="0" applyFont="1" applyFill="1" applyBorder="1" applyAlignment="1">
      <alignment horizontal="left" vertical="center" wrapText="1"/>
    </xf>
    <xf numFmtId="0" fontId="10" fillId="0" borderId="3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8" xfId="0" applyFont="1" applyFill="1" applyBorder="1" applyAlignment="1">
      <alignment horizontal="center"/>
    </xf>
    <xf numFmtId="0" fontId="10" fillId="0" borderId="22" xfId="0" applyFont="1" applyFill="1" applyBorder="1" applyAlignment="1">
      <alignment horizontal="center"/>
    </xf>
    <xf numFmtId="0" fontId="10" fillId="0" borderId="24" xfId="0" applyFont="1" applyFill="1" applyBorder="1" applyAlignment="1">
      <alignment horizontal="center"/>
    </xf>
    <xf numFmtId="0" fontId="10" fillId="35" borderId="18" xfId="0" applyFont="1" applyFill="1" applyBorder="1" applyAlignment="1">
      <alignment horizontal="left" vertical="center" wrapText="1"/>
    </xf>
    <xf numFmtId="0" fontId="10" fillId="35" borderId="22" xfId="0" applyFont="1" applyFill="1" applyBorder="1" applyAlignment="1">
      <alignment horizontal="left" vertical="center" wrapText="1"/>
    </xf>
    <xf numFmtId="0" fontId="10" fillId="35" borderId="24" xfId="0" applyFont="1" applyFill="1" applyBorder="1" applyAlignment="1">
      <alignment horizontal="left" vertical="center" wrapText="1"/>
    </xf>
    <xf numFmtId="0" fontId="10" fillId="35" borderId="11" xfId="0" applyFont="1" applyFill="1" applyBorder="1" applyAlignment="1">
      <alignment horizontal="left" vertical="center" wrapText="1"/>
    </xf>
    <xf numFmtId="0" fontId="10" fillId="35" borderId="10"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0" borderId="16"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7" xfId="0" applyFont="1" applyFill="1" applyBorder="1" applyAlignment="1" applyProtection="1">
      <alignment horizontal="center" vertical="center"/>
      <protection/>
    </xf>
    <xf numFmtId="0" fontId="81" fillId="0" borderId="30" xfId="0" applyFont="1" applyBorder="1" applyAlignment="1">
      <alignment horizontal="center" vertical="center"/>
    </xf>
    <xf numFmtId="0" fontId="81" fillId="0" borderId="44" xfId="0" applyFont="1" applyBorder="1" applyAlignment="1">
      <alignment horizontal="center" vertical="center"/>
    </xf>
    <xf numFmtId="0" fontId="81" fillId="0" borderId="35" xfId="0" applyFont="1" applyBorder="1" applyAlignment="1">
      <alignment horizontal="center" vertical="center"/>
    </xf>
    <xf numFmtId="0" fontId="10" fillId="0" borderId="18"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35" borderId="17" xfId="0" applyFont="1" applyFill="1" applyBorder="1" applyAlignment="1">
      <alignment horizontal="left" vertical="center" wrapText="1"/>
    </xf>
    <xf numFmtId="0" fontId="10" fillId="35" borderId="0" xfId="0" applyFont="1" applyFill="1" applyBorder="1" applyAlignment="1">
      <alignment horizontal="left" vertical="center" wrapText="1"/>
    </xf>
    <xf numFmtId="0" fontId="10" fillId="35" borderId="14" xfId="0" applyFont="1" applyFill="1" applyBorder="1" applyAlignment="1">
      <alignment horizontal="left" vertical="center" wrapText="1"/>
    </xf>
    <xf numFmtId="0" fontId="10" fillId="35" borderId="11" xfId="0" applyFont="1" applyFill="1" applyBorder="1" applyAlignment="1">
      <alignment horizontal="left" vertical="center" wrapText="1"/>
    </xf>
    <xf numFmtId="0" fontId="10" fillId="35" borderId="10" xfId="0" applyFont="1" applyFill="1" applyBorder="1" applyAlignment="1">
      <alignment horizontal="left" vertical="center" wrapText="1"/>
    </xf>
    <xf numFmtId="0" fontId="10" fillId="35" borderId="12" xfId="0" applyFont="1" applyFill="1" applyBorder="1" applyAlignment="1">
      <alignment horizontal="left" vertical="center" wrapText="1"/>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174" fontId="10" fillId="0" borderId="16" xfId="0" applyNumberFormat="1" applyFont="1" applyFill="1" applyBorder="1" applyAlignment="1" applyProtection="1">
      <alignment horizontal="center" vertical="center"/>
      <protection/>
    </xf>
    <xf numFmtId="174" fontId="10" fillId="0" borderId="19" xfId="0" applyNumberFormat="1" applyFont="1" applyFill="1" applyBorder="1" applyAlignment="1" applyProtection="1">
      <alignment horizontal="center" vertical="center"/>
      <protection/>
    </xf>
    <xf numFmtId="174" fontId="10" fillId="0" borderId="15" xfId="0" applyNumberFormat="1" applyFont="1" applyFill="1" applyBorder="1" applyAlignment="1" applyProtection="1">
      <alignment horizontal="center" vertical="center"/>
      <protection/>
    </xf>
    <xf numFmtId="174" fontId="10" fillId="0" borderId="18" xfId="0" applyNumberFormat="1" applyFont="1" applyFill="1" applyBorder="1" applyAlignment="1" applyProtection="1">
      <alignment horizontal="center" vertical="center"/>
      <protection/>
    </xf>
    <xf numFmtId="174" fontId="10" fillId="0" borderId="22" xfId="0" applyNumberFormat="1" applyFont="1" applyFill="1" applyBorder="1" applyAlignment="1" applyProtection="1">
      <alignment horizontal="center" vertical="center"/>
      <protection/>
    </xf>
    <xf numFmtId="174" fontId="10" fillId="0" borderId="24" xfId="0" applyNumberFormat="1" applyFont="1" applyFill="1" applyBorder="1" applyAlignment="1" applyProtection="1">
      <alignment horizontal="center" vertical="center"/>
      <protection/>
    </xf>
    <xf numFmtId="174" fontId="10" fillId="0" borderId="18" xfId="0" applyNumberFormat="1" applyFont="1" applyFill="1" applyBorder="1" applyAlignment="1">
      <alignment horizontal="center" vertical="center" wrapText="1"/>
    </xf>
    <xf numFmtId="174" fontId="10" fillId="0" borderId="22" xfId="0" applyNumberFormat="1" applyFont="1" applyFill="1" applyBorder="1" applyAlignment="1">
      <alignment horizontal="center" vertical="center" wrapText="1"/>
    </xf>
    <xf numFmtId="174" fontId="10" fillId="0" borderId="24" xfId="0" applyNumberFormat="1" applyFont="1" applyFill="1" applyBorder="1" applyAlignment="1">
      <alignment horizontal="center" vertical="center" wrapText="1"/>
    </xf>
    <xf numFmtId="169" fontId="10" fillId="0" borderId="18" xfId="0" applyNumberFormat="1" applyFont="1" applyFill="1" applyBorder="1" applyAlignment="1" applyProtection="1">
      <alignment horizontal="center" vertical="center"/>
      <protection/>
    </xf>
    <xf numFmtId="169" fontId="10" fillId="0" borderId="22" xfId="0" applyNumberFormat="1" applyFont="1" applyFill="1" applyBorder="1" applyAlignment="1" applyProtection="1">
      <alignment horizontal="center" vertical="center"/>
      <protection/>
    </xf>
    <xf numFmtId="169" fontId="10" fillId="0" borderId="24" xfId="0" applyNumberFormat="1" applyFont="1" applyFill="1" applyBorder="1" applyAlignment="1" applyProtection="1">
      <alignment horizontal="center" vertical="center"/>
      <protection/>
    </xf>
    <xf numFmtId="173" fontId="81" fillId="34" borderId="18" xfId="54" applyNumberFormat="1" applyFont="1" applyFill="1" applyBorder="1" applyAlignment="1">
      <alignment horizontal="center" vertical="center" wrapText="1"/>
    </xf>
    <xf numFmtId="173" fontId="81" fillId="34" borderId="22" xfId="54" applyNumberFormat="1" applyFont="1" applyFill="1" applyBorder="1" applyAlignment="1">
      <alignment horizontal="center" vertical="center" wrapText="1"/>
    </xf>
    <xf numFmtId="173" fontId="81" fillId="34" borderId="24" xfId="54" applyNumberFormat="1" applyFont="1" applyFill="1" applyBorder="1" applyAlignment="1">
      <alignment horizontal="center" vertical="center" wrapText="1"/>
    </xf>
    <xf numFmtId="0" fontId="10" fillId="0" borderId="11" xfId="0" applyFont="1" applyFill="1" applyBorder="1" applyAlignment="1">
      <alignment horizontal="center"/>
    </xf>
    <xf numFmtId="0" fontId="10" fillId="0" borderId="10" xfId="0" applyFont="1" applyFill="1" applyBorder="1" applyAlignment="1">
      <alignment horizontal="center"/>
    </xf>
    <xf numFmtId="0" fontId="10" fillId="0" borderId="12" xfId="0" applyFont="1" applyFill="1" applyBorder="1" applyAlignment="1">
      <alignment horizontal="center"/>
    </xf>
    <xf numFmtId="0" fontId="10" fillId="34" borderId="18" xfId="0" applyFont="1" applyFill="1" applyBorder="1" applyAlignment="1">
      <alignment horizontal="center"/>
    </xf>
    <xf numFmtId="0" fontId="10" fillId="34" borderId="22" xfId="0" applyFont="1" applyFill="1" applyBorder="1" applyAlignment="1">
      <alignment horizontal="center"/>
    </xf>
    <xf numFmtId="0" fontId="10" fillId="34" borderId="24" xfId="0" applyFont="1" applyFill="1" applyBorder="1" applyAlignment="1">
      <alignment horizontal="center"/>
    </xf>
    <xf numFmtId="0" fontId="10" fillId="35" borderId="17" xfId="0" applyFont="1" applyFill="1" applyBorder="1" applyAlignment="1">
      <alignment horizontal="left" vertical="center"/>
    </xf>
    <xf numFmtId="0" fontId="10" fillId="35" borderId="0" xfId="0" applyFont="1" applyFill="1" applyBorder="1" applyAlignment="1">
      <alignment horizontal="left" vertical="center"/>
    </xf>
    <xf numFmtId="0" fontId="10" fillId="0" borderId="30" xfId="0" applyFont="1" applyFill="1" applyBorder="1" applyAlignment="1">
      <alignment horizontal="center"/>
    </xf>
    <xf numFmtId="0" fontId="10" fillId="0" borderId="44" xfId="0" applyFont="1" applyFill="1" applyBorder="1" applyAlignment="1">
      <alignment horizontal="center"/>
    </xf>
    <xf numFmtId="0" fontId="10" fillId="0" borderId="35" xfId="0" applyFont="1" applyFill="1" applyBorder="1" applyAlignment="1">
      <alignment horizontal="center"/>
    </xf>
    <xf numFmtId="0" fontId="10" fillId="0" borderId="30"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10" fillId="34" borderId="30" xfId="0" applyFont="1" applyFill="1" applyBorder="1" applyAlignment="1" applyProtection="1">
      <alignment horizontal="center" vertical="center"/>
      <protection/>
    </xf>
    <xf numFmtId="0" fontId="10" fillId="34" borderId="44" xfId="0" applyFont="1" applyFill="1" applyBorder="1" applyAlignment="1" applyProtection="1">
      <alignment horizontal="center" vertical="center"/>
      <protection/>
    </xf>
    <xf numFmtId="0" fontId="10" fillId="34" borderId="35" xfId="0" applyFont="1" applyFill="1" applyBorder="1" applyAlignment="1" applyProtection="1">
      <alignment horizontal="center" vertical="center"/>
      <protection/>
    </xf>
    <xf numFmtId="0" fontId="79" fillId="38" borderId="30" xfId="0" applyFont="1" applyFill="1" applyBorder="1" applyAlignment="1">
      <alignment horizontal="center" vertical="center" wrapText="1"/>
    </xf>
    <xf numFmtId="0" fontId="79" fillId="38" borderId="44" xfId="0" applyFont="1" applyFill="1" applyBorder="1" applyAlignment="1">
      <alignment horizontal="center" vertical="center" wrapText="1"/>
    </xf>
    <xf numFmtId="0" fontId="79" fillId="38" borderId="35" xfId="0" applyFont="1" applyFill="1" applyBorder="1" applyAlignment="1">
      <alignment horizontal="center" vertical="center" wrapText="1"/>
    </xf>
    <xf numFmtId="0" fontId="79" fillId="38" borderId="18" xfId="0" applyFont="1" applyFill="1" applyBorder="1" applyAlignment="1">
      <alignment horizontal="center" vertical="center" wrapText="1"/>
    </xf>
    <xf numFmtId="0" fontId="79" fillId="34" borderId="30" xfId="0" applyFont="1" applyFill="1" applyBorder="1" applyAlignment="1">
      <alignment horizontal="center" vertical="center" wrapText="1"/>
    </xf>
    <xf numFmtId="0" fontId="79" fillId="34" borderId="44" xfId="0" applyFont="1" applyFill="1" applyBorder="1" applyAlignment="1">
      <alignment horizontal="center" vertical="center" wrapText="1"/>
    </xf>
    <xf numFmtId="0" fontId="79" fillId="34" borderId="35" xfId="0" applyFont="1" applyFill="1" applyBorder="1" applyAlignment="1">
      <alignment horizontal="center" vertical="center" wrapText="1"/>
    </xf>
    <xf numFmtId="0" fontId="10" fillId="34" borderId="30" xfId="0" applyFont="1" applyFill="1" applyBorder="1" applyAlignment="1">
      <alignment horizontal="center"/>
    </xf>
    <xf numFmtId="0" fontId="10" fillId="34" borderId="44" xfId="0" applyFont="1" applyFill="1" applyBorder="1" applyAlignment="1">
      <alignment horizontal="center"/>
    </xf>
    <xf numFmtId="0" fontId="10" fillId="34" borderId="35" xfId="0" applyFont="1" applyFill="1" applyBorder="1" applyAlignment="1">
      <alignment horizontal="center"/>
    </xf>
    <xf numFmtId="0" fontId="11" fillId="35" borderId="0"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79" fillId="38" borderId="16" xfId="0" applyFont="1" applyFill="1" applyBorder="1" applyAlignment="1">
      <alignment horizontal="center" vertical="center" wrapText="1"/>
    </xf>
    <xf numFmtId="0" fontId="79" fillId="38" borderId="19" xfId="0" applyFont="1" applyFill="1" applyBorder="1" applyAlignment="1">
      <alignment horizontal="center" vertical="center" wrapText="1"/>
    </xf>
    <xf numFmtId="0" fontId="79" fillId="38" borderId="15" xfId="0" applyFont="1" applyFill="1" applyBorder="1" applyAlignment="1">
      <alignment horizontal="center" vertical="center" wrapText="1"/>
    </xf>
    <xf numFmtId="0" fontId="76" fillId="34" borderId="0" xfId="0" applyFont="1" applyFill="1" applyBorder="1" applyAlignment="1">
      <alignment horizontal="center" vertical="top" wrapText="1"/>
    </xf>
    <xf numFmtId="0" fontId="4" fillId="0" borderId="0" xfId="0" applyFont="1" applyFill="1" applyBorder="1" applyAlignment="1">
      <alignment horizontal="center"/>
    </xf>
    <xf numFmtId="0" fontId="75" fillId="41" borderId="0" xfId="0" applyFont="1" applyFill="1" applyBorder="1" applyAlignment="1">
      <alignment horizontal="center" vertical="center"/>
    </xf>
    <xf numFmtId="169" fontId="0" fillId="37" borderId="37" xfId="0" applyNumberFormat="1" applyFont="1" applyFill="1" applyBorder="1" applyAlignment="1">
      <alignment vertical="top" wrapText="1"/>
    </xf>
    <xf numFmtId="174" fontId="4" fillId="34" borderId="0" xfId="0" applyNumberFormat="1" applyFont="1" applyFill="1" applyBorder="1" applyAlignment="1">
      <alignment vertical="center"/>
    </xf>
    <xf numFmtId="174" fontId="4" fillId="34" borderId="0" xfId="0" applyNumberFormat="1" applyFont="1" applyFill="1" applyBorder="1" applyAlignment="1">
      <alignment vertical="center" wrapText="1"/>
    </xf>
    <xf numFmtId="173" fontId="4" fillId="34" borderId="0" xfId="0" applyNumberFormat="1" applyFont="1" applyFill="1" applyBorder="1" applyAlignment="1">
      <alignment vertical="center" wrapText="1"/>
    </xf>
    <xf numFmtId="174" fontId="78" fillId="34" borderId="0" xfId="0" applyNumberFormat="1" applyFont="1" applyFill="1" applyBorder="1" applyAlignment="1">
      <alignment vertical="center" wrapText="1"/>
    </xf>
    <xf numFmtId="189" fontId="4" fillId="34" borderId="0" xfId="0" applyNumberFormat="1" applyFont="1" applyFill="1" applyBorder="1" applyAlignment="1">
      <alignment vertical="center" wrapText="1"/>
    </xf>
    <xf numFmtId="3" fontId="4" fillId="34" borderId="0" xfId="0" applyNumberFormat="1" applyFont="1" applyFill="1" applyBorder="1" applyAlignment="1">
      <alignment vertical="center" wrapText="1"/>
    </xf>
    <xf numFmtId="0" fontId="77" fillId="34" borderId="0" xfId="0" applyFont="1" applyFill="1" applyBorder="1" applyAlignment="1">
      <alignment vertical="center" wrapText="1"/>
    </xf>
    <xf numFmtId="171" fontId="4" fillId="34" borderId="0" xfId="54" applyNumberFormat="1" applyFont="1" applyFill="1" applyBorder="1" applyAlignment="1">
      <alignment horizontal="right" vertical="center" wrapText="1"/>
    </xf>
    <xf numFmtId="172" fontId="4" fillId="37" borderId="0" xfId="54" applyNumberFormat="1" applyFont="1" applyFill="1" applyBorder="1" applyAlignment="1">
      <alignment horizontal="right" vertical="center" wrapText="1"/>
    </xf>
    <xf numFmtId="0" fontId="10" fillId="35" borderId="18" xfId="0" applyFont="1" applyFill="1" applyBorder="1" applyAlignment="1">
      <alignment vertical="center" wrapText="1"/>
    </xf>
    <xf numFmtId="172" fontId="4" fillId="34" borderId="0" xfId="54" applyNumberFormat="1" applyFont="1" applyFill="1" applyBorder="1" applyAlignment="1" applyProtection="1">
      <alignment horizontal="left" vertical="center"/>
      <protection/>
    </xf>
    <xf numFmtId="0" fontId="76" fillId="38" borderId="45" xfId="0" applyFont="1" applyFill="1" applyBorder="1" applyAlignment="1">
      <alignment horizontal="center" vertical="top" wrapText="1"/>
    </xf>
    <xf numFmtId="0" fontId="76" fillId="38" borderId="46" xfId="0" applyFont="1" applyFill="1" applyBorder="1" applyAlignment="1">
      <alignment horizontal="center" vertical="top" wrapText="1"/>
    </xf>
    <xf numFmtId="0" fontId="76" fillId="38" borderId="13" xfId="0" applyFont="1" applyFill="1" applyBorder="1" applyAlignment="1">
      <alignment horizontal="center" vertical="top" wrapText="1"/>
    </xf>
    <xf numFmtId="0" fontId="76" fillId="38" borderId="21" xfId="0" applyFont="1" applyFill="1" applyBorder="1" applyAlignment="1">
      <alignment horizontal="center" vertical="center" wrapText="1"/>
    </xf>
    <xf numFmtId="0" fontId="76" fillId="38" borderId="31" xfId="0" applyFont="1" applyFill="1" applyBorder="1" applyAlignment="1">
      <alignment horizontal="center" vertical="center" wrapText="1"/>
    </xf>
    <xf numFmtId="0" fontId="76" fillId="38" borderId="20" xfId="0" applyFont="1" applyFill="1" applyBorder="1" applyAlignment="1">
      <alignment horizontal="center" vertical="center" wrapText="1"/>
    </xf>
    <xf numFmtId="172" fontId="4" fillId="0" borderId="11" xfId="54" applyNumberFormat="1" applyFont="1" applyBorder="1" applyAlignment="1">
      <alignment horizontal="right" vertical="center" wrapText="1"/>
    </xf>
    <xf numFmtId="0" fontId="76" fillId="38" borderId="47" xfId="0" applyFont="1" applyFill="1" applyBorder="1" applyAlignment="1">
      <alignment horizontal="center" vertical="center" wrapText="1"/>
    </xf>
    <xf numFmtId="189" fontId="10" fillId="34" borderId="16" xfId="0" applyNumberFormat="1" applyFont="1" applyFill="1" applyBorder="1" applyAlignment="1">
      <alignment horizontal="right" vertical="center" wrapText="1"/>
    </xf>
    <xf numFmtId="189" fontId="4" fillId="37" borderId="19" xfId="0" applyNumberFormat="1" applyFont="1" applyFill="1" applyBorder="1" applyAlignment="1">
      <alignment horizontal="right" vertical="center" wrapText="1"/>
    </xf>
    <xf numFmtId="189" fontId="4" fillId="34" borderId="19" xfId="0" applyNumberFormat="1" applyFont="1" applyFill="1" applyBorder="1" applyAlignment="1">
      <alignment horizontal="right" vertical="center" wrapText="1"/>
    </xf>
    <xf numFmtId="189" fontId="4" fillId="34" borderId="15" xfId="0" applyNumberFormat="1" applyFont="1" applyFill="1" applyBorder="1" applyAlignment="1">
      <alignment horizontal="right" vertical="center" wrapText="1"/>
    </xf>
    <xf numFmtId="0" fontId="76" fillId="38" borderId="28" xfId="0" applyFont="1" applyFill="1" applyBorder="1" applyAlignment="1">
      <alignment horizontal="center" vertical="center" wrapText="1"/>
    </xf>
    <xf numFmtId="172" fontId="10" fillId="0" borderId="22" xfId="54" applyNumberFormat="1" applyFont="1" applyBorder="1" applyAlignment="1">
      <alignment horizontal="right" vertical="center" wrapText="1"/>
    </xf>
    <xf numFmtId="172" fontId="4" fillId="0" borderId="0" xfId="54" applyNumberFormat="1" applyFont="1" applyBorder="1" applyAlignment="1">
      <alignment horizontal="right" vertical="center" wrapText="1"/>
    </xf>
    <xf numFmtId="172" fontId="4" fillId="0" borderId="10" xfId="54" applyNumberFormat="1" applyFont="1" applyBorder="1" applyAlignment="1">
      <alignment horizontal="right"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álculo 2"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2" xfId="53"/>
    <cellStyle name="Millares 3" xfId="54"/>
    <cellStyle name="Currency" xfId="55"/>
    <cellStyle name="Currency [0]" xfId="56"/>
    <cellStyle name="Neutral" xfId="57"/>
    <cellStyle name="Normal 11 2" xfId="58"/>
    <cellStyle name="Normal 2" xfId="59"/>
    <cellStyle name="Normal 3" xfId="60"/>
    <cellStyle name="Notas" xfId="61"/>
    <cellStyle name="Notas 2" xfId="62"/>
    <cellStyle name="Percent" xfId="63"/>
    <cellStyle name="Porcentaje 2" xfId="64"/>
    <cellStyle name="Porcentaje 3" xfId="65"/>
    <cellStyle name="Porcentaje 4" xfId="66"/>
    <cellStyle name="Salida" xfId="67"/>
    <cellStyle name="Salida 2"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9.png" /><Relationship Id="rId3" Type="http://schemas.openxmlformats.org/officeDocument/2006/relationships/image" Target="../media/image8.pn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8.png" /><Relationship Id="rId3" Type="http://schemas.openxmlformats.org/officeDocument/2006/relationships/image" Target="../media/image7.png" /></Relationships>
</file>

<file path=xl/drawings/_rels/drawing1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8.png" /><Relationship Id="rId3"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8.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200025</xdr:rowOff>
    </xdr:from>
    <xdr:to>
      <xdr:col>7</xdr:col>
      <xdr:colOff>9525</xdr:colOff>
      <xdr:row>3</xdr:row>
      <xdr:rowOff>238125</xdr:rowOff>
    </xdr:to>
    <xdr:pic>
      <xdr:nvPicPr>
        <xdr:cNvPr id="1" name="Imagen 2" descr="linea"/>
        <xdr:cNvPicPr preferRelativeResize="1">
          <a:picLocks noChangeAspect="0"/>
        </xdr:cNvPicPr>
      </xdr:nvPicPr>
      <xdr:blipFill>
        <a:blip r:embed="rId1"/>
        <a:stretch>
          <a:fillRect/>
        </a:stretch>
      </xdr:blipFill>
      <xdr:spPr>
        <a:xfrm>
          <a:off x="28575" y="1028700"/>
          <a:ext cx="8724900" cy="38100"/>
        </a:xfrm>
        <a:prstGeom prst="rect">
          <a:avLst/>
        </a:prstGeom>
        <a:noFill/>
        <a:ln w="9525" cmpd="sng">
          <a:noFill/>
        </a:ln>
      </xdr:spPr>
    </xdr:pic>
    <xdr:clientData/>
  </xdr:twoCellAnchor>
  <xdr:twoCellAnchor>
    <xdr:from>
      <xdr:col>1</xdr:col>
      <xdr:colOff>28575</xdr:colOff>
      <xdr:row>0</xdr:row>
      <xdr:rowOff>200025</xdr:rowOff>
    </xdr:from>
    <xdr:to>
      <xdr:col>3</xdr:col>
      <xdr:colOff>333375</xdr:colOff>
      <xdr:row>2</xdr:row>
      <xdr:rowOff>266700</xdr:rowOff>
    </xdr:to>
    <xdr:pic>
      <xdr:nvPicPr>
        <xdr:cNvPr id="2" name="Imagen 3"/>
        <xdr:cNvPicPr preferRelativeResize="1">
          <a:picLocks noChangeAspect="1"/>
        </xdr:cNvPicPr>
      </xdr:nvPicPr>
      <xdr:blipFill>
        <a:blip r:embed="rId2"/>
        <a:stretch>
          <a:fillRect/>
        </a:stretch>
      </xdr:blipFill>
      <xdr:spPr>
        <a:xfrm>
          <a:off x="238125" y="200025"/>
          <a:ext cx="1676400" cy="619125"/>
        </a:xfrm>
        <a:prstGeom prst="rect">
          <a:avLst/>
        </a:prstGeom>
        <a:noFill/>
        <a:ln w="9525" cmpd="sng">
          <a:noFill/>
        </a:ln>
      </xdr:spPr>
    </xdr:pic>
    <xdr:clientData/>
  </xdr:twoCellAnchor>
  <xdr:twoCellAnchor editAs="oneCell">
    <xdr:from>
      <xdr:col>5</xdr:col>
      <xdr:colOff>1190625</xdr:colOff>
      <xdr:row>0</xdr:row>
      <xdr:rowOff>161925</xdr:rowOff>
    </xdr:from>
    <xdr:to>
      <xdr:col>6</xdr:col>
      <xdr:colOff>1695450</xdr:colOff>
      <xdr:row>2</xdr:row>
      <xdr:rowOff>161925</xdr:rowOff>
    </xdr:to>
    <xdr:pic>
      <xdr:nvPicPr>
        <xdr:cNvPr id="3" name="Imagen 4"/>
        <xdr:cNvPicPr preferRelativeResize="1">
          <a:picLocks noChangeAspect="1"/>
        </xdr:cNvPicPr>
      </xdr:nvPicPr>
      <xdr:blipFill>
        <a:blip r:embed="rId3"/>
        <a:stretch>
          <a:fillRect/>
        </a:stretch>
      </xdr:blipFill>
      <xdr:spPr>
        <a:xfrm>
          <a:off x="6105525" y="161925"/>
          <a:ext cx="2171700"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0</xdr:colOff>
      <xdr:row>1</xdr:row>
      <xdr:rowOff>66675</xdr:rowOff>
    </xdr:to>
    <xdr:pic>
      <xdr:nvPicPr>
        <xdr:cNvPr id="1" name="Imagen 5" descr="linea"/>
        <xdr:cNvPicPr preferRelativeResize="1">
          <a:picLocks noChangeAspect="0"/>
        </xdr:cNvPicPr>
      </xdr:nvPicPr>
      <xdr:blipFill>
        <a:blip r:embed="rId1"/>
        <a:stretch>
          <a:fillRect/>
        </a:stretch>
      </xdr:blipFill>
      <xdr:spPr>
        <a:xfrm>
          <a:off x="0" y="790575"/>
          <a:ext cx="7115175" cy="38100"/>
        </a:xfrm>
        <a:prstGeom prst="rect">
          <a:avLst/>
        </a:prstGeom>
        <a:noFill/>
        <a:ln w="9525" cmpd="sng">
          <a:noFill/>
        </a:ln>
      </xdr:spPr>
    </xdr:pic>
    <xdr:clientData/>
  </xdr:twoCellAnchor>
  <xdr:twoCellAnchor>
    <xdr:from>
      <xdr:col>0</xdr:col>
      <xdr:colOff>152400</xdr:colOff>
      <xdr:row>0</xdr:row>
      <xdr:rowOff>123825</xdr:rowOff>
    </xdr:from>
    <xdr:to>
      <xdr:col>0</xdr:col>
      <xdr:colOff>1552575</xdr:colOff>
      <xdr:row>0</xdr:row>
      <xdr:rowOff>695325</xdr:rowOff>
    </xdr:to>
    <xdr:pic>
      <xdr:nvPicPr>
        <xdr:cNvPr id="2" name="Imagen 6"/>
        <xdr:cNvPicPr preferRelativeResize="1">
          <a:picLocks noChangeAspect="1"/>
        </xdr:cNvPicPr>
      </xdr:nvPicPr>
      <xdr:blipFill>
        <a:blip r:embed="rId2"/>
        <a:stretch>
          <a:fillRect/>
        </a:stretch>
      </xdr:blipFill>
      <xdr:spPr>
        <a:xfrm>
          <a:off x="152400" y="123825"/>
          <a:ext cx="1400175" cy="571500"/>
        </a:xfrm>
        <a:prstGeom prst="rect">
          <a:avLst/>
        </a:prstGeom>
        <a:noFill/>
        <a:ln w="9525" cmpd="sng">
          <a:noFill/>
        </a:ln>
      </xdr:spPr>
    </xdr:pic>
    <xdr:clientData/>
  </xdr:twoCellAnchor>
  <xdr:twoCellAnchor editAs="oneCell">
    <xdr:from>
      <xdr:col>3</xdr:col>
      <xdr:colOff>400050</xdr:colOff>
      <xdr:row>0</xdr:row>
      <xdr:rowOff>190500</xdr:rowOff>
    </xdr:from>
    <xdr:to>
      <xdr:col>6</xdr:col>
      <xdr:colOff>304800</xdr:colOff>
      <xdr:row>0</xdr:row>
      <xdr:rowOff>657225</xdr:rowOff>
    </xdr:to>
    <xdr:pic>
      <xdr:nvPicPr>
        <xdr:cNvPr id="3" name="Imagen 7"/>
        <xdr:cNvPicPr preferRelativeResize="1">
          <a:picLocks noChangeAspect="1"/>
        </xdr:cNvPicPr>
      </xdr:nvPicPr>
      <xdr:blipFill>
        <a:blip r:embed="rId3"/>
        <a:stretch>
          <a:fillRect/>
        </a:stretch>
      </xdr:blipFill>
      <xdr:spPr>
        <a:xfrm>
          <a:off x="4772025" y="190500"/>
          <a:ext cx="213360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239000" cy="38100"/>
        </a:xfrm>
        <a:prstGeom prst="rect">
          <a:avLst/>
        </a:prstGeom>
        <a:noFill/>
        <a:ln w="9525" cmpd="sng">
          <a:noFill/>
        </a:ln>
      </xdr:spPr>
    </xdr:pic>
    <xdr:clientData/>
  </xdr:twoCellAnchor>
  <xdr:twoCellAnchor>
    <xdr:from>
      <xdr:col>0</xdr:col>
      <xdr:colOff>466725</xdr:colOff>
      <xdr:row>0</xdr:row>
      <xdr:rowOff>180975</xdr:rowOff>
    </xdr:from>
    <xdr:to>
      <xdr:col>0</xdr:col>
      <xdr:colOff>1504950</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38225" cy="428625"/>
        </a:xfrm>
        <a:prstGeom prst="rect">
          <a:avLst/>
        </a:prstGeom>
        <a:noFill/>
        <a:ln w="9525" cmpd="sng">
          <a:noFill/>
        </a:ln>
      </xdr:spPr>
    </xdr:pic>
    <xdr:clientData/>
  </xdr:twoCellAnchor>
  <xdr:twoCellAnchor>
    <xdr:from>
      <xdr:col>0</xdr:col>
      <xdr:colOff>0</xdr:colOff>
      <xdr:row>1</xdr:row>
      <xdr:rowOff>0</xdr:rowOff>
    </xdr:from>
    <xdr:to>
      <xdr:col>7</xdr:col>
      <xdr:colOff>19050</xdr:colOff>
      <xdr:row>1</xdr:row>
      <xdr:rowOff>38100</xdr:rowOff>
    </xdr:to>
    <xdr:pic>
      <xdr:nvPicPr>
        <xdr:cNvPr id="3" name="Imagen 5" descr="linea"/>
        <xdr:cNvPicPr preferRelativeResize="1">
          <a:picLocks noChangeAspect="0"/>
        </xdr:cNvPicPr>
      </xdr:nvPicPr>
      <xdr:blipFill>
        <a:blip r:embed="rId1"/>
        <a:stretch>
          <a:fillRect/>
        </a:stretch>
      </xdr:blipFill>
      <xdr:spPr>
        <a:xfrm>
          <a:off x="0" y="762000"/>
          <a:ext cx="7239000" cy="38100"/>
        </a:xfrm>
        <a:prstGeom prst="rect">
          <a:avLst/>
        </a:prstGeom>
        <a:noFill/>
        <a:ln w="9525" cmpd="sng">
          <a:noFill/>
        </a:ln>
      </xdr:spPr>
    </xdr:pic>
    <xdr:clientData/>
  </xdr:twoCellAnchor>
  <xdr:twoCellAnchor>
    <xdr:from>
      <xdr:col>0</xdr:col>
      <xdr:colOff>466725</xdr:colOff>
      <xdr:row>0</xdr:row>
      <xdr:rowOff>180975</xdr:rowOff>
    </xdr:from>
    <xdr:to>
      <xdr:col>0</xdr:col>
      <xdr:colOff>1504950</xdr:colOff>
      <xdr:row>0</xdr:row>
      <xdr:rowOff>609600</xdr:rowOff>
    </xdr:to>
    <xdr:pic>
      <xdr:nvPicPr>
        <xdr:cNvPr id="4" name="Imagen 6"/>
        <xdr:cNvPicPr preferRelativeResize="1">
          <a:picLocks noChangeAspect="1"/>
        </xdr:cNvPicPr>
      </xdr:nvPicPr>
      <xdr:blipFill>
        <a:blip r:embed="rId2"/>
        <a:stretch>
          <a:fillRect/>
        </a:stretch>
      </xdr:blipFill>
      <xdr:spPr>
        <a:xfrm>
          <a:off x="466725" y="180975"/>
          <a:ext cx="1038225" cy="428625"/>
        </a:xfrm>
        <a:prstGeom prst="rect">
          <a:avLst/>
        </a:prstGeom>
        <a:noFill/>
        <a:ln w="9525" cmpd="sng">
          <a:noFill/>
        </a:ln>
      </xdr:spPr>
    </xdr:pic>
    <xdr:clientData/>
  </xdr:twoCellAnchor>
  <xdr:twoCellAnchor editAs="oneCell">
    <xdr:from>
      <xdr:col>4</xdr:col>
      <xdr:colOff>66675</xdr:colOff>
      <xdr:row>0</xdr:row>
      <xdr:rowOff>152400</xdr:rowOff>
    </xdr:from>
    <xdr:to>
      <xdr:col>7</xdr:col>
      <xdr:colOff>447675</xdr:colOff>
      <xdr:row>0</xdr:row>
      <xdr:rowOff>619125</xdr:rowOff>
    </xdr:to>
    <xdr:pic>
      <xdr:nvPicPr>
        <xdr:cNvPr id="5" name="Imagen 7"/>
        <xdr:cNvPicPr preferRelativeResize="1">
          <a:picLocks noChangeAspect="1"/>
        </xdr:cNvPicPr>
      </xdr:nvPicPr>
      <xdr:blipFill>
        <a:blip r:embed="rId3"/>
        <a:stretch>
          <a:fillRect/>
        </a:stretch>
      </xdr:blipFill>
      <xdr:spPr>
        <a:xfrm>
          <a:off x="5543550" y="152400"/>
          <a:ext cx="2124075"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381875"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3</xdr:col>
      <xdr:colOff>276225</xdr:colOff>
      <xdr:row>0</xdr:row>
      <xdr:rowOff>152400</xdr:rowOff>
    </xdr:from>
    <xdr:to>
      <xdr:col>6</xdr:col>
      <xdr:colOff>9525</xdr:colOff>
      <xdr:row>0</xdr:row>
      <xdr:rowOff>676275</xdr:rowOff>
    </xdr:to>
    <xdr:pic>
      <xdr:nvPicPr>
        <xdr:cNvPr id="3" name="Imagen 7"/>
        <xdr:cNvPicPr preferRelativeResize="1">
          <a:picLocks noChangeAspect="1"/>
        </xdr:cNvPicPr>
      </xdr:nvPicPr>
      <xdr:blipFill>
        <a:blip r:embed="rId3"/>
        <a:stretch>
          <a:fillRect/>
        </a:stretch>
      </xdr:blipFill>
      <xdr:spPr>
        <a:xfrm>
          <a:off x="5238750" y="152400"/>
          <a:ext cx="213360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9182100"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4</xdr:col>
      <xdr:colOff>276225</xdr:colOff>
      <xdr:row>0</xdr:row>
      <xdr:rowOff>152400</xdr:rowOff>
    </xdr:from>
    <xdr:to>
      <xdr:col>7</xdr:col>
      <xdr:colOff>9525</xdr:colOff>
      <xdr:row>0</xdr:row>
      <xdr:rowOff>609600</xdr:rowOff>
    </xdr:to>
    <xdr:pic>
      <xdr:nvPicPr>
        <xdr:cNvPr id="3" name="Imagen 7"/>
        <xdr:cNvPicPr preferRelativeResize="1">
          <a:picLocks noChangeAspect="1"/>
        </xdr:cNvPicPr>
      </xdr:nvPicPr>
      <xdr:blipFill>
        <a:blip r:embed="rId3"/>
        <a:stretch>
          <a:fillRect/>
        </a:stretch>
      </xdr:blipFill>
      <xdr:spPr>
        <a:xfrm>
          <a:off x="7038975" y="152400"/>
          <a:ext cx="21336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8524875"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4</xdr:col>
      <xdr:colOff>276225</xdr:colOff>
      <xdr:row>0</xdr:row>
      <xdr:rowOff>152400</xdr:rowOff>
    </xdr:from>
    <xdr:to>
      <xdr:col>6</xdr:col>
      <xdr:colOff>561975</xdr:colOff>
      <xdr:row>0</xdr:row>
      <xdr:rowOff>619125</xdr:rowOff>
    </xdr:to>
    <xdr:pic>
      <xdr:nvPicPr>
        <xdr:cNvPr id="3" name="Imagen 7"/>
        <xdr:cNvPicPr preferRelativeResize="1">
          <a:picLocks noChangeAspect="1"/>
        </xdr:cNvPicPr>
      </xdr:nvPicPr>
      <xdr:blipFill>
        <a:blip r:embed="rId3"/>
        <a:stretch>
          <a:fillRect/>
        </a:stretch>
      </xdr:blipFill>
      <xdr:spPr>
        <a:xfrm>
          <a:off x="6134100" y="152400"/>
          <a:ext cx="213360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934325" cy="38100"/>
        </a:xfrm>
        <a:prstGeom prst="rect">
          <a:avLst/>
        </a:prstGeom>
        <a:noFill/>
        <a:ln w="9525" cmpd="sng">
          <a:noFill/>
        </a:ln>
      </xdr:spPr>
    </xdr:pic>
    <xdr:clientData/>
  </xdr:twoCellAnchor>
  <xdr:twoCellAnchor>
    <xdr:from>
      <xdr:col>0</xdr:col>
      <xdr:colOff>466725</xdr:colOff>
      <xdr:row>0</xdr:row>
      <xdr:rowOff>180975</xdr:rowOff>
    </xdr:from>
    <xdr:to>
      <xdr:col>0</xdr:col>
      <xdr:colOff>1504950</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38225" cy="428625"/>
        </a:xfrm>
        <a:prstGeom prst="rect">
          <a:avLst/>
        </a:prstGeom>
        <a:noFill/>
        <a:ln w="9525" cmpd="sng">
          <a:noFill/>
        </a:ln>
      </xdr:spPr>
    </xdr:pic>
    <xdr:clientData/>
  </xdr:twoCellAnchor>
  <xdr:twoCellAnchor editAs="oneCell">
    <xdr:from>
      <xdr:col>4</xdr:col>
      <xdr:colOff>276225</xdr:colOff>
      <xdr:row>0</xdr:row>
      <xdr:rowOff>152400</xdr:rowOff>
    </xdr:from>
    <xdr:to>
      <xdr:col>6</xdr:col>
      <xdr:colOff>714375</xdr:colOff>
      <xdr:row>0</xdr:row>
      <xdr:rowOff>619125</xdr:rowOff>
    </xdr:to>
    <xdr:pic>
      <xdr:nvPicPr>
        <xdr:cNvPr id="3" name="Imagen 7"/>
        <xdr:cNvPicPr preferRelativeResize="1">
          <a:picLocks noChangeAspect="1"/>
        </xdr:cNvPicPr>
      </xdr:nvPicPr>
      <xdr:blipFill>
        <a:blip r:embed="rId3"/>
        <a:stretch>
          <a:fillRect/>
        </a:stretch>
      </xdr:blipFill>
      <xdr:spPr>
        <a:xfrm>
          <a:off x="5648325" y="152400"/>
          <a:ext cx="213360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8115300" cy="38100"/>
        </a:xfrm>
        <a:prstGeom prst="rect">
          <a:avLst/>
        </a:prstGeom>
        <a:noFill/>
        <a:ln w="9525" cmpd="sng">
          <a:noFill/>
        </a:ln>
      </xdr:spPr>
    </xdr:pic>
    <xdr:clientData/>
  </xdr:twoCellAnchor>
  <xdr:twoCellAnchor editAs="oneCell">
    <xdr:from>
      <xdr:col>7</xdr:col>
      <xdr:colOff>438150</xdr:colOff>
      <xdr:row>0</xdr:row>
      <xdr:rowOff>200025</xdr:rowOff>
    </xdr:from>
    <xdr:to>
      <xdr:col>11</xdr:col>
      <xdr:colOff>95250</xdr:colOff>
      <xdr:row>0</xdr:row>
      <xdr:rowOff>638175</xdr:rowOff>
    </xdr:to>
    <xdr:pic>
      <xdr:nvPicPr>
        <xdr:cNvPr id="2" name="Imagen 7"/>
        <xdr:cNvPicPr preferRelativeResize="1">
          <a:picLocks noChangeAspect="1"/>
        </xdr:cNvPicPr>
      </xdr:nvPicPr>
      <xdr:blipFill>
        <a:blip r:embed="rId2"/>
        <a:stretch>
          <a:fillRect/>
        </a:stretch>
      </xdr:blipFill>
      <xdr:spPr>
        <a:xfrm>
          <a:off x="6781800" y="200025"/>
          <a:ext cx="2190750" cy="438150"/>
        </a:xfrm>
        <a:prstGeom prst="rect">
          <a:avLst/>
        </a:prstGeom>
        <a:noFill/>
        <a:ln w="9525" cmpd="sng">
          <a:noFill/>
        </a:ln>
      </xdr:spPr>
    </xdr:pic>
    <xdr:clientData/>
  </xdr:twoCellAnchor>
  <xdr:twoCellAnchor>
    <xdr:from>
      <xdr:col>0</xdr:col>
      <xdr:colOff>314325</xdr:colOff>
      <xdr:row>0</xdr:row>
      <xdr:rowOff>180975</xdr:rowOff>
    </xdr:from>
    <xdr:to>
      <xdr:col>1</xdr:col>
      <xdr:colOff>171450</xdr:colOff>
      <xdr:row>0</xdr:row>
      <xdr:rowOff>600075</xdr:rowOff>
    </xdr:to>
    <xdr:pic>
      <xdr:nvPicPr>
        <xdr:cNvPr id="3" name="Imagen 6"/>
        <xdr:cNvPicPr preferRelativeResize="1">
          <a:picLocks noChangeAspect="1"/>
        </xdr:cNvPicPr>
      </xdr:nvPicPr>
      <xdr:blipFill>
        <a:blip r:embed="rId3"/>
        <a:stretch>
          <a:fillRect/>
        </a:stretch>
      </xdr:blipFill>
      <xdr:spPr>
        <a:xfrm>
          <a:off x="314325" y="180975"/>
          <a:ext cx="1038225"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334250"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5</xdr:col>
      <xdr:colOff>533400</xdr:colOff>
      <xdr:row>0</xdr:row>
      <xdr:rowOff>47625</xdr:rowOff>
    </xdr:from>
    <xdr:to>
      <xdr:col>9</xdr:col>
      <xdr:colOff>381000</xdr:colOff>
      <xdr:row>0</xdr:row>
      <xdr:rowOff>542925</xdr:rowOff>
    </xdr:to>
    <xdr:pic>
      <xdr:nvPicPr>
        <xdr:cNvPr id="3" name="Imagen 7"/>
        <xdr:cNvPicPr preferRelativeResize="1">
          <a:picLocks noChangeAspect="1"/>
        </xdr:cNvPicPr>
      </xdr:nvPicPr>
      <xdr:blipFill>
        <a:blip r:embed="rId3"/>
        <a:stretch>
          <a:fillRect/>
        </a:stretch>
      </xdr:blipFill>
      <xdr:spPr>
        <a:xfrm>
          <a:off x="5305425" y="47625"/>
          <a:ext cx="2390775" cy="495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723900</xdr:rowOff>
    </xdr:from>
    <xdr:to>
      <xdr:col>11</xdr:col>
      <xdr:colOff>85725</xdr:colOff>
      <xdr:row>0</xdr:row>
      <xdr:rowOff>781050</xdr:rowOff>
    </xdr:to>
    <xdr:pic>
      <xdr:nvPicPr>
        <xdr:cNvPr id="1" name="Imagen 5" descr="linea"/>
        <xdr:cNvPicPr preferRelativeResize="1">
          <a:picLocks noChangeAspect="0"/>
        </xdr:cNvPicPr>
      </xdr:nvPicPr>
      <xdr:blipFill>
        <a:blip r:embed="rId1"/>
        <a:stretch>
          <a:fillRect/>
        </a:stretch>
      </xdr:blipFill>
      <xdr:spPr>
        <a:xfrm>
          <a:off x="66675" y="723900"/>
          <a:ext cx="8467725" cy="5715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8</xdr:col>
      <xdr:colOff>266700</xdr:colOff>
      <xdr:row>0</xdr:row>
      <xdr:rowOff>123825</xdr:rowOff>
    </xdr:from>
    <xdr:to>
      <xdr:col>11</xdr:col>
      <xdr:colOff>323850</xdr:colOff>
      <xdr:row>0</xdr:row>
      <xdr:rowOff>600075</xdr:rowOff>
    </xdr:to>
    <xdr:pic>
      <xdr:nvPicPr>
        <xdr:cNvPr id="3" name="Imagen 7"/>
        <xdr:cNvPicPr preferRelativeResize="1">
          <a:picLocks noChangeAspect="1"/>
        </xdr:cNvPicPr>
      </xdr:nvPicPr>
      <xdr:blipFill>
        <a:blip r:embed="rId3"/>
        <a:stretch>
          <a:fillRect/>
        </a:stretch>
      </xdr:blipFill>
      <xdr:spPr>
        <a:xfrm>
          <a:off x="6753225" y="123825"/>
          <a:ext cx="2019300"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714375</xdr:rowOff>
    </xdr:from>
    <xdr:to>
      <xdr:col>9</xdr:col>
      <xdr:colOff>647700</xdr:colOff>
      <xdr:row>1</xdr:row>
      <xdr:rowOff>0</xdr:rowOff>
    </xdr:to>
    <xdr:pic>
      <xdr:nvPicPr>
        <xdr:cNvPr id="1" name="Imagen 5" descr="linea"/>
        <xdr:cNvPicPr preferRelativeResize="1">
          <a:picLocks noChangeAspect="0"/>
        </xdr:cNvPicPr>
      </xdr:nvPicPr>
      <xdr:blipFill>
        <a:blip r:embed="rId1"/>
        <a:stretch>
          <a:fillRect/>
        </a:stretch>
      </xdr:blipFill>
      <xdr:spPr>
        <a:xfrm>
          <a:off x="66675" y="714375"/>
          <a:ext cx="12706350" cy="47625"/>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7</xdr:col>
      <xdr:colOff>361950</xdr:colOff>
      <xdr:row>0</xdr:row>
      <xdr:rowOff>114300</xdr:rowOff>
    </xdr:from>
    <xdr:to>
      <xdr:col>9</xdr:col>
      <xdr:colOff>257175</xdr:colOff>
      <xdr:row>0</xdr:row>
      <xdr:rowOff>590550</xdr:rowOff>
    </xdr:to>
    <xdr:pic>
      <xdr:nvPicPr>
        <xdr:cNvPr id="3" name="Imagen 7"/>
        <xdr:cNvPicPr preferRelativeResize="1">
          <a:picLocks noChangeAspect="1"/>
        </xdr:cNvPicPr>
      </xdr:nvPicPr>
      <xdr:blipFill>
        <a:blip r:embed="rId3"/>
        <a:stretch>
          <a:fillRect/>
        </a:stretch>
      </xdr:blipFill>
      <xdr:spPr>
        <a:xfrm>
          <a:off x="10353675" y="114300"/>
          <a:ext cx="20288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8077200"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3</xdr:col>
      <xdr:colOff>295275</xdr:colOff>
      <xdr:row>0</xdr:row>
      <xdr:rowOff>142875</xdr:rowOff>
    </xdr:from>
    <xdr:to>
      <xdr:col>6</xdr:col>
      <xdr:colOff>28575</xdr:colOff>
      <xdr:row>0</xdr:row>
      <xdr:rowOff>600075</xdr:rowOff>
    </xdr:to>
    <xdr:pic>
      <xdr:nvPicPr>
        <xdr:cNvPr id="3" name="Imagen 7"/>
        <xdr:cNvPicPr preferRelativeResize="1">
          <a:picLocks noChangeAspect="1"/>
        </xdr:cNvPicPr>
      </xdr:nvPicPr>
      <xdr:blipFill>
        <a:blip r:embed="rId3"/>
        <a:stretch>
          <a:fillRect/>
        </a:stretch>
      </xdr:blipFill>
      <xdr:spPr>
        <a:xfrm>
          <a:off x="5953125" y="142875"/>
          <a:ext cx="213360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534275"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3</xdr:col>
      <xdr:colOff>295275</xdr:colOff>
      <xdr:row>0</xdr:row>
      <xdr:rowOff>142875</xdr:rowOff>
    </xdr:from>
    <xdr:to>
      <xdr:col>6</xdr:col>
      <xdr:colOff>28575</xdr:colOff>
      <xdr:row>0</xdr:row>
      <xdr:rowOff>600075</xdr:rowOff>
    </xdr:to>
    <xdr:pic>
      <xdr:nvPicPr>
        <xdr:cNvPr id="3" name="Imagen 7"/>
        <xdr:cNvPicPr preferRelativeResize="1">
          <a:picLocks noChangeAspect="1"/>
        </xdr:cNvPicPr>
      </xdr:nvPicPr>
      <xdr:blipFill>
        <a:blip r:embed="rId3"/>
        <a:stretch>
          <a:fillRect/>
        </a:stretch>
      </xdr:blipFill>
      <xdr:spPr>
        <a:xfrm>
          <a:off x="5410200" y="142875"/>
          <a:ext cx="213360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8</xdr:col>
      <xdr:colOff>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6334125" cy="38100"/>
        </a:xfrm>
        <a:prstGeom prst="rect">
          <a:avLst/>
        </a:prstGeom>
        <a:noFill/>
        <a:ln w="9525" cmpd="sng">
          <a:noFill/>
        </a:ln>
      </xdr:spPr>
    </xdr:pic>
    <xdr:clientData/>
  </xdr:twoCellAnchor>
  <xdr:twoCellAnchor editAs="oneCell">
    <xdr:from>
      <xdr:col>4</xdr:col>
      <xdr:colOff>628650</xdr:colOff>
      <xdr:row>0</xdr:row>
      <xdr:rowOff>200025</xdr:rowOff>
    </xdr:from>
    <xdr:to>
      <xdr:col>8</xdr:col>
      <xdr:colOff>0</xdr:colOff>
      <xdr:row>0</xdr:row>
      <xdr:rowOff>638175</xdr:rowOff>
    </xdr:to>
    <xdr:pic>
      <xdr:nvPicPr>
        <xdr:cNvPr id="2" name="Imagen 7"/>
        <xdr:cNvPicPr preferRelativeResize="1">
          <a:picLocks noChangeAspect="1"/>
        </xdr:cNvPicPr>
      </xdr:nvPicPr>
      <xdr:blipFill>
        <a:blip r:embed="rId2"/>
        <a:stretch>
          <a:fillRect/>
        </a:stretch>
      </xdr:blipFill>
      <xdr:spPr>
        <a:xfrm>
          <a:off x="4143375" y="200025"/>
          <a:ext cx="2190750" cy="438150"/>
        </a:xfrm>
        <a:prstGeom prst="rect">
          <a:avLst/>
        </a:prstGeom>
        <a:noFill/>
        <a:ln w="9525" cmpd="sng">
          <a:noFill/>
        </a:ln>
      </xdr:spPr>
    </xdr:pic>
    <xdr:clientData/>
  </xdr:twoCellAnchor>
  <xdr:twoCellAnchor>
    <xdr:from>
      <xdr:col>0</xdr:col>
      <xdr:colOff>314325</xdr:colOff>
      <xdr:row>0</xdr:row>
      <xdr:rowOff>180975</xdr:rowOff>
    </xdr:from>
    <xdr:to>
      <xdr:col>1</xdr:col>
      <xdr:colOff>161925</xdr:colOff>
      <xdr:row>0</xdr:row>
      <xdr:rowOff>600075</xdr:rowOff>
    </xdr:to>
    <xdr:pic>
      <xdr:nvPicPr>
        <xdr:cNvPr id="3" name="Imagen 6"/>
        <xdr:cNvPicPr preferRelativeResize="1">
          <a:picLocks noChangeAspect="1"/>
        </xdr:cNvPicPr>
      </xdr:nvPicPr>
      <xdr:blipFill>
        <a:blip r:embed="rId3"/>
        <a:stretch>
          <a:fillRect/>
        </a:stretch>
      </xdr:blipFill>
      <xdr:spPr>
        <a:xfrm>
          <a:off x="314325" y="180975"/>
          <a:ext cx="12477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6553200"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3</xdr:col>
      <xdr:colOff>381000</xdr:colOff>
      <xdr:row>0</xdr:row>
      <xdr:rowOff>142875</xdr:rowOff>
    </xdr:from>
    <xdr:to>
      <xdr:col>6</xdr:col>
      <xdr:colOff>0</xdr:colOff>
      <xdr:row>0</xdr:row>
      <xdr:rowOff>609600</xdr:rowOff>
    </xdr:to>
    <xdr:pic>
      <xdr:nvPicPr>
        <xdr:cNvPr id="3" name="Imagen 7"/>
        <xdr:cNvPicPr preferRelativeResize="1">
          <a:picLocks noChangeAspect="1"/>
        </xdr:cNvPicPr>
      </xdr:nvPicPr>
      <xdr:blipFill>
        <a:blip r:embed="rId3"/>
        <a:stretch>
          <a:fillRect/>
        </a:stretch>
      </xdr:blipFill>
      <xdr:spPr>
        <a:xfrm>
          <a:off x="4400550" y="142875"/>
          <a:ext cx="213360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067550"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3</xdr:col>
      <xdr:colOff>276225</xdr:colOff>
      <xdr:row>0</xdr:row>
      <xdr:rowOff>152400</xdr:rowOff>
    </xdr:from>
    <xdr:to>
      <xdr:col>6</xdr:col>
      <xdr:colOff>9525</xdr:colOff>
      <xdr:row>0</xdr:row>
      <xdr:rowOff>619125</xdr:rowOff>
    </xdr:to>
    <xdr:pic>
      <xdr:nvPicPr>
        <xdr:cNvPr id="3" name="Imagen 7"/>
        <xdr:cNvPicPr preferRelativeResize="1">
          <a:picLocks noChangeAspect="1"/>
        </xdr:cNvPicPr>
      </xdr:nvPicPr>
      <xdr:blipFill>
        <a:blip r:embed="rId3"/>
        <a:stretch>
          <a:fillRect/>
        </a:stretch>
      </xdr:blipFill>
      <xdr:spPr>
        <a:xfrm>
          <a:off x="4924425" y="152400"/>
          <a:ext cx="213360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752475</xdr:rowOff>
    </xdr:from>
    <xdr:to>
      <xdr:col>10</xdr:col>
      <xdr:colOff>390525</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52475"/>
          <a:ext cx="8763000" cy="47625"/>
        </a:xfrm>
        <a:prstGeom prst="rect">
          <a:avLst/>
        </a:prstGeom>
        <a:noFill/>
        <a:ln w="9525" cmpd="sng">
          <a:noFill/>
        </a:ln>
      </xdr:spPr>
    </xdr:pic>
    <xdr:clientData/>
  </xdr:twoCellAnchor>
  <xdr:twoCellAnchor>
    <xdr:from>
      <xdr:col>0</xdr:col>
      <xdr:colOff>466725</xdr:colOff>
      <xdr:row>0</xdr:row>
      <xdr:rowOff>28575</xdr:rowOff>
    </xdr:from>
    <xdr:to>
      <xdr:col>0</xdr:col>
      <xdr:colOff>1504950</xdr:colOff>
      <xdr:row>0</xdr:row>
      <xdr:rowOff>457200</xdr:rowOff>
    </xdr:to>
    <xdr:pic>
      <xdr:nvPicPr>
        <xdr:cNvPr id="2" name="Imagen 6"/>
        <xdr:cNvPicPr preferRelativeResize="1">
          <a:picLocks noChangeAspect="1"/>
        </xdr:cNvPicPr>
      </xdr:nvPicPr>
      <xdr:blipFill>
        <a:blip r:embed="rId2"/>
        <a:stretch>
          <a:fillRect/>
        </a:stretch>
      </xdr:blipFill>
      <xdr:spPr>
        <a:xfrm>
          <a:off x="466725" y="28575"/>
          <a:ext cx="1038225" cy="428625"/>
        </a:xfrm>
        <a:prstGeom prst="rect">
          <a:avLst/>
        </a:prstGeom>
        <a:noFill/>
        <a:ln w="9525" cmpd="sng">
          <a:noFill/>
        </a:ln>
      </xdr:spPr>
    </xdr:pic>
    <xdr:clientData/>
  </xdr:twoCellAnchor>
  <xdr:twoCellAnchor editAs="oneCell">
    <xdr:from>
      <xdr:col>7</xdr:col>
      <xdr:colOff>771525</xdr:colOff>
      <xdr:row>0</xdr:row>
      <xdr:rowOff>104775</xdr:rowOff>
    </xdr:from>
    <xdr:to>
      <xdr:col>11</xdr:col>
      <xdr:colOff>361950</xdr:colOff>
      <xdr:row>0</xdr:row>
      <xdr:rowOff>561975</xdr:rowOff>
    </xdr:to>
    <xdr:pic>
      <xdr:nvPicPr>
        <xdr:cNvPr id="3" name="Imagen 7"/>
        <xdr:cNvPicPr preferRelativeResize="1">
          <a:picLocks noChangeAspect="1"/>
        </xdr:cNvPicPr>
      </xdr:nvPicPr>
      <xdr:blipFill>
        <a:blip r:embed="rId3"/>
        <a:stretch>
          <a:fillRect/>
        </a:stretch>
      </xdr:blipFill>
      <xdr:spPr>
        <a:xfrm>
          <a:off x="6991350" y="104775"/>
          <a:ext cx="213360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7639050"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4</xdr:col>
      <xdr:colOff>276225</xdr:colOff>
      <xdr:row>0</xdr:row>
      <xdr:rowOff>152400</xdr:rowOff>
    </xdr:from>
    <xdr:to>
      <xdr:col>7</xdr:col>
      <xdr:colOff>200025</xdr:colOff>
      <xdr:row>0</xdr:row>
      <xdr:rowOff>657225</xdr:rowOff>
    </xdr:to>
    <xdr:pic>
      <xdr:nvPicPr>
        <xdr:cNvPr id="3" name="Imagen 7"/>
        <xdr:cNvPicPr preferRelativeResize="1">
          <a:picLocks noChangeAspect="1"/>
        </xdr:cNvPicPr>
      </xdr:nvPicPr>
      <xdr:blipFill>
        <a:blip r:embed="rId3"/>
        <a:stretch>
          <a:fillRect/>
        </a:stretch>
      </xdr:blipFill>
      <xdr:spPr>
        <a:xfrm>
          <a:off x="5686425" y="152400"/>
          <a:ext cx="2133600"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19050</xdr:colOff>
      <xdr:row>1</xdr:row>
      <xdr:rowOff>38100</xdr:rowOff>
    </xdr:to>
    <xdr:pic>
      <xdr:nvPicPr>
        <xdr:cNvPr id="1" name="Imagen 5" descr="linea"/>
        <xdr:cNvPicPr preferRelativeResize="1">
          <a:picLocks noChangeAspect="0"/>
        </xdr:cNvPicPr>
      </xdr:nvPicPr>
      <xdr:blipFill>
        <a:blip r:embed="rId1"/>
        <a:stretch>
          <a:fillRect/>
        </a:stretch>
      </xdr:blipFill>
      <xdr:spPr>
        <a:xfrm>
          <a:off x="0" y="762000"/>
          <a:ext cx="8124825" cy="38100"/>
        </a:xfrm>
        <a:prstGeom prst="rect">
          <a:avLst/>
        </a:prstGeom>
        <a:noFill/>
        <a:ln w="9525" cmpd="sng">
          <a:noFill/>
        </a:ln>
      </xdr:spPr>
    </xdr:pic>
    <xdr:clientData/>
  </xdr:twoCellAnchor>
  <xdr:twoCellAnchor>
    <xdr:from>
      <xdr:col>0</xdr:col>
      <xdr:colOff>466725</xdr:colOff>
      <xdr:row>0</xdr:row>
      <xdr:rowOff>180975</xdr:rowOff>
    </xdr:from>
    <xdr:to>
      <xdr:col>0</xdr:col>
      <xdr:colOff>1514475</xdr:colOff>
      <xdr:row>0</xdr:row>
      <xdr:rowOff>609600</xdr:rowOff>
    </xdr:to>
    <xdr:pic>
      <xdr:nvPicPr>
        <xdr:cNvPr id="2" name="Imagen 6"/>
        <xdr:cNvPicPr preferRelativeResize="1">
          <a:picLocks noChangeAspect="1"/>
        </xdr:cNvPicPr>
      </xdr:nvPicPr>
      <xdr:blipFill>
        <a:blip r:embed="rId2"/>
        <a:stretch>
          <a:fillRect/>
        </a:stretch>
      </xdr:blipFill>
      <xdr:spPr>
        <a:xfrm>
          <a:off x="466725" y="180975"/>
          <a:ext cx="1047750" cy="428625"/>
        </a:xfrm>
        <a:prstGeom prst="rect">
          <a:avLst/>
        </a:prstGeom>
        <a:noFill/>
        <a:ln w="9525" cmpd="sng">
          <a:noFill/>
        </a:ln>
      </xdr:spPr>
    </xdr:pic>
    <xdr:clientData/>
  </xdr:twoCellAnchor>
  <xdr:twoCellAnchor editAs="oneCell">
    <xdr:from>
      <xdr:col>4</xdr:col>
      <xdr:colOff>276225</xdr:colOff>
      <xdr:row>0</xdr:row>
      <xdr:rowOff>152400</xdr:rowOff>
    </xdr:from>
    <xdr:to>
      <xdr:col>6</xdr:col>
      <xdr:colOff>695325</xdr:colOff>
      <xdr:row>0</xdr:row>
      <xdr:rowOff>619125</xdr:rowOff>
    </xdr:to>
    <xdr:pic>
      <xdr:nvPicPr>
        <xdr:cNvPr id="3" name="Imagen 7"/>
        <xdr:cNvPicPr preferRelativeResize="1">
          <a:picLocks noChangeAspect="1"/>
        </xdr:cNvPicPr>
      </xdr:nvPicPr>
      <xdr:blipFill>
        <a:blip r:embed="rId3"/>
        <a:stretch>
          <a:fillRect/>
        </a:stretch>
      </xdr:blipFill>
      <xdr:spPr>
        <a:xfrm>
          <a:off x="5867400" y="152400"/>
          <a:ext cx="213360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YCarvajalB\AppData\Local\Microsoft\Windows\INetCache\Content.Outlook\JJZKVUYB\file:\\systema44\EGIT-TEMATICA\PUBLICACI&#211;N_TRIMESTRAL\SERIES\SERIE_EGIT_TURISM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crodriguezc\AppData\Local\Microsoft\Windows\Temporary%20Internet%20Files\Content.Outlook\62PPLXNB\ANEXOS%20INTERVALOS%20DE%20CONFIANZA\file:\\systema44\EGIT-TEMATICA\PUBLICACI&#211;N_TRIMESTRAL\SERIES\SERIE_EGIT_EXCURSIONISM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rismo_interno"/>
      <sheetName val="turismo según sexo y edad"/>
      <sheetName val="Motivo_viaje"/>
      <sheetName val="Motivo_viaje_A"/>
      <sheetName val="Tipo de alojamiento"/>
      <sheetName val="Tipo de alojamient-A"/>
      <sheetName val="Pernoctación_alojamiento"/>
      <sheetName val="Pernoctación_alojamiento A"/>
      <sheetName val="Tipo_transporte"/>
      <sheetName val="Tipo_transporte_A"/>
      <sheetName val="Turismo_gasto_promed "/>
      <sheetName val="Turismo_gasto_promed_A"/>
      <sheetName val="Turismo_gasto_promed_gastaron"/>
      <sheetName val="Turismo_gasto_promed_gastaron_A"/>
      <sheetName val="Turismo_gasto_promed_motivo"/>
      <sheetName val="Turismo_gasto_promed_motivo_A"/>
      <sheetName val="Turismo_gasto_promed_Alojamie"/>
      <sheetName val="Turismo_gasto_promed_Alojamie_A"/>
      <sheetName val="Paquete_turístico"/>
      <sheetName val="motivo viaje_transporte"/>
      <sheetName val="Hoja1"/>
      <sheetName val="Turismo_gasto_promed  _gastaron"/>
      <sheetName val="Turismo_gasto_promed  por motiv"/>
      <sheetName val="Turismo_gasto_promed  por aloja"/>
    </sheetNames>
    <sheetDataSet>
      <sheetData sheetId="2">
        <row r="13">
          <cell r="A13" t="str">
            <v>Negocios o motivos profesionales</v>
          </cell>
        </row>
        <row r="14">
          <cell r="A14" t="str">
            <v>Recreación, vacaciones</v>
          </cell>
        </row>
        <row r="15">
          <cell r="A15" t="str">
            <v>Visita a parientes o amigos</v>
          </cell>
        </row>
      </sheetData>
      <sheetData sheetId="3">
        <row r="18">
          <cell r="A18" t="str">
            <v>Otro motivo*</v>
          </cell>
        </row>
        <row r="27">
          <cell r="A27" t="str">
            <v>Recreación, vacaciones</v>
          </cell>
        </row>
        <row r="28">
          <cell r="A28" t="str">
            <v>Visita a parientes o amigos</v>
          </cell>
        </row>
        <row r="29">
          <cell r="A29" t="str">
            <v>Otro motivo*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cursionismo"/>
      <sheetName val="Excursionismo _motivo viaje"/>
      <sheetName val="Excursionismo _motivo viaje_A"/>
      <sheetName val="Excursionismo _tipo transporte"/>
      <sheetName val="Excursionismo _tipo transpo_A"/>
      <sheetName val="Excursionismo_Gasto_promedio"/>
      <sheetName val="Excursionismo_Gasto_promed_1"/>
      <sheetName val="Hoja1"/>
      <sheetName val="Excursionismo _motivo de viaje"/>
      <sheetName val="Excursionismo _motivo de vi_A"/>
      <sheetName val="Excursionismo _tipo transpo A"/>
    </sheetNames>
    <sheetDataSet>
      <sheetData sheetId="4">
        <row r="12">
          <cell r="A12" t="str">
            <v>Población total que realizó excursionismo al interior del país (en miles)</v>
          </cell>
        </row>
        <row r="13">
          <cell r="A13" t="str">
            <v>Transporte terrestre público</v>
          </cell>
        </row>
        <row r="14">
          <cell r="A14" t="str">
            <v>Transporte terrestre particular</v>
          </cell>
        </row>
        <row r="15">
          <cell r="A15" t="str">
            <v>Otro*</v>
          </cell>
        </row>
        <row r="22">
          <cell r="A22" t="str">
            <v>Transporte terrestre público</v>
          </cell>
        </row>
        <row r="23">
          <cell r="A23" t="str">
            <v>Transporte terrestre particular</v>
          </cell>
        </row>
        <row r="24">
          <cell r="A24"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sheetPr>
  <dimension ref="A1:H70"/>
  <sheetViews>
    <sheetView showGridLines="0" zoomScale="90" zoomScaleNormal="90" zoomScalePageLayoutView="0" workbookViewId="0" topLeftCell="A1">
      <selection activeCell="J17" sqref="J17"/>
    </sheetView>
  </sheetViews>
  <sheetFormatPr defaultColWidth="11.421875" defaultRowHeight="12.75"/>
  <cols>
    <col min="1" max="1" width="3.140625" style="8" bestFit="1" customWidth="1"/>
    <col min="2" max="2" width="5.140625" style="1" customWidth="1"/>
    <col min="3" max="3" width="15.421875" style="1" customWidth="1"/>
    <col min="4" max="6" width="25.00390625" style="1" customWidth="1"/>
    <col min="7" max="7" width="32.421875" style="1" customWidth="1"/>
    <col min="8" max="8" width="14.421875" style="1" customWidth="1"/>
    <col min="9" max="16384" width="11.421875" style="1" customWidth="1"/>
  </cols>
  <sheetData>
    <row r="1" spans="1:7" ht="21.75" customHeight="1">
      <c r="A1" s="846"/>
      <c r="B1" s="847"/>
      <c r="C1" s="847"/>
      <c r="D1" s="847"/>
      <c r="E1" s="847"/>
      <c r="F1" s="847"/>
      <c r="G1" s="848"/>
    </row>
    <row r="2" spans="1:7" ht="21.75" customHeight="1">
      <c r="A2" s="39"/>
      <c r="B2" s="38"/>
      <c r="C2" s="38"/>
      <c r="D2" s="38"/>
      <c r="E2" s="38"/>
      <c r="F2" s="38"/>
      <c r="G2" s="40"/>
    </row>
    <row r="3" spans="1:7" ht="21.75" customHeight="1">
      <c r="A3" s="39"/>
      <c r="B3" s="38"/>
      <c r="C3" s="38"/>
      <c r="D3" s="38"/>
      <c r="E3" s="38"/>
      <c r="F3" s="38"/>
      <c r="G3" s="40"/>
    </row>
    <row r="4" spans="1:7" ht="21.75" customHeight="1">
      <c r="A4" s="41"/>
      <c r="B4" s="2"/>
      <c r="C4" s="2"/>
      <c r="D4" s="2"/>
      <c r="E4" s="2"/>
      <c r="F4" s="2"/>
      <c r="G4" s="42"/>
    </row>
    <row r="5" spans="1:7" ht="21.75" customHeight="1">
      <c r="A5" s="849" t="s">
        <v>160</v>
      </c>
      <c r="B5" s="850"/>
      <c r="C5" s="850"/>
      <c r="D5" s="850"/>
      <c r="E5" s="850"/>
      <c r="F5" s="850"/>
      <c r="G5" s="851"/>
    </row>
    <row r="6" spans="1:7" ht="21.75" customHeight="1">
      <c r="A6" s="852"/>
      <c r="B6" s="853"/>
      <c r="C6" s="853"/>
      <c r="D6" s="853"/>
      <c r="E6" s="853"/>
      <c r="F6" s="853"/>
      <c r="G6" s="854"/>
    </row>
    <row r="7" spans="1:7" ht="21.75" customHeight="1">
      <c r="A7" s="859" t="s">
        <v>146</v>
      </c>
      <c r="B7" s="859"/>
      <c r="C7" s="859"/>
      <c r="D7" s="859"/>
      <c r="E7" s="859"/>
      <c r="F7" s="859"/>
      <c r="G7" s="859"/>
    </row>
    <row r="8" spans="1:7" ht="13.5" customHeight="1">
      <c r="A8" s="860" t="s">
        <v>147</v>
      </c>
      <c r="B8" s="861"/>
      <c r="C8" s="861"/>
      <c r="D8" s="861"/>
      <c r="E8" s="861"/>
      <c r="F8" s="861"/>
      <c r="G8" s="861"/>
    </row>
    <row r="9" spans="1:7" ht="13.5" customHeight="1">
      <c r="A9" s="66" t="s">
        <v>1</v>
      </c>
      <c r="B9" s="855" t="s">
        <v>201</v>
      </c>
      <c r="C9" s="855"/>
      <c r="D9" s="855"/>
      <c r="E9" s="855"/>
      <c r="F9" s="855"/>
      <c r="G9" s="856"/>
    </row>
    <row r="10" spans="1:7" ht="13.5" customHeight="1">
      <c r="A10" s="66"/>
      <c r="B10" s="68" t="s">
        <v>202</v>
      </c>
      <c r="C10" s="67"/>
      <c r="D10" s="69"/>
      <c r="E10" s="69"/>
      <c r="F10" s="69"/>
      <c r="G10" s="70"/>
    </row>
    <row r="11" spans="1:7" ht="13.5" customHeight="1">
      <c r="A11" s="66"/>
      <c r="B11" s="68" t="s">
        <v>203</v>
      </c>
      <c r="C11" s="67"/>
      <c r="D11" s="69"/>
      <c r="E11" s="69"/>
      <c r="F11" s="69"/>
      <c r="G11" s="70"/>
    </row>
    <row r="12" spans="1:7" ht="13.5" customHeight="1">
      <c r="A12" s="71"/>
      <c r="B12" s="72"/>
      <c r="C12" s="73"/>
      <c r="D12" s="73"/>
      <c r="E12" s="73"/>
      <c r="F12" s="73"/>
      <c r="G12" s="74"/>
    </row>
    <row r="13" spans="1:8" s="67" customFormat="1" ht="14.25">
      <c r="A13" s="66" t="s">
        <v>3</v>
      </c>
      <c r="B13" s="855" t="s">
        <v>47</v>
      </c>
      <c r="C13" s="855"/>
      <c r="D13" s="855"/>
      <c r="E13" s="855"/>
      <c r="F13" s="855"/>
      <c r="G13" s="856"/>
      <c r="H13" s="201"/>
    </row>
    <row r="14" spans="1:8" s="67" customFormat="1" ht="14.25">
      <c r="A14" s="66"/>
      <c r="B14" s="68" t="s">
        <v>52</v>
      </c>
      <c r="D14" s="69"/>
      <c r="E14" s="69"/>
      <c r="F14" s="69"/>
      <c r="G14" s="70"/>
      <c r="H14" s="201"/>
    </row>
    <row r="15" spans="1:8" s="67" customFormat="1" ht="14.25">
      <c r="A15" s="66"/>
      <c r="B15" s="68" t="s">
        <v>104</v>
      </c>
      <c r="D15" s="69"/>
      <c r="E15" s="69"/>
      <c r="F15" s="69"/>
      <c r="G15" s="70"/>
      <c r="H15" s="201"/>
    </row>
    <row r="16" spans="1:8" s="67" customFormat="1" ht="14.25">
      <c r="A16" s="71"/>
      <c r="B16" s="72"/>
      <c r="C16" s="73"/>
      <c r="D16" s="73"/>
      <c r="E16" s="73"/>
      <c r="F16" s="73"/>
      <c r="G16" s="74"/>
      <c r="H16" s="201"/>
    </row>
    <row r="17" spans="1:8" s="67" customFormat="1" ht="14.25">
      <c r="A17" s="160" t="s">
        <v>2</v>
      </c>
      <c r="B17" s="857" t="s">
        <v>76</v>
      </c>
      <c r="C17" s="857"/>
      <c r="D17" s="857"/>
      <c r="E17" s="857"/>
      <c r="F17" s="857"/>
      <c r="G17" s="858"/>
      <c r="H17" s="201"/>
    </row>
    <row r="18" spans="1:8" s="67" customFormat="1" ht="14.25">
      <c r="A18" s="158"/>
      <c r="B18" s="69" t="s">
        <v>77</v>
      </c>
      <c r="D18" s="69"/>
      <c r="E18" s="69"/>
      <c r="F18" s="69"/>
      <c r="G18" s="70"/>
      <c r="H18" s="201"/>
    </row>
    <row r="19" spans="1:8" s="67" customFormat="1" ht="14.25">
      <c r="A19" s="158"/>
      <c r="B19" s="159"/>
      <c r="C19" s="69"/>
      <c r="D19" s="69"/>
      <c r="E19" s="69"/>
      <c r="F19" s="69"/>
      <c r="G19" s="70"/>
      <c r="H19" s="201"/>
    </row>
    <row r="20" spans="1:8" s="67" customFormat="1" ht="14.25">
      <c r="A20" s="75" t="s">
        <v>65</v>
      </c>
      <c r="B20" s="844" t="s">
        <v>51</v>
      </c>
      <c r="C20" s="844"/>
      <c r="D20" s="844"/>
      <c r="E20" s="844"/>
      <c r="F20" s="844"/>
      <c r="G20" s="845"/>
      <c r="H20" s="201"/>
    </row>
    <row r="21" spans="1:8" s="67" customFormat="1" ht="14.25">
      <c r="A21" s="66"/>
      <c r="B21" s="68" t="s">
        <v>64</v>
      </c>
      <c r="D21" s="69"/>
      <c r="E21" s="69"/>
      <c r="F21" s="69"/>
      <c r="G21" s="70"/>
      <c r="H21" s="201"/>
    </row>
    <row r="22" spans="1:8" s="67" customFormat="1" ht="14.25">
      <c r="A22" s="71"/>
      <c r="B22" s="76" t="s">
        <v>63</v>
      </c>
      <c r="D22" s="73"/>
      <c r="E22" s="73"/>
      <c r="F22" s="73"/>
      <c r="G22" s="74"/>
      <c r="H22" s="201"/>
    </row>
    <row r="23" spans="1:8" s="67" customFormat="1" ht="14.25">
      <c r="A23" s="66" t="s">
        <v>66</v>
      </c>
      <c r="B23" s="844" t="s">
        <v>53</v>
      </c>
      <c r="C23" s="844"/>
      <c r="D23" s="844"/>
      <c r="E23" s="844"/>
      <c r="F23" s="844"/>
      <c r="G23" s="845"/>
      <c r="H23" s="201"/>
    </row>
    <row r="24" spans="1:8" s="67" customFormat="1" ht="14.25">
      <c r="A24" s="66"/>
      <c r="B24" s="69" t="s">
        <v>150</v>
      </c>
      <c r="C24" s="136"/>
      <c r="D24" s="69"/>
      <c r="E24" s="69"/>
      <c r="F24" s="69"/>
      <c r="G24" s="70"/>
      <c r="H24" s="201"/>
    </row>
    <row r="25" spans="1:8" s="67" customFormat="1" ht="14.25">
      <c r="A25" s="158"/>
      <c r="B25" s="69" t="s">
        <v>151</v>
      </c>
      <c r="C25" s="69"/>
      <c r="D25" s="69"/>
      <c r="E25" s="69"/>
      <c r="F25" s="69"/>
      <c r="G25" s="70"/>
      <c r="H25" s="201"/>
    </row>
    <row r="26" spans="1:8" s="67" customFormat="1" ht="14.25">
      <c r="A26" s="71"/>
      <c r="B26" s="73"/>
      <c r="C26" s="73"/>
      <c r="D26" s="73"/>
      <c r="E26" s="73"/>
      <c r="F26" s="73"/>
      <c r="G26" s="74"/>
      <c r="H26" s="201"/>
    </row>
    <row r="27" spans="1:8" s="67" customFormat="1" ht="14.25">
      <c r="A27" s="66" t="s">
        <v>78</v>
      </c>
      <c r="B27" s="844" t="s">
        <v>89</v>
      </c>
      <c r="C27" s="844"/>
      <c r="D27" s="844"/>
      <c r="E27" s="844"/>
      <c r="F27" s="844"/>
      <c r="G27" s="845"/>
      <c r="H27" s="201"/>
    </row>
    <row r="28" spans="1:8" s="67" customFormat="1" ht="14.25">
      <c r="A28" s="66"/>
      <c r="B28" s="69" t="s">
        <v>157</v>
      </c>
      <c r="C28" s="163"/>
      <c r="D28" s="69"/>
      <c r="E28" s="69"/>
      <c r="F28" s="69"/>
      <c r="G28" s="70"/>
      <c r="H28" s="201"/>
    </row>
    <row r="29" spans="2:8" s="67" customFormat="1" ht="14.25">
      <c r="B29" s="69" t="s">
        <v>158</v>
      </c>
      <c r="C29" s="136"/>
      <c r="D29" s="69"/>
      <c r="E29" s="69"/>
      <c r="F29" s="69"/>
      <c r="G29" s="70"/>
      <c r="H29" s="201"/>
    </row>
    <row r="30" spans="1:8" s="67" customFormat="1" ht="14.25">
      <c r="A30" s="66"/>
      <c r="B30" s="69" t="s">
        <v>159</v>
      </c>
      <c r="C30" s="136"/>
      <c r="D30" s="69"/>
      <c r="E30" s="69"/>
      <c r="F30" s="69"/>
      <c r="G30" s="70"/>
      <c r="H30" s="201"/>
    </row>
    <row r="31" spans="1:8" s="67" customFormat="1" ht="14.25">
      <c r="A31" s="71"/>
      <c r="B31" s="73"/>
      <c r="C31" s="73"/>
      <c r="D31" s="73"/>
      <c r="E31" s="73"/>
      <c r="F31" s="73"/>
      <c r="G31" s="74"/>
      <c r="H31" s="201"/>
    </row>
    <row r="32" spans="1:8" s="67" customFormat="1" ht="14.25">
      <c r="A32" s="66" t="s">
        <v>79</v>
      </c>
      <c r="B32" s="844" t="s">
        <v>90</v>
      </c>
      <c r="C32" s="844"/>
      <c r="D32" s="844"/>
      <c r="E32" s="844"/>
      <c r="F32" s="844"/>
      <c r="G32" s="845"/>
      <c r="H32" s="201"/>
    </row>
    <row r="33" spans="2:8" s="67" customFormat="1" ht="14.25">
      <c r="B33" s="69" t="s">
        <v>161</v>
      </c>
      <c r="C33" s="136"/>
      <c r="D33" s="69"/>
      <c r="E33" s="69"/>
      <c r="F33" s="69"/>
      <c r="G33" s="70"/>
      <c r="H33" s="201"/>
    </row>
    <row r="34" spans="1:8" s="67" customFormat="1" ht="14.25">
      <c r="A34" s="66"/>
      <c r="B34" s="69" t="s">
        <v>154</v>
      </c>
      <c r="C34" s="136"/>
      <c r="D34" s="69"/>
      <c r="E34" s="69"/>
      <c r="F34" s="69"/>
      <c r="G34" s="70"/>
      <c r="H34" s="201"/>
    </row>
    <row r="35" spans="1:8" s="67" customFormat="1" ht="14.25">
      <c r="A35" s="71"/>
      <c r="B35" s="73"/>
      <c r="C35" s="73"/>
      <c r="D35" s="73"/>
      <c r="E35" s="73"/>
      <c r="F35" s="73"/>
      <c r="G35" s="74"/>
      <c r="H35" s="201"/>
    </row>
    <row r="36" spans="1:8" s="67" customFormat="1" ht="14.25">
      <c r="A36" s="66" t="s">
        <v>80</v>
      </c>
      <c r="B36" s="844" t="s">
        <v>91</v>
      </c>
      <c r="C36" s="844"/>
      <c r="D36" s="844"/>
      <c r="E36" s="844"/>
      <c r="F36" s="844"/>
      <c r="G36" s="845"/>
      <c r="H36" s="201"/>
    </row>
    <row r="37" spans="1:8" s="67" customFormat="1" ht="14.25">
      <c r="A37" s="66"/>
      <c r="B37" s="69" t="s">
        <v>56</v>
      </c>
      <c r="C37" s="163"/>
      <c r="D37" s="69"/>
      <c r="E37" s="69"/>
      <c r="F37" s="69"/>
      <c r="G37" s="70"/>
      <c r="H37" s="201"/>
    </row>
    <row r="38" spans="1:8" s="67" customFormat="1" ht="14.25">
      <c r="A38" s="71"/>
      <c r="B38" s="73"/>
      <c r="C38" s="73"/>
      <c r="D38" s="73"/>
      <c r="E38" s="73"/>
      <c r="F38" s="73"/>
      <c r="G38" s="74"/>
      <c r="H38" s="201"/>
    </row>
    <row r="39" spans="1:8" s="67" customFormat="1" ht="14.25">
      <c r="A39" s="66" t="s">
        <v>81</v>
      </c>
      <c r="B39" s="844" t="s">
        <v>92</v>
      </c>
      <c r="C39" s="844"/>
      <c r="D39" s="844"/>
      <c r="E39" s="844"/>
      <c r="F39" s="844"/>
      <c r="G39" s="845"/>
      <c r="H39" s="201"/>
    </row>
    <row r="40" spans="1:8" s="67" customFormat="1" ht="14.25">
      <c r="A40" s="66"/>
      <c r="B40" s="69" t="s">
        <v>58</v>
      </c>
      <c r="C40" s="163"/>
      <c r="D40" s="69"/>
      <c r="E40" s="69"/>
      <c r="F40" s="69"/>
      <c r="G40" s="70"/>
      <c r="H40" s="201"/>
    </row>
    <row r="41" spans="1:8" s="67" customFormat="1" ht="14.25">
      <c r="A41" s="71"/>
      <c r="B41" s="73"/>
      <c r="C41" s="73"/>
      <c r="D41" s="73"/>
      <c r="E41" s="73"/>
      <c r="F41" s="73"/>
      <c r="G41" s="74"/>
      <c r="H41" s="201"/>
    </row>
    <row r="42" spans="1:8" s="67" customFormat="1" ht="14.25">
      <c r="A42" s="66" t="s">
        <v>82</v>
      </c>
      <c r="B42" s="844" t="s">
        <v>93</v>
      </c>
      <c r="C42" s="844"/>
      <c r="D42" s="844"/>
      <c r="E42" s="844"/>
      <c r="F42" s="844"/>
      <c r="G42" s="845"/>
      <c r="H42" s="201"/>
    </row>
    <row r="43" spans="2:8" s="67" customFormat="1" ht="14.25">
      <c r="B43" s="69" t="s">
        <v>61</v>
      </c>
      <c r="C43" s="136"/>
      <c r="D43" s="69"/>
      <c r="E43" s="69"/>
      <c r="F43" s="69"/>
      <c r="G43" s="70"/>
      <c r="H43" s="201"/>
    </row>
    <row r="44" spans="1:8" s="67" customFormat="1" ht="14.25">
      <c r="A44" s="66"/>
      <c r="B44" s="69" t="s">
        <v>105</v>
      </c>
      <c r="C44" s="136"/>
      <c r="D44" s="69"/>
      <c r="E44" s="69"/>
      <c r="F44" s="69"/>
      <c r="G44" s="70"/>
      <c r="H44" s="201"/>
    </row>
    <row r="45" spans="1:8" s="67" customFormat="1" ht="14.25">
      <c r="A45" s="71"/>
      <c r="B45" s="73"/>
      <c r="C45" s="73"/>
      <c r="D45" s="73"/>
      <c r="E45" s="73"/>
      <c r="F45" s="73"/>
      <c r="G45" s="74"/>
      <c r="H45" s="201"/>
    </row>
    <row r="46" spans="1:8" s="67" customFormat="1" ht="14.25">
      <c r="A46" s="66" t="s">
        <v>83</v>
      </c>
      <c r="B46" s="844" t="s">
        <v>94</v>
      </c>
      <c r="C46" s="844"/>
      <c r="D46" s="844"/>
      <c r="E46" s="844"/>
      <c r="F46" s="844"/>
      <c r="G46" s="845"/>
      <c r="H46" s="201"/>
    </row>
    <row r="47" spans="2:8" s="67" customFormat="1" ht="14.25">
      <c r="B47" s="69" t="s">
        <v>148</v>
      </c>
      <c r="C47" s="163"/>
      <c r="D47" s="69"/>
      <c r="E47" s="69"/>
      <c r="F47" s="69"/>
      <c r="G47" s="70"/>
      <c r="H47" s="201"/>
    </row>
    <row r="48" spans="1:8" s="67" customFormat="1" ht="14.25">
      <c r="A48" s="66"/>
      <c r="B48" s="69" t="s">
        <v>149</v>
      </c>
      <c r="C48" s="163"/>
      <c r="D48" s="69"/>
      <c r="E48" s="69"/>
      <c r="F48" s="69"/>
      <c r="G48" s="70"/>
      <c r="H48" s="201"/>
    </row>
    <row r="49" spans="1:8" s="67" customFormat="1" ht="14.25">
      <c r="A49" s="71"/>
      <c r="B49" s="73"/>
      <c r="C49" s="73"/>
      <c r="D49" s="73"/>
      <c r="E49" s="73"/>
      <c r="F49" s="73"/>
      <c r="G49" s="74"/>
      <c r="H49" s="201"/>
    </row>
    <row r="50" spans="1:8" s="67" customFormat="1" ht="14.25">
      <c r="A50" s="66" t="s">
        <v>84</v>
      </c>
      <c r="B50" s="844" t="s">
        <v>95</v>
      </c>
      <c r="C50" s="844"/>
      <c r="D50" s="844"/>
      <c r="E50" s="844"/>
      <c r="F50" s="844"/>
      <c r="G50" s="845"/>
      <c r="H50" s="201"/>
    </row>
    <row r="51" spans="2:8" s="67" customFormat="1" ht="14.25">
      <c r="B51" s="69" t="s">
        <v>155</v>
      </c>
      <c r="C51" s="136"/>
      <c r="D51" s="162"/>
      <c r="E51" s="69"/>
      <c r="F51" s="69"/>
      <c r="G51" s="70"/>
      <c r="H51" s="201"/>
    </row>
    <row r="52" spans="1:8" s="67" customFormat="1" ht="14.25">
      <c r="A52" s="66"/>
      <c r="B52" s="69" t="s">
        <v>156</v>
      </c>
      <c r="C52" s="136"/>
      <c r="D52" s="162"/>
      <c r="E52" s="69"/>
      <c r="F52" s="69"/>
      <c r="G52" s="70"/>
      <c r="H52" s="201"/>
    </row>
    <row r="53" spans="1:8" s="67" customFormat="1" ht="14.25">
      <c r="A53" s="71"/>
      <c r="B53" s="73"/>
      <c r="C53" s="73"/>
      <c r="D53" s="73"/>
      <c r="E53" s="73"/>
      <c r="F53" s="73"/>
      <c r="G53" s="74"/>
      <c r="H53" s="201"/>
    </row>
    <row r="54" spans="1:8" s="67" customFormat="1" ht="14.25">
      <c r="A54" s="66" t="s">
        <v>85</v>
      </c>
      <c r="B54" s="844" t="s">
        <v>117</v>
      </c>
      <c r="C54" s="844"/>
      <c r="D54" s="844"/>
      <c r="E54" s="844"/>
      <c r="F54" s="844"/>
      <c r="G54" s="845"/>
      <c r="H54" s="201"/>
    </row>
    <row r="55" spans="1:8" s="67" customFormat="1" ht="14.25">
      <c r="A55" s="66"/>
      <c r="B55" s="69" t="s">
        <v>56</v>
      </c>
      <c r="C55" s="163"/>
      <c r="D55" s="69"/>
      <c r="E55" s="69"/>
      <c r="F55" s="69"/>
      <c r="G55" s="70"/>
      <c r="H55" s="201"/>
    </row>
    <row r="56" spans="1:8" s="67" customFormat="1" ht="14.25">
      <c r="A56" s="71"/>
      <c r="B56" s="73"/>
      <c r="C56" s="73"/>
      <c r="D56" s="73"/>
      <c r="E56" s="73"/>
      <c r="F56" s="73"/>
      <c r="G56" s="74"/>
      <c r="H56" s="201"/>
    </row>
    <row r="57" spans="1:8" s="67" customFormat="1" ht="14.25">
      <c r="A57" s="66" t="s">
        <v>86</v>
      </c>
      <c r="B57" s="844" t="s">
        <v>96</v>
      </c>
      <c r="C57" s="844"/>
      <c r="D57" s="844"/>
      <c r="E57" s="844"/>
      <c r="F57" s="844"/>
      <c r="G57" s="845"/>
      <c r="H57" s="201"/>
    </row>
    <row r="58" spans="1:8" s="67" customFormat="1" ht="14.25">
      <c r="A58" s="66"/>
      <c r="B58" s="69" t="s">
        <v>115</v>
      </c>
      <c r="C58" s="163"/>
      <c r="D58" s="69"/>
      <c r="E58" s="69"/>
      <c r="F58" s="69"/>
      <c r="G58" s="70"/>
      <c r="H58" s="201"/>
    </row>
    <row r="59" spans="1:8" s="67" customFormat="1" ht="14.25">
      <c r="A59" s="71"/>
      <c r="B59" s="73"/>
      <c r="C59" s="73"/>
      <c r="D59" s="73"/>
      <c r="E59" s="73"/>
      <c r="F59" s="73"/>
      <c r="G59" s="74"/>
      <c r="H59" s="201"/>
    </row>
    <row r="60" spans="1:8" s="67" customFormat="1" ht="14.25">
      <c r="A60" s="66" t="s">
        <v>87</v>
      </c>
      <c r="B60" s="844" t="s">
        <v>97</v>
      </c>
      <c r="C60" s="844"/>
      <c r="D60" s="844"/>
      <c r="E60" s="844"/>
      <c r="F60" s="844"/>
      <c r="G60" s="845"/>
      <c r="H60" s="201"/>
    </row>
    <row r="61" spans="1:8" s="67" customFormat="1" ht="14.25">
      <c r="A61" s="66"/>
      <c r="B61" s="69" t="s">
        <v>106</v>
      </c>
      <c r="C61" s="163"/>
      <c r="D61" s="69"/>
      <c r="E61" s="69"/>
      <c r="F61" s="69"/>
      <c r="G61" s="70"/>
      <c r="H61" s="201"/>
    </row>
    <row r="62" spans="1:8" s="67" customFormat="1" ht="14.25">
      <c r="A62" s="71"/>
      <c r="B62" s="73"/>
      <c r="C62" s="73"/>
      <c r="D62" s="73"/>
      <c r="E62" s="73"/>
      <c r="F62" s="73"/>
      <c r="G62" s="74"/>
      <c r="H62" s="201"/>
    </row>
    <row r="63" spans="1:8" s="67" customFormat="1" ht="14.25">
      <c r="A63" s="66" t="s">
        <v>88</v>
      </c>
      <c r="B63" s="844" t="s">
        <v>98</v>
      </c>
      <c r="C63" s="844"/>
      <c r="D63" s="844"/>
      <c r="E63" s="844"/>
      <c r="F63" s="844"/>
      <c r="G63" s="845"/>
      <c r="H63" s="201"/>
    </row>
    <row r="64" spans="1:8" s="67" customFormat="1" ht="14.25">
      <c r="A64" s="66"/>
      <c r="B64" s="69" t="s">
        <v>107</v>
      </c>
      <c r="C64" s="163"/>
      <c r="D64" s="69"/>
      <c r="E64" s="69"/>
      <c r="F64" s="69"/>
      <c r="G64" s="70"/>
      <c r="H64" s="201"/>
    </row>
    <row r="65" spans="1:8" s="67" customFormat="1" ht="14.25">
      <c r="A65" s="71"/>
      <c r="B65" s="73"/>
      <c r="C65" s="73"/>
      <c r="D65" s="73"/>
      <c r="E65" s="73"/>
      <c r="F65" s="73"/>
      <c r="G65" s="74"/>
      <c r="H65" s="201"/>
    </row>
    <row r="66" spans="1:8" s="67" customFormat="1" ht="14.25">
      <c r="A66" s="66" t="s">
        <v>224</v>
      </c>
      <c r="B66" s="844" t="s">
        <v>99</v>
      </c>
      <c r="C66" s="844"/>
      <c r="D66" s="844"/>
      <c r="E66" s="844"/>
      <c r="F66" s="844"/>
      <c r="G66" s="845"/>
      <c r="H66" s="201"/>
    </row>
    <row r="67" spans="1:7" s="67" customFormat="1" ht="14.25">
      <c r="A67" s="66"/>
      <c r="B67" s="69" t="s">
        <v>108</v>
      </c>
      <c r="C67" s="163"/>
      <c r="D67" s="69"/>
      <c r="E67" s="69"/>
      <c r="F67" s="69"/>
      <c r="G67" s="70"/>
    </row>
    <row r="68" spans="1:7" s="67" customFormat="1" ht="14.25">
      <c r="A68" s="71"/>
      <c r="B68" s="73"/>
      <c r="C68" s="73"/>
      <c r="D68" s="73"/>
      <c r="E68" s="73"/>
      <c r="F68" s="73"/>
      <c r="G68" s="74"/>
    </row>
    <row r="69" spans="1:7" ht="14.25">
      <c r="A69" s="3"/>
      <c r="B69" s="4"/>
      <c r="C69" s="4"/>
      <c r="D69" s="4"/>
      <c r="E69" s="4"/>
      <c r="F69" s="4"/>
      <c r="G69" s="5"/>
    </row>
    <row r="70" spans="1:7" ht="14.25">
      <c r="A70" s="6"/>
      <c r="B70" s="7"/>
      <c r="C70" s="7"/>
      <c r="D70" s="7"/>
      <c r="E70" s="7"/>
      <c r="F70" s="7"/>
      <c r="G70" s="7"/>
    </row>
  </sheetData>
  <sheetProtection/>
  <mergeCells count="21">
    <mergeCell ref="B66:G66"/>
    <mergeCell ref="B42:G42"/>
    <mergeCell ref="B46:G46"/>
    <mergeCell ref="B50:G50"/>
    <mergeCell ref="B54:G54"/>
    <mergeCell ref="B57:G57"/>
    <mergeCell ref="B60:G60"/>
    <mergeCell ref="A1:G1"/>
    <mergeCell ref="A5:G6"/>
    <mergeCell ref="B13:G13"/>
    <mergeCell ref="B17:G17"/>
    <mergeCell ref="B20:G20"/>
    <mergeCell ref="A7:G7"/>
    <mergeCell ref="A8:G8"/>
    <mergeCell ref="B9:G9"/>
    <mergeCell ref="B27:G27"/>
    <mergeCell ref="B32:G32"/>
    <mergeCell ref="B36:G36"/>
    <mergeCell ref="B39:G39"/>
    <mergeCell ref="B63:G63"/>
    <mergeCell ref="B23:G23"/>
  </mergeCells>
  <hyperlinks>
    <hyperlink ref="B20" location="'Item 1'!A1" display="Item 1"/>
    <hyperlink ref="B23" location="Item 2'!A1" display="Item 2"/>
    <hyperlink ref="B27" location="'Promedio de pernoctación'!A1" display="Promedio de pernoctación"/>
    <hyperlink ref="B32" location="Item 2'!A1" display="Item 2"/>
    <hyperlink ref="B13" location="'Turismo interno'!A1" display="Turismo interno"/>
    <hyperlink ref="B20:C20" location="'Motivo de viaje'!A1" display="Motivo de viaje"/>
    <hyperlink ref="B23:C23" location="'Tipo de alojamiento'!A1" display="Tipo de alojamiento"/>
    <hyperlink ref="B36" location="'Gasto promedio según rubro'!A1" display="Gasto_promedio según rubro"/>
    <hyperlink ref="B39" location="'Gasto promedio por motivo viaje'!A1" display="Gasto_promedio por motivo de viaje"/>
    <hyperlink ref="B42" location="Item 2'!A1" display="Item 2"/>
    <hyperlink ref="B46" location="'Excursionismo motivo de viaje'!A1" display="Excursionismo motivo de viaje"/>
    <hyperlink ref="B50" location="'Excursionismo tipo transporte'!A1" display="Excursionismo tipo transporte"/>
    <hyperlink ref="B54" location="'Gasto promedio excursionismo'!A1" display="Gasto promedio excursionismo'!A1"/>
    <hyperlink ref="B57" location="'No turismo según motivo'!A1" display="No turismo según motivo"/>
    <hyperlink ref="B60" location="'No turismo según sexo y edad'!A1" display="No turismo según sexo y edad"/>
    <hyperlink ref="B63" location="'No turismo según educación'!A1" display="No turismo según educación"/>
    <hyperlink ref="B66" location="'No turismo mercado laboral'!A1" display="No turismo mercado laboral"/>
    <hyperlink ref="B13:G13" location="'Turismo interno'!A1" display="Turismo interno"/>
    <hyperlink ref="B32:C32" location="'Tipo de transporte'!A1" display="Tipo de transporte"/>
    <hyperlink ref="B42:C42" location="'Excursionismo interno'!A1" display="Excursionismo interno"/>
    <hyperlink ref="B17" location="'turismo según sexo y edad'!A1" display="Turismo según sexo y edad"/>
    <hyperlink ref="B9" location="'Turismo interno'!A1" display="Turismo interno"/>
    <hyperlink ref="B9:G9" location="'Visitante interno'!A1" display="Visitante interno"/>
  </hyperlinks>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AG30"/>
  <sheetViews>
    <sheetView showGridLines="0" zoomScalePageLayoutView="0" workbookViewId="0" topLeftCell="A1">
      <selection activeCell="A3" sqref="A3:G4"/>
    </sheetView>
  </sheetViews>
  <sheetFormatPr defaultColWidth="11.421875" defaultRowHeight="12.75"/>
  <cols>
    <col min="1" max="1" width="42.421875" style="58" bestFit="1" customWidth="1"/>
    <col min="2" max="2" width="15.421875" style="58" bestFit="1" customWidth="1"/>
    <col min="3" max="3" width="7.7109375" style="58" customWidth="1"/>
    <col min="4" max="4" width="10.421875" style="58" bestFit="1" customWidth="1"/>
    <col min="5" max="5" width="7.7109375" style="58" customWidth="1"/>
    <col min="6" max="6" width="15.28125" style="58" customWidth="1"/>
    <col min="7" max="7" width="7.7109375" style="58" customWidth="1"/>
    <col min="8" max="8" width="17.8515625" style="58" bestFit="1" customWidth="1"/>
    <col min="9" max="9" width="4.00390625" style="58" bestFit="1" customWidth="1"/>
    <col min="10" max="10" width="16.8515625" style="58" customWidth="1"/>
    <col min="11" max="11" width="4.00390625" style="58" bestFit="1" customWidth="1"/>
    <col min="12" max="12" width="16.8515625" style="58" bestFit="1" customWidth="1"/>
    <col min="13" max="13" width="4.00390625" style="58" bestFit="1" customWidth="1"/>
    <col min="14" max="14" width="10.8515625" style="58" bestFit="1" customWidth="1"/>
    <col min="15" max="15" width="4.00390625" style="58" bestFit="1" customWidth="1"/>
    <col min="16" max="16" width="17.7109375" style="58" bestFit="1" customWidth="1"/>
    <col min="17" max="17" width="4.00390625" style="58" bestFit="1" customWidth="1"/>
    <col min="18" max="18" width="9.7109375" style="58" bestFit="1" customWidth="1"/>
    <col min="19" max="19" width="4.00390625" style="58" bestFit="1" customWidth="1"/>
    <col min="20" max="20" width="16.140625" style="58" bestFit="1" customWidth="1"/>
    <col min="21" max="21" width="4.00390625" style="58" bestFit="1" customWidth="1"/>
    <col min="22" max="22" width="12.8515625" style="58" bestFit="1" customWidth="1"/>
    <col min="23" max="23" width="4.00390625" style="58" bestFit="1" customWidth="1"/>
    <col min="24" max="24" width="13.421875" style="58" bestFit="1" customWidth="1"/>
    <col min="25" max="25" width="18.28125" style="58" customWidth="1"/>
    <col min="26" max="26" width="11.140625" style="58" customWidth="1"/>
    <col min="27" max="27" width="18.28125" style="58" customWidth="1"/>
    <col min="28" max="31" width="11.421875" style="58" customWidth="1"/>
    <col min="32" max="32" width="23.00390625" style="58" customWidth="1"/>
    <col min="33" max="16384" width="11.421875" style="58" customWidth="1"/>
  </cols>
  <sheetData>
    <row r="1" spans="1:26" s="45" customFormat="1" ht="60" customHeight="1">
      <c r="A1" s="53"/>
      <c r="B1" s="53"/>
      <c r="C1" s="53"/>
      <c r="D1" s="53"/>
      <c r="E1" s="53"/>
      <c r="F1" s="53"/>
      <c r="G1" s="53"/>
      <c r="H1" s="53"/>
      <c r="I1" s="53"/>
      <c r="J1" s="53"/>
      <c r="K1" s="53"/>
      <c r="L1" s="53"/>
      <c r="M1" s="53"/>
      <c r="N1" s="53"/>
      <c r="O1" s="53"/>
      <c r="P1" s="53"/>
      <c r="Q1" s="53"/>
      <c r="R1" s="53"/>
      <c r="S1" s="53"/>
      <c r="T1" s="53"/>
      <c r="U1" s="53"/>
      <c r="V1" s="53"/>
      <c r="W1" s="53"/>
      <c r="X1" s="53"/>
      <c r="Y1" s="53"/>
      <c r="Z1" s="44"/>
    </row>
    <row r="2" spans="1:26" s="45" customFormat="1" ht="8.25" customHeight="1">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s="45" customFormat="1" ht="13.5" customHeight="1">
      <c r="A3" s="863" t="s">
        <v>4</v>
      </c>
      <c r="B3" s="863"/>
      <c r="C3" s="863"/>
      <c r="D3" s="863"/>
      <c r="E3" s="863"/>
      <c r="F3" s="863"/>
      <c r="G3" s="863"/>
      <c r="H3" s="109"/>
      <c r="I3" s="109"/>
      <c r="J3" s="109"/>
      <c r="K3" s="109"/>
      <c r="L3" s="109"/>
      <c r="M3" s="109"/>
      <c r="N3" s="109"/>
      <c r="O3" s="109"/>
      <c r="P3" s="109"/>
      <c r="Q3" s="109"/>
      <c r="R3" s="109"/>
      <c r="S3" s="109"/>
      <c r="T3" s="109"/>
      <c r="U3" s="109"/>
      <c r="V3" s="109"/>
      <c r="W3" s="109"/>
      <c r="X3" s="109"/>
      <c r="Y3" s="109"/>
      <c r="Z3" s="110"/>
    </row>
    <row r="4" spans="1:26" s="45" customFormat="1" ht="16.5" customHeight="1">
      <c r="A4" s="863"/>
      <c r="B4" s="863"/>
      <c r="C4" s="863"/>
      <c r="D4" s="863"/>
      <c r="E4" s="863"/>
      <c r="F4" s="863"/>
      <c r="G4" s="863"/>
      <c r="H4" s="109"/>
      <c r="I4" s="109"/>
      <c r="J4" s="109"/>
      <c r="K4" s="109"/>
      <c r="L4" s="109"/>
      <c r="M4" s="109"/>
      <c r="N4" s="109"/>
      <c r="O4" s="109"/>
      <c r="P4" s="109"/>
      <c r="Q4" s="109"/>
      <c r="R4" s="109"/>
      <c r="S4" s="109"/>
      <c r="T4" s="109"/>
      <c r="U4" s="109"/>
      <c r="V4" s="109"/>
      <c r="W4" s="109"/>
      <c r="X4" s="109"/>
      <c r="Y4" s="109"/>
      <c r="Z4" s="110"/>
    </row>
    <row r="5" spans="1:26" s="45" customFormat="1" ht="13.5" customHeight="1">
      <c r="A5" s="883" t="s">
        <v>47</v>
      </c>
      <c r="B5" s="884"/>
      <c r="C5" s="884"/>
      <c r="D5" s="884"/>
      <c r="E5" s="884"/>
      <c r="F5" s="884"/>
      <c r="G5" s="885"/>
      <c r="H5" s="47"/>
      <c r="I5" s="47"/>
      <c r="K5" s="47"/>
      <c r="L5" s="47"/>
      <c r="M5" s="47"/>
      <c r="N5" s="47"/>
      <c r="O5" s="47"/>
      <c r="P5" s="47"/>
      <c r="Q5" s="47"/>
      <c r="R5" s="47"/>
      <c r="S5" s="47"/>
      <c r="T5" s="47"/>
      <c r="U5" s="47"/>
      <c r="V5" s="47"/>
      <c r="W5" s="47"/>
      <c r="X5" s="47"/>
      <c r="Y5" s="47"/>
      <c r="Z5" s="77"/>
    </row>
    <row r="6" spans="1:26" s="45" customFormat="1" ht="13.5" customHeight="1">
      <c r="A6" s="879" t="s">
        <v>58</v>
      </c>
      <c r="B6" s="880"/>
      <c r="C6" s="880"/>
      <c r="D6" s="880"/>
      <c r="E6" s="880"/>
      <c r="F6" s="880"/>
      <c r="G6" s="881"/>
      <c r="H6" s="77"/>
      <c r="I6" s="77"/>
      <c r="J6" s="77"/>
      <c r="K6" s="77"/>
      <c r="L6" s="77"/>
      <c r="M6" s="77"/>
      <c r="N6" s="77"/>
      <c r="O6" s="77"/>
      <c r="P6" s="77"/>
      <c r="Q6" s="77"/>
      <c r="R6" s="77"/>
      <c r="S6" s="77"/>
      <c r="T6" s="77"/>
      <c r="U6" s="77"/>
      <c r="V6" s="77"/>
      <c r="W6" s="77"/>
      <c r="X6" s="77"/>
      <c r="Y6" s="77"/>
      <c r="Z6" s="77"/>
    </row>
    <row r="7" spans="1:7" s="45" customFormat="1" ht="13.5" customHeight="1">
      <c r="A7" s="51"/>
      <c r="B7" s="51"/>
      <c r="C7" s="51"/>
      <c r="D7" s="51"/>
      <c r="E7" s="51"/>
      <c r="F7" s="51"/>
      <c r="G7" s="51"/>
    </row>
    <row r="8" spans="1:33" s="45" customFormat="1" ht="13.5" customHeight="1">
      <c r="A8" s="111" t="s">
        <v>5</v>
      </c>
      <c r="B8" s="112"/>
      <c r="C8" s="112"/>
      <c r="D8" s="112"/>
      <c r="E8" s="112"/>
      <c r="F8" s="112"/>
      <c r="G8" s="112"/>
      <c r="AD8" s="44"/>
      <c r="AE8" s="44"/>
      <c r="AF8" s="44"/>
      <c r="AG8" s="44"/>
    </row>
    <row r="9" spans="1:31" s="45" customFormat="1" ht="13.5" customHeight="1">
      <c r="A9" s="894" t="s">
        <v>0</v>
      </c>
      <c r="B9" s="925" t="s">
        <v>6</v>
      </c>
      <c r="C9" s="926"/>
      <c r="D9" s="925" t="s">
        <v>123</v>
      </c>
      <c r="E9" s="926"/>
      <c r="F9" s="925" t="s">
        <v>142</v>
      </c>
      <c r="G9" s="926"/>
      <c r="H9" s="114"/>
      <c r="I9" s="114"/>
      <c r="J9" s="114"/>
      <c r="K9" s="114"/>
      <c r="L9" s="114"/>
      <c r="M9" s="114"/>
      <c r="N9" s="114"/>
      <c r="O9" s="114"/>
      <c r="P9" s="114"/>
      <c r="Q9" s="114"/>
      <c r="R9" s="114"/>
      <c r="S9" s="114"/>
      <c r="T9" s="114"/>
      <c r="U9" s="114"/>
      <c r="V9" s="114"/>
      <c r="W9" s="114"/>
      <c r="X9" s="114"/>
      <c r="Y9" s="114"/>
      <c r="AB9" s="78"/>
      <c r="AC9" s="78"/>
      <c r="AD9" s="78"/>
      <c r="AE9" s="78"/>
    </row>
    <row r="10" spans="1:7" s="80" customFormat="1" ht="13.5" customHeight="1">
      <c r="A10" s="927"/>
      <c r="B10" s="296" t="s">
        <v>60</v>
      </c>
      <c r="C10" s="298" t="s">
        <v>44</v>
      </c>
      <c r="D10" s="296" t="s">
        <v>60</v>
      </c>
      <c r="E10" s="295" t="s">
        <v>44</v>
      </c>
      <c r="F10" s="296" t="s">
        <v>60</v>
      </c>
      <c r="G10" s="295" t="s">
        <v>44</v>
      </c>
    </row>
    <row r="11" spans="1:7" s="45" customFormat="1" ht="13.5" customHeight="1">
      <c r="A11" s="291" t="s">
        <v>5</v>
      </c>
      <c r="B11" s="290">
        <v>72516.68699999999</v>
      </c>
      <c r="C11" s="303">
        <v>4.999968933554068</v>
      </c>
      <c r="D11" s="290">
        <v>79351.553</v>
      </c>
      <c r="E11" s="299">
        <v>7.8</v>
      </c>
      <c r="F11" s="290">
        <v>84051.807</v>
      </c>
      <c r="G11" s="299">
        <v>8.28234707177742</v>
      </c>
    </row>
    <row r="12" spans="1:7" s="45" customFormat="1" ht="13.5" customHeight="1">
      <c r="A12" s="292" t="s">
        <v>10</v>
      </c>
      <c r="B12" s="119">
        <v>189200.928</v>
      </c>
      <c r="C12" s="304" t="s">
        <v>168</v>
      </c>
      <c r="D12" s="119">
        <v>175291.424</v>
      </c>
      <c r="E12" s="300" t="s">
        <v>181</v>
      </c>
      <c r="F12" s="119">
        <v>170820.266</v>
      </c>
      <c r="G12" s="300" t="s">
        <v>182</v>
      </c>
    </row>
    <row r="13" spans="1:7" s="45" customFormat="1" ht="13.5" customHeight="1">
      <c r="A13" s="293" t="s">
        <v>59</v>
      </c>
      <c r="B13" s="297">
        <v>82699.17099999999</v>
      </c>
      <c r="C13" s="305">
        <v>5.425566914752998</v>
      </c>
      <c r="D13" s="297">
        <v>89902.57800000001</v>
      </c>
      <c r="E13" s="301">
        <v>9.6</v>
      </c>
      <c r="F13" s="297">
        <v>87764.15699999999</v>
      </c>
      <c r="G13" s="301">
        <v>12.4695928587111</v>
      </c>
    </row>
    <row r="14" spans="1:7" s="45" customFormat="1" ht="13.5" customHeight="1">
      <c r="A14" s="294" t="s">
        <v>12</v>
      </c>
      <c r="B14" s="139">
        <v>38270.928</v>
      </c>
      <c r="C14" s="306">
        <v>6.453522186794084</v>
      </c>
      <c r="D14" s="139">
        <v>51667.44099999999</v>
      </c>
      <c r="E14" s="302">
        <v>13.2</v>
      </c>
      <c r="F14" s="139">
        <v>58395.558999999994</v>
      </c>
      <c r="G14" s="302">
        <v>13.798958657083901</v>
      </c>
    </row>
    <row r="15" ht="13.5" customHeight="1">
      <c r="C15" s="59"/>
    </row>
    <row r="16" spans="1:22" s="220" customFormat="1" ht="13.5" customHeight="1">
      <c r="A16" s="217" t="s">
        <v>112</v>
      </c>
      <c r="B16" s="218"/>
      <c r="C16" s="218"/>
      <c r="D16" s="218"/>
      <c r="E16" s="218"/>
      <c r="F16" s="218"/>
      <c r="G16" s="219"/>
      <c r="H16" s="221"/>
      <c r="I16" s="221"/>
      <c r="J16" s="221"/>
      <c r="K16" s="221"/>
      <c r="L16" s="221"/>
      <c r="M16" s="221"/>
      <c r="N16" s="221"/>
      <c r="O16" s="221"/>
      <c r="P16" s="221"/>
      <c r="Q16" s="221"/>
      <c r="R16" s="221"/>
      <c r="S16" s="221"/>
      <c r="T16" s="221"/>
      <c r="U16" s="221"/>
      <c r="V16" s="221"/>
    </row>
    <row r="17" spans="1:22" s="220" customFormat="1" ht="13.5" customHeight="1">
      <c r="A17" s="867" t="s">
        <v>111</v>
      </c>
      <c r="B17" s="868"/>
      <c r="C17" s="868"/>
      <c r="D17" s="868"/>
      <c r="E17" s="868"/>
      <c r="F17" s="868"/>
      <c r="G17" s="869"/>
      <c r="H17" s="215"/>
      <c r="I17" s="203"/>
      <c r="J17" s="203"/>
      <c r="K17" s="203"/>
      <c r="L17" s="203"/>
      <c r="M17" s="203"/>
      <c r="N17" s="203"/>
      <c r="O17" s="203"/>
      <c r="P17" s="203"/>
      <c r="Q17" s="203"/>
      <c r="R17" s="203"/>
      <c r="S17" s="203"/>
      <c r="T17" s="203"/>
      <c r="U17" s="203"/>
      <c r="V17" s="203"/>
    </row>
    <row r="18" spans="1:22" s="220" customFormat="1" ht="13.5" customHeight="1">
      <c r="A18" s="231" t="s">
        <v>140</v>
      </c>
      <c r="B18" s="203"/>
      <c r="C18" s="203"/>
      <c r="D18" s="203"/>
      <c r="E18" s="203"/>
      <c r="F18" s="203"/>
      <c r="G18" s="204"/>
      <c r="H18" s="215"/>
      <c r="I18" s="203"/>
      <c r="J18" s="203"/>
      <c r="K18" s="203"/>
      <c r="L18" s="203"/>
      <c r="M18" s="203"/>
      <c r="N18" s="203"/>
      <c r="O18" s="203"/>
      <c r="P18" s="203"/>
      <c r="Q18" s="203"/>
      <c r="R18" s="203"/>
      <c r="S18" s="203"/>
      <c r="T18" s="203"/>
      <c r="U18" s="203"/>
      <c r="V18" s="203"/>
    </row>
    <row r="19" spans="1:17" s="220" customFormat="1" ht="13.5" customHeight="1">
      <c r="A19" s="876" t="s">
        <v>143</v>
      </c>
      <c r="B19" s="877"/>
      <c r="C19" s="877"/>
      <c r="D19" s="877"/>
      <c r="E19" s="877"/>
      <c r="F19" s="877"/>
      <c r="G19" s="878"/>
      <c r="H19" s="222"/>
      <c r="I19" s="222"/>
      <c r="J19" s="223"/>
      <c r="K19" s="223"/>
      <c r="L19" s="222"/>
      <c r="M19" s="222"/>
      <c r="N19" s="222"/>
      <c r="O19" s="222"/>
      <c r="P19" s="223"/>
      <c r="Q19" s="223"/>
    </row>
    <row r="20" spans="2:17" ht="12">
      <c r="B20" s="115"/>
      <c r="C20" s="115"/>
      <c r="D20" s="115"/>
      <c r="E20" s="115"/>
      <c r="F20" s="115"/>
      <c r="G20" s="115"/>
      <c r="H20" s="117"/>
      <c r="I20" s="117"/>
      <c r="J20" s="115"/>
      <c r="K20" s="115"/>
      <c r="L20" s="116"/>
      <c r="M20" s="116"/>
      <c r="N20" s="116"/>
      <c r="O20" s="116"/>
      <c r="P20" s="115"/>
      <c r="Q20" s="115"/>
    </row>
    <row r="21" spans="2:17" ht="12">
      <c r="B21" s="115"/>
      <c r="C21" s="115"/>
      <c r="D21" s="115"/>
      <c r="E21" s="115"/>
      <c r="F21" s="115"/>
      <c r="G21" s="115"/>
      <c r="H21" s="116"/>
      <c r="I21" s="116"/>
      <c r="J21" s="115"/>
      <c r="K21" s="115"/>
      <c r="L21" s="116"/>
      <c r="M21" s="116"/>
      <c r="N21" s="116"/>
      <c r="O21" s="116"/>
      <c r="P21" s="115"/>
      <c r="Q21" s="115"/>
    </row>
    <row r="22" spans="2:17" ht="12">
      <c r="B22" s="115"/>
      <c r="C22" s="115"/>
      <c r="D22" s="115"/>
      <c r="E22" s="115"/>
      <c r="F22" s="115"/>
      <c r="G22" s="115"/>
      <c r="H22" s="116"/>
      <c r="I22" s="116"/>
      <c r="J22" s="115"/>
      <c r="K22" s="115"/>
      <c r="L22" s="117"/>
      <c r="M22" s="117"/>
      <c r="N22" s="116"/>
      <c r="O22" s="116"/>
      <c r="P22" s="115"/>
      <c r="Q22" s="115"/>
    </row>
    <row r="23" spans="2:17" ht="12">
      <c r="B23" s="115"/>
      <c r="C23" s="115"/>
      <c r="D23" s="115"/>
      <c r="E23" s="115"/>
      <c r="F23" s="115"/>
      <c r="G23" s="115"/>
      <c r="H23" s="117"/>
      <c r="I23" s="117"/>
      <c r="J23" s="115"/>
      <c r="K23" s="115"/>
      <c r="L23" s="116"/>
      <c r="M23" s="116"/>
      <c r="N23" s="116"/>
      <c r="O23" s="116"/>
      <c r="P23" s="115"/>
      <c r="Q23" s="115"/>
    </row>
    <row r="24" spans="2:17" ht="12">
      <c r="B24" s="115"/>
      <c r="C24" s="115"/>
      <c r="D24" s="115"/>
      <c r="E24" s="115"/>
      <c r="F24" s="115"/>
      <c r="G24" s="115"/>
      <c r="H24" s="117"/>
      <c r="I24" s="117"/>
      <c r="J24" s="115"/>
      <c r="K24" s="115"/>
      <c r="L24" s="116"/>
      <c r="M24" s="116"/>
      <c r="N24" s="116"/>
      <c r="O24" s="116"/>
      <c r="P24" s="115"/>
      <c r="Q24" s="115"/>
    </row>
    <row r="25" spans="2:17" ht="12">
      <c r="B25" s="115"/>
      <c r="C25" s="115"/>
      <c r="D25" s="115"/>
      <c r="E25" s="115"/>
      <c r="F25" s="115"/>
      <c r="G25" s="115"/>
      <c r="H25" s="117"/>
      <c r="I25" s="117"/>
      <c r="J25" s="115"/>
      <c r="K25" s="115"/>
      <c r="L25" s="116"/>
      <c r="M25" s="116"/>
      <c r="N25" s="116"/>
      <c r="O25" s="116"/>
      <c r="P25" s="115"/>
      <c r="Q25" s="115"/>
    </row>
    <row r="26" spans="2:17" ht="12">
      <c r="B26" s="115"/>
      <c r="C26" s="115"/>
      <c r="D26" s="115"/>
      <c r="E26" s="115"/>
      <c r="F26" s="115"/>
      <c r="G26" s="115"/>
      <c r="H26" s="117"/>
      <c r="I26" s="117"/>
      <c r="J26" s="115"/>
      <c r="K26" s="115"/>
      <c r="L26" s="117"/>
      <c r="M26" s="117"/>
      <c r="N26" s="116"/>
      <c r="O26" s="116"/>
      <c r="P26" s="115"/>
      <c r="Q26" s="115"/>
    </row>
    <row r="27" spans="2:17" ht="12">
      <c r="B27" s="115"/>
      <c r="C27" s="115"/>
      <c r="D27" s="115"/>
      <c r="E27" s="115"/>
      <c r="F27" s="115"/>
      <c r="G27" s="115"/>
      <c r="H27" s="117"/>
      <c r="I27" s="117"/>
      <c r="J27" s="115"/>
      <c r="K27" s="115"/>
      <c r="L27" s="115"/>
      <c r="M27" s="115"/>
      <c r="N27" s="115"/>
      <c r="O27" s="115"/>
      <c r="P27" s="115"/>
      <c r="Q27" s="115"/>
    </row>
    <row r="28" spans="2:17" ht="12">
      <c r="B28" s="115"/>
      <c r="C28" s="115"/>
      <c r="D28" s="115"/>
      <c r="E28" s="115"/>
      <c r="F28" s="115"/>
      <c r="G28" s="115"/>
      <c r="H28" s="115"/>
      <c r="I28" s="115"/>
      <c r="J28" s="115"/>
      <c r="K28" s="115"/>
      <c r="L28" s="115"/>
      <c r="M28" s="115"/>
      <c r="N28" s="115"/>
      <c r="O28" s="115"/>
      <c r="P28" s="115"/>
      <c r="Q28" s="115"/>
    </row>
    <row r="29" spans="2:17" ht="12">
      <c r="B29" s="115"/>
      <c r="C29" s="115"/>
      <c r="D29" s="115"/>
      <c r="E29" s="115"/>
      <c r="F29" s="115"/>
      <c r="G29" s="115"/>
      <c r="H29" s="115"/>
      <c r="I29" s="115"/>
      <c r="J29" s="115"/>
      <c r="K29" s="115"/>
      <c r="L29" s="115"/>
      <c r="M29" s="115"/>
      <c r="N29" s="115"/>
      <c r="O29" s="115"/>
      <c r="P29" s="115"/>
      <c r="Q29" s="115"/>
    </row>
    <row r="30" spans="2:17" ht="12">
      <c r="B30" s="115"/>
      <c r="C30" s="115"/>
      <c r="D30" s="115"/>
      <c r="E30" s="115"/>
      <c r="F30" s="115"/>
      <c r="G30" s="115"/>
      <c r="H30" s="115"/>
      <c r="I30" s="115"/>
      <c r="J30" s="115"/>
      <c r="K30" s="115"/>
      <c r="L30" s="115"/>
      <c r="M30" s="115"/>
      <c r="N30" s="115"/>
      <c r="O30" s="115"/>
      <c r="P30" s="115"/>
      <c r="Q30" s="115"/>
    </row>
  </sheetData>
  <sheetProtection/>
  <mergeCells count="9">
    <mergeCell ref="A17:G17"/>
    <mergeCell ref="A19:G19"/>
    <mergeCell ref="A3:G4"/>
    <mergeCell ref="A5:G5"/>
    <mergeCell ref="A6:G6"/>
    <mergeCell ref="B9:C9"/>
    <mergeCell ref="D9:E9"/>
    <mergeCell ref="A9:A10"/>
    <mergeCell ref="F9:G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showGridLines="0" zoomScalePageLayoutView="0" workbookViewId="0" topLeftCell="A1">
      <selection activeCell="A3" sqref="A3:G4"/>
    </sheetView>
  </sheetViews>
  <sheetFormatPr defaultColWidth="11.421875" defaultRowHeight="12.75"/>
  <cols>
    <col min="1" max="1" width="56.00390625" style="127" customWidth="1"/>
    <col min="2" max="7" width="8.7109375" style="127" customWidth="1"/>
    <col min="8" max="16384" width="11.421875" style="127" customWidth="1"/>
  </cols>
  <sheetData>
    <row r="1" spans="1:7" s="10" customFormat="1" ht="60" customHeight="1">
      <c r="A1" s="899"/>
      <c r="B1" s="899"/>
      <c r="C1" s="899"/>
      <c r="D1" s="899"/>
      <c r="E1" s="899"/>
      <c r="F1" s="899"/>
      <c r="G1" s="899"/>
    </row>
    <row r="2" spans="1:7" s="10" customFormat="1" ht="8.25" customHeight="1">
      <c r="A2" s="9"/>
      <c r="B2" s="9"/>
      <c r="C2" s="9"/>
      <c r="D2" s="9"/>
      <c r="E2" s="9"/>
      <c r="F2" s="9"/>
      <c r="G2" s="9"/>
    </row>
    <row r="3" spans="1:7" s="10" customFormat="1" ht="13.5" customHeight="1">
      <c r="A3" s="900" t="s">
        <v>4</v>
      </c>
      <c r="B3" s="900"/>
      <c r="C3" s="900"/>
      <c r="D3" s="900"/>
      <c r="E3" s="900"/>
      <c r="F3" s="900"/>
      <c r="G3" s="900"/>
    </row>
    <row r="4" spans="1:7" s="10" customFormat="1" ht="16.5" customHeight="1">
      <c r="A4" s="900"/>
      <c r="B4" s="900"/>
      <c r="C4" s="900"/>
      <c r="D4" s="900"/>
      <c r="E4" s="900"/>
      <c r="F4" s="900"/>
      <c r="G4" s="900"/>
    </row>
    <row r="5" spans="1:7" s="19" customFormat="1" ht="13.5" customHeight="1">
      <c r="A5" s="510" t="s">
        <v>93</v>
      </c>
      <c r="B5" s="124"/>
      <c r="C5" s="124"/>
      <c r="D5" s="124"/>
      <c r="E5" s="124"/>
      <c r="F5" s="124"/>
      <c r="G5" s="125"/>
    </row>
    <row r="6" spans="1:7" s="19" customFormat="1" ht="13.5" customHeight="1">
      <c r="A6" s="391" t="s">
        <v>208</v>
      </c>
      <c r="B6" s="104"/>
      <c r="C6" s="104"/>
      <c r="D6" s="104"/>
      <c r="E6" s="104"/>
      <c r="F6" s="104"/>
      <c r="G6" s="105"/>
    </row>
    <row r="7" spans="1:7" s="19" customFormat="1" ht="13.5" customHeight="1">
      <c r="A7" s="392" t="s">
        <v>209</v>
      </c>
      <c r="B7" s="449"/>
      <c r="C7" s="449"/>
      <c r="D7" s="449"/>
      <c r="E7" s="449"/>
      <c r="F7" s="449"/>
      <c r="G7" s="450"/>
    </row>
    <row r="8" spans="1:7" s="10" customFormat="1" ht="13.5" customHeight="1">
      <c r="A8" s="11"/>
      <c r="B8" s="11"/>
      <c r="C8" s="11"/>
      <c r="D8" s="11"/>
      <c r="E8" s="11"/>
      <c r="F8" s="11"/>
      <c r="G8" s="11"/>
    </row>
    <row r="9" s="10" customFormat="1" ht="13.5" customHeight="1">
      <c r="A9" s="16" t="s">
        <v>5</v>
      </c>
    </row>
    <row r="10" spans="1:8" s="10" customFormat="1" ht="13.5" customHeight="1">
      <c r="A10" s="355" t="s">
        <v>0</v>
      </c>
      <c r="B10" s="354" t="s">
        <v>6</v>
      </c>
      <c r="C10" s="17" t="s">
        <v>44</v>
      </c>
      <c r="D10" s="354" t="s">
        <v>123</v>
      </c>
      <c r="E10" s="17" t="s">
        <v>44</v>
      </c>
      <c r="F10" s="354" t="s">
        <v>142</v>
      </c>
      <c r="G10" s="17" t="s">
        <v>44</v>
      </c>
      <c r="H10" s="126"/>
    </row>
    <row r="11" spans="1:7" s="10" customFormat="1" ht="13.5" customHeight="1">
      <c r="A11" s="511" t="s">
        <v>48</v>
      </c>
      <c r="B11" s="512">
        <v>21325</v>
      </c>
      <c r="C11" s="513"/>
      <c r="D11" s="512">
        <v>21397</v>
      </c>
      <c r="E11" s="513"/>
      <c r="F11" s="512">
        <v>21468.586</v>
      </c>
      <c r="G11" s="513"/>
    </row>
    <row r="12" spans="1:8" s="10" customFormat="1" ht="13.5" customHeight="1">
      <c r="A12" s="307" t="s">
        <v>206</v>
      </c>
      <c r="B12" s="514">
        <v>1862</v>
      </c>
      <c r="C12" s="515">
        <v>5.6</v>
      </c>
      <c r="D12" s="514">
        <v>1951</v>
      </c>
      <c r="E12" s="515">
        <v>5.2</v>
      </c>
      <c r="F12" s="514">
        <v>1729.058</v>
      </c>
      <c r="G12" s="515">
        <v>5.3</v>
      </c>
      <c r="H12" s="455"/>
    </row>
    <row r="13" spans="1:7" s="10" customFormat="1" ht="13.5" customHeight="1">
      <c r="A13" s="308" t="s">
        <v>207</v>
      </c>
      <c r="B13" s="516">
        <v>8.7</v>
      </c>
      <c r="C13" s="516">
        <v>5.6</v>
      </c>
      <c r="D13" s="516">
        <v>9.1</v>
      </c>
      <c r="E13" s="516">
        <v>5.2</v>
      </c>
      <c r="F13" s="516">
        <v>8.0539</v>
      </c>
      <c r="G13" s="516">
        <v>5.3</v>
      </c>
    </row>
    <row r="14" spans="1:7" s="13" customFormat="1" ht="13.5" customHeight="1">
      <c r="A14" s="12"/>
      <c r="B14" s="12"/>
      <c r="C14" s="12"/>
      <c r="D14" s="12"/>
      <c r="E14" s="12"/>
      <c r="F14" s="12"/>
      <c r="G14" s="12"/>
    </row>
    <row r="15" spans="1:7" s="216" customFormat="1" ht="13.5" customHeight="1">
      <c r="A15" s="497" t="s">
        <v>7</v>
      </c>
      <c r="B15" s="498"/>
      <c r="C15" s="498"/>
      <c r="D15" s="498"/>
      <c r="E15" s="498"/>
      <c r="F15" s="498"/>
      <c r="G15" s="499"/>
    </row>
    <row r="16" spans="1:7" s="216" customFormat="1" ht="13.5" customHeight="1">
      <c r="A16" s="908" t="s">
        <v>14</v>
      </c>
      <c r="B16" s="907"/>
      <c r="C16" s="907"/>
      <c r="D16" s="907"/>
      <c r="E16" s="907"/>
      <c r="F16" s="907"/>
      <c r="G16" s="909"/>
    </row>
    <row r="17" spans="1:7" s="216" customFormat="1" ht="21.75" customHeight="1">
      <c r="A17" s="928" t="s">
        <v>222</v>
      </c>
      <c r="B17" s="928"/>
      <c r="C17" s="928"/>
      <c r="D17" s="928"/>
      <c r="E17" s="928"/>
      <c r="F17" s="928"/>
      <c r="G17" s="929"/>
    </row>
    <row r="18" spans="1:7" s="216" customFormat="1" ht="13.5" customHeight="1">
      <c r="A18" s="907" t="s">
        <v>223</v>
      </c>
      <c r="B18" s="907"/>
      <c r="C18" s="907"/>
      <c r="D18" s="907"/>
      <c r="E18" s="907"/>
      <c r="F18" s="907"/>
      <c r="G18" s="25"/>
    </row>
    <row r="19" spans="1:7" s="230" customFormat="1" ht="13.5" customHeight="1">
      <c r="A19" s="918" t="s">
        <v>143</v>
      </c>
      <c r="B19" s="919"/>
      <c r="C19" s="919"/>
      <c r="D19" s="919"/>
      <c r="E19" s="919"/>
      <c r="F19" s="919"/>
      <c r="G19" s="920"/>
    </row>
    <row r="20" s="230" customFormat="1" ht="10.5"/>
  </sheetData>
  <sheetProtection/>
  <mergeCells count="6">
    <mergeCell ref="A19:G19"/>
    <mergeCell ref="A18:F18"/>
    <mergeCell ref="A16:G16"/>
    <mergeCell ref="A1:G1"/>
    <mergeCell ref="A3:G4"/>
    <mergeCell ref="A17:G17"/>
  </mergeCells>
  <printOptions horizontalCentered="1" verticalCentered="1"/>
  <pageMargins left="0.7500000000000001" right="0.7500000000000001" top="1" bottom="1" header="0.5" footer="0.5"/>
  <pageSetup fitToHeight="1" fitToWidth="1" orientation="portrait" scale="84" r:id="rId2"/>
  <drawing r:id="rId1"/>
</worksheet>
</file>

<file path=xl/worksheets/sheet12.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F4"/>
    </sheetView>
  </sheetViews>
  <sheetFormatPr defaultColWidth="11.421875" defaultRowHeight="12.75"/>
  <cols>
    <col min="1" max="1" width="50.421875" style="58" customWidth="1"/>
    <col min="2" max="2" width="12.00390625" style="58" customWidth="1"/>
    <col min="3" max="3" width="12.00390625" style="132" customWidth="1"/>
    <col min="4" max="6" width="12.00390625" style="58" customWidth="1"/>
    <col min="7" max="16384" width="11.421875" style="58" customWidth="1"/>
  </cols>
  <sheetData>
    <row r="1" spans="1:6" s="45" customFormat="1" ht="60" customHeight="1">
      <c r="A1" s="862"/>
      <c r="B1" s="862"/>
      <c r="C1" s="862"/>
      <c r="D1" s="862"/>
      <c r="E1" s="862"/>
      <c r="F1" s="862"/>
    </row>
    <row r="2" spans="1:6" s="45" customFormat="1" ht="8.25" customHeight="1">
      <c r="A2" s="44"/>
      <c r="B2" s="44"/>
      <c r="C2" s="130"/>
      <c r="D2" s="44"/>
      <c r="E2" s="44"/>
      <c r="F2" s="44"/>
    </row>
    <row r="3" spans="1:6" s="45" customFormat="1" ht="13.5" customHeight="1">
      <c r="A3" s="863" t="s">
        <v>4</v>
      </c>
      <c r="B3" s="863"/>
      <c r="C3" s="863"/>
      <c r="D3" s="863"/>
      <c r="E3" s="863"/>
      <c r="F3" s="863"/>
    </row>
    <row r="4" spans="1:6" s="45" customFormat="1" ht="16.5" customHeight="1">
      <c r="A4" s="863"/>
      <c r="B4" s="863"/>
      <c r="C4" s="863"/>
      <c r="D4" s="863"/>
      <c r="E4" s="863"/>
      <c r="F4" s="863"/>
    </row>
    <row r="5" spans="1:6" s="45" customFormat="1" ht="13.5" customHeight="1">
      <c r="A5" s="445" t="s">
        <v>93</v>
      </c>
      <c r="B5" s="134"/>
      <c r="C5" s="134"/>
      <c r="D5" s="134"/>
      <c r="E5" s="134"/>
      <c r="F5" s="135"/>
    </row>
    <row r="6" spans="1:6" s="45" customFormat="1" ht="13.5" customHeight="1">
      <c r="A6" s="383" t="s">
        <v>210</v>
      </c>
      <c r="B6" s="446"/>
      <c r="C6" s="446"/>
      <c r="D6" s="446"/>
      <c r="E6" s="446"/>
      <c r="F6" s="447"/>
    </row>
    <row r="7" spans="1:8" s="45" customFormat="1" ht="13.5" customHeight="1">
      <c r="A7" s="384" t="s">
        <v>211</v>
      </c>
      <c r="B7" s="453"/>
      <c r="C7" s="453"/>
      <c r="D7" s="453"/>
      <c r="E7" s="453"/>
      <c r="F7" s="454"/>
      <c r="H7" s="18"/>
    </row>
    <row r="8" spans="1:6" s="45" customFormat="1" ht="13.5" customHeight="1">
      <c r="A8" s="51"/>
      <c r="B8" s="51"/>
      <c r="C8" s="131"/>
      <c r="D8" s="51"/>
      <c r="E8" s="51"/>
      <c r="F8" s="51"/>
    </row>
    <row r="9" spans="1:3" s="45" customFormat="1" ht="13.5" customHeight="1">
      <c r="A9" s="35" t="s">
        <v>5</v>
      </c>
      <c r="C9" s="130"/>
    </row>
    <row r="10" spans="1:7" s="45" customFormat="1" ht="13.5" customHeight="1">
      <c r="A10" s="894" t="s">
        <v>0</v>
      </c>
      <c r="B10" s="930" t="s">
        <v>6</v>
      </c>
      <c r="C10" s="931"/>
      <c r="D10" s="924" t="s">
        <v>123</v>
      </c>
      <c r="E10" s="924"/>
      <c r="F10" s="924" t="s">
        <v>142</v>
      </c>
      <c r="G10" s="924"/>
    </row>
    <row r="11" spans="1:7" s="45" customFormat="1" ht="13.5" customHeight="1">
      <c r="A11" s="895"/>
      <c r="B11" s="27" t="s">
        <v>18</v>
      </c>
      <c r="C11" s="128" t="s">
        <v>44</v>
      </c>
      <c r="D11" s="283" t="s">
        <v>18</v>
      </c>
      <c r="E11" s="508" t="s">
        <v>44</v>
      </c>
      <c r="F11" s="283" t="s">
        <v>18</v>
      </c>
      <c r="G11" s="508" t="s">
        <v>44</v>
      </c>
    </row>
    <row r="12" spans="1:7" s="53" customFormat="1" ht="13.5" customHeight="1">
      <c r="A12" s="309" t="s">
        <v>29</v>
      </c>
      <c r="B12" s="118">
        <v>1861.92</v>
      </c>
      <c r="C12" s="314">
        <v>5.6</v>
      </c>
      <c r="D12" s="118">
        <v>1951.491</v>
      </c>
      <c r="E12" s="314">
        <v>5.2</v>
      </c>
      <c r="F12" s="118">
        <v>1729.058</v>
      </c>
      <c r="G12" s="314">
        <v>5.3</v>
      </c>
    </row>
    <row r="13" spans="1:7" s="45" customFormat="1" ht="13.5" customHeight="1">
      <c r="A13" s="292" t="s">
        <v>10</v>
      </c>
      <c r="B13" s="119">
        <v>201.747</v>
      </c>
      <c r="C13" s="143">
        <v>13.3</v>
      </c>
      <c r="D13" s="119">
        <v>162.65</v>
      </c>
      <c r="E13" s="143">
        <v>12.1</v>
      </c>
      <c r="F13" s="119">
        <v>139.902</v>
      </c>
      <c r="G13" s="143">
        <v>15.2</v>
      </c>
    </row>
    <row r="14" spans="1:7" s="45" customFormat="1" ht="13.5" customHeight="1">
      <c r="A14" s="293" t="s">
        <v>11</v>
      </c>
      <c r="B14" s="120">
        <v>1093.064</v>
      </c>
      <c r="C14" s="164">
        <v>7.5</v>
      </c>
      <c r="D14" s="120">
        <v>1136.167</v>
      </c>
      <c r="E14" s="164">
        <v>6.5</v>
      </c>
      <c r="F14" s="120">
        <v>1040.816</v>
      </c>
      <c r="G14" s="164">
        <v>5.8</v>
      </c>
    </row>
    <row r="15" spans="1:7" ht="13.5" customHeight="1">
      <c r="A15" s="292" t="s">
        <v>12</v>
      </c>
      <c r="B15" s="119">
        <v>388.083</v>
      </c>
      <c r="C15" s="143">
        <v>8.6</v>
      </c>
      <c r="D15" s="119">
        <v>441.131</v>
      </c>
      <c r="E15" s="143">
        <v>11.5</v>
      </c>
      <c r="F15" s="119">
        <v>404.915</v>
      </c>
      <c r="G15" s="143">
        <v>9.4</v>
      </c>
    </row>
    <row r="16" spans="1:7" ht="13.5" customHeight="1">
      <c r="A16" s="310" t="s">
        <v>13</v>
      </c>
      <c r="B16" s="121">
        <v>179.025</v>
      </c>
      <c r="C16" s="121">
        <v>16.8</v>
      </c>
      <c r="D16" s="121">
        <v>211.543</v>
      </c>
      <c r="E16" s="144">
        <v>15</v>
      </c>
      <c r="F16" s="121">
        <v>143.42499999999998</v>
      </c>
      <c r="G16" s="144">
        <v>13</v>
      </c>
    </row>
    <row r="17" spans="1:6" ht="13.5" customHeight="1">
      <c r="A17" s="51"/>
      <c r="B17" s="51"/>
      <c r="C17" s="131"/>
      <c r="D17" s="45"/>
      <c r="E17" s="45"/>
      <c r="F17" s="51"/>
    </row>
    <row r="18" spans="1:2" ht="13.5" customHeight="1">
      <c r="A18" s="35" t="s">
        <v>5</v>
      </c>
      <c r="B18" s="45"/>
    </row>
    <row r="19" spans="1:13" s="55" customFormat="1" ht="13.5" customHeight="1">
      <c r="A19" s="894" t="s">
        <v>0</v>
      </c>
      <c r="B19" s="930" t="s">
        <v>6</v>
      </c>
      <c r="C19" s="931"/>
      <c r="D19" s="924" t="s">
        <v>123</v>
      </c>
      <c r="E19" s="924"/>
      <c r="F19" s="924" t="s">
        <v>142</v>
      </c>
      <c r="G19" s="924"/>
      <c r="H19" s="54"/>
      <c r="I19" s="54"/>
      <c r="J19" s="54"/>
      <c r="K19" s="54"/>
      <c r="L19" s="54"/>
      <c r="M19" s="54"/>
    </row>
    <row r="20" spans="1:13" s="55" customFormat="1" ht="13.5" customHeight="1">
      <c r="A20" s="895"/>
      <c r="B20" s="20" t="s">
        <v>23</v>
      </c>
      <c r="C20" s="129" t="s">
        <v>44</v>
      </c>
      <c r="D20" s="20" t="s">
        <v>23</v>
      </c>
      <c r="E20" s="509" t="s">
        <v>44</v>
      </c>
      <c r="F20" s="20" t="s">
        <v>23</v>
      </c>
      <c r="G20" s="509" t="s">
        <v>44</v>
      </c>
      <c r="H20" s="54"/>
      <c r="I20" s="54"/>
      <c r="J20" s="56"/>
      <c r="K20" s="54"/>
      <c r="L20" s="54"/>
      <c r="M20" s="54"/>
    </row>
    <row r="21" spans="1:13" s="55" customFormat="1" ht="13.5" customHeight="1">
      <c r="A21" s="184" t="s">
        <v>10</v>
      </c>
      <c r="B21" s="311">
        <v>10.83545</v>
      </c>
      <c r="C21" s="311">
        <v>12.4</v>
      </c>
      <c r="D21" s="311">
        <v>8.33464</v>
      </c>
      <c r="E21" s="311">
        <v>11.5</v>
      </c>
      <c r="F21" s="311">
        <v>8.09125</v>
      </c>
      <c r="G21" s="311">
        <v>13.7</v>
      </c>
      <c r="H21" s="54"/>
      <c r="I21" s="54"/>
      <c r="J21" s="54"/>
      <c r="K21" s="54"/>
      <c r="L21" s="54"/>
      <c r="M21" s="54"/>
    </row>
    <row r="22" spans="1:13" s="55" customFormat="1" ht="13.5" customHeight="1">
      <c r="A22" s="106" t="s">
        <v>11</v>
      </c>
      <c r="B22" s="137">
        <v>58.7063</v>
      </c>
      <c r="C22" s="137">
        <v>3.9</v>
      </c>
      <c r="D22" s="137">
        <v>58.22044</v>
      </c>
      <c r="E22" s="137">
        <v>4.3</v>
      </c>
      <c r="F22" s="137">
        <v>60.19552</v>
      </c>
      <c r="G22" s="137">
        <v>3.6</v>
      </c>
      <c r="H22" s="54"/>
      <c r="I22" s="54"/>
      <c r="J22" s="54"/>
      <c r="K22" s="54"/>
      <c r="L22" s="54"/>
      <c r="M22" s="54"/>
    </row>
    <row r="23" spans="1:7" s="45" customFormat="1" ht="13.5" customHeight="1">
      <c r="A23" s="184" t="s">
        <v>12</v>
      </c>
      <c r="B23" s="312">
        <v>20.84319</v>
      </c>
      <c r="C23" s="312">
        <v>7.8</v>
      </c>
      <c r="D23" s="312">
        <v>22.60484</v>
      </c>
      <c r="E23" s="312">
        <v>9.4</v>
      </c>
      <c r="F23" s="312">
        <v>23.41825</v>
      </c>
      <c r="G23" s="312">
        <v>7.2</v>
      </c>
    </row>
    <row r="24" spans="1:7" s="45" customFormat="1" ht="13.5" customHeight="1">
      <c r="A24" s="107" t="s">
        <v>13</v>
      </c>
      <c r="B24" s="138">
        <v>9.61507</v>
      </c>
      <c r="C24" s="433" t="s">
        <v>183</v>
      </c>
      <c r="D24" s="138">
        <v>10.82891</v>
      </c>
      <c r="E24" s="138">
        <v>14.5</v>
      </c>
      <c r="F24" s="138">
        <v>8.29498</v>
      </c>
      <c r="G24" s="138">
        <v>11.7</v>
      </c>
    </row>
    <row r="25" spans="1:7" s="45" customFormat="1" ht="13.5" customHeight="1">
      <c r="A25" s="58"/>
      <c r="B25" s="60"/>
      <c r="C25" s="133"/>
      <c r="D25" s="45" t="s">
        <v>24</v>
      </c>
      <c r="F25" s="59"/>
      <c r="G25" s="108"/>
    </row>
    <row r="26" spans="1:7" s="209" customFormat="1" ht="13.5" customHeight="1">
      <c r="A26" s="217" t="s">
        <v>112</v>
      </c>
      <c r="B26" s="218"/>
      <c r="C26" s="218"/>
      <c r="D26" s="218"/>
      <c r="E26" s="218"/>
      <c r="F26" s="219"/>
      <c r="G26" s="221"/>
    </row>
    <row r="27" spans="1:7" s="209" customFormat="1" ht="13.5" customHeight="1">
      <c r="A27" s="224" t="s">
        <v>111</v>
      </c>
      <c r="B27" s="214"/>
      <c r="C27" s="214"/>
      <c r="D27" s="214"/>
      <c r="E27" s="214"/>
      <c r="F27" s="225"/>
      <c r="G27" s="226"/>
    </row>
    <row r="28" spans="1:8" s="220" customFormat="1" ht="13.5" customHeight="1">
      <c r="A28" s="224" t="s">
        <v>136</v>
      </c>
      <c r="B28" s="214"/>
      <c r="C28" s="214"/>
      <c r="D28" s="214"/>
      <c r="E28" s="214"/>
      <c r="F28" s="225"/>
      <c r="G28" s="223"/>
      <c r="H28" s="223"/>
    </row>
    <row r="29" spans="1:8" s="220" customFormat="1" ht="13.5" customHeight="1">
      <c r="A29" s="224" t="s">
        <v>141</v>
      </c>
      <c r="B29" s="214"/>
      <c r="C29" s="214"/>
      <c r="D29" s="214"/>
      <c r="E29" s="214"/>
      <c r="F29" s="225"/>
      <c r="G29" s="223"/>
      <c r="H29" s="214"/>
    </row>
    <row r="30" spans="1:6" s="220" customFormat="1" ht="13.5" customHeight="1">
      <c r="A30" s="228" t="s">
        <v>140</v>
      </c>
      <c r="B30" s="215"/>
      <c r="C30" s="215"/>
      <c r="D30" s="215"/>
      <c r="E30" s="215"/>
      <c r="F30" s="229"/>
    </row>
    <row r="31" spans="1:6" s="220" customFormat="1" ht="13.5" customHeight="1">
      <c r="A31" s="205" t="s">
        <v>143</v>
      </c>
      <c r="B31" s="210"/>
      <c r="C31" s="210"/>
      <c r="D31" s="210"/>
      <c r="E31" s="210"/>
      <c r="F31" s="212"/>
    </row>
    <row r="32" s="220" customFormat="1" ht="10.5">
      <c r="C32" s="227"/>
    </row>
    <row r="41" ht="12">
      <c r="C41" s="132" t="s">
        <v>19</v>
      </c>
    </row>
  </sheetData>
  <sheetProtection/>
  <mergeCells count="10">
    <mergeCell ref="B10:C10"/>
    <mergeCell ref="A10:A11"/>
    <mergeCell ref="A19:A20"/>
    <mergeCell ref="B19:C19"/>
    <mergeCell ref="A1:F1"/>
    <mergeCell ref="A3:F4"/>
    <mergeCell ref="D10:E10"/>
    <mergeCell ref="D19:E19"/>
    <mergeCell ref="F10:G10"/>
    <mergeCell ref="F19:G19"/>
  </mergeCells>
  <printOptions/>
  <pageMargins left="0.7" right="0.7" top="0.75" bottom="0.75" header="0.3" footer="0.3"/>
  <pageSetup orientation="portrait" r:id="rId2"/>
  <drawing r:id="rId1"/>
</worksheet>
</file>

<file path=xl/worksheets/sheet13.xml><?xml version="1.0" encoding="utf-8"?>
<worksheet xmlns="http://schemas.openxmlformats.org/spreadsheetml/2006/main" xmlns:r="http://schemas.openxmlformats.org/officeDocument/2006/relationships">
  <dimension ref="A1:H29"/>
  <sheetViews>
    <sheetView showGridLines="0" zoomScalePageLayoutView="0" workbookViewId="0" topLeftCell="A1">
      <selection activeCell="A3" sqref="A3:G4"/>
    </sheetView>
  </sheetViews>
  <sheetFormatPr defaultColWidth="11.421875" defaultRowHeight="12.75"/>
  <cols>
    <col min="1" max="1" width="65.421875" style="15" customWidth="1"/>
    <col min="2" max="7" width="12.00390625" style="15" customWidth="1"/>
    <col min="8" max="16384" width="11.421875" style="15" customWidth="1"/>
  </cols>
  <sheetData>
    <row r="1" spans="1:7" s="10" customFormat="1" ht="60" customHeight="1">
      <c r="A1" s="899"/>
      <c r="B1" s="899"/>
      <c r="C1" s="899"/>
      <c r="D1" s="899"/>
      <c r="E1" s="899"/>
      <c r="F1" s="899"/>
      <c r="G1" s="899"/>
    </row>
    <row r="2" spans="1:7" s="10" customFormat="1" ht="8.25" customHeight="1">
      <c r="A2" s="9"/>
      <c r="B2" s="9"/>
      <c r="C2" s="9"/>
      <c r="D2" s="9"/>
      <c r="E2" s="9"/>
      <c r="F2" s="9"/>
      <c r="G2" s="9"/>
    </row>
    <row r="3" spans="1:7" s="10" customFormat="1" ht="13.5" customHeight="1">
      <c r="A3" s="900" t="s">
        <v>4</v>
      </c>
      <c r="B3" s="900"/>
      <c r="C3" s="900"/>
      <c r="D3" s="900"/>
      <c r="E3" s="900"/>
      <c r="F3" s="900"/>
      <c r="G3" s="900"/>
    </row>
    <row r="4" spans="1:7" s="10" customFormat="1" ht="16.5" customHeight="1">
      <c r="A4" s="900"/>
      <c r="B4" s="900"/>
      <c r="C4" s="900"/>
      <c r="D4" s="900"/>
      <c r="E4" s="900"/>
      <c r="F4" s="900"/>
      <c r="G4" s="900"/>
    </row>
    <row r="5" spans="1:7" s="10" customFormat="1" ht="13.5" customHeight="1">
      <c r="A5" s="479" t="s">
        <v>93</v>
      </c>
      <c r="B5" s="480"/>
      <c r="C5" s="481"/>
      <c r="D5" s="124"/>
      <c r="E5" s="124"/>
      <c r="F5" s="124"/>
      <c r="G5" s="482"/>
    </row>
    <row r="6" spans="1:7" s="10" customFormat="1" ht="13.5" customHeight="1">
      <c r="A6" s="391" t="s">
        <v>212</v>
      </c>
      <c r="B6" s="483"/>
      <c r="C6" s="481"/>
      <c r="D6" s="104"/>
      <c r="E6" s="104"/>
      <c r="F6" s="104"/>
      <c r="G6" s="482"/>
    </row>
    <row r="7" spans="1:7" s="10" customFormat="1" ht="13.5" customHeight="1">
      <c r="A7" s="392" t="s">
        <v>213</v>
      </c>
      <c r="B7" s="484"/>
      <c r="C7" s="485"/>
      <c r="D7" s="449"/>
      <c r="E7" s="449"/>
      <c r="F7" s="449"/>
      <c r="G7" s="486"/>
    </row>
    <row r="8" spans="1:7" s="10" customFormat="1" ht="13.5" customHeight="1">
      <c r="A8" s="11"/>
      <c r="B8" s="11"/>
      <c r="C8" s="11"/>
      <c r="D8" s="11"/>
      <c r="E8" s="11"/>
      <c r="F8" s="11"/>
      <c r="G8" s="11"/>
    </row>
    <row r="9" s="10" customFormat="1" ht="13.5" customHeight="1">
      <c r="A9" s="16" t="s">
        <v>5</v>
      </c>
    </row>
    <row r="10" spans="1:7" s="10" customFormat="1" ht="13.5" customHeight="1">
      <c r="A10" s="916" t="s">
        <v>0</v>
      </c>
      <c r="B10" s="921" t="s">
        <v>6</v>
      </c>
      <c r="C10" s="922"/>
      <c r="D10" s="921" t="s">
        <v>133</v>
      </c>
      <c r="E10" s="922"/>
      <c r="F10" s="921" t="s">
        <v>144</v>
      </c>
      <c r="G10" s="922"/>
    </row>
    <row r="11" spans="1:7" s="10" customFormat="1" ht="13.5" customHeight="1">
      <c r="A11" s="917"/>
      <c r="B11" s="275" t="s">
        <v>18</v>
      </c>
      <c r="C11" s="17" t="s">
        <v>44</v>
      </c>
      <c r="D11" s="275" t="s">
        <v>18</v>
      </c>
      <c r="E11" s="17" t="s">
        <v>44</v>
      </c>
      <c r="F11" s="275" t="s">
        <v>18</v>
      </c>
      <c r="G11" s="17" t="s">
        <v>44</v>
      </c>
    </row>
    <row r="12" spans="1:7" s="10" customFormat="1" ht="13.5" customHeight="1">
      <c r="A12" s="487" t="s">
        <v>225</v>
      </c>
      <c r="B12" s="488">
        <v>1861.92</v>
      </c>
      <c r="C12" s="489">
        <v>5.6</v>
      </c>
      <c r="D12" s="488">
        <v>1951.491</v>
      </c>
      <c r="E12" s="489">
        <v>5.2</v>
      </c>
      <c r="F12" s="488">
        <v>1729.058</v>
      </c>
      <c r="G12" s="489">
        <v>5.3</v>
      </c>
    </row>
    <row r="13" spans="1:7" s="10" customFormat="1" ht="13.5" customHeight="1">
      <c r="A13" s="101" t="s">
        <v>27</v>
      </c>
      <c r="B13" s="490">
        <v>618.881</v>
      </c>
      <c r="C13" s="491">
        <v>7.4</v>
      </c>
      <c r="D13" s="490">
        <v>750.495</v>
      </c>
      <c r="E13" s="491">
        <v>7.8</v>
      </c>
      <c r="F13" s="490">
        <v>646.733</v>
      </c>
      <c r="G13" s="491">
        <v>7.1</v>
      </c>
    </row>
    <row r="14" spans="1:7" s="10" customFormat="1" ht="13.5" customHeight="1">
      <c r="A14" s="102" t="s">
        <v>28</v>
      </c>
      <c r="B14" s="492">
        <v>1200.74</v>
      </c>
      <c r="C14" s="493">
        <v>7.9</v>
      </c>
      <c r="D14" s="492">
        <v>1016.923</v>
      </c>
      <c r="E14" s="493">
        <v>8</v>
      </c>
      <c r="F14" s="492">
        <v>906.414</v>
      </c>
      <c r="G14" s="493">
        <v>6.9</v>
      </c>
    </row>
    <row r="15" spans="1:7" s="10" customFormat="1" ht="13.5" customHeight="1">
      <c r="A15" s="26" t="s">
        <v>36</v>
      </c>
      <c r="B15" s="494">
        <v>42.29900000000001</v>
      </c>
      <c r="C15" s="495" t="s">
        <v>184</v>
      </c>
      <c r="D15" s="494">
        <v>184.07299999999998</v>
      </c>
      <c r="E15" s="495" t="s">
        <v>185</v>
      </c>
      <c r="F15" s="494">
        <v>175.911</v>
      </c>
      <c r="G15" s="495">
        <v>13</v>
      </c>
    </row>
    <row r="16" spans="1:2" s="10" customFormat="1" ht="13.5" customHeight="1">
      <c r="A16" s="21"/>
      <c r="B16" s="21"/>
    </row>
    <row r="17" s="10" customFormat="1" ht="13.5" customHeight="1">
      <c r="A17" s="16" t="s">
        <v>23</v>
      </c>
    </row>
    <row r="18" spans="1:7" s="10" customFormat="1" ht="13.5" customHeight="1">
      <c r="A18" s="916" t="s">
        <v>0</v>
      </c>
      <c r="B18" s="921" t="s">
        <v>6</v>
      </c>
      <c r="C18" s="922"/>
      <c r="D18" s="921" t="s">
        <v>133</v>
      </c>
      <c r="E18" s="922"/>
      <c r="F18" s="921" t="s">
        <v>144</v>
      </c>
      <c r="G18" s="922"/>
    </row>
    <row r="19" spans="1:7" s="10" customFormat="1" ht="13.5" customHeight="1">
      <c r="A19" s="917"/>
      <c r="B19" s="241" t="s">
        <v>23</v>
      </c>
      <c r="C19" s="17" t="s">
        <v>44</v>
      </c>
      <c r="D19" s="241" t="s">
        <v>23</v>
      </c>
      <c r="E19" s="17" t="s">
        <v>44</v>
      </c>
      <c r="F19" s="241" t="s">
        <v>23</v>
      </c>
      <c r="G19" s="17" t="s">
        <v>44</v>
      </c>
    </row>
    <row r="20" spans="1:7" s="10" customFormat="1" ht="13.5" customHeight="1">
      <c r="A20" s="102" t="s">
        <v>27</v>
      </c>
      <c r="B20" s="489">
        <v>33.23887</v>
      </c>
      <c r="C20" s="489">
        <v>7.5</v>
      </c>
      <c r="D20" s="489">
        <v>38.45751</v>
      </c>
      <c r="E20" s="489">
        <v>7.5</v>
      </c>
      <c r="F20" s="489">
        <v>37.40375</v>
      </c>
      <c r="G20" s="489">
        <v>5.7</v>
      </c>
    </row>
    <row r="21" spans="1:7" s="10" customFormat="1" ht="13.5" customHeight="1">
      <c r="A21" s="101" t="s">
        <v>28</v>
      </c>
      <c r="B21" s="491">
        <v>64.48937</v>
      </c>
      <c r="C21" s="491">
        <v>3.9</v>
      </c>
      <c r="D21" s="491">
        <v>52.11007</v>
      </c>
      <c r="E21" s="491">
        <v>5.5</v>
      </c>
      <c r="F21" s="491">
        <v>52.42241</v>
      </c>
      <c r="G21" s="491">
        <v>4</v>
      </c>
    </row>
    <row r="22" spans="1:7" s="10" customFormat="1" ht="13.5" customHeight="1">
      <c r="A22" s="103" t="s">
        <v>36</v>
      </c>
      <c r="B22" s="496">
        <v>2.27177</v>
      </c>
      <c r="C22" s="496" t="s">
        <v>186</v>
      </c>
      <c r="D22" s="496">
        <v>9.43243</v>
      </c>
      <c r="E22" s="496" t="s">
        <v>187</v>
      </c>
      <c r="F22" s="496">
        <v>10.17385</v>
      </c>
      <c r="G22" s="496">
        <v>11.2</v>
      </c>
    </row>
    <row r="23" spans="1:2" s="10" customFormat="1" ht="13.5" customHeight="1">
      <c r="A23" s="21"/>
      <c r="B23" s="22"/>
    </row>
    <row r="24" spans="1:7" s="216" customFormat="1" ht="13.5" customHeight="1">
      <c r="A24" s="497" t="s">
        <v>7</v>
      </c>
      <c r="B24" s="498"/>
      <c r="C24" s="498"/>
      <c r="D24" s="498"/>
      <c r="E24" s="498"/>
      <c r="F24" s="498"/>
      <c r="G24" s="499"/>
    </row>
    <row r="25" spans="1:7" s="216" customFormat="1" ht="13.5" customHeight="1">
      <c r="A25" s="500" t="s">
        <v>14</v>
      </c>
      <c r="B25" s="501"/>
      <c r="C25" s="501"/>
      <c r="D25" s="501"/>
      <c r="E25" s="501"/>
      <c r="F25" s="501"/>
      <c r="G25" s="249"/>
    </row>
    <row r="26" spans="1:8" s="216" customFormat="1" ht="13.5" customHeight="1">
      <c r="A26" s="500" t="s">
        <v>220</v>
      </c>
      <c r="B26" s="501"/>
      <c r="C26" s="501"/>
      <c r="D26" s="501"/>
      <c r="E26" s="501"/>
      <c r="F26" s="501"/>
      <c r="G26" s="502"/>
      <c r="H26" s="216" t="s">
        <v>19</v>
      </c>
    </row>
    <row r="27" spans="1:7" s="503" customFormat="1" ht="13.5" customHeight="1">
      <c r="A27" s="247" t="s">
        <v>221</v>
      </c>
      <c r="B27" s="248"/>
      <c r="C27" s="248"/>
      <c r="D27" s="248"/>
      <c r="E27" s="248"/>
      <c r="F27" s="248"/>
      <c r="G27" s="249"/>
    </row>
    <row r="28" spans="1:7" s="503" customFormat="1" ht="13.5" customHeight="1">
      <c r="A28" s="247" t="s">
        <v>139</v>
      </c>
      <c r="B28" s="248"/>
      <c r="C28" s="248"/>
      <c r="D28" s="248"/>
      <c r="E28" s="248"/>
      <c r="F28" s="248"/>
      <c r="G28" s="249"/>
    </row>
    <row r="29" spans="1:8" s="230" customFormat="1" ht="13.5" customHeight="1">
      <c r="A29" s="504" t="s">
        <v>143</v>
      </c>
      <c r="B29" s="505"/>
      <c r="C29" s="505"/>
      <c r="D29" s="505"/>
      <c r="E29" s="505"/>
      <c r="F29" s="505"/>
      <c r="G29" s="506"/>
      <c r="H29" s="507"/>
    </row>
    <row r="30" s="230" customFormat="1" ht="10.5"/>
    <row r="31" s="230" customFormat="1" ht="10.5"/>
  </sheetData>
  <sheetProtection/>
  <mergeCells count="10">
    <mergeCell ref="A1:G1"/>
    <mergeCell ref="A3:G4"/>
    <mergeCell ref="A10:A11"/>
    <mergeCell ref="B10:C10"/>
    <mergeCell ref="D10:E10"/>
    <mergeCell ref="D18:E18"/>
    <mergeCell ref="B18:C18"/>
    <mergeCell ref="A18:A19"/>
    <mergeCell ref="F10:G10"/>
    <mergeCell ref="F18:G18"/>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N21"/>
  <sheetViews>
    <sheetView showGridLines="0" zoomScalePageLayoutView="0" workbookViewId="0" topLeftCell="A1">
      <selection activeCell="F10" sqref="F10:F15"/>
    </sheetView>
  </sheetViews>
  <sheetFormatPr defaultColWidth="11.421875" defaultRowHeight="12.75"/>
  <cols>
    <col min="1" max="1" width="44.421875" style="58" customWidth="1"/>
    <col min="2" max="2" width="15.7109375" style="58" customWidth="1"/>
    <col min="3" max="3" width="12.00390625" style="58" customWidth="1"/>
    <col min="4" max="4" width="15.7109375" style="58" customWidth="1"/>
    <col min="5" max="5" width="12.00390625" style="58" customWidth="1"/>
    <col min="6" max="6" width="15.7109375" style="58" customWidth="1"/>
    <col min="7" max="7" width="12.00390625" style="58" customWidth="1"/>
    <col min="8" max="12" width="11.421875" style="58" customWidth="1"/>
    <col min="13" max="13" width="23.00390625" style="58" customWidth="1"/>
    <col min="14" max="16384" width="11.421875" style="58" customWidth="1"/>
  </cols>
  <sheetData>
    <row r="1" spans="1:7" s="45" customFormat="1" ht="60" customHeight="1">
      <c r="A1" s="862"/>
      <c r="B1" s="862"/>
      <c r="C1" s="862"/>
      <c r="D1" s="862"/>
      <c r="E1" s="862"/>
      <c r="F1" s="862"/>
      <c r="G1" s="862"/>
    </row>
    <row r="2" spans="1:7" s="45" customFormat="1" ht="8.25" customHeight="1">
      <c r="A2" s="44"/>
      <c r="B2" s="44"/>
      <c r="C2" s="44"/>
      <c r="D2" s="44"/>
      <c r="E2" s="44"/>
      <c r="F2" s="44"/>
      <c r="G2" s="44"/>
    </row>
    <row r="3" spans="1:7" s="45" customFormat="1" ht="13.5" customHeight="1">
      <c r="A3" s="863" t="s">
        <v>4</v>
      </c>
      <c r="B3" s="863"/>
      <c r="C3" s="863"/>
      <c r="D3" s="863"/>
      <c r="E3" s="863"/>
      <c r="F3" s="863"/>
      <c r="G3" s="863"/>
    </row>
    <row r="4" spans="1:7" s="45" customFormat="1" ht="16.5" customHeight="1">
      <c r="A4" s="863"/>
      <c r="B4" s="863"/>
      <c r="C4" s="863"/>
      <c r="D4" s="863"/>
      <c r="E4" s="863"/>
      <c r="F4" s="863"/>
      <c r="G4" s="863"/>
    </row>
    <row r="5" spans="1:7" s="45" customFormat="1" ht="13.5" customHeight="1">
      <c r="A5" s="932" t="s">
        <v>93</v>
      </c>
      <c r="B5" s="933"/>
      <c r="C5" s="933"/>
      <c r="D5" s="933"/>
      <c r="E5" s="933"/>
      <c r="F5" s="933"/>
      <c r="G5" s="934"/>
    </row>
    <row r="6" spans="1:7" s="45" customFormat="1" ht="13.5" customHeight="1">
      <c r="A6" s="879" t="s">
        <v>56</v>
      </c>
      <c r="B6" s="880"/>
      <c r="C6" s="880"/>
      <c r="D6" s="880"/>
      <c r="E6" s="880"/>
      <c r="F6" s="880"/>
      <c r="G6" s="881"/>
    </row>
    <row r="7" spans="1:7" s="45" customFormat="1" ht="13.5" customHeight="1">
      <c r="A7" s="51"/>
      <c r="B7" s="51"/>
      <c r="C7" s="51"/>
      <c r="D7" s="51"/>
      <c r="E7" s="51"/>
      <c r="F7" s="51"/>
      <c r="G7" s="51"/>
    </row>
    <row r="8" spans="1:14" s="45" customFormat="1" ht="13.5" customHeight="1">
      <c r="A8" s="151" t="s">
        <v>5</v>
      </c>
      <c r="B8" s="55"/>
      <c r="C8" s="55"/>
      <c r="K8" s="44"/>
      <c r="L8" s="44"/>
      <c r="M8" s="44"/>
      <c r="N8" s="44"/>
    </row>
    <row r="9" spans="1:14" s="45" customFormat="1" ht="13.5" customHeight="1">
      <c r="A9" s="894" t="s">
        <v>0</v>
      </c>
      <c r="B9" s="891" t="s">
        <v>6</v>
      </c>
      <c r="C9" s="891"/>
      <c r="D9" s="891" t="s">
        <v>123</v>
      </c>
      <c r="E9" s="891"/>
      <c r="F9" s="891" t="s">
        <v>142</v>
      </c>
      <c r="G9" s="891"/>
      <c r="K9" s="78"/>
      <c r="L9" s="78"/>
      <c r="M9" s="78"/>
      <c r="N9" s="78"/>
    </row>
    <row r="10" spans="1:14" s="45" customFormat="1" ht="13.5" customHeight="1">
      <c r="A10" s="895"/>
      <c r="B10" s="20" t="s">
        <v>57</v>
      </c>
      <c r="C10" s="20" t="s">
        <v>44</v>
      </c>
      <c r="D10" s="32" t="s">
        <v>57</v>
      </c>
      <c r="E10" s="20" t="s">
        <v>44</v>
      </c>
      <c r="F10" s="32" t="s">
        <v>57</v>
      </c>
      <c r="G10" s="20" t="s">
        <v>44</v>
      </c>
      <c r="K10" s="78"/>
      <c r="L10" s="78"/>
      <c r="M10" s="78"/>
      <c r="N10" s="78"/>
    </row>
    <row r="11" spans="1:14" s="45" customFormat="1" ht="13.5" customHeight="1">
      <c r="A11" s="315" t="s">
        <v>18</v>
      </c>
      <c r="B11" s="316">
        <v>50087.00699999999</v>
      </c>
      <c r="C11" s="434">
        <v>6.73514370229755</v>
      </c>
      <c r="D11" s="316">
        <v>41784.175</v>
      </c>
      <c r="E11" s="434">
        <v>6.08149190964337</v>
      </c>
      <c r="F11" s="316">
        <v>45378.406</v>
      </c>
      <c r="G11" s="434">
        <v>6.71715309689835</v>
      </c>
      <c r="K11" s="78"/>
      <c r="L11" s="78"/>
      <c r="M11" s="78"/>
      <c r="N11" s="78"/>
    </row>
    <row r="12" spans="1:7" s="45" customFormat="1" ht="13.5" customHeight="1">
      <c r="A12" s="106" t="s">
        <v>100</v>
      </c>
      <c r="B12" s="165">
        <v>17568.06</v>
      </c>
      <c r="C12" s="435">
        <v>6.63560730734902</v>
      </c>
      <c r="D12" s="165">
        <v>14718.845</v>
      </c>
      <c r="E12" s="435">
        <v>6.0423277194974</v>
      </c>
      <c r="F12" s="165">
        <v>15370.34</v>
      </c>
      <c r="G12" s="435">
        <v>6.7347265860188</v>
      </c>
    </row>
    <row r="13" spans="1:7" s="45" customFormat="1" ht="13.5" customHeight="1">
      <c r="A13" s="184" t="s">
        <v>16</v>
      </c>
      <c r="B13" s="189">
        <v>20545.505</v>
      </c>
      <c r="C13" s="436">
        <v>6.39631487177561</v>
      </c>
      <c r="D13" s="189">
        <v>18787.147</v>
      </c>
      <c r="E13" s="436">
        <v>5.68252314839543</v>
      </c>
      <c r="F13" s="189">
        <v>19890.483</v>
      </c>
      <c r="G13" s="436">
        <v>7.95515278905173</v>
      </c>
    </row>
    <row r="14" spans="1:7" s="45" customFormat="1" ht="13.5" customHeight="1">
      <c r="A14" s="106" t="s">
        <v>17</v>
      </c>
      <c r="B14" s="165">
        <v>2855.45</v>
      </c>
      <c r="C14" s="435">
        <v>12.8938078847077</v>
      </c>
      <c r="D14" s="165">
        <v>3195.881</v>
      </c>
      <c r="E14" s="439" t="s">
        <v>189</v>
      </c>
      <c r="F14" s="165">
        <v>3704.377</v>
      </c>
      <c r="G14" s="440" t="s">
        <v>190</v>
      </c>
    </row>
    <row r="15" spans="1:7" s="45" customFormat="1" ht="13.5" customHeight="1">
      <c r="A15" s="313" t="s">
        <v>101</v>
      </c>
      <c r="B15" s="317">
        <v>9117.992</v>
      </c>
      <c r="C15" s="438" t="s">
        <v>188</v>
      </c>
      <c r="D15" s="317">
        <v>5082.302000000001</v>
      </c>
      <c r="E15" s="437">
        <v>12.7</v>
      </c>
      <c r="F15" s="317">
        <v>6413.206</v>
      </c>
      <c r="G15" s="441" t="s">
        <v>191</v>
      </c>
    </row>
    <row r="16" ht="13.5" customHeight="1">
      <c r="B16" s="183"/>
    </row>
    <row r="17" spans="1:7" s="202" customFormat="1" ht="13.5" customHeight="1">
      <c r="A17" s="217" t="s">
        <v>112</v>
      </c>
      <c r="B17" s="218"/>
      <c r="C17" s="218"/>
      <c r="D17" s="218"/>
      <c r="E17" s="218"/>
      <c r="F17" s="218"/>
      <c r="G17" s="219"/>
    </row>
    <row r="18" spans="1:7" s="202" customFormat="1" ht="13.5" customHeight="1">
      <c r="A18" s="867" t="s">
        <v>111</v>
      </c>
      <c r="B18" s="868"/>
      <c r="C18" s="868"/>
      <c r="D18" s="868"/>
      <c r="E18" s="868"/>
      <c r="F18" s="868"/>
      <c r="G18" s="869"/>
    </row>
    <row r="19" spans="1:7" s="202" customFormat="1" ht="10.5">
      <c r="A19" s="867" t="s">
        <v>114</v>
      </c>
      <c r="B19" s="868"/>
      <c r="C19" s="868"/>
      <c r="D19" s="868"/>
      <c r="E19" s="868"/>
      <c r="F19" s="868"/>
      <c r="G19" s="869"/>
    </row>
    <row r="20" spans="1:7" s="202" customFormat="1" ht="13.5" customHeight="1">
      <c r="A20" s="478" t="s">
        <v>139</v>
      </c>
      <c r="B20" s="203"/>
      <c r="C20" s="203"/>
      <c r="D20" s="203"/>
      <c r="E20" s="203"/>
      <c r="F20" s="203"/>
      <c r="G20" s="204"/>
    </row>
    <row r="21" spans="1:7" s="220" customFormat="1" ht="13.5" customHeight="1">
      <c r="A21" s="876" t="s">
        <v>143</v>
      </c>
      <c r="B21" s="877"/>
      <c r="C21" s="877"/>
      <c r="D21" s="877"/>
      <c r="E21" s="877"/>
      <c r="F21" s="877"/>
      <c r="G21" s="878"/>
    </row>
    <row r="22" ht="19.5" customHeight="1"/>
  </sheetData>
  <sheetProtection/>
  <mergeCells count="11">
    <mergeCell ref="A1:G1"/>
    <mergeCell ref="A3:G4"/>
    <mergeCell ref="A5:G5"/>
    <mergeCell ref="A6:G6"/>
    <mergeCell ref="A19:G19"/>
    <mergeCell ref="A18:G18"/>
    <mergeCell ref="D9:E9"/>
    <mergeCell ref="F9:G9"/>
    <mergeCell ref="B9:C9"/>
    <mergeCell ref="A9:A10"/>
    <mergeCell ref="A21:G21"/>
  </mergeCells>
  <printOptions horizontalCentered="1" verticalCentered="1"/>
  <pageMargins left="0.7500000000000001" right="0.7500000000000001" top="1" bottom="1" header="0.5" footer="0.5"/>
  <pageSetup fitToHeight="1" fitToWidth="1" orientation="portrait" scale="84"/>
  <drawing r:id="rId1"/>
</worksheet>
</file>

<file path=xl/worksheets/sheet15.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3" sqref="A3:G4"/>
    </sheetView>
  </sheetViews>
  <sheetFormatPr defaultColWidth="11.421875" defaultRowHeight="12.75"/>
  <cols>
    <col min="1" max="1" width="42.421875" style="476" bestFit="1" customWidth="1"/>
    <col min="2" max="7" width="12.7109375" style="476" customWidth="1"/>
    <col min="8" max="9" width="11.421875" style="476" customWidth="1"/>
    <col min="10" max="10" width="12.00390625" style="476" bestFit="1" customWidth="1"/>
    <col min="11" max="11" width="15.8515625" style="476" bestFit="1" customWidth="1"/>
    <col min="12" max="16384" width="11.421875" style="476" customWidth="1"/>
  </cols>
  <sheetData>
    <row r="1" spans="1:7" s="45" customFormat="1" ht="60" customHeight="1">
      <c r="A1" s="862"/>
      <c r="B1" s="862"/>
      <c r="C1" s="862"/>
      <c r="D1" s="862"/>
      <c r="E1" s="862"/>
      <c r="F1" s="862"/>
      <c r="G1" s="862"/>
    </row>
    <row r="2" spans="1:7" s="45" customFormat="1" ht="8.25" customHeight="1">
      <c r="A2" s="44"/>
      <c r="B2" s="44"/>
      <c r="C2" s="44"/>
      <c r="D2" s="44"/>
      <c r="E2" s="44"/>
      <c r="F2" s="44"/>
      <c r="G2" s="44"/>
    </row>
    <row r="3" spans="1:11" s="45" customFormat="1" ht="13.5" customHeight="1">
      <c r="A3" s="863" t="s">
        <v>4</v>
      </c>
      <c r="B3" s="863"/>
      <c r="C3" s="863"/>
      <c r="D3" s="863"/>
      <c r="E3" s="863"/>
      <c r="F3" s="863"/>
      <c r="G3" s="863"/>
      <c r="I3" s="48"/>
      <c r="J3" s="48"/>
      <c r="K3" s="48"/>
    </row>
    <row r="4" spans="1:11" s="45" customFormat="1" ht="16.5" customHeight="1">
      <c r="A4" s="863"/>
      <c r="B4" s="863"/>
      <c r="C4" s="863"/>
      <c r="D4" s="863"/>
      <c r="E4" s="863"/>
      <c r="F4" s="863"/>
      <c r="G4" s="863"/>
      <c r="I4" s="253"/>
      <c r="J4" s="252"/>
      <c r="K4" s="48"/>
    </row>
    <row r="5" spans="1:11" s="45" customFormat="1" ht="13.5" customHeight="1">
      <c r="A5" s="935" t="s">
        <v>214</v>
      </c>
      <c r="B5" s="935"/>
      <c r="C5" s="935"/>
      <c r="D5" s="935"/>
      <c r="E5" s="935"/>
      <c r="F5" s="935"/>
      <c r="G5" s="935"/>
      <c r="I5" s="463"/>
      <c r="J5" s="252"/>
      <c r="K5" s="48"/>
    </row>
    <row r="6" spans="1:11" s="45" customFormat="1" ht="13.5" customHeight="1">
      <c r="A6" s="51"/>
      <c r="B6" s="51"/>
      <c r="C6" s="51"/>
      <c r="D6" s="51"/>
      <c r="E6" s="51"/>
      <c r="F6" s="51"/>
      <c r="I6" s="463"/>
      <c r="J6" s="252"/>
      <c r="K6" s="48"/>
    </row>
    <row r="7" spans="1:11" s="45" customFormat="1" ht="13.5" customHeight="1">
      <c r="A7" s="151" t="s">
        <v>5</v>
      </c>
      <c r="B7" s="55"/>
      <c r="C7" s="55"/>
      <c r="I7" s="463"/>
      <c r="J7" s="252"/>
      <c r="K7" s="48"/>
    </row>
    <row r="8" spans="1:11" s="45" customFormat="1" ht="13.5" customHeight="1">
      <c r="A8" s="894" t="s">
        <v>0</v>
      </c>
      <c r="B8" s="892" t="s">
        <v>6</v>
      </c>
      <c r="C8" s="893"/>
      <c r="D8" s="892" t="s">
        <v>123</v>
      </c>
      <c r="E8" s="893"/>
      <c r="F8" s="892" t="s">
        <v>142</v>
      </c>
      <c r="G8" s="893"/>
      <c r="H8" s="464"/>
      <c r="I8" s="465"/>
      <c r="J8" s="250"/>
      <c r="K8" s="48"/>
    </row>
    <row r="9" spans="1:11" s="45" customFormat="1" ht="13.5" customHeight="1">
      <c r="A9" s="895"/>
      <c r="B9" s="27" t="s">
        <v>18</v>
      </c>
      <c r="C9" s="27" t="s">
        <v>44</v>
      </c>
      <c r="D9" s="27" t="s">
        <v>18</v>
      </c>
      <c r="E9" s="27" t="s">
        <v>44</v>
      </c>
      <c r="F9" s="27" t="s">
        <v>18</v>
      </c>
      <c r="G9" s="27" t="s">
        <v>44</v>
      </c>
      <c r="H9" s="464"/>
      <c r="I9" s="465"/>
      <c r="J9" s="250"/>
      <c r="K9" s="48"/>
    </row>
    <row r="10" spans="1:13" s="45" customFormat="1" ht="13.5" customHeight="1">
      <c r="A10" s="466" t="s">
        <v>38</v>
      </c>
      <c r="B10" s="442">
        <v>18681.036</v>
      </c>
      <c r="C10" s="443">
        <v>1.0999999999999999</v>
      </c>
      <c r="D10" s="444">
        <v>19253.215</v>
      </c>
      <c r="E10" s="443">
        <v>0.7</v>
      </c>
      <c r="F10" s="444">
        <v>19543.641</v>
      </c>
      <c r="G10" s="443">
        <v>0.6</v>
      </c>
      <c r="H10" s="464"/>
      <c r="I10" s="465"/>
      <c r="J10" s="48"/>
      <c r="K10" s="467"/>
      <c r="L10" s="468"/>
      <c r="M10" s="251"/>
    </row>
    <row r="11" spans="1:13" s="45" customFormat="1" ht="13.5" customHeight="1">
      <c r="A11" s="318" t="s">
        <v>20</v>
      </c>
      <c r="B11" s="190">
        <v>2518.608</v>
      </c>
      <c r="C11" s="153">
        <v>3.5000000000000004</v>
      </c>
      <c r="D11" s="191">
        <v>2781.782</v>
      </c>
      <c r="E11" s="153">
        <v>4</v>
      </c>
      <c r="F11" s="191">
        <v>2846.891</v>
      </c>
      <c r="G11" s="153">
        <v>3.8</v>
      </c>
      <c r="H11" s="464"/>
      <c r="I11" s="469"/>
      <c r="K11" s="470"/>
      <c r="L11" s="468"/>
      <c r="M11" s="251"/>
    </row>
    <row r="12" spans="1:13" s="45" customFormat="1" ht="13.5" customHeight="1">
      <c r="A12" s="319" t="s">
        <v>21</v>
      </c>
      <c r="B12" s="192">
        <v>11169.354</v>
      </c>
      <c r="C12" s="152">
        <v>2.1</v>
      </c>
      <c r="D12" s="193">
        <v>11730.055</v>
      </c>
      <c r="E12" s="152">
        <v>2.2</v>
      </c>
      <c r="F12" s="193">
        <v>12129.628</v>
      </c>
      <c r="G12" s="152">
        <v>2.1</v>
      </c>
      <c r="H12" s="464"/>
      <c r="I12" s="469"/>
      <c r="K12" s="470"/>
      <c r="L12" s="468"/>
      <c r="M12" s="251"/>
    </row>
    <row r="13" spans="1:13" s="45" customFormat="1" ht="13.5" customHeight="1">
      <c r="A13" s="318" t="s">
        <v>22</v>
      </c>
      <c r="B13" s="190">
        <v>3966.53</v>
      </c>
      <c r="C13" s="153">
        <v>3.1</v>
      </c>
      <c r="D13" s="191">
        <v>3984.322</v>
      </c>
      <c r="E13" s="153">
        <v>3.9</v>
      </c>
      <c r="F13" s="191">
        <v>3787.274</v>
      </c>
      <c r="G13" s="153">
        <v>3.7</v>
      </c>
      <c r="H13" s="464"/>
      <c r="I13" s="469"/>
      <c r="K13" s="470"/>
      <c r="L13" s="468"/>
      <c r="M13" s="251"/>
    </row>
    <row r="14" spans="1:13" s="45" customFormat="1" ht="13.5" customHeight="1">
      <c r="A14" s="319" t="s">
        <v>45</v>
      </c>
      <c r="B14" s="192">
        <v>263.455</v>
      </c>
      <c r="C14" s="152">
        <v>9.8</v>
      </c>
      <c r="D14" s="193">
        <v>173.202</v>
      </c>
      <c r="E14" s="152">
        <v>9.5</v>
      </c>
      <c r="F14" s="193">
        <v>175.967</v>
      </c>
      <c r="G14" s="152">
        <v>10</v>
      </c>
      <c r="I14" s="469"/>
      <c r="K14" s="470"/>
      <c r="L14" s="468"/>
      <c r="M14" s="251"/>
    </row>
    <row r="15" spans="1:13" s="45" customFormat="1" ht="13.5" customHeight="1">
      <c r="A15" s="320" t="s">
        <v>13</v>
      </c>
      <c r="B15" s="194">
        <v>763.089</v>
      </c>
      <c r="C15" s="185">
        <v>9.2</v>
      </c>
      <c r="D15" s="321">
        <v>583.854</v>
      </c>
      <c r="E15" s="185">
        <v>6.6</v>
      </c>
      <c r="F15" s="321">
        <v>603.88</v>
      </c>
      <c r="G15" s="185">
        <v>7.2</v>
      </c>
      <c r="H15" s="464"/>
      <c r="I15" s="469"/>
      <c r="K15" s="470"/>
      <c r="M15" s="251"/>
    </row>
    <row r="16" spans="1:13" s="45" customFormat="1" ht="13.5" customHeight="1">
      <c r="A16" s="55"/>
      <c r="B16" s="55"/>
      <c r="C16" s="54"/>
      <c r="D16" s="48"/>
      <c r="E16" s="48"/>
      <c r="F16" s="48"/>
      <c r="G16" s="471"/>
      <c r="H16" s="464"/>
      <c r="I16" s="469"/>
      <c r="K16" s="470"/>
      <c r="M16" s="251"/>
    </row>
    <row r="17" spans="1:3" s="45" customFormat="1" ht="13.5" customHeight="1">
      <c r="A17" s="151" t="s">
        <v>23</v>
      </c>
      <c r="B17" s="55"/>
      <c r="C17" s="55"/>
    </row>
    <row r="18" spans="1:7" s="45" customFormat="1" ht="13.5" customHeight="1">
      <c r="A18" s="894" t="s">
        <v>0</v>
      </c>
      <c r="B18" s="892" t="s">
        <v>6</v>
      </c>
      <c r="C18" s="893"/>
      <c r="D18" s="892" t="s">
        <v>123</v>
      </c>
      <c r="E18" s="893"/>
      <c r="F18" s="892" t="s">
        <v>142</v>
      </c>
      <c r="G18" s="893"/>
    </row>
    <row r="19" spans="1:7" s="45" customFormat="1" ht="13.5" customHeight="1">
      <c r="A19" s="895"/>
      <c r="B19" s="260" t="s">
        <v>23</v>
      </c>
      <c r="C19" s="260" t="s">
        <v>44</v>
      </c>
      <c r="D19" s="260" t="s">
        <v>23</v>
      </c>
      <c r="E19" s="260" t="s">
        <v>44</v>
      </c>
      <c r="F19" s="260" t="s">
        <v>23</v>
      </c>
      <c r="G19" s="260" t="s">
        <v>44</v>
      </c>
    </row>
    <row r="20" spans="1:7" s="45" customFormat="1" ht="13.5" customHeight="1">
      <c r="A20" s="146" t="s">
        <v>20</v>
      </c>
      <c r="B20" s="323">
        <v>13.48216</v>
      </c>
      <c r="C20" s="323">
        <v>3.4000000000000004</v>
      </c>
      <c r="D20" s="323">
        <v>14.4484</v>
      </c>
      <c r="E20" s="323">
        <v>4.2</v>
      </c>
      <c r="F20" s="323">
        <v>14.56684</v>
      </c>
      <c r="G20" s="323">
        <v>4</v>
      </c>
    </row>
    <row r="21" spans="1:7" s="45" customFormat="1" ht="13.5" customHeight="1">
      <c r="A21" s="147" t="s">
        <v>21</v>
      </c>
      <c r="B21" s="153">
        <v>59.7898</v>
      </c>
      <c r="C21" s="153">
        <v>1.6</v>
      </c>
      <c r="D21" s="153">
        <v>60.92518</v>
      </c>
      <c r="E21" s="153">
        <v>1.8</v>
      </c>
      <c r="F21" s="153">
        <v>62.06432</v>
      </c>
      <c r="G21" s="153">
        <v>1.7</v>
      </c>
    </row>
    <row r="22" spans="1:7" s="45" customFormat="1" ht="13.5" customHeight="1">
      <c r="A22" s="146" t="s">
        <v>22</v>
      </c>
      <c r="B22" s="322">
        <v>21.23292</v>
      </c>
      <c r="C22" s="322">
        <v>3.1</v>
      </c>
      <c r="D22" s="322">
        <v>20.69432</v>
      </c>
      <c r="E22" s="322">
        <v>4</v>
      </c>
      <c r="F22" s="322">
        <v>19.37855</v>
      </c>
      <c r="G22" s="322">
        <v>4</v>
      </c>
    </row>
    <row r="23" spans="1:7" s="45" customFormat="1" ht="13.5" customHeight="1">
      <c r="A23" s="147" t="s">
        <v>46</v>
      </c>
      <c r="B23" s="153">
        <v>1.41028</v>
      </c>
      <c r="C23" s="153">
        <v>9.8</v>
      </c>
      <c r="D23" s="153">
        <v>0.8996</v>
      </c>
      <c r="E23" s="153">
        <v>9.4</v>
      </c>
      <c r="F23" s="153">
        <v>0.90038</v>
      </c>
      <c r="G23" s="153">
        <v>9.9</v>
      </c>
    </row>
    <row r="24" spans="1:11" s="45" customFormat="1" ht="13.5" customHeight="1">
      <c r="A24" s="149" t="s">
        <v>13</v>
      </c>
      <c r="B24" s="324">
        <v>4.084829999999999</v>
      </c>
      <c r="C24" s="324">
        <v>9.3</v>
      </c>
      <c r="D24" s="324">
        <v>3.0324899999999997</v>
      </c>
      <c r="E24" s="324">
        <v>6.7</v>
      </c>
      <c r="F24" s="324">
        <v>3.08991</v>
      </c>
      <c r="G24" s="324">
        <v>7.3</v>
      </c>
      <c r="J24" s="472"/>
      <c r="K24" s="473"/>
    </row>
    <row r="25" spans="1:11" s="45" customFormat="1" ht="13.5" customHeight="1">
      <c r="A25" s="34"/>
      <c r="B25" s="474"/>
      <c r="J25" s="472"/>
      <c r="K25" s="473"/>
    </row>
    <row r="26" spans="1:7" s="202" customFormat="1" ht="13.5" customHeight="1">
      <c r="A26" s="864" t="s">
        <v>112</v>
      </c>
      <c r="B26" s="865"/>
      <c r="C26" s="865"/>
      <c r="D26" s="865"/>
      <c r="E26" s="865"/>
      <c r="F26" s="865"/>
      <c r="G26" s="866"/>
    </row>
    <row r="27" spans="1:7" s="202" customFormat="1" ht="13.5" customHeight="1">
      <c r="A27" s="867" t="s">
        <v>111</v>
      </c>
      <c r="B27" s="868"/>
      <c r="C27" s="868"/>
      <c r="D27" s="868"/>
      <c r="E27" s="868"/>
      <c r="F27" s="868"/>
      <c r="G27" s="869"/>
    </row>
    <row r="28" spans="1:7" s="202" customFormat="1" ht="21" customHeight="1">
      <c r="A28" s="870" t="s">
        <v>218</v>
      </c>
      <c r="B28" s="871"/>
      <c r="C28" s="871"/>
      <c r="D28" s="871"/>
      <c r="E28" s="871"/>
      <c r="F28" s="871"/>
      <c r="G28" s="872"/>
    </row>
    <row r="29" spans="1:7" s="202" customFormat="1" ht="13.5" customHeight="1">
      <c r="A29" s="867" t="s">
        <v>219</v>
      </c>
      <c r="B29" s="868"/>
      <c r="C29" s="868"/>
      <c r="D29" s="868"/>
      <c r="E29" s="868"/>
      <c r="F29" s="868"/>
      <c r="G29" s="869"/>
    </row>
    <row r="30" spans="1:7" s="202" customFormat="1" ht="13.5" customHeight="1">
      <c r="A30" s="876" t="str">
        <f>'Gasto promedio excursionismo'!A21:G21</f>
        <v>Actualizado el 12 de diciembre de 2019</v>
      </c>
      <c r="B30" s="877"/>
      <c r="C30" s="877"/>
      <c r="D30" s="877"/>
      <c r="E30" s="877"/>
      <c r="F30" s="877"/>
      <c r="G30" s="878"/>
    </row>
    <row r="31" s="220" customFormat="1" ht="10.5"/>
    <row r="36" spans="1:4" ht="14.25">
      <c r="A36" s="475"/>
      <c r="D36" s="477"/>
    </row>
  </sheetData>
  <sheetProtection/>
  <mergeCells count="16">
    <mergeCell ref="A18:A19"/>
    <mergeCell ref="B18:C18"/>
    <mergeCell ref="D18:E18"/>
    <mergeCell ref="F18:G18"/>
    <mergeCell ref="A26:G26"/>
    <mergeCell ref="A30:G30"/>
    <mergeCell ref="A29:G29"/>
    <mergeCell ref="A27:G27"/>
    <mergeCell ref="A28:G28"/>
    <mergeCell ref="A1:G1"/>
    <mergeCell ref="A3:G4"/>
    <mergeCell ref="A5:G5"/>
    <mergeCell ref="B8:C8"/>
    <mergeCell ref="D8:E8"/>
    <mergeCell ref="F8:G8"/>
    <mergeCell ref="A8:A9"/>
  </mergeCells>
  <printOptions horizontalCentered="1" verticalCentered="1"/>
  <pageMargins left="0.7500000000000001" right="0.7500000000000001" top="1" bottom="1" header="0.5" footer="0.5"/>
  <pageSetup fitToHeight="1" fitToWidth="1" orientation="portrait" scale="84"/>
  <drawing r:id="rId1"/>
</worksheet>
</file>

<file path=xl/worksheets/sheet16.xml><?xml version="1.0" encoding="utf-8"?>
<worksheet xmlns="http://schemas.openxmlformats.org/spreadsheetml/2006/main" xmlns:r="http://schemas.openxmlformats.org/officeDocument/2006/relationships">
  <dimension ref="A1:T26"/>
  <sheetViews>
    <sheetView showGridLines="0" zoomScalePageLayoutView="0" workbookViewId="0" topLeftCell="A1">
      <selection activeCell="A3" sqref="A3:J4"/>
    </sheetView>
  </sheetViews>
  <sheetFormatPr defaultColWidth="11.421875" defaultRowHeight="12.75"/>
  <cols>
    <col min="1" max="1" width="17.7109375" style="23" customWidth="1"/>
    <col min="2" max="2" width="26.140625" style="23" customWidth="1"/>
    <col min="3" max="3" width="11.28125" style="23" customWidth="1"/>
    <col min="4" max="4" width="6.57421875" style="23" customWidth="1"/>
    <col min="5" max="5" width="13.421875" style="23" customWidth="1"/>
    <col min="6" max="6" width="6.57421875" style="23" customWidth="1"/>
    <col min="7" max="7" width="13.421875" style="23" customWidth="1"/>
    <col min="8" max="8" width="6.57421875" style="461" customWidth="1"/>
    <col min="9" max="9" width="13.421875" style="461" customWidth="1"/>
    <col min="10" max="10" width="6.57421875" style="461" customWidth="1"/>
    <col min="11" max="11" width="11.421875" style="23" customWidth="1"/>
    <col min="12" max="12" width="6.57421875" style="23" customWidth="1"/>
    <col min="13" max="13" width="11.421875" style="23" customWidth="1"/>
    <col min="14" max="14" width="6.57421875" style="23" customWidth="1"/>
    <col min="15" max="15" width="11.57421875" style="23" customWidth="1"/>
    <col min="16" max="16" width="6.57421875" style="23" customWidth="1"/>
    <col min="17" max="17" width="11.421875" style="23" customWidth="1"/>
    <col min="18" max="18" width="6.57421875" style="23" customWidth="1"/>
    <col min="19" max="19" width="11.421875" style="23" customWidth="1"/>
    <col min="20" max="20" width="6.57421875" style="23" customWidth="1"/>
    <col min="21" max="16384" width="11.421875" style="23" customWidth="1"/>
  </cols>
  <sheetData>
    <row r="1" spans="1:10" s="45" customFormat="1" ht="60" customHeight="1">
      <c r="A1" s="862"/>
      <c r="B1" s="862"/>
      <c r="C1" s="862"/>
      <c r="D1" s="862"/>
      <c r="E1" s="862"/>
      <c r="F1" s="862"/>
      <c r="G1" s="862"/>
      <c r="H1" s="862"/>
      <c r="I1" s="862"/>
      <c r="J1" s="862"/>
    </row>
    <row r="2" spans="1:10" s="45" customFormat="1" ht="8.25" customHeight="1">
      <c r="A2" s="44"/>
      <c r="B2" s="44"/>
      <c r="C2" s="44"/>
      <c r="D2" s="44"/>
      <c r="E2" s="44"/>
      <c r="F2" s="44"/>
      <c r="G2" s="44"/>
      <c r="H2" s="44"/>
      <c r="I2" s="44"/>
      <c r="J2" s="44"/>
    </row>
    <row r="3" spans="1:10" s="45" customFormat="1" ht="13.5" customHeight="1">
      <c r="A3" s="863" t="s">
        <v>4</v>
      </c>
      <c r="B3" s="863"/>
      <c r="C3" s="863"/>
      <c r="D3" s="863"/>
      <c r="E3" s="863"/>
      <c r="F3" s="863"/>
      <c r="G3" s="863"/>
      <c r="H3" s="863"/>
      <c r="I3" s="863"/>
      <c r="J3" s="863"/>
    </row>
    <row r="4" spans="1:10" s="45" customFormat="1" ht="16.5" customHeight="1">
      <c r="A4" s="863"/>
      <c r="B4" s="863"/>
      <c r="C4" s="863"/>
      <c r="D4" s="863"/>
      <c r="E4" s="863"/>
      <c r="F4" s="863"/>
      <c r="G4" s="863"/>
      <c r="H4" s="863"/>
      <c r="I4" s="863"/>
      <c r="J4" s="863"/>
    </row>
    <row r="5" spans="1:10" s="45" customFormat="1" ht="13.5" customHeight="1">
      <c r="A5" s="879" t="s">
        <v>217</v>
      </c>
      <c r="B5" s="880"/>
      <c r="C5" s="880"/>
      <c r="D5" s="880"/>
      <c r="E5" s="880"/>
      <c r="F5" s="880"/>
      <c r="G5" s="880"/>
      <c r="H5" s="880"/>
      <c r="I5" s="880"/>
      <c r="J5" s="881"/>
    </row>
    <row r="6" ht="13.5" customHeight="1"/>
    <row r="7" spans="1:8" ht="13.5" customHeight="1">
      <c r="A7" s="941" t="s">
        <v>227</v>
      </c>
      <c r="B7" s="942"/>
      <c r="C7" s="943"/>
      <c r="D7" s="37"/>
      <c r="E7" s="36"/>
      <c r="F7" s="36"/>
      <c r="G7" s="36"/>
      <c r="H7" s="36"/>
    </row>
    <row r="8" spans="1:20" ht="13.5" customHeight="1">
      <c r="A8" s="944" t="s">
        <v>0</v>
      </c>
      <c r="B8" s="945"/>
      <c r="C8" s="939" t="s">
        <v>226</v>
      </c>
      <c r="D8" s="939"/>
      <c r="E8" s="939"/>
      <c r="F8" s="939"/>
      <c r="G8" s="939"/>
      <c r="H8" s="939"/>
      <c r="I8" s="939" t="s">
        <v>129</v>
      </c>
      <c r="J8" s="939"/>
      <c r="K8" s="939"/>
      <c r="L8" s="939"/>
      <c r="M8" s="939"/>
      <c r="N8" s="939"/>
      <c r="O8" s="939" t="s">
        <v>145</v>
      </c>
      <c r="P8" s="939"/>
      <c r="Q8" s="939"/>
      <c r="R8" s="939"/>
      <c r="S8" s="939"/>
      <c r="T8" s="939"/>
    </row>
    <row r="9" spans="1:20" ht="27" customHeight="1">
      <c r="A9" s="946"/>
      <c r="B9" s="947"/>
      <c r="C9" s="145" t="s">
        <v>130</v>
      </c>
      <c r="D9" s="145" t="s">
        <v>44</v>
      </c>
      <c r="E9" s="145" t="s">
        <v>131</v>
      </c>
      <c r="F9" s="145" t="s">
        <v>44</v>
      </c>
      <c r="G9" s="145" t="s">
        <v>132</v>
      </c>
      <c r="H9" s="145" t="s">
        <v>44</v>
      </c>
      <c r="I9" s="145" t="s">
        <v>130</v>
      </c>
      <c r="J9" s="145" t="s">
        <v>44</v>
      </c>
      <c r="K9" s="145" t="s">
        <v>131</v>
      </c>
      <c r="L9" s="145" t="s">
        <v>44</v>
      </c>
      <c r="M9" s="145" t="s">
        <v>132</v>
      </c>
      <c r="N9" s="145" t="s">
        <v>44</v>
      </c>
      <c r="O9" s="145" t="s">
        <v>130</v>
      </c>
      <c r="P9" s="145" t="s">
        <v>44</v>
      </c>
      <c r="Q9" s="145" t="s">
        <v>131</v>
      </c>
      <c r="R9" s="145" t="s">
        <v>44</v>
      </c>
      <c r="S9" s="145" t="s">
        <v>132</v>
      </c>
      <c r="T9" s="145" t="s">
        <v>44</v>
      </c>
    </row>
    <row r="10" spans="1:20" ht="21.75" customHeight="1">
      <c r="A10" s="940" t="s">
        <v>5</v>
      </c>
      <c r="B10" s="940"/>
      <c r="C10" s="197">
        <v>5344.246</v>
      </c>
      <c r="D10" s="335">
        <v>1.1</v>
      </c>
      <c r="E10" s="332">
        <v>9184.282</v>
      </c>
      <c r="F10" s="335">
        <v>1.3</v>
      </c>
      <c r="G10" s="332">
        <v>4152.509</v>
      </c>
      <c r="H10" s="335">
        <v>1.2</v>
      </c>
      <c r="I10" s="332">
        <v>5410.072</v>
      </c>
      <c r="J10" s="335">
        <v>1</v>
      </c>
      <c r="K10" s="332">
        <v>9569.01</v>
      </c>
      <c r="L10" s="335">
        <v>0.8</v>
      </c>
      <c r="M10" s="332">
        <v>4274.134</v>
      </c>
      <c r="N10" s="335">
        <v>0.8</v>
      </c>
      <c r="O10" s="332">
        <v>5512.214</v>
      </c>
      <c r="P10" s="335">
        <v>0.7</v>
      </c>
      <c r="Q10" s="332">
        <v>9640.928</v>
      </c>
      <c r="R10" s="335">
        <v>0.8</v>
      </c>
      <c r="S10" s="332">
        <v>4390.498</v>
      </c>
      <c r="T10" s="335">
        <v>0.8</v>
      </c>
    </row>
    <row r="11" spans="1:20" ht="13.5" customHeight="1">
      <c r="A11" s="936" t="s">
        <v>70</v>
      </c>
      <c r="B11" s="325" t="s">
        <v>228</v>
      </c>
      <c r="C11" s="328">
        <v>2723.358</v>
      </c>
      <c r="D11" s="323">
        <v>1.3</v>
      </c>
      <c r="E11" s="329">
        <v>4373.75</v>
      </c>
      <c r="F11" s="323">
        <v>1.5</v>
      </c>
      <c r="G11" s="329">
        <v>1795.308</v>
      </c>
      <c r="H11" s="323">
        <v>1.6</v>
      </c>
      <c r="I11" s="329">
        <v>2760.531</v>
      </c>
      <c r="J11" s="323">
        <v>1.2</v>
      </c>
      <c r="K11" s="329">
        <v>4571.867</v>
      </c>
      <c r="L11" s="323">
        <v>1</v>
      </c>
      <c r="M11" s="329">
        <v>1842.746</v>
      </c>
      <c r="N11" s="323">
        <v>1</v>
      </c>
      <c r="O11" s="329">
        <v>2796.761</v>
      </c>
      <c r="P11" s="323">
        <v>0.8</v>
      </c>
      <c r="Q11" s="329">
        <v>4612.397</v>
      </c>
      <c r="R11" s="323">
        <v>0.9</v>
      </c>
      <c r="S11" s="329">
        <v>1897.374</v>
      </c>
      <c r="T11" s="323">
        <v>1.1</v>
      </c>
    </row>
    <row r="12" spans="1:20" ht="13.5" customHeight="1">
      <c r="A12" s="936"/>
      <c r="B12" s="318" t="s">
        <v>30</v>
      </c>
      <c r="C12" s="190">
        <v>369.486</v>
      </c>
      <c r="D12" s="153">
        <v>6.8</v>
      </c>
      <c r="E12" s="191">
        <v>478.888</v>
      </c>
      <c r="F12" s="153">
        <v>6.3</v>
      </c>
      <c r="G12" s="191">
        <v>344.495</v>
      </c>
      <c r="H12" s="153">
        <v>6.2</v>
      </c>
      <c r="I12" s="191">
        <v>400.6</v>
      </c>
      <c r="J12" s="153">
        <v>8</v>
      </c>
      <c r="K12" s="191">
        <v>520.525</v>
      </c>
      <c r="L12" s="153">
        <v>6.5</v>
      </c>
      <c r="M12" s="191">
        <v>382.293</v>
      </c>
      <c r="N12" s="153">
        <v>6.3</v>
      </c>
      <c r="O12" s="191">
        <v>380.46</v>
      </c>
      <c r="P12" s="153">
        <v>7.2</v>
      </c>
      <c r="Q12" s="191">
        <v>555.779</v>
      </c>
      <c r="R12" s="153">
        <v>7</v>
      </c>
      <c r="S12" s="191">
        <v>397.282</v>
      </c>
      <c r="T12" s="153">
        <v>6.5</v>
      </c>
    </row>
    <row r="13" spans="1:20" ht="13.5" customHeight="1">
      <c r="A13" s="936"/>
      <c r="B13" s="319" t="s">
        <v>102</v>
      </c>
      <c r="C13" s="198">
        <v>1705.299</v>
      </c>
      <c r="D13" s="322">
        <v>2.9</v>
      </c>
      <c r="E13" s="327">
        <v>2403.812</v>
      </c>
      <c r="F13" s="322">
        <v>2.7</v>
      </c>
      <c r="G13" s="327">
        <v>1049.604</v>
      </c>
      <c r="H13" s="322">
        <v>4</v>
      </c>
      <c r="I13" s="327">
        <v>1684.812</v>
      </c>
      <c r="J13" s="322">
        <v>3.5999999999999996</v>
      </c>
      <c r="K13" s="327">
        <v>2564.614</v>
      </c>
      <c r="L13" s="322">
        <v>2.9000000000000004</v>
      </c>
      <c r="M13" s="327">
        <v>1149.756</v>
      </c>
      <c r="N13" s="322">
        <v>3.2</v>
      </c>
      <c r="O13" s="327">
        <v>1852.603</v>
      </c>
      <c r="P13" s="322">
        <v>3.1</v>
      </c>
      <c r="Q13" s="327">
        <v>2644.173</v>
      </c>
      <c r="R13" s="322">
        <v>3</v>
      </c>
      <c r="S13" s="327">
        <v>1072.655</v>
      </c>
      <c r="T13" s="322">
        <v>3.8</v>
      </c>
    </row>
    <row r="14" spans="1:20" ht="13.5" customHeight="1">
      <c r="A14" s="936"/>
      <c r="B14" s="318" t="s">
        <v>31</v>
      </c>
      <c r="C14" s="190">
        <v>546.7</v>
      </c>
      <c r="D14" s="153">
        <v>6.2</v>
      </c>
      <c r="E14" s="191">
        <v>1323.003</v>
      </c>
      <c r="F14" s="153">
        <v>4.1</v>
      </c>
      <c r="G14" s="191">
        <v>237.997</v>
      </c>
      <c r="H14" s="153">
        <v>11.1</v>
      </c>
      <c r="I14" s="191">
        <v>603.693</v>
      </c>
      <c r="J14" s="153">
        <v>7.1</v>
      </c>
      <c r="K14" s="191">
        <v>1373.306</v>
      </c>
      <c r="L14" s="153">
        <v>4.2</v>
      </c>
      <c r="M14" s="191">
        <v>196.817</v>
      </c>
      <c r="N14" s="153">
        <v>12</v>
      </c>
      <c r="O14" s="191">
        <v>517.674</v>
      </c>
      <c r="P14" s="153">
        <v>7</v>
      </c>
      <c r="Q14" s="191">
        <v>1316.818</v>
      </c>
      <c r="R14" s="153">
        <v>4.2</v>
      </c>
      <c r="S14" s="191">
        <v>244.8</v>
      </c>
      <c r="T14" s="153">
        <v>8.2</v>
      </c>
    </row>
    <row r="15" spans="1:20" ht="13.5" customHeight="1">
      <c r="A15" s="937"/>
      <c r="B15" s="326" t="s">
        <v>36</v>
      </c>
      <c r="C15" s="330">
        <v>101.87299999999999</v>
      </c>
      <c r="D15" s="324">
        <v>13.4</v>
      </c>
      <c r="E15" s="331">
        <v>168.048</v>
      </c>
      <c r="F15" s="324">
        <v>14.9</v>
      </c>
      <c r="G15" s="331">
        <v>163.20999999999998</v>
      </c>
      <c r="H15" s="324">
        <v>12.6</v>
      </c>
      <c r="I15" s="331">
        <v>71.426</v>
      </c>
      <c r="J15" s="324">
        <v>13.5</v>
      </c>
      <c r="K15" s="331">
        <v>113.423</v>
      </c>
      <c r="L15" s="324">
        <v>11.7</v>
      </c>
      <c r="M15" s="331">
        <v>113.87899999999999</v>
      </c>
      <c r="N15" s="324">
        <v>11.1</v>
      </c>
      <c r="O15" s="331">
        <v>46.024</v>
      </c>
      <c r="P15" s="324">
        <v>12.1</v>
      </c>
      <c r="Q15" s="331">
        <v>95.628</v>
      </c>
      <c r="R15" s="324">
        <v>13.1</v>
      </c>
      <c r="S15" s="331">
        <v>182.636</v>
      </c>
      <c r="T15" s="324">
        <v>14.1</v>
      </c>
    </row>
    <row r="16" spans="1:20" ht="13.5" customHeight="1">
      <c r="A16" s="938" t="s">
        <v>71</v>
      </c>
      <c r="B16" s="325" t="s">
        <v>229</v>
      </c>
      <c r="C16" s="198">
        <v>2620.888</v>
      </c>
      <c r="D16" s="322">
        <v>1.3</v>
      </c>
      <c r="E16" s="327">
        <v>4810.532</v>
      </c>
      <c r="F16" s="322">
        <v>1.2</v>
      </c>
      <c r="G16" s="327">
        <v>2357.201</v>
      </c>
      <c r="H16" s="322">
        <v>1.3</v>
      </c>
      <c r="I16" s="327">
        <v>2649.541</v>
      </c>
      <c r="J16" s="322">
        <v>1.2</v>
      </c>
      <c r="K16" s="327">
        <v>4997.143</v>
      </c>
      <c r="L16" s="322">
        <v>0.8</v>
      </c>
      <c r="M16" s="327">
        <v>2431.388</v>
      </c>
      <c r="N16" s="322">
        <v>0.8</v>
      </c>
      <c r="O16" s="327">
        <v>2715.453</v>
      </c>
      <c r="P16" s="322">
        <v>0.9</v>
      </c>
      <c r="Q16" s="327">
        <v>5028.531</v>
      </c>
      <c r="R16" s="322">
        <v>0.8</v>
      </c>
      <c r="S16" s="327">
        <v>2493.124</v>
      </c>
      <c r="T16" s="322">
        <v>0.8</v>
      </c>
    </row>
    <row r="17" spans="1:20" ht="13.5" customHeight="1">
      <c r="A17" s="936"/>
      <c r="B17" s="318" t="s">
        <v>30</v>
      </c>
      <c r="C17" s="190">
        <v>310.812</v>
      </c>
      <c r="D17" s="153">
        <v>6.5</v>
      </c>
      <c r="E17" s="191">
        <v>554.33</v>
      </c>
      <c r="F17" s="153">
        <v>5.9</v>
      </c>
      <c r="G17" s="191">
        <v>460.598</v>
      </c>
      <c r="H17" s="153">
        <v>5.4</v>
      </c>
      <c r="I17" s="191">
        <v>350.365</v>
      </c>
      <c r="J17" s="153">
        <v>7.3999999999999995</v>
      </c>
      <c r="K17" s="191">
        <v>616.719</v>
      </c>
      <c r="L17" s="153">
        <v>6.4</v>
      </c>
      <c r="M17" s="191">
        <v>511.28</v>
      </c>
      <c r="N17" s="153">
        <v>5.6000000000000005</v>
      </c>
      <c r="O17" s="191">
        <v>353.376</v>
      </c>
      <c r="P17" s="153">
        <v>8.4</v>
      </c>
      <c r="Q17" s="191">
        <v>618.099</v>
      </c>
      <c r="R17" s="153">
        <v>5.6</v>
      </c>
      <c r="S17" s="191">
        <v>541.895</v>
      </c>
      <c r="T17" s="153">
        <v>5.9</v>
      </c>
    </row>
    <row r="18" spans="1:20" ht="13.5" customHeight="1">
      <c r="A18" s="936"/>
      <c r="B18" s="319" t="s">
        <v>102</v>
      </c>
      <c r="C18" s="198">
        <v>1640.661</v>
      </c>
      <c r="D18" s="322">
        <v>2.6</v>
      </c>
      <c r="E18" s="327">
        <v>2957.386</v>
      </c>
      <c r="F18" s="322">
        <v>2.5</v>
      </c>
      <c r="G18" s="327">
        <v>1412.592</v>
      </c>
      <c r="H18" s="322">
        <v>3.7</v>
      </c>
      <c r="I18" s="327">
        <v>1727.78</v>
      </c>
      <c r="J18" s="322">
        <v>3</v>
      </c>
      <c r="K18" s="327">
        <v>3086.603</v>
      </c>
      <c r="L18" s="322">
        <v>2.5</v>
      </c>
      <c r="M18" s="327">
        <v>1516.49</v>
      </c>
      <c r="N18" s="322">
        <v>3.2</v>
      </c>
      <c r="O18" s="327">
        <v>1826.264</v>
      </c>
      <c r="P18" s="322">
        <v>3.1</v>
      </c>
      <c r="Q18" s="327">
        <v>3243.701</v>
      </c>
      <c r="R18" s="322">
        <v>2.4</v>
      </c>
      <c r="S18" s="327">
        <v>1490.233</v>
      </c>
      <c r="T18" s="322">
        <v>3</v>
      </c>
    </row>
    <row r="19" spans="1:20" ht="13.5" customHeight="1">
      <c r="A19" s="936"/>
      <c r="B19" s="318" t="s">
        <v>31</v>
      </c>
      <c r="C19" s="190">
        <v>554.086</v>
      </c>
      <c r="D19" s="153">
        <v>6.4</v>
      </c>
      <c r="E19" s="191">
        <v>1101.473</v>
      </c>
      <c r="F19" s="153">
        <v>4.2</v>
      </c>
      <c r="G19" s="191">
        <v>203.271</v>
      </c>
      <c r="H19" s="153">
        <v>11.1</v>
      </c>
      <c r="I19" s="191">
        <v>508.404</v>
      </c>
      <c r="J19" s="153">
        <v>6.9</v>
      </c>
      <c r="K19" s="191">
        <v>1127.242</v>
      </c>
      <c r="L19" s="153">
        <v>5.3</v>
      </c>
      <c r="M19" s="191">
        <v>174.86</v>
      </c>
      <c r="N19" s="153">
        <v>12.8</v>
      </c>
      <c r="O19" s="191">
        <v>482.893</v>
      </c>
      <c r="P19" s="153">
        <v>7.6</v>
      </c>
      <c r="Q19" s="191">
        <v>1025.509</v>
      </c>
      <c r="R19" s="153">
        <v>4.8</v>
      </c>
      <c r="S19" s="191">
        <v>199.579</v>
      </c>
      <c r="T19" s="153">
        <v>10</v>
      </c>
    </row>
    <row r="20" spans="1:20" ht="13.5" customHeight="1">
      <c r="A20" s="937"/>
      <c r="B20" s="326" t="s">
        <v>36</v>
      </c>
      <c r="C20" s="330">
        <v>115.32900000000001</v>
      </c>
      <c r="D20" s="324">
        <v>13.3</v>
      </c>
      <c r="E20" s="331">
        <v>197.343</v>
      </c>
      <c r="F20" s="324">
        <v>13</v>
      </c>
      <c r="G20" s="331">
        <v>280.74</v>
      </c>
      <c r="H20" s="324">
        <v>9.5</v>
      </c>
      <c r="I20" s="331">
        <v>62.992</v>
      </c>
      <c r="J20" s="324">
        <v>14.6</v>
      </c>
      <c r="K20" s="331">
        <v>166.579</v>
      </c>
      <c r="L20" s="324">
        <v>9</v>
      </c>
      <c r="M20" s="331">
        <v>228.757</v>
      </c>
      <c r="N20" s="324">
        <v>9.4</v>
      </c>
      <c r="O20" s="331">
        <v>52.92</v>
      </c>
      <c r="P20" s="324">
        <v>10.4</v>
      </c>
      <c r="Q20" s="331">
        <v>141.222</v>
      </c>
      <c r="R20" s="324">
        <v>11.4</v>
      </c>
      <c r="S20" s="331">
        <v>261.41700000000003</v>
      </c>
      <c r="T20" s="324">
        <v>12.4</v>
      </c>
    </row>
    <row r="21" ht="13.5" customHeight="1"/>
    <row r="22" spans="1:7" s="208" customFormat="1" ht="13.5" customHeight="1">
      <c r="A22" s="864" t="s">
        <v>112</v>
      </c>
      <c r="B22" s="865"/>
      <c r="C22" s="865"/>
      <c r="D22" s="865"/>
      <c r="E22" s="865"/>
      <c r="F22" s="865"/>
      <c r="G22" s="866"/>
    </row>
    <row r="23" spans="1:7" s="208" customFormat="1" ht="13.5" customHeight="1">
      <c r="A23" s="867" t="s">
        <v>111</v>
      </c>
      <c r="B23" s="868"/>
      <c r="C23" s="868"/>
      <c r="D23" s="868"/>
      <c r="E23" s="868"/>
      <c r="F23" s="868"/>
      <c r="G23" s="869"/>
    </row>
    <row r="24" spans="1:7" s="208" customFormat="1" ht="13.5" customHeight="1">
      <c r="A24" s="867" t="s">
        <v>122</v>
      </c>
      <c r="B24" s="868"/>
      <c r="C24" s="868"/>
      <c r="D24" s="868"/>
      <c r="E24" s="868"/>
      <c r="F24" s="868"/>
      <c r="G24" s="869"/>
    </row>
    <row r="25" spans="1:7" s="208" customFormat="1" ht="13.5" customHeight="1">
      <c r="A25" s="231" t="s">
        <v>139</v>
      </c>
      <c r="B25" s="203"/>
      <c r="C25" s="203"/>
      <c r="D25" s="203"/>
      <c r="E25" s="203"/>
      <c r="F25" s="203"/>
      <c r="G25" s="204"/>
    </row>
    <row r="26" spans="1:7" s="208" customFormat="1" ht="13.5" customHeight="1">
      <c r="A26" s="876" t="str">
        <f>'No turismo según motivo'!A30:G30</f>
        <v>Actualizado el 12 de diciembre de 2019</v>
      </c>
      <c r="B26" s="877"/>
      <c r="C26" s="877"/>
      <c r="D26" s="877"/>
      <c r="E26" s="877"/>
      <c r="F26" s="877"/>
      <c r="G26" s="878"/>
    </row>
    <row r="27" s="208" customFormat="1" ht="10.5"/>
  </sheetData>
  <sheetProtection/>
  <mergeCells count="15">
    <mergeCell ref="O8:T8"/>
    <mergeCell ref="A10:B10"/>
    <mergeCell ref="A1:J1"/>
    <mergeCell ref="A3:J4"/>
    <mergeCell ref="A5:J5"/>
    <mergeCell ref="C8:H8"/>
    <mergeCell ref="A7:C7"/>
    <mergeCell ref="I8:N8"/>
    <mergeCell ref="A8:B9"/>
    <mergeCell ref="A22:G22"/>
    <mergeCell ref="A23:G23"/>
    <mergeCell ref="A24:G24"/>
    <mergeCell ref="A26:G26"/>
    <mergeCell ref="A11:A15"/>
    <mergeCell ref="A16:A20"/>
  </mergeCells>
  <printOptions/>
  <pageMargins left="0.7" right="0.7" top="0.75" bottom="0.75" header="0.3" footer="0.3"/>
  <pageSetup orientation="portrait"/>
  <drawing r:id="rId1"/>
</worksheet>
</file>

<file path=xl/worksheets/sheet17.xml><?xml version="1.0" encoding="utf-8"?>
<worksheet xmlns="http://schemas.openxmlformats.org/spreadsheetml/2006/main" xmlns:r="http://schemas.openxmlformats.org/officeDocument/2006/relationships">
  <dimension ref="A1:AK21"/>
  <sheetViews>
    <sheetView showGridLines="0" zoomScalePageLayoutView="0" workbookViewId="0" topLeftCell="A1">
      <selection activeCell="A3" sqref="A3:I4"/>
    </sheetView>
  </sheetViews>
  <sheetFormatPr defaultColWidth="11.421875" defaultRowHeight="12.75"/>
  <cols>
    <col min="1" max="1" width="34.140625" style="23" customWidth="1"/>
    <col min="2" max="2" width="13.421875" style="23" customWidth="1"/>
    <col min="3" max="3" width="6.57421875" style="23" customWidth="1"/>
    <col min="4" max="4" width="10.8515625" style="461" customWidth="1"/>
    <col min="5" max="5" width="6.57421875" style="461" customWidth="1"/>
    <col min="6" max="6" width="13.421875" style="461" customWidth="1"/>
    <col min="7" max="7" width="6.57421875" style="461" customWidth="1"/>
    <col min="8" max="8" width="11.57421875" style="461" customWidth="1"/>
    <col min="9" max="9" width="6.57421875" style="461" customWidth="1"/>
    <col min="10" max="10" width="13.421875" style="461" customWidth="1"/>
    <col min="11" max="11" width="6.57421875" style="461" customWidth="1"/>
    <col min="12" max="12" width="10.00390625" style="461" customWidth="1"/>
    <col min="13" max="13" width="6.57421875" style="461" customWidth="1"/>
    <col min="14" max="14" width="11.421875" style="23" customWidth="1"/>
    <col min="15" max="15" width="6.57421875" style="23" customWidth="1"/>
    <col min="16" max="16" width="11.421875" style="23" customWidth="1"/>
    <col min="17" max="17" width="6.57421875" style="23" customWidth="1"/>
    <col min="18" max="18" width="11.421875" style="23" customWidth="1"/>
    <col min="19" max="19" width="6.57421875" style="23" customWidth="1"/>
    <col min="20" max="20" width="11.421875" style="23" customWidth="1"/>
    <col min="21" max="21" width="6.57421875" style="23" customWidth="1"/>
    <col min="22" max="22" width="11.421875" style="23" customWidth="1"/>
    <col min="23" max="23" width="6.57421875" style="23" customWidth="1"/>
    <col min="24" max="24" width="11.421875" style="23" customWidth="1"/>
    <col min="25" max="25" width="6.421875" style="23" customWidth="1"/>
    <col min="26" max="26" width="11.421875" style="23" customWidth="1"/>
    <col min="27" max="27" width="6.57421875" style="23" customWidth="1"/>
    <col min="28" max="28" width="11.421875" style="23" customWidth="1"/>
    <col min="29" max="29" width="6.57421875" style="23" customWidth="1"/>
    <col min="30" max="30" width="11.421875" style="23" customWidth="1"/>
    <col min="31" max="31" width="6.57421875" style="23" customWidth="1"/>
    <col min="32" max="32" width="11.421875" style="23" customWidth="1"/>
    <col min="33" max="33" width="6.57421875" style="23" customWidth="1"/>
    <col min="34" max="34" width="11.421875" style="23" customWidth="1"/>
    <col min="35" max="35" width="6.57421875" style="23" customWidth="1"/>
    <col min="36" max="36" width="11.421875" style="23" customWidth="1"/>
    <col min="37" max="37" width="6.57421875" style="23" customWidth="1"/>
    <col min="38" max="16384" width="11.421875" style="23" customWidth="1"/>
  </cols>
  <sheetData>
    <row r="1" spans="1:9" s="45" customFormat="1" ht="60" customHeight="1">
      <c r="A1" s="862"/>
      <c r="B1" s="862"/>
      <c r="C1" s="862"/>
      <c r="D1" s="862"/>
      <c r="E1" s="862"/>
      <c r="F1" s="862"/>
      <c r="G1" s="862"/>
      <c r="H1" s="862"/>
      <c r="I1" s="44"/>
    </row>
    <row r="2" spans="1:9" s="45" customFormat="1" ht="8.25" customHeight="1">
      <c r="A2" s="44"/>
      <c r="B2" s="44"/>
      <c r="C2" s="44"/>
      <c r="D2" s="44"/>
      <c r="E2" s="44"/>
      <c r="F2" s="44"/>
      <c r="G2" s="44"/>
      <c r="H2" s="44"/>
      <c r="I2" s="44"/>
    </row>
    <row r="3" spans="1:9" s="45" customFormat="1" ht="13.5" customHeight="1">
      <c r="A3" s="863" t="s">
        <v>4</v>
      </c>
      <c r="B3" s="863"/>
      <c r="C3" s="863"/>
      <c r="D3" s="863"/>
      <c r="E3" s="863"/>
      <c r="F3" s="863"/>
      <c r="G3" s="863"/>
      <c r="H3" s="863"/>
      <c r="I3" s="863"/>
    </row>
    <row r="4" spans="1:9" s="45" customFormat="1" ht="16.5" customHeight="1">
      <c r="A4" s="896"/>
      <c r="B4" s="896"/>
      <c r="C4" s="896"/>
      <c r="D4" s="896"/>
      <c r="E4" s="896"/>
      <c r="F4" s="896"/>
      <c r="G4" s="896"/>
      <c r="H4" s="896"/>
      <c r="I4" s="896"/>
    </row>
    <row r="5" spans="1:9" s="45" customFormat="1" ht="13.5" customHeight="1">
      <c r="A5" s="948" t="s">
        <v>216</v>
      </c>
      <c r="B5" s="949"/>
      <c r="C5" s="949"/>
      <c r="D5" s="949"/>
      <c r="E5" s="949"/>
      <c r="F5" s="949"/>
      <c r="G5" s="949"/>
      <c r="H5" s="949"/>
      <c r="I5" s="950"/>
    </row>
    <row r="6" ht="13.5" customHeight="1"/>
    <row r="7" spans="1:4" ht="13.5" customHeight="1">
      <c r="A7" s="349" t="s">
        <v>5</v>
      </c>
      <c r="B7" s="157"/>
      <c r="C7" s="157"/>
      <c r="D7" s="462"/>
    </row>
    <row r="8" spans="1:37" ht="13.5" customHeight="1">
      <c r="A8" s="954" t="s">
        <v>0</v>
      </c>
      <c r="B8" s="953" t="s">
        <v>37</v>
      </c>
      <c r="C8" s="951"/>
      <c r="D8" s="951"/>
      <c r="E8" s="951"/>
      <c r="F8" s="951"/>
      <c r="G8" s="951"/>
      <c r="H8" s="951"/>
      <c r="I8" s="951"/>
      <c r="J8" s="951"/>
      <c r="K8" s="951"/>
      <c r="L8" s="951"/>
      <c r="M8" s="952"/>
      <c r="N8" s="951" t="s">
        <v>129</v>
      </c>
      <c r="O8" s="951"/>
      <c r="P8" s="951"/>
      <c r="Q8" s="951"/>
      <c r="R8" s="951"/>
      <c r="S8" s="951"/>
      <c r="T8" s="951"/>
      <c r="U8" s="951"/>
      <c r="V8" s="951"/>
      <c r="W8" s="951"/>
      <c r="X8" s="951"/>
      <c r="Y8" s="952"/>
      <c r="Z8" s="951" t="s">
        <v>145</v>
      </c>
      <c r="AA8" s="951"/>
      <c r="AB8" s="951"/>
      <c r="AC8" s="951"/>
      <c r="AD8" s="951"/>
      <c r="AE8" s="951"/>
      <c r="AF8" s="951"/>
      <c r="AG8" s="951"/>
      <c r="AH8" s="951"/>
      <c r="AI8" s="951"/>
      <c r="AJ8" s="951"/>
      <c r="AK8" s="952"/>
    </row>
    <row r="9" spans="1:37" ht="27" customHeight="1">
      <c r="A9" s="955"/>
      <c r="B9" s="341" t="s">
        <v>18</v>
      </c>
      <c r="C9" s="27" t="s">
        <v>44</v>
      </c>
      <c r="D9" s="342" t="s">
        <v>124</v>
      </c>
      <c r="E9" s="27" t="s">
        <v>44</v>
      </c>
      <c r="F9" s="342" t="s">
        <v>125</v>
      </c>
      <c r="G9" s="27" t="s">
        <v>44</v>
      </c>
      <c r="H9" s="27" t="s">
        <v>126</v>
      </c>
      <c r="I9" s="27" t="s">
        <v>44</v>
      </c>
      <c r="J9" s="342" t="s">
        <v>127</v>
      </c>
      <c r="K9" s="27" t="s">
        <v>44</v>
      </c>
      <c r="L9" s="27" t="s">
        <v>128</v>
      </c>
      <c r="M9" s="27" t="s">
        <v>44</v>
      </c>
      <c r="N9" s="341" t="s">
        <v>18</v>
      </c>
      <c r="O9" s="27" t="s">
        <v>44</v>
      </c>
      <c r="P9" s="342" t="s">
        <v>124</v>
      </c>
      <c r="Q9" s="27" t="s">
        <v>44</v>
      </c>
      <c r="R9" s="342" t="s">
        <v>125</v>
      </c>
      <c r="S9" s="27" t="s">
        <v>44</v>
      </c>
      <c r="T9" s="27" t="s">
        <v>126</v>
      </c>
      <c r="U9" s="27" t="s">
        <v>44</v>
      </c>
      <c r="V9" s="342" t="s">
        <v>127</v>
      </c>
      <c r="W9" s="27" t="s">
        <v>44</v>
      </c>
      <c r="X9" s="27" t="s">
        <v>128</v>
      </c>
      <c r="Y9" s="27" t="s">
        <v>44</v>
      </c>
      <c r="Z9" s="341" t="s">
        <v>18</v>
      </c>
      <c r="AA9" s="27" t="s">
        <v>44</v>
      </c>
      <c r="AB9" s="342" t="s">
        <v>124</v>
      </c>
      <c r="AC9" s="27" t="s">
        <v>44</v>
      </c>
      <c r="AD9" s="342" t="s">
        <v>125</v>
      </c>
      <c r="AE9" s="27" t="s">
        <v>44</v>
      </c>
      <c r="AF9" s="27" t="s">
        <v>126</v>
      </c>
      <c r="AG9" s="27" t="s">
        <v>44</v>
      </c>
      <c r="AH9" s="342" t="s">
        <v>127</v>
      </c>
      <c r="AI9" s="27" t="s">
        <v>44</v>
      </c>
      <c r="AJ9" s="27" t="s">
        <v>128</v>
      </c>
      <c r="AK9" s="27" t="s">
        <v>44</v>
      </c>
    </row>
    <row r="10" spans="1:37" ht="13.5" customHeight="1">
      <c r="A10" s="340" t="s">
        <v>18</v>
      </c>
      <c r="B10" s="343">
        <v>18681.036</v>
      </c>
      <c r="C10" s="254">
        <v>1</v>
      </c>
      <c r="D10" s="344">
        <v>3386.895</v>
      </c>
      <c r="E10" s="254">
        <v>4.3</v>
      </c>
      <c r="F10" s="344">
        <v>3321.283</v>
      </c>
      <c r="G10" s="254">
        <v>3</v>
      </c>
      <c r="H10" s="344">
        <v>5800.473000000001</v>
      </c>
      <c r="I10" s="254">
        <v>2.5</v>
      </c>
      <c r="J10" s="344">
        <v>5747.47</v>
      </c>
      <c r="K10" s="254">
        <v>3.3</v>
      </c>
      <c r="L10" s="344">
        <v>424.91499999999996</v>
      </c>
      <c r="M10" s="254">
        <v>7.6</v>
      </c>
      <c r="N10" s="344">
        <v>19253.214999999997</v>
      </c>
      <c r="O10" s="254">
        <v>0.7</v>
      </c>
      <c r="P10" s="344">
        <v>3567.3629999999994</v>
      </c>
      <c r="Q10" s="254">
        <v>3.6</v>
      </c>
      <c r="R10" s="344">
        <v>3647.7229999999995</v>
      </c>
      <c r="S10" s="254">
        <v>3</v>
      </c>
      <c r="T10" s="344">
        <v>5793.049</v>
      </c>
      <c r="U10" s="254">
        <v>2.5</v>
      </c>
      <c r="V10" s="344">
        <v>5799.815</v>
      </c>
      <c r="W10" s="254">
        <v>3.5</v>
      </c>
      <c r="X10" s="344">
        <v>445.266</v>
      </c>
      <c r="Y10" s="254">
        <v>6.69</v>
      </c>
      <c r="Z10" s="344">
        <v>19543.64</v>
      </c>
      <c r="AA10" s="353">
        <v>0.6</v>
      </c>
      <c r="AB10" s="344">
        <v>3534.677</v>
      </c>
      <c r="AC10" s="254">
        <v>3.6</v>
      </c>
      <c r="AD10" s="344">
        <v>3613.3579999999997</v>
      </c>
      <c r="AE10" s="254">
        <v>2.8</v>
      </c>
      <c r="AF10" s="344">
        <v>5960.0289999999995</v>
      </c>
      <c r="AG10" s="254">
        <v>2.2</v>
      </c>
      <c r="AH10" s="344">
        <v>6026.436999999999</v>
      </c>
      <c r="AI10" s="254">
        <v>3.2</v>
      </c>
      <c r="AJ10" s="344">
        <v>409.136</v>
      </c>
      <c r="AK10" s="254">
        <v>7.2</v>
      </c>
    </row>
    <row r="11" spans="1:37" ht="13.5" customHeight="1">
      <c r="A11" s="318" t="s">
        <v>30</v>
      </c>
      <c r="B11" s="190">
        <v>2518.608</v>
      </c>
      <c r="C11" s="153">
        <v>3.5</v>
      </c>
      <c r="D11" s="191">
        <v>481.46</v>
      </c>
      <c r="E11" s="153">
        <v>6.7</v>
      </c>
      <c r="F11" s="191">
        <v>395.313</v>
      </c>
      <c r="G11" s="153">
        <v>6</v>
      </c>
      <c r="H11" s="191">
        <v>660.861</v>
      </c>
      <c r="I11" s="153">
        <v>5.3</v>
      </c>
      <c r="J11" s="191">
        <v>887.543</v>
      </c>
      <c r="K11" s="153">
        <v>6.6</v>
      </c>
      <c r="L11" s="191">
        <v>93.43199999999999</v>
      </c>
      <c r="M11" s="153">
        <v>14.5</v>
      </c>
      <c r="N11" s="191">
        <v>2781.782</v>
      </c>
      <c r="O11" s="153">
        <v>4</v>
      </c>
      <c r="P11" s="191">
        <v>514.542</v>
      </c>
      <c r="Q11" s="153">
        <v>6.1</v>
      </c>
      <c r="R11" s="191">
        <v>545.401</v>
      </c>
      <c r="S11" s="153">
        <v>7.3</v>
      </c>
      <c r="T11" s="191">
        <v>750.186</v>
      </c>
      <c r="U11" s="153">
        <v>6.4</v>
      </c>
      <c r="V11" s="191">
        <v>897.16</v>
      </c>
      <c r="W11" s="153">
        <v>8.6</v>
      </c>
      <c r="X11" s="191">
        <v>74.492</v>
      </c>
      <c r="Y11" s="153">
        <v>12.94</v>
      </c>
      <c r="Z11" s="191">
        <v>2846.891</v>
      </c>
      <c r="AA11" s="153">
        <v>3.8</v>
      </c>
      <c r="AB11" s="191">
        <v>502.802</v>
      </c>
      <c r="AC11" s="153">
        <v>6.2</v>
      </c>
      <c r="AD11" s="191">
        <v>494.402</v>
      </c>
      <c r="AE11" s="153">
        <v>6.8</v>
      </c>
      <c r="AF11" s="191">
        <v>755.284</v>
      </c>
      <c r="AG11" s="153">
        <v>5.3</v>
      </c>
      <c r="AH11" s="191">
        <v>1010.109</v>
      </c>
      <c r="AI11" s="153">
        <v>8</v>
      </c>
      <c r="AJ11" s="191">
        <v>84.294</v>
      </c>
      <c r="AK11" s="153">
        <v>15</v>
      </c>
    </row>
    <row r="12" spans="1:37" ht="13.5" customHeight="1">
      <c r="A12" s="319" t="s">
        <v>102</v>
      </c>
      <c r="B12" s="198">
        <v>11169.354</v>
      </c>
      <c r="C12" s="322">
        <v>2.1</v>
      </c>
      <c r="D12" s="327">
        <v>2288.341</v>
      </c>
      <c r="E12" s="322">
        <v>4.9</v>
      </c>
      <c r="F12" s="327">
        <v>2313.955</v>
      </c>
      <c r="G12" s="322">
        <v>3.6</v>
      </c>
      <c r="H12" s="327">
        <v>3723.512</v>
      </c>
      <c r="I12" s="322">
        <v>3.3</v>
      </c>
      <c r="J12" s="327">
        <v>2571.018</v>
      </c>
      <c r="K12" s="322">
        <v>3.4</v>
      </c>
      <c r="L12" s="327">
        <v>272.527</v>
      </c>
      <c r="M12" s="322">
        <v>9.9</v>
      </c>
      <c r="N12" s="327">
        <v>11730.055</v>
      </c>
      <c r="O12" s="322">
        <v>2.2</v>
      </c>
      <c r="P12" s="327">
        <v>2506.201</v>
      </c>
      <c r="Q12" s="322">
        <v>4.8</v>
      </c>
      <c r="R12" s="327">
        <v>2427.323</v>
      </c>
      <c r="S12" s="322">
        <v>3.6999999999999997</v>
      </c>
      <c r="T12" s="327">
        <v>3775.403</v>
      </c>
      <c r="U12" s="322">
        <v>3.2</v>
      </c>
      <c r="V12" s="327">
        <v>2718.066</v>
      </c>
      <c r="W12" s="322">
        <v>3.5000000000000004</v>
      </c>
      <c r="X12" s="327">
        <v>303.063</v>
      </c>
      <c r="Y12" s="322">
        <v>8.21</v>
      </c>
      <c r="Z12" s="327">
        <v>12129.628</v>
      </c>
      <c r="AA12" s="322">
        <v>2.1</v>
      </c>
      <c r="AB12" s="327">
        <v>2490.654</v>
      </c>
      <c r="AC12" s="322">
        <v>4.6</v>
      </c>
      <c r="AD12" s="327">
        <v>2586.311</v>
      </c>
      <c r="AE12" s="322">
        <v>3.7</v>
      </c>
      <c r="AF12" s="327">
        <v>3934.248</v>
      </c>
      <c r="AG12" s="322">
        <v>3.1</v>
      </c>
      <c r="AH12" s="327">
        <v>2852.068</v>
      </c>
      <c r="AI12" s="322">
        <v>3.5</v>
      </c>
      <c r="AJ12" s="327">
        <v>266.347</v>
      </c>
      <c r="AK12" s="322">
        <v>8.6</v>
      </c>
    </row>
    <row r="13" spans="1:37" ht="13.5" customHeight="1">
      <c r="A13" s="318" t="s">
        <v>31</v>
      </c>
      <c r="B13" s="190">
        <v>3966.53</v>
      </c>
      <c r="C13" s="153">
        <v>3.1</v>
      </c>
      <c r="D13" s="191">
        <v>347.656</v>
      </c>
      <c r="E13" s="153">
        <v>8.4</v>
      </c>
      <c r="F13" s="191">
        <v>453.061</v>
      </c>
      <c r="G13" s="153">
        <v>7.6</v>
      </c>
      <c r="H13" s="191">
        <v>1187.348</v>
      </c>
      <c r="I13" s="153">
        <v>5.4</v>
      </c>
      <c r="J13" s="191">
        <v>1959.734</v>
      </c>
      <c r="K13" s="153">
        <v>5.6</v>
      </c>
      <c r="L13" s="191">
        <v>18.729999999999997</v>
      </c>
      <c r="M13" s="153" t="s">
        <v>192</v>
      </c>
      <c r="N13" s="191">
        <v>3984.322</v>
      </c>
      <c r="O13" s="153">
        <v>3.9</v>
      </c>
      <c r="P13" s="191">
        <v>338.863</v>
      </c>
      <c r="Q13" s="153">
        <v>11.899999999999999</v>
      </c>
      <c r="R13" s="191">
        <v>546.544</v>
      </c>
      <c r="S13" s="153">
        <v>9</v>
      </c>
      <c r="T13" s="191">
        <v>1105.872</v>
      </c>
      <c r="U13" s="153">
        <v>5.4</v>
      </c>
      <c r="V13" s="191">
        <v>1980.875</v>
      </c>
      <c r="W13" s="153">
        <v>7.000000000000001</v>
      </c>
      <c r="X13" s="191">
        <v>12.169</v>
      </c>
      <c r="Y13" s="153">
        <v>3.37</v>
      </c>
      <c r="Z13" s="191">
        <v>3787.274</v>
      </c>
      <c r="AA13" s="153">
        <v>3.7</v>
      </c>
      <c r="AB13" s="191">
        <v>295.645</v>
      </c>
      <c r="AC13" s="153">
        <v>8.8</v>
      </c>
      <c r="AD13" s="191">
        <v>402.607</v>
      </c>
      <c r="AE13" s="153">
        <v>7.1</v>
      </c>
      <c r="AF13" s="191">
        <v>1119.056</v>
      </c>
      <c r="AG13" s="153">
        <v>5.2</v>
      </c>
      <c r="AH13" s="191">
        <v>1955.954</v>
      </c>
      <c r="AI13" s="153">
        <v>5.3</v>
      </c>
      <c r="AJ13" s="191">
        <v>14.011999999999999</v>
      </c>
      <c r="AK13" s="153" t="s">
        <v>195</v>
      </c>
    </row>
    <row r="14" spans="1:37" ht="13.5" customHeight="1">
      <c r="A14" s="337" t="s">
        <v>230</v>
      </c>
      <c r="B14" s="330">
        <v>1026.544</v>
      </c>
      <c r="C14" s="324">
        <v>7.3</v>
      </c>
      <c r="D14" s="331">
        <v>269.438</v>
      </c>
      <c r="E14" s="324">
        <v>10.9</v>
      </c>
      <c r="F14" s="331">
        <v>158.954</v>
      </c>
      <c r="G14" s="324">
        <v>12.3</v>
      </c>
      <c r="H14" s="331">
        <v>228.75199999999998</v>
      </c>
      <c r="I14" s="324">
        <v>8.9</v>
      </c>
      <c r="J14" s="331">
        <v>329.175</v>
      </c>
      <c r="K14" s="324" t="s">
        <v>168</v>
      </c>
      <c r="L14" s="331">
        <v>40.226</v>
      </c>
      <c r="M14" s="324" t="s">
        <v>193</v>
      </c>
      <c r="N14" s="331">
        <v>757.056</v>
      </c>
      <c r="O14" s="324">
        <v>5.1</v>
      </c>
      <c r="P14" s="331">
        <v>207.757</v>
      </c>
      <c r="Q14" s="324">
        <v>9.9</v>
      </c>
      <c r="R14" s="331">
        <v>128.45499999999998</v>
      </c>
      <c r="S14" s="324">
        <v>10.9</v>
      </c>
      <c r="T14" s="331">
        <v>161.588</v>
      </c>
      <c r="U14" s="324">
        <v>10.8</v>
      </c>
      <c r="V14" s="331">
        <v>203.714</v>
      </c>
      <c r="W14" s="324">
        <v>10.9</v>
      </c>
      <c r="X14" s="331">
        <v>55.542</v>
      </c>
      <c r="Y14" s="324" t="s">
        <v>194</v>
      </c>
      <c r="Z14" s="331">
        <v>779.847</v>
      </c>
      <c r="AA14" s="324">
        <v>6</v>
      </c>
      <c r="AB14" s="331">
        <v>245.57600000000002</v>
      </c>
      <c r="AC14" s="324">
        <v>12.5</v>
      </c>
      <c r="AD14" s="331">
        <v>130.038</v>
      </c>
      <c r="AE14" s="324">
        <v>11.7</v>
      </c>
      <c r="AF14" s="331">
        <v>151.441</v>
      </c>
      <c r="AG14" s="324">
        <v>13.4</v>
      </c>
      <c r="AH14" s="331">
        <v>208.306</v>
      </c>
      <c r="AI14" s="324">
        <v>11.7</v>
      </c>
      <c r="AJ14" s="331">
        <v>44.483</v>
      </c>
      <c r="AK14" s="324" t="s">
        <v>196</v>
      </c>
    </row>
    <row r="15" spans="1:26" ht="13.5" customHeight="1">
      <c r="A15" s="24"/>
      <c r="B15" s="24"/>
      <c r="C15" s="24"/>
      <c r="D15" s="150"/>
      <c r="E15" s="150"/>
      <c r="F15" s="150"/>
      <c r="G15" s="150"/>
      <c r="H15" s="150"/>
      <c r="I15" s="150"/>
      <c r="J15" s="150"/>
      <c r="K15" s="150"/>
      <c r="L15" s="150"/>
      <c r="M15" s="150"/>
      <c r="N15" s="208"/>
      <c r="O15" s="208"/>
      <c r="P15" s="208"/>
      <c r="Q15" s="208"/>
      <c r="R15" s="208"/>
      <c r="S15" s="208"/>
      <c r="T15" s="208"/>
      <c r="U15" s="208"/>
      <c r="V15" s="208"/>
      <c r="W15" s="208"/>
      <c r="X15" s="208"/>
      <c r="Y15" s="208"/>
      <c r="Z15" s="208"/>
    </row>
    <row r="16" spans="1:9" s="208" customFormat="1" ht="13.5" customHeight="1">
      <c r="A16" s="864" t="s">
        <v>112</v>
      </c>
      <c r="B16" s="865"/>
      <c r="C16" s="865"/>
      <c r="D16" s="865"/>
      <c r="E16" s="865"/>
      <c r="F16" s="865"/>
      <c r="G16" s="865"/>
      <c r="H16" s="865"/>
      <c r="I16" s="866"/>
    </row>
    <row r="17" spans="1:9" s="208" customFormat="1" ht="13.5" customHeight="1">
      <c r="A17" s="867" t="s">
        <v>111</v>
      </c>
      <c r="B17" s="868"/>
      <c r="C17" s="868"/>
      <c r="D17" s="868"/>
      <c r="E17" s="868"/>
      <c r="F17" s="868"/>
      <c r="G17" s="868"/>
      <c r="H17" s="868"/>
      <c r="I17" s="869"/>
    </row>
    <row r="18" spans="1:9" s="208" customFormat="1" ht="13.5" customHeight="1">
      <c r="A18" s="867" t="s">
        <v>120</v>
      </c>
      <c r="B18" s="868"/>
      <c r="C18" s="868"/>
      <c r="D18" s="868"/>
      <c r="E18" s="868"/>
      <c r="F18" s="868"/>
      <c r="G18" s="868"/>
      <c r="H18" s="868"/>
      <c r="I18" s="869"/>
    </row>
    <row r="19" spans="1:9" s="208" customFormat="1" ht="13.5" customHeight="1">
      <c r="A19" s="867" t="s">
        <v>121</v>
      </c>
      <c r="B19" s="868"/>
      <c r="C19" s="868"/>
      <c r="D19" s="868"/>
      <c r="E19" s="868"/>
      <c r="F19" s="868"/>
      <c r="G19" s="868"/>
      <c r="H19" s="868"/>
      <c r="I19" s="869"/>
    </row>
    <row r="20" spans="1:9" s="208" customFormat="1" ht="13.5" customHeight="1">
      <c r="A20" s="867" t="s">
        <v>140</v>
      </c>
      <c r="B20" s="868"/>
      <c r="C20" s="868"/>
      <c r="D20" s="868"/>
      <c r="E20" s="868"/>
      <c r="F20" s="868"/>
      <c r="G20" s="868"/>
      <c r="H20" s="868"/>
      <c r="I20" s="869"/>
    </row>
    <row r="21" spans="1:9" s="208" customFormat="1" ht="13.5" customHeight="1">
      <c r="A21" s="876" t="str">
        <f>'No turismo según sexo y edad'!A26:G26</f>
        <v>Actualizado el 12 de diciembre de 2019</v>
      </c>
      <c r="B21" s="877"/>
      <c r="C21" s="877"/>
      <c r="D21" s="877"/>
      <c r="E21" s="877"/>
      <c r="F21" s="877"/>
      <c r="G21" s="877"/>
      <c r="H21" s="877"/>
      <c r="I21" s="878"/>
    </row>
    <row r="22" s="208" customFormat="1" ht="13.5" customHeight="1"/>
  </sheetData>
  <sheetProtection/>
  <mergeCells count="13">
    <mergeCell ref="Z8:AK8"/>
    <mergeCell ref="A21:I21"/>
    <mergeCell ref="B8:M8"/>
    <mergeCell ref="A8:A9"/>
    <mergeCell ref="A16:I16"/>
    <mergeCell ref="A17:I17"/>
    <mergeCell ref="A18:I18"/>
    <mergeCell ref="A1:H1"/>
    <mergeCell ref="A5:I5"/>
    <mergeCell ref="N8:Y8"/>
    <mergeCell ref="A3:I4"/>
    <mergeCell ref="A19:I19"/>
    <mergeCell ref="A20:I20"/>
  </mergeCells>
  <printOptions/>
  <pageMargins left="0.7" right="0.7" top="0.75" bottom="0.75" header="0.3" footer="0.3"/>
  <pageSetup orientation="portrait" r:id="rId2"/>
  <drawing r:id="rId1"/>
</worksheet>
</file>

<file path=xl/worksheets/sheet18.xml><?xml version="1.0" encoding="utf-8"?>
<worksheet xmlns="http://schemas.openxmlformats.org/spreadsheetml/2006/main" xmlns:r="http://schemas.openxmlformats.org/officeDocument/2006/relationships">
  <dimension ref="A1:V20"/>
  <sheetViews>
    <sheetView showGridLines="0" zoomScalePageLayoutView="0" workbookViewId="0" topLeftCell="A1">
      <selection activeCell="A3" sqref="A3:K4"/>
    </sheetView>
  </sheetViews>
  <sheetFormatPr defaultColWidth="11.421875" defaultRowHeight="12.75"/>
  <cols>
    <col min="1" max="1" width="32.8515625" style="23" customWidth="1"/>
    <col min="2" max="2" width="11.140625" style="23" customWidth="1"/>
    <col min="3" max="3" width="11.421875" style="23" customWidth="1"/>
    <col min="4" max="4" width="6.57421875" style="23" customWidth="1"/>
    <col min="5" max="5" width="11.7109375" style="23" customWidth="1"/>
    <col min="6" max="6" width="6.57421875" style="23" customWidth="1"/>
    <col min="7" max="7" width="10.421875" style="23" customWidth="1"/>
    <col min="8" max="8" width="6.57421875" style="23" customWidth="1"/>
    <col min="9" max="10" width="11.421875" style="461" customWidth="1"/>
    <col min="11" max="11" width="6.57421875" style="23" customWidth="1"/>
    <col min="12" max="12" width="11.421875" style="23" customWidth="1"/>
    <col min="13" max="13" width="6.57421875" style="23" customWidth="1"/>
    <col min="14" max="14" width="11.421875" style="23" customWidth="1"/>
    <col min="15" max="15" width="6.57421875" style="23" customWidth="1"/>
    <col min="16" max="17" width="11.421875" style="23" customWidth="1"/>
    <col min="18" max="18" width="6.57421875" style="23" customWidth="1"/>
    <col min="19" max="19" width="11.421875" style="23" customWidth="1"/>
    <col min="20" max="20" width="6.57421875" style="23" customWidth="1"/>
    <col min="21" max="21" width="11.421875" style="23" customWidth="1"/>
    <col min="22" max="22" width="6.57421875" style="23" customWidth="1"/>
    <col min="23" max="16384" width="11.421875" style="23" customWidth="1"/>
  </cols>
  <sheetData>
    <row r="1" spans="1:11" ht="70.5" customHeight="1">
      <c r="A1" s="862"/>
      <c r="B1" s="862"/>
      <c r="C1" s="862"/>
      <c r="D1" s="862"/>
      <c r="E1" s="862"/>
      <c r="F1" s="862"/>
      <c r="G1" s="862"/>
      <c r="H1" s="862"/>
      <c r="I1" s="862"/>
      <c r="J1" s="862"/>
      <c r="K1" s="862"/>
    </row>
    <row r="2" spans="1:11" ht="9.75" customHeight="1">
      <c r="A2" s="44"/>
      <c r="B2" s="44"/>
      <c r="C2" s="44"/>
      <c r="D2" s="44"/>
      <c r="E2" s="44"/>
      <c r="F2" s="44"/>
      <c r="G2" s="44"/>
      <c r="H2" s="44"/>
      <c r="I2" s="44"/>
      <c r="J2" s="44"/>
      <c r="K2" s="44"/>
    </row>
    <row r="3" spans="1:11" ht="16.5" customHeight="1">
      <c r="A3" s="863" t="s">
        <v>4</v>
      </c>
      <c r="B3" s="863"/>
      <c r="C3" s="863"/>
      <c r="D3" s="863"/>
      <c r="E3" s="863"/>
      <c r="F3" s="863"/>
      <c r="G3" s="863"/>
      <c r="H3" s="863"/>
      <c r="I3" s="863"/>
      <c r="J3" s="863"/>
      <c r="K3" s="863"/>
    </row>
    <row r="4" spans="1:11" ht="18" customHeight="1">
      <c r="A4" s="863"/>
      <c r="B4" s="863"/>
      <c r="C4" s="863"/>
      <c r="D4" s="863"/>
      <c r="E4" s="863"/>
      <c r="F4" s="863"/>
      <c r="G4" s="863"/>
      <c r="H4" s="863"/>
      <c r="I4" s="863"/>
      <c r="J4" s="863"/>
      <c r="K4" s="863"/>
    </row>
    <row r="5" spans="1:12" ht="18.75" customHeight="1">
      <c r="A5" s="879" t="s">
        <v>215</v>
      </c>
      <c r="B5" s="880"/>
      <c r="C5" s="880"/>
      <c r="D5" s="880"/>
      <c r="E5" s="880"/>
      <c r="F5" s="880"/>
      <c r="G5" s="880"/>
      <c r="H5" s="880"/>
      <c r="I5" s="880"/>
      <c r="J5" s="880"/>
      <c r="K5" s="881"/>
      <c r="L5" s="258"/>
    </row>
    <row r="6" spans="1:11" ht="13.5" customHeight="1">
      <c r="A6" s="24"/>
      <c r="B6" s="24"/>
      <c r="C6" s="24"/>
      <c r="D6" s="24"/>
      <c r="E6" s="24"/>
      <c r="F6" s="24"/>
      <c r="G6" s="24"/>
      <c r="H6" s="24"/>
      <c r="I6" s="24"/>
      <c r="J6" s="24"/>
      <c r="K6" s="24"/>
    </row>
    <row r="7" spans="1:11" ht="13.5" customHeight="1">
      <c r="A7" s="151" t="s">
        <v>5</v>
      </c>
      <c r="B7" s="157"/>
      <c r="C7" s="24"/>
      <c r="D7" s="24"/>
      <c r="E7" s="24"/>
      <c r="F7" s="24"/>
      <c r="G7" s="24"/>
      <c r="H7" s="24"/>
      <c r="I7" s="24"/>
      <c r="J7" s="24"/>
      <c r="K7" s="24"/>
    </row>
    <row r="8" spans="1:22" s="24" customFormat="1" ht="13.5" customHeight="1">
      <c r="A8" s="956" t="s">
        <v>0</v>
      </c>
      <c r="B8" s="953" t="s">
        <v>37</v>
      </c>
      <c r="C8" s="951"/>
      <c r="D8" s="951"/>
      <c r="E8" s="951"/>
      <c r="F8" s="951"/>
      <c r="G8" s="951"/>
      <c r="H8" s="952"/>
      <c r="I8" s="953" t="s">
        <v>129</v>
      </c>
      <c r="J8" s="951"/>
      <c r="K8" s="951"/>
      <c r="L8" s="951"/>
      <c r="M8" s="951"/>
      <c r="N8" s="951"/>
      <c r="O8" s="952"/>
      <c r="P8" s="953" t="s">
        <v>145</v>
      </c>
      <c r="Q8" s="951"/>
      <c r="R8" s="951"/>
      <c r="S8" s="951"/>
      <c r="T8" s="951"/>
      <c r="U8" s="951"/>
      <c r="V8" s="952"/>
    </row>
    <row r="9" spans="1:22" s="24" customFormat="1" ht="13.5" customHeight="1">
      <c r="A9" s="957"/>
      <c r="B9" s="448" t="s">
        <v>18</v>
      </c>
      <c r="C9" s="350" t="s">
        <v>32</v>
      </c>
      <c r="D9" s="350" t="s">
        <v>44</v>
      </c>
      <c r="E9" s="350" t="s">
        <v>33</v>
      </c>
      <c r="F9" s="350" t="s">
        <v>44</v>
      </c>
      <c r="G9" s="448" t="s">
        <v>34</v>
      </c>
      <c r="H9" s="448" t="s">
        <v>44</v>
      </c>
      <c r="I9" s="448" t="s">
        <v>18</v>
      </c>
      <c r="J9" s="350" t="s">
        <v>32</v>
      </c>
      <c r="K9" s="350" t="s">
        <v>44</v>
      </c>
      <c r="L9" s="350" t="s">
        <v>33</v>
      </c>
      <c r="M9" s="350" t="s">
        <v>44</v>
      </c>
      <c r="N9" s="448" t="s">
        <v>34</v>
      </c>
      <c r="O9" s="448" t="s">
        <v>44</v>
      </c>
      <c r="P9" s="448" t="s">
        <v>18</v>
      </c>
      <c r="Q9" s="350" t="s">
        <v>32</v>
      </c>
      <c r="R9" s="350" t="s">
        <v>44</v>
      </c>
      <c r="S9" s="350" t="s">
        <v>33</v>
      </c>
      <c r="T9" s="350" t="s">
        <v>44</v>
      </c>
      <c r="U9" s="448" t="s">
        <v>34</v>
      </c>
      <c r="V9" s="448" t="s">
        <v>44</v>
      </c>
    </row>
    <row r="10" spans="1:22" s="24" customFormat="1" ht="13.5" customHeight="1">
      <c r="A10" s="456" t="s">
        <v>5</v>
      </c>
      <c r="B10" s="338">
        <v>18681.036</v>
      </c>
      <c r="C10" s="336">
        <v>10541.067</v>
      </c>
      <c r="D10" s="351">
        <v>1.4</v>
      </c>
      <c r="E10" s="336">
        <v>1347.838</v>
      </c>
      <c r="F10" s="351">
        <v>3.9</v>
      </c>
      <c r="G10" s="336">
        <v>6792.131</v>
      </c>
      <c r="H10" s="353">
        <v>1.5</v>
      </c>
      <c r="I10" s="339">
        <v>19253.216</v>
      </c>
      <c r="J10" s="336">
        <v>11152.043</v>
      </c>
      <c r="K10" s="351">
        <v>1.2</v>
      </c>
      <c r="L10" s="336">
        <v>1066.196</v>
      </c>
      <c r="M10" s="351">
        <v>4.5</v>
      </c>
      <c r="N10" s="336">
        <v>7034.977</v>
      </c>
      <c r="O10" s="352">
        <v>1.4</v>
      </c>
      <c r="P10" s="339">
        <v>19543.641</v>
      </c>
      <c r="Q10" s="336">
        <v>11057.694</v>
      </c>
      <c r="R10" s="351">
        <v>0.9</v>
      </c>
      <c r="S10" s="336">
        <v>1242.975</v>
      </c>
      <c r="T10" s="351">
        <v>4.5</v>
      </c>
      <c r="U10" s="336">
        <v>7242.972</v>
      </c>
      <c r="V10" s="352">
        <v>1.3</v>
      </c>
    </row>
    <row r="11" spans="1:22" ht="13.5" customHeight="1">
      <c r="A11" s="457" t="s">
        <v>30</v>
      </c>
      <c r="B11" s="190">
        <v>2518.608</v>
      </c>
      <c r="C11" s="148">
        <v>1210.593</v>
      </c>
      <c r="D11" s="195">
        <v>5</v>
      </c>
      <c r="E11" s="148">
        <v>137.281</v>
      </c>
      <c r="F11" s="195">
        <v>11.5</v>
      </c>
      <c r="G11" s="148">
        <v>1170.734</v>
      </c>
      <c r="H11" s="153">
        <v>3.9</v>
      </c>
      <c r="I11" s="191">
        <v>2781.782</v>
      </c>
      <c r="J11" s="148">
        <v>1353.616</v>
      </c>
      <c r="K11" s="195">
        <v>5.4</v>
      </c>
      <c r="L11" s="148">
        <v>106.346</v>
      </c>
      <c r="M11" s="195">
        <v>14.3</v>
      </c>
      <c r="N11" s="148">
        <v>1321.82</v>
      </c>
      <c r="O11" s="196">
        <v>4.2</v>
      </c>
      <c r="P11" s="191">
        <v>2846.891</v>
      </c>
      <c r="Q11" s="148">
        <v>1436.883</v>
      </c>
      <c r="R11" s="195">
        <v>5.1</v>
      </c>
      <c r="S11" s="148">
        <v>126.134</v>
      </c>
      <c r="T11" s="195">
        <v>4.5</v>
      </c>
      <c r="U11" s="148">
        <v>1283.874</v>
      </c>
      <c r="V11" s="196">
        <v>4.4</v>
      </c>
    </row>
    <row r="12" spans="1:22" ht="13.5" customHeight="1">
      <c r="A12" s="458" t="s">
        <v>102</v>
      </c>
      <c r="B12" s="198">
        <v>11169.354</v>
      </c>
      <c r="C12" s="333">
        <v>5857.797</v>
      </c>
      <c r="D12" s="345">
        <v>2.6</v>
      </c>
      <c r="E12" s="333">
        <v>1088.802</v>
      </c>
      <c r="F12" s="345">
        <v>4.6</v>
      </c>
      <c r="G12" s="333">
        <v>4222.755</v>
      </c>
      <c r="H12" s="322">
        <v>2.3</v>
      </c>
      <c r="I12" s="327">
        <v>11730.056</v>
      </c>
      <c r="J12" s="333">
        <v>6342.056</v>
      </c>
      <c r="K12" s="345">
        <v>2.5</v>
      </c>
      <c r="L12" s="333">
        <v>879.366</v>
      </c>
      <c r="M12" s="345">
        <v>4.6</v>
      </c>
      <c r="N12" s="333">
        <v>4508.634</v>
      </c>
      <c r="O12" s="347">
        <v>2.8000000000000003</v>
      </c>
      <c r="P12" s="327">
        <v>12129.629</v>
      </c>
      <c r="Q12" s="333">
        <v>6432.711</v>
      </c>
      <c r="R12" s="345">
        <v>2.5</v>
      </c>
      <c r="S12" s="333">
        <v>1036.129</v>
      </c>
      <c r="T12" s="345">
        <v>13.6</v>
      </c>
      <c r="U12" s="333">
        <v>4660.789</v>
      </c>
      <c r="V12" s="347">
        <v>2.3</v>
      </c>
    </row>
    <row r="13" spans="1:22" ht="13.5" customHeight="1">
      <c r="A13" s="457" t="s">
        <v>31</v>
      </c>
      <c r="B13" s="190">
        <v>3966.53</v>
      </c>
      <c r="C13" s="148">
        <v>3117.498</v>
      </c>
      <c r="D13" s="195">
        <v>3.3</v>
      </c>
      <c r="E13" s="148">
        <v>69.945</v>
      </c>
      <c r="F13" s="195" t="s">
        <v>197</v>
      </c>
      <c r="G13" s="148">
        <v>779.087</v>
      </c>
      <c r="H13" s="153">
        <v>5.6</v>
      </c>
      <c r="I13" s="191">
        <v>3984.3219999999997</v>
      </c>
      <c r="J13" s="148">
        <v>3175.172</v>
      </c>
      <c r="K13" s="195">
        <v>4.2</v>
      </c>
      <c r="L13" s="148">
        <v>58.894</v>
      </c>
      <c r="M13" s="195" t="s">
        <v>198</v>
      </c>
      <c r="N13" s="148">
        <v>750.256</v>
      </c>
      <c r="O13" s="196">
        <v>6.3</v>
      </c>
      <c r="P13" s="191">
        <v>3787.274</v>
      </c>
      <c r="Q13" s="148">
        <v>2947.653</v>
      </c>
      <c r="R13" s="195">
        <v>3.5</v>
      </c>
      <c r="S13" s="148">
        <v>60.252</v>
      </c>
      <c r="T13" s="195" t="s">
        <v>200</v>
      </c>
      <c r="U13" s="148">
        <v>779.369</v>
      </c>
      <c r="V13" s="196">
        <v>8</v>
      </c>
    </row>
    <row r="14" spans="1:22" ht="13.5" customHeight="1">
      <c r="A14" s="459" t="s">
        <v>103</v>
      </c>
      <c r="B14" s="330">
        <v>1026.5449999999998</v>
      </c>
      <c r="C14" s="334">
        <v>355.179</v>
      </c>
      <c r="D14" s="346">
        <v>13.9</v>
      </c>
      <c r="E14" s="334">
        <v>51.811</v>
      </c>
      <c r="F14" s="346" t="s">
        <v>181</v>
      </c>
      <c r="G14" s="334">
        <v>619.555</v>
      </c>
      <c r="H14" s="324">
        <v>6.7</v>
      </c>
      <c r="I14" s="331">
        <v>757.0550000000001</v>
      </c>
      <c r="J14" s="334">
        <v>281.19800000000004</v>
      </c>
      <c r="K14" s="346">
        <v>8.4</v>
      </c>
      <c r="L14" s="334">
        <v>21.591</v>
      </c>
      <c r="M14" s="346" t="s">
        <v>184</v>
      </c>
      <c r="N14" s="334">
        <v>454.266</v>
      </c>
      <c r="O14" s="348">
        <v>6.2</v>
      </c>
      <c r="P14" s="331">
        <v>779.846</v>
      </c>
      <c r="Q14" s="334">
        <v>240.448</v>
      </c>
      <c r="R14" s="346">
        <v>11.3</v>
      </c>
      <c r="S14" s="334">
        <v>20.459</v>
      </c>
      <c r="T14" s="346" t="s">
        <v>199</v>
      </c>
      <c r="U14" s="334">
        <v>518.9390000000001</v>
      </c>
      <c r="V14" s="348">
        <v>7.3</v>
      </c>
    </row>
    <row r="15" spans="1:11" ht="13.5" customHeight="1">
      <c r="A15" s="24"/>
      <c r="B15" s="24"/>
      <c r="C15" s="460"/>
      <c r="D15" s="460"/>
      <c r="E15" s="460"/>
      <c r="F15" s="460"/>
      <c r="G15" s="460"/>
      <c r="H15" s="460"/>
      <c r="I15" s="54"/>
      <c r="J15" s="150"/>
      <c r="K15" s="24"/>
    </row>
    <row r="16" spans="1:10" s="208" customFormat="1" ht="13.5" customHeight="1">
      <c r="A16" s="864" t="s">
        <v>112</v>
      </c>
      <c r="B16" s="865"/>
      <c r="C16" s="865"/>
      <c r="D16" s="865"/>
      <c r="E16" s="865"/>
      <c r="F16" s="865"/>
      <c r="G16" s="865"/>
      <c r="H16" s="865"/>
      <c r="I16" s="865"/>
      <c r="J16" s="866"/>
    </row>
    <row r="17" spans="1:10" s="208" customFormat="1" ht="13.5" customHeight="1">
      <c r="A17" s="867" t="s">
        <v>111</v>
      </c>
      <c r="B17" s="868"/>
      <c r="C17" s="868"/>
      <c r="D17" s="868"/>
      <c r="E17" s="868"/>
      <c r="F17" s="868"/>
      <c r="G17" s="868"/>
      <c r="H17" s="868"/>
      <c r="I17" s="868"/>
      <c r="J17" s="869"/>
    </row>
    <row r="18" spans="1:10" s="208" customFormat="1" ht="13.5" customHeight="1">
      <c r="A18" s="231" t="s">
        <v>119</v>
      </c>
      <c r="B18" s="221"/>
      <c r="C18" s="221"/>
      <c r="D18" s="221"/>
      <c r="E18" s="221"/>
      <c r="F18" s="221"/>
      <c r="G18" s="221"/>
      <c r="H18" s="221"/>
      <c r="I18" s="203"/>
      <c r="J18" s="204"/>
    </row>
    <row r="19" spans="1:10" s="208" customFormat="1" ht="13.5" customHeight="1">
      <c r="A19" s="867" t="s">
        <v>139</v>
      </c>
      <c r="B19" s="868"/>
      <c r="C19" s="868"/>
      <c r="D19" s="868"/>
      <c r="E19" s="868"/>
      <c r="F19" s="221"/>
      <c r="G19" s="221"/>
      <c r="H19" s="221"/>
      <c r="I19" s="203"/>
      <c r="J19" s="204"/>
    </row>
    <row r="20" spans="1:10" s="208" customFormat="1" ht="13.5" customHeight="1">
      <c r="A20" s="876" t="str">
        <f>'No turismo según educación'!A21:G21</f>
        <v>Actualizado el 12 de diciembre de 2019</v>
      </c>
      <c r="B20" s="877"/>
      <c r="C20" s="877"/>
      <c r="D20" s="877"/>
      <c r="E20" s="877"/>
      <c r="F20" s="877"/>
      <c r="G20" s="877"/>
      <c r="H20" s="877"/>
      <c r="I20" s="877"/>
      <c r="J20" s="878"/>
    </row>
    <row r="21" ht="12" customHeight="1"/>
    <row r="22" ht="12" customHeight="1"/>
  </sheetData>
  <sheetProtection/>
  <mergeCells count="11">
    <mergeCell ref="A1:K1"/>
    <mergeCell ref="A3:K4"/>
    <mergeCell ref="A5:K5"/>
    <mergeCell ref="I8:O8"/>
    <mergeCell ref="B8:H8"/>
    <mergeCell ref="A8:A9"/>
    <mergeCell ref="P8:V8"/>
    <mergeCell ref="A16:J16"/>
    <mergeCell ref="A17:J17"/>
    <mergeCell ref="A20:J20"/>
    <mergeCell ref="A19:E19"/>
  </mergeCells>
  <printOption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sheetPr>
    <tabColor theme="0"/>
  </sheetPr>
  <dimension ref="A1:IC284"/>
  <sheetViews>
    <sheetView tabSelected="1" zoomScale="90" zoomScaleNormal="90" zoomScalePageLayoutView="0" workbookViewId="0" topLeftCell="A250">
      <selection activeCell="J255" sqref="J255"/>
    </sheetView>
  </sheetViews>
  <sheetFormatPr defaultColWidth="11.421875" defaultRowHeight="12.75"/>
  <cols>
    <col min="1" max="1" width="53.8515625" style="592" customWidth="1"/>
    <col min="2" max="11" width="16.00390625" style="592" customWidth="1"/>
    <col min="12" max="13" width="10.140625" style="592" customWidth="1"/>
    <col min="14" max="15" width="12.57421875" style="592" customWidth="1"/>
    <col min="16" max="20" width="10.140625" style="592" customWidth="1"/>
    <col min="21" max="16384" width="11.421875" style="592" customWidth="1"/>
  </cols>
  <sheetData>
    <row r="1" spans="1:237" s="536" customFormat="1" ht="60" customHeight="1">
      <c r="A1" s="1055"/>
      <c r="B1" s="1055"/>
      <c r="C1" s="1055"/>
      <c r="D1" s="1055"/>
      <c r="E1" s="1055"/>
      <c r="F1" s="1055"/>
      <c r="G1" s="1055"/>
      <c r="H1" s="1055"/>
      <c r="I1" s="1055"/>
      <c r="J1" s="1055"/>
      <c r="K1" s="1055"/>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row>
    <row r="2" spans="1:10" s="7" customFormat="1" ht="15.75" customHeight="1">
      <c r="A2" s="537"/>
      <c r="B2" s="537"/>
      <c r="C2" s="537"/>
      <c r="D2" s="537"/>
      <c r="E2" s="537"/>
      <c r="F2" s="537"/>
      <c r="G2" s="537"/>
      <c r="H2" s="537"/>
      <c r="I2" s="537"/>
      <c r="J2" s="537"/>
    </row>
    <row r="3" spans="1:237" s="536" customFormat="1" ht="13.5" customHeight="1">
      <c r="A3" s="1056" t="s">
        <v>4</v>
      </c>
      <c r="B3" s="1056"/>
      <c r="C3" s="1056"/>
      <c r="D3" s="1056"/>
      <c r="E3" s="1056"/>
      <c r="F3" s="1056"/>
      <c r="G3" s="1056"/>
      <c r="H3" s="1056"/>
      <c r="I3" s="1056"/>
      <c r="J3" s="105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row>
    <row r="4" spans="1:237" s="536" customFormat="1" ht="16.5" customHeight="1">
      <c r="A4" s="1056"/>
      <c r="B4" s="1056"/>
      <c r="C4" s="1056"/>
      <c r="D4" s="1056"/>
      <c r="E4" s="1056"/>
      <c r="F4" s="1056"/>
      <c r="G4" s="1056"/>
      <c r="H4" s="1056"/>
      <c r="I4" s="1056"/>
      <c r="J4" s="1056"/>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row>
    <row r="5" spans="1:237" s="536" customFormat="1" ht="22.5" customHeight="1">
      <c r="A5" s="999" t="s">
        <v>237</v>
      </c>
      <c r="B5" s="999"/>
      <c r="C5" s="999"/>
      <c r="D5" s="999"/>
      <c r="E5" s="999"/>
      <c r="F5" s="999"/>
      <c r="G5" s="999"/>
      <c r="H5" s="999"/>
      <c r="I5" s="999"/>
      <c r="J5" s="999"/>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row>
    <row r="7" spans="1:10" s="540" customFormat="1" ht="16.5" customHeight="1">
      <c r="A7" s="974" t="s">
        <v>238</v>
      </c>
      <c r="B7" s="975"/>
      <c r="C7" s="975"/>
      <c r="D7" s="975"/>
      <c r="E7" s="975"/>
      <c r="F7" s="975"/>
      <c r="G7" s="975"/>
      <c r="H7" s="538"/>
      <c r="I7" s="538"/>
      <c r="J7" s="539"/>
    </row>
    <row r="8" spans="1:10" s="540" customFormat="1" ht="13.5" customHeight="1">
      <c r="A8" s="541" t="s">
        <v>239</v>
      </c>
      <c r="B8" s="542"/>
      <c r="C8" s="542"/>
      <c r="D8" s="542"/>
      <c r="E8" s="542"/>
      <c r="F8" s="542"/>
      <c r="G8" s="542"/>
      <c r="H8" s="542"/>
      <c r="I8" s="542"/>
      <c r="J8" s="543"/>
    </row>
    <row r="9" spans="1:10" s="540" customFormat="1" ht="13.5" customHeight="1">
      <c r="A9" s="544" t="s">
        <v>240</v>
      </c>
      <c r="B9" s="545"/>
      <c r="C9" s="545"/>
      <c r="D9" s="545"/>
      <c r="E9" s="545"/>
      <c r="F9" s="545"/>
      <c r="G9" s="545"/>
      <c r="H9" s="545"/>
      <c r="I9" s="545"/>
      <c r="J9" s="546"/>
    </row>
    <row r="10" spans="1:25" s="540" customFormat="1" ht="13.5" customHeight="1">
      <c r="A10" s="461"/>
      <c r="B10" s="461"/>
      <c r="C10" s="461"/>
      <c r="D10" s="461"/>
      <c r="E10" s="461"/>
      <c r="F10" s="461"/>
      <c r="G10" s="461"/>
      <c r="H10" s="461"/>
      <c r="I10" s="461"/>
      <c r="J10" s="461"/>
      <c r="M10" s="1054"/>
      <c r="N10" s="1054"/>
      <c r="O10" s="1054"/>
      <c r="P10" s="1054"/>
      <c r="Q10" s="1054"/>
      <c r="R10" s="1054"/>
      <c r="S10" s="1054"/>
      <c r="T10" s="1054"/>
      <c r="U10" s="1054"/>
      <c r="V10" s="1054"/>
      <c r="W10" s="1054"/>
      <c r="X10" s="1054"/>
      <c r="Y10" s="1054"/>
    </row>
    <row r="11" spans="1:25" s="540" customFormat="1" ht="13.5" customHeight="1">
      <c r="A11" s="547" t="s">
        <v>5</v>
      </c>
      <c r="B11" s="1046" t="s">
        <v>241</v>
      </c>
      <c r="C11" s="1047"/>
      <c r="D11" s="1048"/>
      <c r="E11" s="1046" t="s">
        <v>123</v>
      </c>
      <c r="F11" s="1047"/>
      <c r="G11" s="1048"/>
      <c r="H11" s="1046" t="s">
        <v>142</v>
      </c>
      <c r="I11" s="1047"/>
      <c r="J11" s="1048"/>
      <c r="M11" s="1054"/>
      <c r="N11" s="1054"/>
      <c r="O11" s="1054"/>
      <c r="P11" s="1054"/>
      <c r="Q11" s="1054"/>
      <c r="R11" s="1054"/>
      <c r="S11" s="1054"/>
      <c r="T11" s="1054"/>
      <c r="U11" s="1054"/>
      <c r="V11" s="1054"/>
      <c r="W11" s="1054"/>
      <c r="X11" s="1054"/>
      <c r="Y11" s="1054"/>
    </row>
    <row r="12" spans="1:25" s="540" customFormat="1" ht="13.5" customHeight="1">
      <c r="A12" s="548" t="s">
        <v>0</v>
      </c>
      <c r="B12" s="549" t="s">
        <v>242</v>
      </c>
      <c r="C12" s="549" t="s">
        <v>243</v>
      </c>
      <c r="D12" s="550" t="s">
        <v>244</v>
      </c>
      <c r="E12" s="549" t="s">
        <v>242</v>
      </c>
      <c r="F12" s="549" t="s">
        <v>243</v>
      </c>
      <c r="G12" s="550" t="s">
        <v>244</v>
      </c>
      <c r="H12" s="549" t="s">
        <v>242</v>
      </c>
      <c r="I12" s="549" t="s">
        <v>243</v>
      </c>
      <c r="J12" s="550" t="s">
        <v>244</v>
      </c>
      <c r="M12" s="1054"/>
      <c r="N12" s="1054"/>
      <c r="O12" s="1054"/>
      <c r="P12" s="1054"/>
      <c r="Q12" s="1054"/>
      <c r="R12" s="1054"/>
      <c r="S12" s="1054"/>
      <c r="T12" s="1054"/>
      <c r="U12" s="1054"/>
      <c r="V12" s="1054"/>
      <c r="W12" s="1054"/>
      <c r="X12" s="1054"/>
      <c r="Y12" s="1054"/>
    </row>
    <row r="13" spans="1:25" s="540" customFormat="1" ht="13.5" customHeight="1">
      <c r="A13" s="551" t="s">
        <v>48</v>
      </c>
      <c r="B13" s="552">
        <v>21325</v>
      </c>
      <c r="C13" s="552">
        <v>21325</v>
      </c>
      <c r="D13" s="553">
        <v>0</v>
      </c>
      <c r="E13" s="552">
        <v>21396.833</v>
      </c>
      <c r="F13" s="552">
        <v>21396.833</v>
      </c>
      <c r="G13" s="553">
        <v>2.472695E-09</v>
      </c>
      <c r="H13" s="552">
        <v>21468.5859999996</v>
      </c>
      <c r="I13" s="552">
        <v>21468.5859999996</v>
      </c>
      <c r="J13" s="553">
        <v>2.6059952187627397E-15</v>
      </c>
      <c r="M13" s="1054"/>
      <c r="N13" s="1054"/>
      <c r="O13" s="554"/>
      <c r="P13" s="554"/>
      <c r="Q13" s="1054"/>
      <c r="R13" s="1054"/>
      <c r="S13" s="554"/>
      <c r="T13" s="554"/>
      <c r="U13" s="1054"/>
      <c r="V13" s="1054"/>
      <c r="W13" s="554"/>
      <c r="X13" s="554"/>
      <c r="Y13" s="1054"/>
    </row>
    <row r="14" spans="1:25" s="540" customFormat="1" ht="13.5" customHeight="1">
      <c r="A14" s="555" t="s">
        <v>245</v>
      </c>
      <c r="B14" s="556">
        <v>3734.74746163</v>
      </c>
      <c r="C14" s="556">
        <v>4678.10864823</v>
      </c>
      <c r="D14" s="557">
        <v>5.7</v>
      </c>
      <c r="E14" s="556">
        <v>3464.60140673</v>
      </c>
      <c r="F14" s="556">
        <v>4141.8905683</v>
      </c>
      <c r="G14" s="557">
        <v>4.5</v>
      </c>
      <c r="H14" s="556">
        <v>3041.93556804</v>
      </c>
      <c r="I14" s="556">
        <v>3646.63104058</v>
      </c>
      <c r="J14" s="557">
        <v>4.6</v>
      </c>
      <c r="M14" s="554"/>
      <c r="N14" s="558"/>
      <c r="O14" s="558"/>
      <c r="P14" s="558"/>
      <c r="Q14" s="559"/>
      <c r="R14" s="558"/>
      <c r="S14" s="558"/>
      <c r="T14" s="558"/>
      <c r="U14" s="559"/>
      <c r="V14" s="559"/>
      <c r="W14" s="559"/>
      <c r="X14" s="559"/>
      <c r="Y14" s="559"/>
    </row>
    <row r="15" spans="1:10" s="540" customFormat="1" ht="13.5" customHeight="1">
      <c r="A15" s="560" t="s">
        <v>246</v>
      </c>
      <c r="B15" s="561">
        <v>17.51331</v>
      </c>
      <c r="C15" s="561">
        <v>21.93701</v>
      </c>
      <c r="D15" s="561">
        <v>5.7</v>
      </c>
      <c r="E15" s="561">
        <v>16.19212</v>
      </c>
      <c r="F15" s="561">
        <v>19.35749</v>
      </c>
      <c r="G15" s="561">
        <v>4.5</v>
      </c>
      <c r="H15" s="561">
        <v>14.16924</v>
      </c>
      <c r="I15" s="561">
        <v>16.98589</v>
      </c>
      <c r="J15" s="561">
        <v>4.6</v>
      </c>
    </row>
    <row r="16" spans="2:11" s="562" customFormat="1" ht="13.5" customHeight="1">
      <c r="B16" s="563"/>
      <c r="C16" s="563"/>
      <c r="D16" s="563"/>
      <c r="E16" s="564"/>
      <c r="F16" s="564"/>
      <c r="G16" s="564"/>
      <c r="K16" s="565"/>
    </row>
    <row r="17" spans="1:11" s="461" customFormat="1" ht="13.5" customHeight="1">
      <c r="A17" s="547" t="s">
        <v>39</v>
      </c>
      <c r="B17" s="1046" t="s">
        <v>6</v>
      </c>
      <c r="C17" s="1047"/>
      <c r="D17" s="1048"/>
      <c r="E17" s="1046" t="s">
        <v>123</v>
      </c>
      <c r="F17" s="1047"/>
      <c r="G17" s="1048"/>
      <c r="H17" s="1046" t="s">
        <v>142</v>
      </c>
      <c r="I17" s="1047"/>
      <c r="J17" s="1048"/>
      <c r="K17" s="566"/>
    </row>
    <row r="18" spans="1:10" s="461" customFormat="1" ht="13.5" customHeight="1">
      <c r="A18" s="548" t="s">
        <v>0</v>
      </c>
      <c r="B18" s="549" t="s">
        <v>242</v>
      </c>
      <c r="C18" s="549" t="s">
        <v>243</v>
      </c>
      <c r="D18" s="550" t="s">
        <v>244</v>
      </c>
      <c r="E18" s="549" t="s">
        <v>242</v>
      </c>
      <c r="F18" s="549" t="s">
        <v>243</v>
      </c>
      <c r="G18" s="550" t="s">
        <v>244</v>
      </c>
      <c r="H18" s="549" t="s">
        <v>242</v>
      </c>
      <c r="I18" s="549" t="s">
        <v>243</v>
      </c>
      <c r="J18" s="550" t="s">
        <v>244</v>
      </c>
    </row>
    <row r="19" spans="1:10" s="461" customFormat="1" ht="13.5" customHeight="1">
      <c r="A19" s="567" t="s">
        <v>48</v>
      </c>
      <c r="B19" s="552">
        <v>10156.018</v>
      </c>
      <c r="C19" s="552">
        <v>10156.018</v>
      </c>
      <c r="D19" s="553">
        <v>0</v>
      </c>
      <c r="E19" s="552">
        <v>10190.891</v>
      </c>
      <c r="F19" s="552">
        <v>10190.891</v>
      </c>
      <c r="G19" s="553">
        <v>0</v>
      </c>
      <c r="H19" s="552">
        <v>10225.927</v>
      </c>
      <c r="I19" s="552">
        <v>10225.927</v>
      </c>
      <c r="J19" s="553">
        <v>3.84672445973967E-15</v>
      </c>
    </row>
    <row r="20" spans="1:10" s="461" customFormat="1" ht="13.5" customHeight="1">
      <c r="A20" s="568" t="s">
        <v>245</v>
      </c>
      <c r="B20" s="556">
        <v>1808.71338363</v>
      </c>
      <c r="C20" s="556">
        <v>2305.88938901</v>
      </c>
      <c r="D20" s="557">
        <v>6.2</v>
      </c>
      <c r="E20" s="556">
        <v>1628.19103742</v>
      </c>
      <c r="F20" s="556">
        <v>2000.13334291</v>
      </c>
      <c r="G20" s="557">
        <v>5.2</v>
      </c>
      <c r="H20" s="556">
        <v>1416.81432058</v>
      </c>
      <c r="I20" s="556">
        <v>1729.0572104</v>
      </c>
      <c r="J20" s="557">
        <v>5.1</v>
      </c>
    </row>
    <row r="21" spans="1:10" s="461" customFormat="1" ht="13.5" customHeight="1">
      <c r="A21" s="569" t="s">
        <v>246</v>
      </c>
      <c r="B21" s="561">
        <v>17.80928</v>
      </c>
      <c r="C21" s="561">
        <v>22.70466</v>
      </c>
      <c r="D21" s="561">
        <v>6.2</v>
      </c>
      <c r="E21" s="561">
        <v>15.97693</v>
      </c>
      <c r="F21" s="561">
        <v>19.62668</v>
      </c>
      <c r="G21" s="561">
        <v>5.2</v>
      </c>
      <c r="H21" s="561">
        <v>13.85512</v>
      </c>
      <c r="I21" s="561">
        <v>16.90856</v>
      </c>
      <c r="J21" s="561">
        <v>5.1</v>
      </c>
    </row>
    <row r="22" spans="1:7" s="461" customFormat="1" ht="13.5" customHeight="1">
      <c r="A22" s="570"/>
      <c r="B22" s="571"/>
      <c r="C22" s="571"/>
      <c r="D22" s="571"/>
      <c r="E22" s="572"/>
      <c r="F22" s="572"/>
      <c r="G22" s="572"/>
    </row>
    <row r="23" spans="1:10" s="461" customFormat="1" ht="13.5" customHeight="1">
      <c r="A23" s="547" t="s">
        <v>40</v>
      </c>
      <c r="B23" s="1046" t="s">
        <v>6</v>
      </c>
      <c r="C23" s="1047"/>
      <c r="D23" s="1048"/>
      <c r="E23" s="1046" t="s">
        <v>123</v>
      </c>
      <c r="F23" s="1047"/>
      <c r="G23" s="1048"/>
      <c r="H23" s="1046" t="s">
        <v>142</v>
      </c>
      <c r="I23" s="1047"/>
      <c r="J23" s="1048"/>
    </row>
    <row r="24" spans="1:10" s="461" customFormat="1" ht="13.5" customHeight="1">
      <c r="A24" s="548" t="s">
        <v>0</v>
      </c>
      <c r="B24" s="549" t="s">
        <v>242</v>
      </c>
      <c r="C24" s="549" t="s">
        <v>243</v>
      </c>
      <c r="D24" s="550" t="s">
        <v>244</v>
      </c>
      <c r="E24" s="549" t="s">
        <v>242</v>
      </c>
      <c r="F24" s="549" t="s">
        <v>243</v>
      </c>
      <c r="G24" s="550" t="s">
        <v>244</v>
      </c>
      <c r="H24" s="549" t="s">
        <v>242</v>
      </c>
      <c r="I24" s="549" t="s">
        <v>243</v>
      </c>
      <c r="J24" s="550" t="s">
        <v>244</v>
      </c>
    </row>
    <row r="25" spans="1:10" s="461" customFormat="1" ht="13.5" customHeight="1">
      <c r="A25" s="567" t="s">
        <v>50</v>
      </c>
      <c r="B25" s="552">
        <v>11169.171</v>
      </c>
      <c r="C25" s="552">
        <v>11169.171</v>
      </c>
      <c r="D25" s="553">
        <v>0</v>
      </c>
      <c r="E25" s="552">
        <v>11205.942</v>
      </c>
      <c r="F25" s="552">
        <v>11205.942</v>
      </c>
      <c r="G25" s="553">
        <v>0</v>
      </c>
      <c r="H25" s="552">
        <v>11242.6590000001</v>
      </c>
      <c r="I25" s="552">
        <v>11242.6590000001</v>
      </c>
      <c r="J25" s="553">
        <v>2.43126753639933E-15</v>
      </c>
    </row>
    <row r="26" spans="1:10" s="461" customFormat="1" ht="13.5" customHeight="1">
      <c r="A26" s="568" t="s">
        <v>245</v>
      </c>
      <c r="B26" s="556">
        <v>1911.55946897</v>
      </c>
      <c r="C26" s="556">
        <v>2386.69386826</v>
      </c>
      <c r="D26" s="557">
        <v>5.6</v>
      </c>
      <c r="E26" s="556">
        <v>1818.59064614</v>
      </c>
      <c r="F26" s="556">
        <v>2159.57694857</v>
      </c>
      <c r="G26" s="557">
        <v>4.4</v>
      </c>
      <c r="H26" s="556">
        <v>1605.55465914</v>
      </c>
      <c r="I26" s="556">
        <v>1937.14041851</v>
      </c>
      <c r="J26" s="557">
        <v>4.8</v>
      </c>
    </row>
    <row r="27" spans="1:10" s="461" customFormat="1" ht="13.5" customHeight="1">
      <c r="A27" s="569" t="s">
        <v>246</v>
      </c>
      <c r="B27" s="561">
        <v>17.1146</v>
      </c>
      <c r="C27" s="561">
        <v>21.36859</v>
      </c>
      <c r="D27" s="561">
        <v>5.6</v>
      </c>
      <c r="E27" s="561">
        <v>16.22881</v>
      </c>
      <c r="F27" s="561">
        <v>19.27171</v>
      </c>
      <c r="G27" s="561">
        <v>4.4</v>
      </c>
      <c r="H27" s="561">
        <v>14.28092</v>
      </c>
      <c r="I27" s="561">
        <v>17.23027</v>
      </c>
      <c r="J27" s="561">
        <v>4.8</v>
      </c>
    </row>
    <row r="31" spans="1:10" s="540" customFormat="1" ht="13.5" customHeight="1">
      <c r="A31" s="573" t="s">
        <v>247</v>
      </c>
      <c r="B31" s="574"/>
      <c r="C31" s="574"/>
      <c r="D31" s="574"/>
      <c r="E31" s="574"/>
      <c r="F31" s="574"/>
      <c r="G31" s="574"/>
      <c r="H31" s="574"/>
      <c r="I31" s="574"/>
      <c r="J31" s="575"/>
    </row>
    <row r="32" spans="1:10" s="540" customFormat="1" ht="13.5" customHeight="1">
      <c r="A32" s="541" t="s">
        <v>75</v>
      </c>
      <c r="B32" s="542"/>
      <c r="C32" s="542"/>
      <c r="D32" s="542"/>
      <c r="E32" s="542"/>
      <c r="F32" s="542"/>
      <c r="G32" s="542"/>
      <c r="H32" s="542"/>
      <c r="I32" s="542"/>
      <c r="J32" s="543"/>
    </row>
    <row r="33" spans="1:10" s="540" customFormat="1" ht="13.5" customHeight="1">
      <c r="A33" s="544" t="s">
        <v>62</v>
      </c>
      <c r="B33" s="545"/>
      <c r="C33" s="545"/>
      <c r="D33" s="545"/>
      <c r="E33" s="545"/>
      <c r="F33" s="545"/>
      <c r="G33" s="545"/>
      <c r="H33" s="545"/>
      <c r="I33" s="545"/>
      <c r="J33" s="546"/>
    </row>
    <row r="34" spans="1:25" s="540" customFormat="1" ht="13.5" customHeight="1">
      <c r="A34" s="461"/>
      <c r="B34" s="461"/>
      <c r="C34" s="461"/>
      <c r="D34" s="461"/>
      <c r="E34" s="461"/>
      <c r="F34" s="461"/>
      <c r="G34" s="461"/>
      <c r="H34" s="461"/>
      <c r="I34" s="461"/>
      <c r="J34" s="461"/>
      <c r="M34" s="1054"/>
      <c r="N34" s="1054"/>
      <c r="O34" s="1054"/>
      <c r="P34" s="1054"/>
      <c r="Q34" s="1054"/>
      <c r="R34" s="1054"/>
      <c r="S34" s="1054"/>
      <c r="T34" s="1054"/>
      <c r="U34" s="1054"/>
      <c r="V34" s="1054"/>
      <c r="W34" s="1054"/>
      <c r="X34" s="1054"/>
      <c r="Y34" s="1054"/>
    </row>
    <row r="35" spans="1:237" s="462" customFormat="1" ht="13.5" customHeight="1">
      <c r="A35" s="547" t="s">
        <v>5</v>
      </c>
      <c r="B35" s="1030" t="s">
        <v>6</v>
      </c>
      <c r="C35" s="1031"/>
      <c r="D35" s="1032"/>
      <c r="E35" s="1046" t="s">
        <v>123</v>
      </c>
      <c r="F35" s="1047"/>
      <c r="G35" s="1048"/>
      <c r="H35" s="1046" t="s">
        <v>142</v>
      </c>
      <c r="I35" s="1047"/>
      <c r="J35" s="1048"/>
      <c r="K35" s="540"/>
      <c r="L35" s="540"/>
      <c r="M35" s="1054"/>
      <c r="N35" s="1054"/>
      <c r="O35" s="1054"/>
      <c r="P35" s="1054"/>
      <c r="Q35" s="1054"/>
      <c r="R35" s="1054"/>
      <c r="S35" s="1054"/>
      <c r="T35" s="1054"/>
      <c r="U35" s="1054"/>
      <c r="V35" s="1054"/>
      <c r="W35" s="1054"/>
      <c r="X35" s="1054"/>
      <c r="Y35" s="1054"/>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0"/>
      <c r="AY35" s="540"/>
      <c r="AZ35" s="540"/>
      <c r="BA35" s="540"/>
      <c r="BB35" s="540"/>
      <c r="BC35" s="540"/>
      <c r="BD35" s="540"/>
      <c r="BE35" s="540"/>
      <c r="BF35" s="540"/>
      <c r="BG35" s="540"/>
      <c r="BH35" s="540"/>
      <c r="BI35" s="540"/>
      <c r="BJ35" s="540"/>
      <c r="BK35" s="540"/>
      <c r="BL35" s="540"/>
      <c r="BM35" s="540"/>
      <c r="BN35" s="540"/>
      <c r="BO35" s="540"/>
      <c r="BP35" s="540"/>
      <c r="BQ35" s="540"/>
      <c r="BR35" s="540"/>
      <c r="BS35" s="540"/>
      <c r="BT35" s="540"/>
      <c r="BU35" s="540"/>
      <c r="BV35" s="540"/>
      <c r="BW35" s="540"/>
      <c r="BX35" s="540"/>
      <c r="BY35" s="540"/>
      <c r="BZ35" s="540"/>
      <c r="CA35" s="540"/>
      <c r="CB35" s="540"/>
      <c r="CC35" s="540"/>
      <c r="CD35" s="540"/>
      <c r="CE35" s="540"/>
      <c r="CF35" s="540"/>
      <c r="CG35" s="540"/>
      <c r="CH35" s="540"/>
      <c r="CI35" s="540"/>
      <c r="CJ35" s="540"/>
      <c r="CK35" s="540"/>
      <c r="CL35" s="540"/>
      <c r="CM35" s="540"/>
      <c r="CN35" s="540"/>
      <c r="CO35" s="540"/>
      <c r="CP35" s="540"/>
      <c r="CQ35" s="540"/>
      <c r="CR35" s="540"/>
      <c r="CS35" s="540"/>
      <c r="CT35" s="540"/>
      <c r="CU35" s="540"/>
      <c r="CV35" s="540"/>
      <c r="CW35" s="540"/>
      <c r="CX35" s="540"/>
      <c r="CY35" s="540"/>
      <c r="CZ35" s="540"/>
      <c r="DA35" s="540"/>
      <c r="DB35" s="540"/>
      <c r="DC35" s="540"/>
      <c r="DD35" s="540"/>
      <c r="DE35" s="540"/>
      <c r="DF35" s="540"/>
      <c r="DG35" s="540"/>
      <c r="DH35" s="540"/>
      <c r="DI35" s="540"/>
      <c r="DJ35" s="540"/>
      <c r="DK35" s="540"/>
      <c r="DL35" s="540"/>
      <c r="DM35" s="540"/>
      <c r="DN35" s="540"/>
      <c r="DO35" s="540"/>
      <c r="DP35" s="540"/>
      <c r="DQ35" s="540"/>
      <c r="DR35" s="540"/>
      <c r="DS35" s="540"/>
      <c r="DT35" s="540"/>
      <c r="DU35" s="540"/>
      <c r="DV35" s="540"/>
      <c r="DW35" s="540"/>
      <c r="DX35" s="540"/>
      <c r="DY35" s="540"/>
      <c r="DZ35" s="540"/>
      <c r="EA35" s="540"/>
      <c r="EB35" s="540"/>
      <c r="EC35" s="540"/>
      <c r="ED35" s="540"/>
      <c r="EE35" s="540"/>
      <c r="EF35" s="540"/>
      <c r="EG35" s="540"/>
      <c r="EH35" s="540"/>
      <c r="EI35" s="540"/>
      <c r="EJ35" s="540"/>
      <c r="EK35" s="540"/>
      <c r="EL35" s="540"/>
      <c r="EM35" s="540"/>
      <c r="EN35" s="540"/>
      <c r="EO35" s="540"/>
      <c r="EP35" s="540"/>
      <c r="EQ35" s="540"/>
      <c r="ER35" s="540"/>
      <c r="ES35" s="540"/>
      <c r="ET35" s="540"/>
      <c r="EU35" s="540"/>
      <c r="EV35" s="540"/>
      <c r="EW35" s="540"/>
      <c r="EX35" s="540"/>
      <c r="EY35" s="540"/>
      <c r="EZ35" s="540"/>
      <c r="FA35" s="540"/>
      <c r="FB35" s="540"/>
      <c r="FC35" s="540"/>
      <c r="FD35" s="540"/>
      <c r="FE35" s="540"/>
      <c r="FF35" s="540"/>
      <c r="FG35" s="540"/>
      <c r="FH35" s="540"/>
      <c r="FI35" s="540"/>
      <c r="FJ35" s="540"/>
      <c r="FK35" s="540"/>
      <c r="FL35" s="540"/>
      <c r="FM35" s="540"/>
      <c r="FN35" s="540"/>
      <c r="FO35" s="540"/>
      <c r="FP35" s="540"/>
      <c r="FQ35" s="540"/>
      <c r="FR35" s="540"/>
      <c r="FS35" s="540"/>
      <c r="FT35" s="540"/>
      <c r="FU35" s="540"/>
      <c r="FV35" s="540"/>
      <c r="FW35" s="540"/>
      <c r="FX35" s="540"/>
      <c r="FY35" s="540"/>
      <c r="FZ35" s="540"/>
      <c r="GA35" s="540"/>
      <c r="GB35" s="540"/>
      <c r="GC35" s="540"/>
      <c r="GD35" s="540"/>
      <c r="GE35" s="540"/>
      <c r="GF35" s="540"/>
      <c r="GG35" s="540"/>
      <c r="GH35" s="540"/>
      <c r="GI35" s="540"/>
      <c r="GJ35" s="540"/>
      <c r="GK35" s="540"/>
      <c r="GL35" s="540"/>
      <c r="GM35" s="540"/>
      <c r="GN35" s="540"/>
      <c r="GO35" s="540"/>
      <c r="GP35" s="540"/>
      <c r="GQ35" s="540"/>
      <c r="GR35" s="540"/>
      <c r="GS35" s="540"/>
      <c r="GT35" s="540"/>
      <c r="GU35" s="540"/>
      <c r="GV35" s="540"/>
      <c r="GW35" s="540"/>
      <c r="GX35" s="540"/>
      <c r="GY35" s="540"/>
      <c r="GZ35" s="540"/>
      <c r="HA35" s="540"/>
      <c r="HB35" s="540"/>
      <c r="HC35" s="540"/>
      <c r="HD35" s="540"/>
      <c r="HE35" s="540"/>
      <c r="HF35" s="540"/>
      <c r="HG35" s="540"/>
      <c r="HH35" s="540"/>
      <c r="HI35" s="540"/>
      <c r="HJ35" s="540"/>
      <c r="HK35" s="540"/>
      <c r="HL35" s="540"/>
      <c r="HM35" s="540"/>
      <c r="HN35" s="540"/>
      <c r="HO35" s="540"/>
      <c r="HP35" s="540"/>
      <c r="HQ35" s="540"/>
      <c r="HR35" s="540"/>
      <c r="HS35" s="540"/>
      <c r="HT35" s="540"/>
      <c r="HU35" s="540"/>
      <c r="HV35" s="540"/>
      <c r="HW35" s="540"/>
      <c r="HX35" s="540"/>
      <c r="HY35" s="540"/>
      <c r="HZ35" s="540"/>
      <c r="IA35" s="540"/>
      <c r="IB35" s="540"/>
      <c r="IC35" s="540"/>
    </row>
    <row r="36" spans="1:237" s="462" customFormat="1" ht="13.5" customHeight="1">
      <c r="A36" s="576" t="s">
        <v>0</v>
      </c>
      <c r="B36" s="577" t="s">
        <v>242</v>
      </c>
      <c r="C36" s="577" t="s">
        <v>243</v>
      </c>
      <c r="D36" s="578" t="s">
        <v>244</v>
      </c>
      <c r="E36" s="577" t="s">
        <v>242</v>
      </c>
      <c r="F36" s="577" t="s">
        <v>243</v>
      </c>
      <c r="G36" s="578" t="s">
        <v>244</v>
      </c>
      <c r="H36" s="577" t="s">
        <v>242</v>
      </c>
      <c r="I36" s="577" t="s">
        <v>243</v>
      </c>
      <c r="J36" s="578" t="s">
        <v>244</v>
      </c>
      <c r="K36" s="540"/>
      <c r="L36" s="540"/>
      <c r="M36" s="1054"/>
      <c r="N36" s="1054"/>
      <c r="O36" s="1054"/>
      <c r="P36" s="1054"/>
      <c r="Q36" s="1054"/>
      <c r="R36" s="1054"/>
      <c r="S36" s="1054"/>
      <c r="T36" s="1054"/>
      <c r="U36" s="1054"/>
      <c r="V36" s="1054"/>
      <c r="W36" s="1054"/>
      <c r="X36" s="1054"/>
      <c r="Y36" s="1054"/>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c r="BI36" s="540"/>
      <c r="BJ36" s="540"/>
      <c r="BK36" s="540"/>
      <c r="BL36" s="540"/>
      <c r="BM36" s="540"/>
      <c r="BN36" s="540"/>
      <c r="BO36" s="540"/>
      <c r="BP36" s="540"/>
      <c r="BQ36" s="540"/>
      <c r="BR36" s="540"/>
      <c r="BS36" s="540"/>
      <c r="BT36" s="540"/>
      <c r="BU36" s="540"/>
      <c r="BV36" s="540"/>
      <c r="BW36" s="540"/>
      <c r="BX36" s="540"/>
      <c r="BY36" s="540"/>
      <c r="BZ36" s="540"/>
      <c r="CA36" s="540"/>
      <c r="CB36" s="540"/>
      <c r="CC36" s="540"/>
      <c r="CD36" s="540"/>
      <c r="CE36" s="540"/>
      <c r="CF36" s="540"/>
      <c r="CG36" s="540"/>
      <c r="CH36" s="540"/>
      <c r="CI36" s="540"/>
      <c r="CJ36" s="540"/>
      <c r="CK36" s="540"/>
      <c r="CL36" s="540"/>
      <c r="CM36" s="540"/>
      <c r="CN36" s="540"/>
      <c r="CO36" s="540"/>
      <c r="CP36" s="540"/>
      <c r="CQ36" s="540"/>
      <c r="CR36" s="540"/>
      <c r="CS36" s="540"/>
      <c r="CT36" s="540"/>
      <c r="CU36" s="540"/>
      <c r="CV36" s="540"/>
      <c r="CW36" s="540"/>
      <c r="CX36" s="540"/>
      <c r="CY36" s="540"/>
      <c r="CZ36" s="540"/>
      <c r="DA36" s="540"/>
      <c r="DB36" s="540"/>
      <c r="DC36" s="540"/>
      <c r="DD36" s="540"/>
      <c r="DE36" s="540"/>
      <c r="DF36" s="540"/>
      <c r="DG36" s="540"/>
      <c r="DH36" s="540"/>
      <c r="DI36" s="540"/>
      <c r="DJ36" s="540"/>
      <c r="DK36" s="540"/>
      <c r="DL36" s="540"/>
      <c r="DM36" s="540"/>
      <c r="DN36" s="540"/>
      <c r="DO36" s="540"/>
      <c r="DP36" s="540"/>
      <c r="DQ36" s="540"/>
      <c r="DR36" s="540"/>
      <c r="DS36" s="540"/>
      <c r="DT36" s="540"/>
      <c r="DU36" s="540"/>
      <c r="DV36" s="540"/>
      <c r="DW36" s="540"/>
      <c r="DX36" s="540"/>
      <c r="DY36" s="540"/>
      <c r="DZ36" s="540"/>
      <c r="EA36" s="540"/>
      <c r="EB36" s="540"/>
      <c r="EC36" s="540"/>
      <c r="ED36" s="540"/>
      <c r="EE36" s="540"/>
      <c r="EF36" s="540"/>
      <c r="EG36" s="540"/>
      <c r="EH36" s="540"/>
      <c r="EI36" s="540"/>
      <c r="EJ36" s="540"/>
      <c r="EK36" s="540"/>
      <c r="EL36" s="540"/>
      <c r="EM36" s="540"/>
      <c r="EN36" s="540"/>
      <c r="EO36" s="540"/>
      <c r="EP36" s="540"/>
      <c r="EQ36" s="540"/>
      <c r="ER36" s="540"/>
      <c r="ES36" s="540"/>
      <c r="ET36" s="540"/>
      <c r="EU36" s="540"/>
      <c r="EV36" s="540"/>
      <c r="EW36" s="540"/>
      <c r="EX36" s="540"/>
      <c r="EY36" s="540"/>
      <c r="EZ36" s="540"/>
      <c r="FA36" s="540"/>
      <c r="FB36" s="540"/>
      <c r="FC36" s="540"/>
      <c r="FD36" s="540"/>
      <c r="FE36" s="540"/>
      <c r="FF36" s="540"/>
      <c r="FG36" s="540"/>
      <c r="FH36" s="540"/>
      <c r="FI36" s="540"/>
      <c r="FJ36" s="540"/>
      <c r="FK36" s="540"/>
      <c r="FL36" s="540"/>
      <c r="FM36" s="540"/>
      <c r="FN36" s="540"/>
      <c r="FO36" s="540"/>
      <c r="FP36" s="540"/>
      <c r="FQ36" s="540"/>
      <c r="FR36" s="540"/>
      <c r="FS36" s="540"/>
      <c r="FT36" s="540"/>
      <c r="FU36" s="540"/>
      <c r="FV36" s="540"/>
      <c r="FW36" s="540"/>
      <c r="FX36" s="540"/>
      <c r="FY36" s="540"/>
      <c r="FZ36" s="540"/>
      <c r="GA36" s="540"/>
      <c r="GB36" s="540"/>
      <c r="GC36" s="540"/>
      <c r="GD36" s="540"/>
      <c r="GE36" s="540"/>
      <c r="GF36" s="540"/>
      <c r="GG36" s="540"/>
      <c r="GH36" s="540"/>
      <c r="GI36" s="540"/>
      <c r="GJ36" s="540"/>
      <c r="GK36" s="540"/>
      <c r="GL36" s="540"/>
      <c r="GM36" s="540"/>
      <c r="GN36" s="540"/>
      <c r="GO36" s="540"/>
      <c r="GP36" s="540"/>
      <c r="GQ36" s="540"/>
      <c r="GR36" s="540"/>
      <c r="GS36" s="540"/>
      <c r="GT36" s="540"/>
      <c r="GU36" s="540"/>
      <c r="GV36" s="540"/>
      <c r="GW36" s="540"/>
      <c r="GX36" s="540"/>
      <c r="GY36" s="540"/>
      <c r="GZ36" s="540"/>
      <c r="HA36" s="540"/>
      <c r="HB36" s="540"/>
      <c r="HC36" s="540"/>
      <c r="HD36" s="540"/>
      <c r="HE36" s="540"/>
      <c r="HF36" s="540"/>
      <c r="HG36" s="540"/>
      <c r="HH36" s="540"/>
      <c r="HI36" s="540"/>
      <c r="HJ36" s="540"/>
      <c r="HK36" s="540"/>
      <c r="HL36" s="540"/>
      <c r="HM36" s="540"/>
      <c r="HN36" s="540"/>
      <c r="HO36" s="540"/>
      <c r="HP36" s="540"/>
      <c r="HQ36" s="540"/>
      <c r="HR36" s="540"/>
      <c r="HS36" s="540"/>
      <c r="HT36" s="540"/>
      <c r="HU36" s="540"/>
      <c r="HV36" s="540"/>
      <c r="HW36" s="540"/>
      <c r="HX36" s="540"/>
      <c r="HY36" s="540"/>
      <c r="HZ36" s="540"/>
      <c r="IA36" s="540"/>
      <c r="IB36" s="540"/>
      <c r="IC36" s="540"/>
    </row>
    <row r="37" spans="1:237" s="462" customFormat="1" ht="13.5" customHeight="1">
      <c r="A37" s="579" t="s">
        <v>48</v>
      </c>
      <c r="B37" s="580">
        <v>21325.189</v>
      </c>
      <c r="C37" s="580">
        <v>21325.189</v>
      </c>
      <c r="D37" s="581">
        <v>3.4256633319966464E-17</v>
      </c>
      <c r="E37" s="580">
        <v>21396.833</v>
      </c>
      <c r="F37" s="580">
        <v>21396.833</v>
      </c>
      <c r="G37" s="581">
        <v>2.4726950662056897E-15</v>
      </c>
      <c r="H37" s="580">
        <v>21468.586</v>
      </c>
      <c r="I37" s="580">
        <v>21468.586</v>
      </c>
      <c r="J37" s="581">
        <v>2.60599521876272E-15</v>
      </c>
      <c r="K37" s="540"/>
      <c r="L37" s="540"/>
      <c r="M37" s="1054"/>
      <c r="N37" s="1054"/>
      <c r="O37" s="554"/>
      <c r="P37" s="554"/>
      <c r="Q37" s="1054"/>
      <c r="R37" s="1054"/>
      <c r="S37" s="554"/>
      <c r="T37" s="554"/>
      <c r="U37" s="1054"/>
      <c r="V37" s="1054"/>
      <c r="W37" s="554"/>
      <c r="X37" s="554"/>
      <c r="Y37" s="1054"/>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0"/>
      <c r="BI37" s="540"/>
      <c r="BJ37" s="540"/>
      <c r="BK37" s="540"/>
      <c r="BL37" s="540"/>
      <c r="BM37" s="540"/>
      <c r="BN37" s="540"/>
      <c r="BO37" s="540"/>
      <c r="BP37" s="540"/>
      <c r="BQ37" s="540"/>
      <c r="BR37" s="540"/>
      <c r="BS37" s="540"/>
      <c r="BT37" s="540"/>
      <c r="BU37" s="540"/>
      <c r="BV37" s="540"/>
      <c r="BW37" s="540"/>
      <c r="BX37" s="540"/>
      <c r="BY37" s="540"/>
      <c r="BZ37" s="540"/>
      <c r="CA37" s="540"/>
      <c r="CB37" s="540"/>
      <c r="CC37" s="540"/>
      <c r="CD37" s="540"/>
      <c r="CE37" s="540"/>
      <c r="CF37" s="540"/>
      <c r="CG37" s="540"/>
      <c r="CH37" s="540"/>
      <c r="CI37" s="540"/>
      <c r="CJ37" s="540"/>
      <c r="CK37" s="540"/>
      <c r="CL37" s="540"/>
      <c r="CM37" s="540"/>
      <c r="CN37" s="540"/>
      <c r="CO37" s="540"/>
      <c r="CP37" s="540"/>
      <c r="CQ37" s="540"/>
      <c r="CR37" s="540"/>
      <c r="CS37" s="540"/>
      <c r="CT37" s="540"/>
      <c r="CU37" s="540"/>
      <c r="CV37" s="540"/>
      <c r="CW37" s="540"/>
      <c r="CX37" s="540"/>
      <c r="CY37" s="540"/>
      <c r="CZ37" s="540"/>
      <c r="DA37" s="540"/>
      <c r="DB37" s="540"/>
      <c r="DC37" s="540"/>
      <c r="DD37" s="540"/>
      <c r="DE37" s="540"/>
      <c r="DF37" s="540"/>
      <c r="DG37" s="540"/>
      <c r="DH37" s="540"/>
      <c r="DI37" s="540"/>
      <c r="DJ37" s="540"/>
      <c r="DK37" s="540"/>
      <c r="DL37" s="540"/>
      <c r="DM37" s="540"/>
      <c r="DN37" s="540"/>
      <c r="DO37" s="540"/>
      <c r="DP37" s="540"/>
      <c r="DQ37" s="540"/>
      <c r="DR37" s="540"/>
      <c r="DS37" s="540"/>
      <c r="DT37" s="540"/>
      <c r="DU37" s="540"/>
      <c r="DV37" s="540"/>
      <c r="DW37" s="540"/>
      <c r="DX37" s="540"/>
      <c r="DY37" s="540"/>
      <c r="DZ37" s="540"/>
      <c r="EA37" s="540"/>
      <c r="EB37" s="540"/>
      <c r="EC37" s="540"/>
      <c r="ED37" s="540"/>
      <c r="EE37" s="540"/>
      <c r="EF37" s="540"/>
      <c r="EG37" s="540"/>
      <c r="EH37" s="540"/>
      <c r="EI37" s="540"/>
      <c r="EJ37" s="540"/>
      <c r="EK37" s="540"/>
      <c r="EL37" s="540"/>
      <c r="EM37" s="540"/>
      <c r="EN37" s="540"/>
      <c r="EO37" s="540"/>
      <c r="EP37" s="540"/>
      <c r="EQ37" s="540"/>
      <c r="ER37" s="540"/>
      <c r="ES37" s="540"/>
      <c r="ET37" s="540"/>
      <c r="EU37" s="540"/>
      <c r="EV37" s="540"/>
      <c r="EW37" s="540"/>
      <c r="EX37" s="540"/>
      <c r="EY37" s="540"/>
      <c r="EZ37" s="540"/>
      <c r="FA37" s="540"/>
      <c r="FB37" s="540"/>
      <c r="FC37" s="540"/>
      <c r="FD37" s="540"/>
      <c r="FE37" s="540"/>
      <c r="FF37" s="540"/>
      <c r="FG37" s="540"/>
      <c r="FH37" s="540"/>
      <c r="FI37" s="540"/>
      <c r="FJ37" s="540"/>
      <c r="FK37" s="540"/>
      <c r="FL37" s="540"/>
      <c r="FM37" s="540"/>
      <c r="FN37" s="540"/>
      <c r="FO37" s="540"/>
      <c r="FP37" s="540"/>
      <c r="FQ37" s="540"/>
      <c r="FR37" s="540"/>
      <c r="FS37" s="540"/>
      <c r="FT37" s="540"/>
      <c r="FU37" s="540"/>
      <c r="FV37" s="540"/>
      <c r="FW37" s="540"/>
      <c r="FX37" s="540"/>
      <c r="FY37" s="540"/>
      <c r="FZ37" s="540"/>
      <c r="GA37" s="540"/>
      <c r="GB37" s="540"/>
      <c r="GC37" s="540"/>
      <c r="GD37" s="540"/>
      <c r="GE37" s="540"/>
      <c r="GF37" s="540"/>
      <c r="GG37" s="540"/>
      <c r="GH37" s="540"/>
      <c r="GI37" s="540"/>
      <c r="GJ37" s="540"/>
      <c r="GK37" s="540"/>
      <c r="GL37" s="540"/>
      <c r="GM37" s="540"/>
      <c r="GN37" s="540"/>
      <c r="GO37" s="540"/>
      <c r="GP37" s="540"/>
      <c r="GQ37" s="540"/>
      <c r="GR37" s="540"/>
      <c r="GS37" s="540"/>
      <c r="GT37" s="540"/>
      <c r="GU37" s="540"/>
      <c r="GV37" s="540"/>
      <c r="GW37" s="540"/>
      <c r="GX37" s="540"/>
      <c r="GY37" s="540"/>
      <c r="GZ37" s="540"/>
      <c r="HA37" s="540"/>
      <c r="HB37" s="540"/>
      <c r="HC37" s="540"/>
      <c r="HD37" s="540"/>
      <c r="HE37" s="540"/>
      <c r="HF37" s="540"/>
      <c r="HG37" s="540"/>
      <c r="HH37" s="540"/>
      <c r="HI37" s="540"/>
      <c r="HJ37" s="540"/>
      <c r="HK37" s="540"/>
      <c r="HL37" s="540"/>
      <c r="HM37" s="540"/>
      <c r="HN37" s="540"/>
      <c r="HO37" s="540"/>
      <c r="HP37" s="540"/>
      <c r="HQ37" s="540"/>
      <c r="HR37" s="540"/>
      <c r="HS37" s="540"/>
      <c r="HT37" s="540"/>
      <c r="HU37" s="540"/>
      <c r="HV37" s="540"/>
      <c r="HW37" s="540"/>
      <c r="HX37" s="540"/>
      <c r="HY37" s="540"/>
      <c r="HZ37" s="540"/>
      <c r="IA37" s="540"/>
      <c r="IB37" s="540"/>
      <c r="IC37" s="540"/>
    </row>
    <row r="38" spans="1:237" s="462" customFormat="1" ht="13.5" customHeight="1">
      <c r="A38" s="583" t="s">
        <v>9</v>
      </c>
      <c r="B38" s="584">
        <v>2259.52332364</v>
      </c>
      <c r="C38" s="584">
        <v>3028.78290149</v>
      </c>
      <c r="D38" s="584" t="s">
        <v>248</v>
      </c>
      <c r="E38" s="584">
        <v>1872.47209322</v>
      </c>
      <c r="F38" s="584">
        <v>2414.7632702799997</v>
      </c>
      <c r="G38" s="585">
        <v>6.5</v>
      </c>
      <c r="H38" s="584">
        <v>1691.74592514</v>
      </c>
      <c r="I38" s="584">
        <v>2158.1450129</v>
      </c>
      <c r="J38" s="585">
        <v>6.2</v>
      </c>
      <c r="K38" s="540"/>
      <c r="L38" s="540"/>
      <c r="M38" s="540"/>
      <c r="N38" s="540"/>
      <c r="O38" s="540"/>
      <c r="P38" s="540"/>
      <c r="Q38" s="540"/>
      <c r="R38" s="540"/>
      <c r="S38" s="558"/>
      <c r="T38" s="558"/>
      <c r="U38" s="559"/>
      <c r="V38" s="559"/>
      <c r="W38" s="559"/>
      <c r="X38" s="559"/>
      <c r="Y38" s="559"/>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0"/>
      <c r="BF38" s="540"/>
      <c r="BG38" s="540"/>
      <c r="BH38" s="540"/>
      <c r="BI38" s="540"/>
      <c r="BJ38" s="540"/>
      <c r="BK38" s="540"/>
      <c r="BL38" s="540"/>
      <c r="BM38" s="540"/>
      <c r="BN38" s="540"/>
      <c r="BO38" s="540"/>
      <c r="BP38" s="540"/>
      <c r="BQ38" s="540"/>
      <c r="BR38" s="540"/>
      <c r="BS38" s="540"/>
      <c r="BT38" s="540"/>
      <c r="BU38" s="540"/>
      <c r="BV38" s="540"/>
      <c r="BW38" s="540"/>
      <c r="BX38" s="540"/>
      <c r="BY38" s="540"/>
      <c r="BZ38" s="540"/>
      <c r="CA38" s="540"/>
      <c r="CB38" s="540"/>
      <c r="CC38" s="540"/>
      <c r="CD38" s="540"/>
      <c r="CE38" s="540"/>
      <c r="CF38" s="540"/>
      <c r="CG38" s="540"/>
      <c r="CH38" s="540"/>
      <c r="CI38" s="540"/>
      <c r="CJ38" s="540"/>
      <c r="CK38" s="540"/>
      <c r="CL38" s="540"/>
      <c r="CM38" s="540"/>
      <c r="CN38" s="540"/>
      <c r="CO38" s="540"/>
      <c r="CP38" s="540"/>
      <c r="CQ38" s="540"/>
      <c r="CR38" s="540"/>
      <c r="CS38" s="540"/>
      <c r="CT38" s="540"/>
      <c r="CU38" s="540"/>
      <c r="CV38" s="540"/>
      <c r="CW38" s="540"/>
      <c r="CX38" s="540"/>
      <c r="CY38" s="540"/>
      <c r="CZ38" s="540"/>
      <c r="DA38" s="540"/>
      <c r="DB38" s="540"/>
      <c r="DC38" s="540"/>
      <c r="DD38" s="540"/>
      <c r="DE38" s="540"/>
      <c r="DF38" s="540"/>
      <c r="DG38" s="540"/>
      <c r="DH38" s="540"/>
      <c r="DI38" s="540"/>
      <c r="DJ38" s="540"/>
      <c r="DK38" s="540"/>
      <c r="DL38" s="540"/>
      <c r="DM38" s="540"/>
      <c r="DN38" s="540"/>
      <c r="DO38" s="540"/>
      <c r="DP38" s="540"/>
      <c r="DQ38" s="540"/>
      <c r="DR38" s="540"/>
      <c r="DS38" s="540"/>
      <c r="DT38" s="540"/>
      <c r="DU38" s="540"/>
      <c r="DV38" s="540"/>
      <c r="DW38" s="540"/>
      <c r="DX38" s="540"/>
      <c r="DY38" s="540"/>
      <c r="DZ38" s="540"/>
      <c r="EA38" s="540"/>
      <c r="EB38" s="540"/>
      <c r="EC38" s="540"/>
      <c r="ED38" s="540"/>
      <c r="EE38" s="540"/>
      <c r="EF38" s="540"/>
      <c r="EG38" s="540"/>
      <c r="EH38" s="540"/>
      <c r="EI38" s="540"/>
      <c r="EJ38" s="540"/>
      <c r="EK38" s="540"/>
      <c r="EL38" s="540"/>
      <c r="EM38" s="540"/>
      <c r="EN38" s="540"/>
      <c r="EO38" s="540"/>
      <c r="EP38" s="540"/>
      <c r="EQ38" s="540"/>
      <c r="ER38" s="540"/>
      <c r="ES38" s="540"/>
      <c r="ET38" s="540"/>
      <c r="EU38" s="540"/>
      <c r="EV38" s="540"/>
      <c r="EW38" s="540"/>
      <c r="EX38" s="540"/>
      <c r="EY38" s="540"/>
      <c r="EZ38" s="540"/>
      <c r="FA38" s="540"/>
      <c r="FB38" s="540"/>
      <c r="FC38" s="540"/>
      <c r="FD38" s="540"/>
      <c r="FE38" s="540"/>
      <c r="FF38" s="540"/>
      <c r="FG38" s="540"/>
      <c r="FH38" s="540"/>
      <c r="FI38" s="540"/>
      <c r="FJ38" s="540"/>
      <c r="FK38" s="540"/>
      <c r="FL38" s="540"/>
      <c r="FM38" s="540"/>
      <c r="FN38" s="540"/>
      <c r="FO38" s="540"/>
      <c r="FP38" s="540"/>
      <c r="FQ38" s="540"/>
      <c r="FR38" s="540"/>
      <c r="FS38" s="540"/>
      <c r="FT38" s="540"/>
      <c r="FU38" s="540"/>
      <c r="FV38" s="540"/>
      <c r="FW38" s="540"/>
      <c r="FX38" s="540"/>
      <c r="FY38" s="540"/>
      <c r="FZ38" s="540"/>
      <c r="GA38" s="540"/>
      <c r="GB38" s="540"/>
      <c r="GC38" s="540"/>
      <c r="GD38" s="540"/>
      <c r="GE38" s="540"/>
      <c r="GF38" s="540"/>
      <c r="GG38" s="540"/>
      <c r="GH38" s="540"/>
      <c r="GI38" s="540"/>
      <c r="GJ38" s="540"/>
      <c r="GK38" s="540"/>
      <c r="GL38" s="540"/>
      <c r="GM38" s="540"/>
      <c r="GN38" s="540"/>
      <c r="GO38" s="540"/>
      <c r="GP38" s="540"/>
      <c r="GQ38" s="540"/>
      <c r="GR38" s="540"/>
      <c r="GS38" s="540"/>
      <c r="GT38" s="540"/>
      <c r="GU38" s="540"/>
      <c r="GV38" s="540"/>
      <c r="GW38" s="540"/>
      <c r="GX38" s="540"/>
      <c r="GY38" s="540"/>
      <c r="GZ38" s="540"/>
      <c r="HA38" s="540"/>
      <c r="HB38" s="540"/>
      <c r="HC38" s="540"/>
      <c r="HD38" s="540"/>
      <c r="HE38" s="540"/>
      <c r="HF38" s="540"/>
      <c r="HG38" s="540"/>
      <c r="HH38" s="540"/>
      <c r="HI38" s="540"/>
      <c r="HJ38" s="540"/>
      <c r="HK38" s="540"/>
      <c r="HL38" s="540"/>
      <c r="HM38" s="540"/>
      <c r="HN38" s="540"/>
      <c r="HO38" s="540"/>
      <c r="HP38" s="540"/>
      <c r="HQ38" s="540"/>
      <c r="HR38" s="540"/>
      <c r="HS38" s="540"/>
      <c r="HT38" s="540"/>
      <c r="HU38" s="540"/>
      <c r="HV38" s="540"/>
      <c r="HW38" s="540"/>
      <c r="HX38" s="540"/>
      <c r="HY38" s="540"/>
      <c r="HZ38" s="540"/>
      <c r="IA38" s="540"/>
      <c r="IB38" s="540"/>
      <c r="IC38" s="540"/>
    </row>
    <row r="39" spans="1:237" s="462" customFormat="1" ht="13.5" customHeight="1">
      <c r="A39" s="586" t="s">
        <v>8</v>
      </c>
      <c r="B39" s="587">
        <v>10.59556</v>
      </c>
      <c r="C39" s="587">
        <v>14.20284</v>
      </c>
      <c r="D39" s="587" t="s">
        <v>248</v>
      </c>
      <c r="E39" s="587">
        <v>8.75116</v>
      </c>
      <c r="F39" s="587">
        <v>11.28561</v>
      </c>
      <c r="G39" s="587">
        <v>6.5</v>
      </c>
      <c r="H39" s="587">
        <v>7.8801</v>
      </c>
      <c r="I39" s="587">
        <v>10.05257</v>
      </c>
      <c r="J39" s="587">
        <v>6.2</v>
      </c>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0"/>
      <c r="AY39" s="540"/>
      <c r="AZ39" s="540"/>
      <c r="BA39" s="540"/>
      <c r="BB39" s="540"/>
      <c r="BC39" s="540"/>
      <c r="BD39" s="540"/>
      <c r="BE39" s="540"/>
      <c r="BF39" s="540"/>
      <c r="BG39" s="540"/>
      <c r="BH39" s="540"/>
      <c r="BI39" s="540"/>
      <c r="BJ39" s="540"/>
      <c r="BK39" s="540"/>
      <c r="BL39" s="540"/>
      <c r="BM39" s="540"/>
      <c r="BN39" s="540"/>
      <c r="BO39" s="540"/>
      <c r="BP39" s="540"/>
      <c r="BQ39" s="540"/>
      <c r="BR39" s="540"/>
      <c r="BS39" s="540"/>
      <c r="BT39" s="540"/>
      <c r="BU39" s="540"/>
      <c r="BV39" s="540"/>
      <c r="BW39" s="540"/>
      <c r="BX39" s="540"/>
      <c r="BY39" s="540"/>
      <c r="BZ39" s="540"/>
      <c r="CA39" s="540"/>
      <c r="CB39" s="540"/>
      <c r="CC39" s="540"/>
      <c r="CD39" s="540"/>
      <c r="CE39" s="540"/>
      <c r="CF39" s="540"/>
      <c r="CG39" s="540"/>
      <c r="CH39" s="540"/>
      <c r="CI39" s="540"/>
      <c r="CJ39" s="540"/>
      <c r="CK39" s="540"/>
      <c r="CL39" s="540"/>
      <c r="CM39" s="540"/>
      <c r="CN39" s="540"/>
      <c r="CO39" s="540"/>
      <c r="CP39" s="540"/>
      <c r="CQ39" s="540"/>
      <c r="CR39" s="540"/>
      <c r="CS39" s="540"/>
      <c r="CT39" s="540"/>
      <c r="CU39" s="540"/>
      <c r="CV39" s="540"/>
      <c r="CW39" s="540"/>
      <c r="CX39" s="540"/>
      <c r="CY39" s="540"/>
      <c r="CZ39" s="540"/>
      <c r="DA39" s="540"/>
      <c r="DB39" s="540"/>
      <c r="DC39" s="540"/>
      <c r="DD39" s="540"/>
      <c r="DE39" s="540"/>
      <c r="DF39" s="540"/>
      <c r="DG39" s="540"/>
      <c r="DH39" s="540"/>
      <c r="DI39" s="540"/>
      <c r="DJ39" s="540"/>
      <c r="DK39" s="540"/>
      <c r="DL39" s="540"/>
      <c r="DM39" s="540"/>
      <c r="DN39" s="540"/>
      <c r="DO39" s="540"/>
      <c r="DP39" s="540"/>
      <c r="DQ39" s="540"/>
      <c r="DR39" s="540"/>
      <c r="DS39" s="540"/>
      <c r="DT39" s="540"/>
      <c r="DU39" s="540"/>
      <c r="DV39" s="540"/>
      <c r="DW39" s="540"/>
      <c r="DX39" s="540"/>
      <c r="DY39" s="540"/>
      <c r="DZ39" s="540"/>
      <c r="EA39" s="540"/>
      <c r="EB39" s="540"/>
      <c r="EC39" s="540"/>
      <c r="ED39" s="540"/>
      <c r="EE39" s="540"/>
      <c r="EF39" s="540"/>
      <c r="EG39" s="540"/>
      <c r="EH39" s="540"/>
      <c r="EI39" s="540"/>
      <c r="EJ39" s="540"/>
      <c r="EK39" s="540"/>
      <c r="EL39" s="540"/>
      <c r="EM39" s="540"/>
      <c r="EN39" s="540"/>
      <c r="EO39" s="540"/>
      <c r="EP39" s="540"/>
      <c r="EQ39" s="540"/>
      <c r="ER39" s="540"/>
      <c r="ES39" s="540"/>
      <c r="ET39" s="540"/>
      <c r="EU39" s="540"/>
      <c r="EV39" s="540"/>
      <c r="EW39" s="540"/>
      <c r="EX39" s="540"/>
      <c r="EY39" s="540"/>
      <c r="EZ39" s="540"/>
      <c r="FA39" s="540"/>
      <c r="FB39" s="540"/>
      <c r="FC39" s="540"/>
      <c r="FD39" s="540"/>
      <c r="FE39" s="540"/>
      <c r="FF39" s="540"/>
      <c r="FG39" s="540"/>
      <c r="FH39" s="540"/>
      <c r="FI39" s="540"/>
      <c r="FJ39" s="540"/>
      <c r="FK39" s="540"/>
      <c r="FL39" s="540"/>
      <c r="FM39" s="540"/>
      <c r="FN39" s="540"/>
      <c r="FO39" s="540"/>
      <c r="FP39" s="540"/>
      <c r="FQ39" s="540"/>
      <c r="FR39" s="540"/>
      <c r="FS39" s="540"/>
      <c r="FT39" s="540"/>
      <c r="FU39" s="540"/>
      <c r="FV39" s="540"/>
      <c r="FW39" s="540"/>
      <c r="FX39" s="540"/>
      <c r="FY39" s="540"/>
      <c r="FZ39" s="540"/>
      <c r="GA39" s="540"/>
      <c r="GB39" s="540"/>
      <c r="GC39" s="540"/>
      <c r="GD39" s="540"/>
      <c r="GE39" s="540"/>
      <c r="GF39" s="540"/>
      <c r="GG39" s="540"/>
      <c r="GH39" s="540"/>
      <c r="GI39" s="540"/>
      <c r="GJ39" s="540"/>
      <c r="GK39" s="540"/>
      <c r="GL39" s="540"/>
      <c r="GM39" s="540"/>
      <c r="GN39" s="540"/>
      <c r="GO39" s="540"/>
      <c r="GP39" s="540"/>
      <c r="GQ39" s="540"/>
      <c r="GR39" s="540"/>
      <c r="GS39" s="540"/>
      <c r="GT39" s="540"/>
      <c r="GU39" s="540"/>
      <c r="GV39" s="540"/>
      <c r="GW39" s="540"/>
      <c r="GX39" s="540"/>
      <c r="GY39" s="540"/>
      <c r="GZ39" s="540"/>
      <c r="HA39" s="540"/>
      <c r="HB39" s="540"/>
      <c r="HC39" s="540"/>
      <c r="HD39" s="540"/>
      <c r="HE39" s="540"/>
      <c r="HF39" s="540"/>
      <c r="HG39" s="540"/>
      <c r="HH39" s="540"/>
      <c r="HI39" s="540"/>
      <c r="HJ39" s="540"/>
      <c r="HK39" s="540"/>
      <c r="HL39" s="540"/>
      <c r="HM39" s="540"/>
      <c r="HN39" s="540"/>
      <c r="HO39" s="540"/>
      <c r="HP39" s="540"/>
      <c r="HQ39" s="540"/>
      <c r="HR39" s="540"/>
      <c r="HS39" s="540"/>
      <c r="HT39" s="540"/>
      <c r="HU39" s="540"/>
      <c r="HV39" s="540"/>
      <c r="HW39" s="540"/>
      <c r="HX39" s="540"/>
      <c r="HY39" s="540"/>
      <c r="HZ39" s="540"/>
      <c r="IA39" s="540"/>
      <c r="IB39" s="540"/>
      <c r="IC39" s="540"/>
    </row>
    <row r="40" spans="2:11" s="562" customFormat="1" ht="13.5" customHeight="1">
      <c r="B40" s="563"/>
      <c r="C40" s="563"/>
      <c r="D40" s="563"/>
      <c r="E40" s="564"/>
      <c r="F40" s="564"/>
      <c r="G40" s="564"/>
      <c r="K40" s="565"/>
    </row>
    <row r="41" spans="1:237" s="476" customFormat="1" ht="13.5" customHeight="1">
      <c r="A41" s="588" t="s">
        <v>39</v>
      </c>
      <c r="B41" s="1030" t="s">
        <v>6</v>
      </c>
      <c r="C41" s="1031"/>
      <c r="D41" s="1032"/>
      <c r="E41" s="1046" t="s">
        <v>123</v>
      </c>
      <c r="F41" s="1047"/>
      <c r="G41" s="1048"/>
      <c r="H41" s="1046" t="s">
        <v>142</v>
      </c>
      <c r="I41" s="1047"/>
      <c r="J41" s="1048"/>
      <c r="K41" s="566"/>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1"/>
      <c r="BG41" s="461"/>
      <c r="BH41" s="461"/>
      <c r="BI41" s="461"/>
      <c r="BJ41" s="461"/>
      <c r="BK41" s="461"/>
      <c r="BL41" s="461"/>
      <c r="BM41" s="461"/>
      <c r="BN41" s="461"/>
      <c r="BO41" s="461"/>
      <c r="BP41" s="461"/>
      <c r="BQ41" s="461"/>
      <c r="BR41" s="461"/>
      <c r="BS41" s="461"/>
      <c r="BT41" s="461"/>
      <c r="BU41" s="461"/>
      <c r="BV41" s="461"/>
      <c r="BW41" s="461"/>
      <c r="BX41" s="461"/>
      <c r="BY41" s="461"/>
      <c r="BZ41" s="461"/>
      <c r="CA41" s="461"/>
      <c r="CB41" s="461"/>
      <c r="CC41" s="461"/>
      <c r="CD41" s="461"/>
      <c r="CE41" s="461"/>
      <c r="CF41" s="461"/>
      <c r="CG41" s="461"/>
      <c r="CH41" s="461"/>
      <c r="CI41" s="461"/>
      <c r="CJ41" s="461"/>
      <c r="CK41" s="461"/>
      <c r="CL41" s="461"/>
      <c r="CM41" s="461"/>
      <c r="CN41" s="461"/>
      <c r="CO41" s="461"/>
      <c r="CP41" s="461"/>
      <c r="CQ41" s="461"/>
      <c r="CR41" s="461"/>
      <c r="CS41" s="461"/>
      <c r="CT41" s="461"/>
      <c r="CU41" s="461"/>
      <c r="CV41" s="461"/>
      <c r="CW41" s="461"/>
      <c r="CX41" s="461"/>
      <c r="CY41" s="461"/>
      <c r="CZ41" s="461"/>
      <c r="DA41" s="461"/>
      <c r="DB41" s="461"/>
      <c r="DC41" s="461"/>
      <c r="DD41" s="461"/>
      <c r="DE41" s="461"/>
      <c r="DF41" s="461"/>
      <c r="DG41" s="461"/>
      <c r="DH41" s="461"/>
      <c r="DI41" s="461"/>
      <c r="DJ41" s="461"/>
      <c r="DK41" s="461"/>
      <c r="DL41" s="461"/>
      <c r="DM41" s="461"/>
      <c r="DN41" s="461"/>
      <c r="DO41" s="461"/>
      <c r="DP41" s="461"/>
      <c r="DQ41" s="461"/>
      <c r="DR41" s="461"/>
      <c r="DS41" s="461"/>
      <c r="DT41" s="461"/>
      <c r="DU41" s="461"/>
      <c r="DV41" s="461"/>
      <c r="DW41" s="461"/>
      <c r="DX41" s="461"/>
      <c r="DY41" s="461"/>
      <c r="DZ41" s="461"/>
      <c r="EA41" s="461"/>
      <c r="EB41" s="461"/>
      <c r="EC41" s="461"/>
      <c r="ED41" s="461"/>
      <c r="EE41" s="461"/>
      <c r="EF41" s="461"/>
      <c r="EG41" s="461"/>
      <c r="EH41" s="461"/>
      <c r="EI41" s="461"/>
      <c r="EJ41" s="461"/>
      <c r="EK41" s="461"/>
      <c r="EL41" s="461"/>
      <c r="EM41" s="461"/>
      <c r="EN41" s="461"/>
      <c r="EO41" s="461"/>
      <c r="EP41" s="461"/>
      <c r="EQ41" s="461"/>
      <c r="ER41" s="461"/>
      <c r="ES41" s="461"/>
      <c r="ET41" s="461"/>
      <c r="EU41" s="461"/>
      <c r="EV41" s="461"/>
      <c r="EW41" s="461"/>
      <c r="EX41" s="461"/>
      <c r="EY41" s="461"/>
      <c r="EZ41" s="461"/>
      <c r="FA41" s="461"/>
      <c r="FB41" s="461"/>
      <c r="FC41" s="461"/>
      <c r="FD41" s="461"/>
      <c r="FE41" s="461"/>
      <c r="FF41" s="461"/>
      <c r="FG41" s="461"/>
      <c r="FH41" s="461"/>
      <c r="FI41" s="461"/>
      <c r="FJ41" s="461"/>
      <c r="FK41" s="461"/>
      <c r="FL41" s="461"/>
      <c r="FM41" s="461"/>
      <c r="FN41" s="461"/>
      <c r="FO41" s="461"/>
      <c r="FP41" s="461"/>
      <c r="FQ41" s="461"/>
      <c r="FR41" s="461"/>
      <c r="FS41" s="461"/>
      <c r="FT41" s="461"/>
      <c r="FU41" s="461"/>
      <c r="FV41" s="461"/>
      <c r="FW41" s="461"/>
      <c r="FX41" s="461"/>
      <c r="FY41" s="461"/>
      <c r="FZ41" s="461"/>
      <c r="GA41" s="461"/>
      <c r="GB41" s="461"/>
      <c r="GC41" s="461"/>
      <c r="GD41" s="461"/>
      <c r="GE41" s="461"/>
      <c r="GF41" s="461"/>
      <c r="GG41" s="461"/>
      <c r="GH41" s="461"/>
      <c r="GI41" s="461"/>
      <c r="GJ41" s="461"/>
      <c r="GK41" s="461"/>
      <c r="GL41" s="461"/>
      <c r="GM41" s="461"/>
      <c r="GN41" s="461"/>
      <c r="GO41" s="461"/>
      <c r="GP41" s="461"/>
      <c r="GQ41" s="461"/>
      <c r="GR41" s="461"/>
      <c r="GS41" s="461"/>
      <c r="GT41" s="461"/>
      <c r="GU41" s="461"/>
      <c r="GV41" s="461"/>
      <c r="GW41" s="461"/>
      <c r="GX41" s="461"/>
      <c r="GY41" s="461"/>
      <c r="GZ41" s="461"/>
      <c r="HA41" s="461"/>
      <c r="HB41" s="461"/>
      <c r="HC41" s="461"/>
      <c r="HD41" s="461"/>
      <c r="HE41" s="461"/>
      <c r="HF41" s="461"/>
      <c r="HG41" s="461"/>
      <c r="HH41" s="461"/>
      <c r="HI41" s="461"/>
      <c r="HJ41" s="461"/>
      <c r="HK41" s="461"/>
      <c r="HL41" s="461"/>
      <c r="HM41" s="461"/>
      <c r="HN41" s="461"/>
      <c r="HO41" s="461"/>
      <c r="HP41" s="461"/>
      <c r="HQ41" s="461"/>
      <c r="HR41" s="461"/>
      <c r="HS41" s="461"/>
      <c r="HT41" s="461"/>
      <c r="HU41" s="461"/>
      <c r="HV41" s="461"/>
      <c r="HW41" s="461"/>
      <c r="HX41" s="461"/>
      <c r="HY41" s="461"/>
      <c r="HZ41" s="461"/>
      <c r="IA41" s="461"/>
      <c r="IB41" s="461"/>
      <c r="IC41" s="461"/>
    </row>
    <row r="42" spans="1:10" s="461" customFormat="1" ht="13.5" customHeight="1">
      <c r="A42" s="548" t="s">
        <v>0</v>
      </c>
      <c r="B42" s="549" t="s">
        <v>242</v>
      </c>
      <c r="C42" s="549" t="s">
        <v>243</v>
      </c>
      <c r="D42" s="550" t="s">
        <v>244</v>
      </c>
      <c r="E42" s="549" t="s">
        <v>242</v>
      </c>
      <c r="F42" s="549" t="s">
        <v>243</v>
      </c>
      <c r="G42" s="550" t="s">
        <v>244</v>
      </c>
      <c r="H42" s="549" t="s">
        <v>242</v>
      </c>
      <c r="I42" s="549" t="s">
        <v>243</v>
      </c>
      <c r="J42" s="550" t="s">
        <v>244</v>
      </c>
    </row>
    <row r="43" spans="1:237" s="476" customFormat="1" ht="13.5" customHeight="1">
      <c r="A43" s="589" t="s">
        <v>48</v>
      </c>
      <c r="B43" s="580">
        <v>10156.018</v>
      </c>
      <c r="C43" s="580">
        <v>10156.018</v>
      </c>
      <c r="D43" s="581">
        <v>3.789479445337809E-17</v>
      </c>
      <c r="E43" s="580">
        <v>10190.89100000004</v>
      </c>
      <c r="F43" s="580">
        <v>10190.89100000004</v>
      </c>
      <c r="G43" s="581">
        <v>0</v>
      </c>
      <c r="H43" s="580">
        <v>10225.926999999996</v>
      </c>
      <c r="I43" s="580">
        <v>10225.926999999996</v>
      </c>
      <c r="J43" s="581">
        <v>3.84672445973966E-15</v>
      </c>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1"/>
      <c r="BA43" s="461"/>
      <c r="BB43" s="461"/>
      <c r="BC43" s="461"/>
      <c r="BD43" s="461"/>
      <c r="BE43" s="461"/>
      <c r="BF43" s="461"/>
      <c r="BG43" s="461"/>
      <c r="BH43" s="461"/>
      <c r="BI43" s="461"/>
      <c r="BJ43" s="461"/>
      <c r="BK43" s="461"/>
      <c r="BL43" s="461"/>
      <c r="BM43" s="461"/>
      <c r="BN43" s="461"/>
      <c r="BO43" s="461"/>
      <c r="BP43" s="461"/>
      <c r="BQ43" s="461"/>
      <c r="BR43" s="461"/>
      <c r="BS43" s="461"/>
      <c r="BT43" s="461"/>
      <c r="BU43" s="461"/>
      <c r="BV43" s="461"/>
      <c r="BW43" s="461"/>
      <c r="BX43" s="461"/>
      <c r="BY43" s="461"/>
      <c r="BZ43" s="461"/>
      <c r="CA43" s="461"/>
      <c r="CB43" s="461"/>
      <c r="CC43" s="461"/>
      <c r="CD43" s="461"/>
      <c r="CE43" s="461"/>
      <c r="CF43" s="461"/>
      <c r="CG43" s="461"/>
      <c r="CH43" s="461"/>
      <c r="CI43" s="461"/>
      <c r="CJ43" s="461"/>
      <c r="CK43" s="461"/>
      <c r="CL43" s="461"/>
      <c r="CM43" s="461"/>
      <c r="CN43" s="461"/>
      <c r="CO43" s="461"/>
      <c r="CP43" s="461"/>
      <c r="CQ43" s="461"/>
      <c r="CR43" s="461"/>
      <c r="CS43" s="461"/>
      <c r="CT43" s="461"/>
      <c r="CU43" s="461"/>
      <c r="CV43" s="461"/>
      <c r="CW43" s="461"/>
      <c r="CX43" s="461"/>
      <c r="CY43" s="461"/>
      <c r="CZ43" s="461"/>
      <c r="DA43" s="461"/>
      <c r="DB43" s="461"/>
      <c r="DC43" s="461"/>
      <c r="DD43" s="461"/>
      <c r="DE43" s="461"/>
      <c r="DF43" s="461"/>
      <c r="DG43" s="461"/>
      <c r="DH43" s="461"/>
      <c r="DI43" s="461"/>
      <c r="DJ43" s="461"/>
      <c r="DK43" s="461"/>
      <c r="DL43" s="461"/>
      <c r="DM43" s="461"/>
      <c r="DN43" s="461"/>
      <c r="DO43" s="461"/>
      <c r="DP43" s="461"/>
      <c r="DQ43" s="461"/>
      <c r="DR43" s="461"/>
      <c r="DS43" s="461"/>
      <c r="DT43" s="461"/>
      <c r="DU43" s="461"/>
      <c r="DV43" s="461"/>
      <c r="DW43" s="461"/>
      <c r="DX43" s="461"/>
      <c r="DY43" s="461"/>
      <c r="DZ43" s="461"/>
      <c r="EA43" s="461"/>
      <c r="EB43" s="461"/>
      <c r="EC43" s="461"/>
      <c r="ED43" s="461"/>
      <c r="EE43" s="461"/>
      <c r="EF43" s="461"/>
      <c r="EG43" s="461"/>
      <c r="EH43" s="461"/>
      <c r="EI43" s="461"/>
      <c r="EJ43" s="461"/>
      <c r="EK43" s="461"/>
      <c r="EL43" s="461"/>
      <c r="EM43" s="461"/>
      <c r="EN43" s="461"/>
      <c r="EO43" s="461"/>
      <c r="EP43" s="461"/>
      <c r="EQ43" s="461"/>
      <c r="ER43" s="461"/>
      <c r="ES43" s="461"/>
      <c r="ET43" s="461"/>
      <c r="EU43" s="461"/>
      <c r="EV43" s="461"/>
      <c r="EW43" s="461"/>
      <c r="EX43" s="461"/>
      <c r="EY43" s="461"/>
      <c r="EZ43" s="461"/>
      <c r="FA43" s="461"/>
      <c r="FB43" s="461"/>
      <c r="FC43" s="461"/>
      <c r="FD43" s="461"/>
      <c r="FE43" s="461"/>
      <c r="FF43" s="461"/>
      <c r="FG43" s="461"/>
      <c r="FH43" s="461"/>
      <c r="FI43" s="461"/>
      <c r="FJ43" s="461"/>
      <c r="FK43" s="461"/>
      <c r="FL43" s="461"/>
      <c r="FM43" s="461"/>
      <c r="FN43" s="461"/>
      <c r="FO43" s="461"/>
      <c r="FP43" s="461"/>
      <c r="FQ43" s="461"/>
      <c r="FR43" s="461"/>
      <c r="FS43" s="461"/>
      <c r="FT43" s="461"/>
      <c r="FU43" s="461"/>
      <c r="FV43" s="461"/>
      <c r="FW43" s="461"/>
      <c r="FX43" s="461"/>
      <c r="FY43" s="461"/>
      <c r="FZ43" s="461"/>
      <c r="GA43" s="461"/>
      <c r="GB43" s="461"/>
      <c r="GC43" s="461"/>
      <c r="GD43" s="461"/>
      <c r="GE43" s="461"/>
      <c r="GF43" s="461"/>
      <c r="GG43" s="461"/>
      <c r="GH43" s="461"/>
      <c r="GI43" s="461"/>
      <c r="GJ43" s="461"/>
      <c r="GK43" s="461"/>
      <c r="GL43" s="461"/>
      <c r="GM43" s="461"/>
      <c r="GN43" s="461"/>
      <c r="GO43" s="461"/>
      <c r="GP43" s="461"/>
      <c r="GQ43" s="461"/>
      <c r="GR43" s="461"/>
      <c r="GS43" s="461"/>
      <c r="GT43" s="461"/>
      <c r="GU43" s="461"/>
      <c r="GV43" s="461"/>
      <c r="GW43" s="461"/>
      <c r="GX43" s="461"/>
      <c r="GY43" s="461"/>
      <c r="GZ43" s="461"/>
      <c r="HA43" s="461"/>
      <c r="HB43" s="461"/>
      <c r="HC43" s="461"/>
      <c r="HD43" s="461"/>
      <c r="HE43" s="461"/>
      <c r="HF43" s="461"/>
      <c r="HG43" s="461"/>
      <c r="HH43" s="461"/>
      <c r="HI43" s="461"/>
      <c r="HJ43" s="461"/>
      <c r="HK43" s="461"/>
      <c r="HL43" s="461"/>
      <c r="HM43" s="461"/>
      <c r="HN43" s="461"/>
      <c r="HO43" s="461"/>
      <c r="HP43" s="461"/>
      <c r="HQ43" s="461"/>
      <c r="HR43" s="461"/>
      <c r="HS43" s="461"/>
      <c r="HT43" s="461"/>
      <c r="HU43" s="461"/>
      <c r="HV43" s="461"/>
      <c r="HW43" s="461"/>
      <c r="HX43" s="461"/>
      <c r="HY43" s="461"/>
      <c r="HZ43" s="461"/>
      <c r="IA43" s="461"/>
      <c r="IB43" s="461"/>
      <c r="IC43" s="461"/>
    </row>
    <row r="44" spans="1:237" s="476" customFormat="1" ht="13.5" customHeight="1">
      <c r="A44" s="590" t="s">
        <v>49</v>
      </c>
      <c r="B44" s="584">
        <v>1050.85966901</v>
      </c>
      <c r="C44" s="584">
        <v>1476.34598392</v>
      </c>
      <c r="D44" s="584" t="s">
        <v>249</v>
      </c>
      <c r="E44" s="584">
        <v>870.82791952</v>
      </c>
      <c r="F44" s="584">
        <v>1160.6667453399998</v>
      </c>
      <c r="G44" s="585" t="s">
        <v>250</v>
      </c>
      <c r="H44" s="584">
        <v>800.9468633700001</v>
      </c>
      <c r="I44" s="584">
        <v>1037.84183506</v>
      </c>
      <c r="J44" s="585">
        <v>6.6</v>
      </c>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1"/>
      <c r="BH44" s="461"/>
      <c r="BI44" s="461"/>
      <c r="BJ44" s="461"/>
      <c r="BK44" s="461"/>
      <c r="BL44" s="461"/>
      <c r="BM44" s="461"/>
      <c r="BN44" s="461"/>
      <c r="BO44" s="461"/>
      <c r="BP44" s="461"/>
      <c r="BQ44" s="461"/>
      <c r="BR44" s="461"/>
      <c r="BS44" s="461"/>
      <c r="BT44" s="461"/>
      <c r="BU44" s="461"/>
      <c r="BV44" s="461"/>
      <c r="BW44" s="461"/>
      <c r="BX44" s="461"/>
      <c r="BY44" s="461"/>
      <c r="BZ44" s="461"/>
      <c r="CA44" s="461"/>
      <c r="CB44" s="461"/>
      <c r="CC44" s="461"/>
      <c r="CD44" s="461"/>
      <c r="CE44" s="461"/>
      <c r="CF44" s="461"/>
      <c r="CG44" s="461"/>
      <c r="CH44" s="461"/>
      <c r="CI44" s="461"/>
      <c r="CJ44" s="461"/>
      <c r="CK44" s="461"/>
      <c r="CL44" s="461"/>
      <c r="CM44" s="461"/>
      <c r="CN44" s="461"/>
      <c r="CO44" s="461"/>
      <c r="CP44" s="461"/>
      <c r="CQ44" s="461"/>
      <c r="CR44" s="461"/>
      <c r="CS44" s="461"/>
      <c r="CT44" s="461"/>
      <c r="CU44" s="461"/>
      <c r="CV44" s="461"/>
      <c r="CW44" s="461"/>
      <c r="CX44" s="461"/>
      <c r="CY44" s="461"/>
      <c r="CZ44" s="461"/>
      <c r="DA44" s="461"/>
      <c r="DB44" s="461"/>
      <c r="DC44" s="461"/>
      <c r="DD44" s="461"/>
      <c r="DE44" s="461"/>
      <c r="DF44" s="461"/>
      <c r="DG44" s="461"/>
      <c r="DH44" s="461"/>
      <c r="DI44" s="461"/>
      <c r="DJ44" s="461"/>
      <c r="DK44" s="461"/>
      <c r="DL44" s="461"/>
      <c r="DM44" s="461"/>
      <c r="DN44" s="461"/>
      <c r="DO44" s="461"/>
      <c r="DP44" s="461"/>
      <c r="DQ44" s="461"/>
      <c r="DR44" s="461"/>
      <c r="DS44" s="461"/>
      <c r="DT44" s="461"/>
      <c r="DU44" s="461"/>
      <c r="DV44" s="461"/>
      <c r="DW44" s="461"/>
      <c r="DX44" s="461"/>
      <c r="DY44" s="461"/>
      <c r="DZ44" s="461"/>
      <c r="EA44" s="461"/>
      <c r="EB44" s="461"/>
      <c r="EC44" s="461"/>
      <c r="ED44" s="461"/>
      <c r="EE44" s="461"/>
      <c r="EF44" s="461"/>
      <c r="EG44" s="461"/>
      <c r="EH44" s="461"/>
      <c r="EI44" s="461"/>
      <c r="EJ44" s="461"/>
      <c r="EK44" s="461"/>
      <c r="EL44" s="461"/>
      <c r="EM44" s="461"/>
      <c r="EN44" s="461"/>
      <c r="EO44" s="461"/>
      <c r="EP44" s="461"/>
      <c r="EQ44" s="461"/>
      <c r="ER44" s="461"/>
      <c r="ES44" s="461"/>
      <c r="ET44" s="461"/>
      <c r="EU44" s="461"/>
      <c r="EV44" s="461"/>
      <c r="EW44" s="461"/>
      <c r="EX44" s="461"/>
      <c r="EY44" s="461"/>
      <c r="EZ44" s="461"/>
      <c r="FA44" s="461"/>
      <c r="FB44" s="461"/>
      <c r="FC44" s="461"/>
      <c r="FD44" s="461"/>
      <c r="FE44" s="461"/>
      <c r="FF44" s="461"/>
      <c r="FG44" s="461"/>
      <c r="FH44" s="461"/>
      <c r="FI44" s="461"/>
      <c r="FJ44" s="461"/>
      <c r="FK44" s="461"/>
      <c r="FL44" s="461"/>
      <c r="FM44" s="461"/>
      <c r="FN44" s="461"/>
      <c r="FO44" s="461"/>
      <c r="FP44" s="461"/>
      <c r="FQ44" s="461"/>
      <c r="FR44" s="461"/>
      <c r="FS44" s="461"/>
      <c r="FT44" s="461"/>
      <c r="FU44" s="461"/>
      <c r="FV44" s="461"/>
      <c r="FW44" s="461"/>
      <c r="FX44" s="461"/>
      <c r="FY44" s="461"/>
      <c r="FZ44" s="461"/>
      <c r="GA44" s="461"/>
      <c r="GB44" s="461"/>
      <c r="GC44" s="461"/>
      <c r="GD44" s="461"/>
      <c r="GE44" s="461"/>
      <c r="GF44" s="461"/>
      <c r="GG44" s="461"/>
      <c r="GH44" s="461"/>
      <c r="GI44" s="461"/>
      <c r="GJ44" s="461"/>
      <c r="GK44" s="461"/>
      <c r="GL44" s="461"/>
      <c r="GM44" s="461"/>
      <c r="GN44" s="461"/>
      <c r="GO44" s="461"/>
      <c r="GP44" s="461"/>
      <c r="GQ44" s="461"/>
      <c r="GR44" s="461"/>
      <c r="GS44" s="461"/>
      <c r="GT44" s="461"/>
      <c r="GU44" s="461"/>
      <c r="GV44" s="461"/>
      <c r="GW44" s="461"/>
      <c r="GX44" s="461"/>
      <c r="GY44" s="461"/>
      <c r="GZ44" s="461"/>
      <c r="HA44" s="461"/>
      <c r="HB44" s="461"/>
      <c r="HC44" s="461"/>
      <c r="HD44" s="461"/>
      <c r="HE44" s="461"/>
      <c r="HF44" s="461"/>
      <c r="HG44" s="461"/>
      <c r="HH44" s="461"/>
      <c r="HI44" s="461"/>
      <c r="HJ44" s="461"/>
      <c r="HK44" s="461"/>
      <c r="HL44" s="461"/>
      <c r="HM44" s="461"/>
      <c r="HN44" s="461"/>
      <c r="HO44" s="461"/>
      <c r="HP44" s="461"/>
      <c r="HQ44" s="461"/>
      <c r="HR44" s="461"/>
      <c r="HS44" s="461"/>
      <c r="HT44" s="461"/>
      <c r="HU44" s="461"/>
      <c r="HV44" s="461"/>
      <c r="HW44" s="461"/>
      <c r="HX44" s="461"/>
      <c r="HY44" s="461"/>
      <c r="HZ44" s="461"/>
      <c r="IA44" s="461"/>
      <c r="IB44" s="461"/>
      <c r="IC44" s="461"/>
    </row>
    <row r="45" spans="1:237" s="476" customFormat="1" ht="13.5" customHeight="1">
      <c r="A45" s="591" t="s">
        <v>8</v>
      </c>
      <c r="B45" s="587">
        <v>10.34716</v>
      </c>
      <c r="C45" s="587">
        <v>14.53666</v>
      </c>
      <c r="D45" s="587" t="s">
        <v>249</v>
      </c>
      <c r="E45" s="587">
        <v>8.54516</v>
      </c>
      <c r="F45" s="587">
        <v>11.38926</v>
      </c>
      <c r="G45" s="587" t="s">
        <v>248</v>
      </c>
      <c r="H45" s="587">
        <v>7.83251</v>
      </c>
      <c r="I45" s="587">
        <v>10.14912</v>
      </c>
      <c r="J45" s="587">
        <v>6.6</v>
      </c>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1"/>
      <c r="BH45" s="461"/>
      <c r="BI45" s="461"/>
      <c r="BJ45" s="461"/>
      <c r="BK45" s="461"/>
      <c r="BL45" s="461"/>
      <c r="BM45" s="461"/>
      <c r="BN45" s="461"/>
      <c r="BO45" s="461"/>
      <c r="BP45" s="461"/>
      <c r="BQ45" s="461"/>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461"/>
      <c r="CN45" s="461"/>
      <c r="CO45" s="461"/>
      <c r="CP45" s="461"/>
      <c r="CQ45" s="461"/>
      <c r="CR45" s="461"/>
      <c r="CS45" s="461"/>
      <c r="CT45" s="461"/>
      <c r="CU45" s="461"/>
      <c r="CV45" s="461"/>
      <c r="CW45" s="461"/>
      <c r="CX45" s="461"/>
      <c r="CY45" s="461"/>
      <c r="CZ45" s="461"/>
      <c r="DA45" s="461"/>
      <c r="DB45" s="461"/>
      <c r="DC45" s="461"/>
      <c r="DD45" s="461"/>
      <c r="DE45" s="461"/>
      <c r="DF45" s="461"/>
      <c r="DG45" s="461"/>
      <c r="DH45" s="461"/>
      <c r="DI45" s="461"/>
      <c r="DJ45" s="461"/>
      <c r="DK45" s="461"/>
      <c r="DL45" s="461"/>
      <c r="DM45" s="461"/>
      <c r="DN45" s="461"/>
      <c r="DO45" s="461"/>
      <c r="DP45" s="461"/>
      <c r="DQ45" s="461"/>
      <c r="DR45" s="461"/>
      <c r="DS45" s="461"/>
      <c r="DT45" s="461"/>
      <c r="DU45" s="461"/>
      <c r="DV45" s="461"/>
      <c r="DW45" s="461"/>
      <c r="DX45" s="461"/>
      <c r="DY45" s="461"/>
      <c r="DZ45" s="461"/>
      <c r="EA45" s="461"/>
      <c r="EB45" s="461"/>
      <c r="EC45" s="461"/>
      <c r="ED45" s="461"/>
      <c r="EE45" s="461"/>
      <c r="EF45" s="461"/>
      <c r="EG45" s="461"/>
      <c r="EH45" s="461"/>
      <c r="EI45" s="461"/>
      <c r="EJ45" s="461"/>
      <c r="EK45" s="461"/>
      <c r="EL45" s="461"/>
      <c r="EM45" s="461"/>
      <c r="EN45" s="461"/>
      <c r="EO45" s="461"/>
      <c r="EP45" s="461"/>
      <c r="EQ45" s="461"/>
      <c r="ER45" s="461"/>
      <c r="ES45" s="461"/>
      <c r="ET45" s="461"/>
      <c r="EU45" s="461"/>
      <c r="EV45" s="461"/>
      <c r="EW45" s="461"/>
      <c r="EX45" s="461"/>
      <c r="EY45" s="461"/>
      <c r="EZ45" s="461"/>
      <c r="FA45" s="461"/>
      <c r="FB45" s="461"/>
      <c r="FC45" s="461"/>
      <c r="FD45" s="461"/>
      <c r="FE45" s="461"/>
      <c r="FF45" s="461"/>
      <c r="FG45" s="461"/>
      <c r="FH45" s="461"/>
      <c r="FI45" s="461"/>
      <c r="FJ45" s="461"/>
      <c r="FK45" s="461"/>
      <c r="FL45" s="461"/>
      <c r="FM45" s="461"/>
      <c r="FN45" s="461"/>
      <c r="FO45" s="461"/>
      <c r="FP45" s="461"/>
      <c r="FQ45" s="461"/>
      <c r="FR45" s="461"/>
      <c r="FS45" s="461"/>
      <c r="FT45" s="461"/>
      <c r="FU45" s="461"/>
      <c r="FV45" s="461"/>
      <c r="FW45" s="461"/>
      <c r="FX45" s="461"/>
      <c r="FY45" s="461"/>
      <c r="FZ45" s="461"/>
      <c r="GA45" s="461"/>
      <c r="GB45" s="461"/>
      <c r="GC45" s="461"/>
      <c r="GD45" s="461"/>
      <c r="GE45" s="461"/>
      <c r="GF45" s="461"/>
      <c r="GG45" s="461"/>
      <c r="GH45" s="461"/>
      <c r="GI45" s="461"/>
      <c r="GJ45" s="461"/>
      <c r="GK45" s="461"/>
      <c r="GL45" s="461"/>
      <c r="GM45" s="461"/>
      <c r="GN45" s="461"/>
      <c r="GO45" s="461"/>
      <c r="GP45" s="461"/>
      <c r="GQ45" s="461"/>
      <c r="GR45" s="461"/>
      <c r="GS45" s="461"/>
      <c r="GT45" s="461"/>
      <c r="GU45" s="461"/>
      <c r="GV45" s="461"/>
      <c r="GW45" s="461"/>
      <c r="GX45" s="461"/>
      <c r="GY45" s="461"/>
      <c r="GZ45" s="461"/>
      <c r="HA45" s="461"/>
      <c r="HB45" s="461"/>
      <c r="HC45" s="461"/>
      <c r="HD45" s="461"/>
      <c r="HE45" s="461"/>
      <c r="HF45" s="461"/>
      <c r="HG45" s="461"/>
      <c r="HH45" s="461"/>
      <c r="HI45" s="461"/>
      <c r="HJ45" s="461"/>
      <c r="HK45" s="461"/>
      <c r="HL45" s="461"/>
      <c r="HM45" s="461"/>
      <c r="HN45" s="461"/>
      <c r="HO45" s="461"/>
      <c r="HP45" s="461"/>
      <c r="HQ45" s="461"/>
      <c r="HR45" s="461"/>
      <c r="HS45" s="461"/>
      <c r="HT45" s="461"/>
      <c r="HU45" s="461"/>
      <c r="HV45" s="461"/>
      <c r="HW45" s="461"/>
      <c r="HX45" s="461"/>
      <c r="HY45" s="461"/>
      <c r="HZ45" s="461"/>
      <c r="IA45" s="461"/>
      <c r="IB45" s="461"/>
      <c r="IC45" s="461"/>
    </row>
    <row r="46" spans="1:7" s="461" customFormat="1" ht="13.5" customHeight="1">
      <c r="A46" s="570"/>
      <c r="B46" s="571"/>
      <c r="C46" s="571"/>
      <c r="D46" s="571"/>
      <c r="E46" s="572"/>
      <c r="F46" s="572"/>
      <c r="G46" s="572"/>
    </row>
    <row r="47" spans="1:237" s="476" customFormat="1" ht="13.5" customHeight="1">
      <c r="A47" s="547" t="s">
        <v>40</v>
      </c>
      <c r="B47" s="1030" t="s">
        <v>6</v>
      </c>
      <c r="C47" s="1031"/>
      <c r="D47" s="1032"/>
      <c r="E47" s="1046" t="s">
        <v>123</v>
      </c>
      <c r="F47" s="1047"/>
      <c r="G47" s="1048"/>
      <c r="H47" s="1046" t="s">
        <v>142</v>
      </c>
      <c r="I47" s="1047"/>
      <c r="J47" s="1048"/>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c r="CO47" s="461"/>
      <c r="CP47" s="461"/>
      <c r="CQ47" s="461"/>
      <c r="CR47" s="461"/>
      <c r="CS47" s="461"/>
      <c r="CT47" s="461"/>
      <c r="CU47" s="461"/>
      <c r="CV47" s="461"/>
      <c r="CW47" s="461"/>
      <c r="CX47" s="461"/>
      <c r="CY47" s="461"/>
      <c r="CZ47" s="461"/>
      <c r="DA47" s="461"/>
      <c r="DB47" s="461"/>
      <c r="DC47" s="461"/>
      <c r="DD47" s="461"/>
      <c r="DE47" s="461"/>
      <c r="DF47" s="461"/>
      <c r="DG47" s="461"/>
      <c r="DH47" s="461"/>
      <c r="DI47" s="461"/>
      <c r="DJ47" s="461"/>
      <c r="DK47" s="461"/>
      <c r="DL47" s="461"/>
      <c r="DM47" s="461"/>
      <c r="DN47" s="461"/>
      <c r="DO47" s="461"/>
      <c r="DP47" s="461"/>
      <c r="DQ47" s="461"/>
      <c r="DR47" s="461"/>
      <c r="DS47" s="461"/>
      <c r="DT47" s="461"/>
      <c r="DU47" s="461"/>
      <c r="DV47" s="461"/>
      <c r="DW47" s="461"/>
      <c r="DX47" s="461"/>
      <c r="DY47" s="461"/>
      <c r="DZ47" s="461"/>
      <c r="EA47" s="461"/>
      <c r="EB47" s="461"/>
      <c r="EC47" s="461"/>
      <c r="ED47" s="461"/>
      <c r="EE47" s="461"/>
      <c r="EF47" s="461"/>
      <c r="EG47" s="461"/>
      <c r="EH47" s="461"/>
      <c r="EI47" s="461"/>
      <c r="EJ47" s="461"/>
      <c r="EK47" s="461"/>
      <c r="EL47" s="461"/>
      <c r="EM47" s="461"/>
      <c r="EN47" s="461"/>
      <c r="EO47" s="461"/>
      <c r="EP47" s="461"/>
      <c r="EQ47" s="461"/>
      <c r="ER47" s="461"/>
      <c r="ES47" s="461"/>
      <c r="ET47" s="461"/>
      <c r="EU47" s="461"/>
      <c r="EV47" s="461"/>
      <c r="EW47" s="461"/>
      <c r="EX47" s="461"/>
      <c r="EY47" s="461"/>
      <c r="EZ47" s="461"/>
      <c r="FA47" s="461"/>
      <c r="FB47" s="461"/>
      <c r="FC47" s="461"/>
      <c r="FD47" s="461"/>
      <c r="FE47" s="461"/>
      <c r="FF47" s="461"/>
      <c r="FG47" s="461"/>
      <c r="FH47" s="461"/>
      <c r="FI47" s="461"/>
      <c r="FJ47" s="461"/>
      <c r="FK47" s="461"/>
      <c r="FL47" s="461"/>
      <c r="FM47" s="461"/>
      <c r="FN47" s="461"/>
      <c r="FO47" s="461"/>
      <c r="FP47" s="461"/>
      <c r="FQ47" s="461"/>
      <c r="FR47" s="461"/>
      <c r="FS47" s="461"/>
      <c r="FT47" s="461"/>
      <c r="FU47" s="461"/>
      <c r="FV47" s="461"/>
      <c r="FW47" s="461"/>
      <c r="FX47" s="461"/>
      <c r="FY47" s="461"/>
      <c r="FZ47" s="461"/>
      <c r="GA47" s="461"/>
      <c r="GB47" s="461"/>
      <c r="GC47" s="461"/>
      <c r="GD47" s="461"/>
      <c r="GE47" s="461"/>
      <c r="GF47" s="461"/>
      <c r="GG47" s="461"/>
      <c r="GH47" s="461"/>
      <c r="GI47" s="461"/>
      <c r="GJ47" s="461"/>
      <c r="GK47" s="461"/>
      <c r="GL47" s="461"/>
      <c r="GM47" s="461"/>
      <c r="GN47" s="461"/>
      <c r="GO47" s="461"/>
      <c r="GP47" s="461"/>
      <c r="GQ47" s="461"/>
      <c r="GR47" s="461"/>
      <c r="GS47" s="461"/>
      <c r="GT47" s="461"/>
      <c r="GU47" s="461"/>
      <c r="GV47" s="461"/>
      <c r="GW47" s="461"/>
      <c r="GX47" s="461"/>
      <c r="GY47" s="461"/>
      <c r="GZ47" s="461"/>
      <c r="HA47" s="461"/>
      <c r="HB47" s="461"/>
      <c r="HC47" s="461"/>
      <c r="HD47" s="461"/>
      <c r="HE47" s="461"/>
      <c r="HF47" s="461"/>
      <c r="HG47" s="461"/>
      <c r="HH47" s="461"/>
      <c r="HI47" s="461"/>
      <c r="HJ47" s="461"/>
      <c r="HK47" s="461"/>
      <c r="HL47" s="461"/>
      <c r="HM47" s="461"/>
      <c r="HN47" s="461"/>
      <c r="HO47" s="461"/>
      <c r="HP47" s="461"/>
      <c r="HQ47" s="461"/>
      <c r="HR47" s="461"/>
      <c r="HS47" s="461"/>
      <c r="HT47" s="461"/>
      <c r="HU47" s="461"/>
      <c r="HV47" s="461"/>
      <c r="HW47" s="461"/>
      <c r="HX47" s="461"/>
      <c r="HY47" s="461"/>
      <c r="HZ47" s="461"/>
      <c r="IA47" s="461"/>
      <c r="IB47" s="461"/>
      <c r="IC47" s="461"/>
    </row>
    <row r="48" spans="1:237" s="476" customFormat="1" ht="13.5" customHeight="1">
      <c r="A48" s="576" t="s">
        <v>0</v>
      </c>
      <c r="B48" s="577" t="s">
        <v>242</v>
      </c>
      <c r="C48" s="577" t="s">
        <v>243</v>
      </c>
      <c r="D48" s="578" t="s">
        <v>244</v>
      </c>
      <c r="E48" s="577" t="s">
        <v>242</v>
      </c>
      <c r="F48" s="577" t="s">
        <v>243</v>
      </c>
      <c r="G48" s="578" t="s">
        <v>244</v>
      </c>
      <c r="H48" s="577" t="s">
        <v>242</v>
      </c>
      <c r="I48" s="577" t="s">
        <v>243</v>
      </c>
      <c r="J48" s="578" t="s">
        <v>244</v>
      </c>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461"/>
      <c r="DJ48" s="461"/>
      <c r="DK48" s="461"/>
      <c r="DL48" s="461"/>
      <c r="DM48" s="461"/>
      <c r="DN48" s="461"/>
      <c r="DO48" s="461"/>
      <c r="DP48" s="461"/>
      <c r="DQ48" s="461"/>
      <c r="DR48" s="461"/>
      <c r="DS48" s="461"/>
      <c r="DT48" s="461"/>
      <c r="DU48" s="461"/>
      <c r="DV48" s="461"/>
      <c r="DW48" s="461"/>
      <c r="DX48" s="461"/>
      <c r="DY48" s="461"/>
      <c r="DZ48" s="461"/>
      <c r="EA48" s="461"/>
      <c r="EB48" s="461"/>
      <c r="EC48" s="461"/>
      <c r="ED48" s="461"/>
      <c r="EE48" s="461"/>
      <c r="EF48" s="461"/>
      <c r="EG48" s="461"/>
      <c r="EH48" s="461"/>
      <c r="EI48" s="461"/>
      <c r="EJ48" s="461"/>
      <c r="EK48" s="461"/>
      <c r="EL48" s="461"/>
      <c r="EM48" s="461"/>
      <c r="EN48" s="461"/>
      <c r="EO48" s="461"/>
      <c r="EP48" s="461"/>
      <c r="EQ48" s="461"/>
      <c r="ER48" s="461"/>
      <c r="ES48" s="461"/>
      <c r="ET48" s="461"/>
      <c r="EU48" s="461"/>
      <c r="EV48" s="461"/>
      <c r="EW48" s="461"/>
      <c r="EX48" s="461"/>
      <c r="EY48" s="461"/>
      <c r="EZ48" s="461"/>
      <c r="FA48" s="461"/>
      <c r="FB48" s="461"/>
      <c r="FC48" s="461"/>
      <c r="FD48" s="461"/>
      <c r="FE48" s="461"/>
      <c r="FF48" s="461"/>
      <c r="FG48" s="461"/>
      <c r="FH48" s="461"/>
      <c r="FI48" s="461"/>
      <c r="FJ48" s="461"/>
      <c r="FK48" s="461"/>
      <c r="FL48" s="461"/>
      <c r="FM48" s="461"/>
      <c r="FN48" s="461"/>
      <c r="FO48" s="461"/>
      <c r="FP48" s="461"/>
      <c r="FQ48" s="461"/>
      <c r="FR48" s="461"/>
      <c r="FS48" s="461"/>
      <c r="FT48" s="461"/>
      <c r="FU48" s="461"/>
      <c r="FV48" s="461"/>
      <c r="FW48" s="461"/>
      <c r="FX48" s="461"/>
      <c r="FY48" s="461"/>
      <c r="FZ48" s="461"/>
      <c r="GA48" s="461"/>
      <c r="GB48" s="461"/>
      <c r="GC48" s="461"/>
      <c r="GD48" s="461"/>
      <c r="GE48" s="461"/>
      <c r="GF48" s="461"/>
      <c r="GG48" s="461"/>
      <c r="GH48" s="461"/>
      <c r="GI48" s="461"/>
      <c r="GJ48" s="461"/>
      <c r="GK48" s="461"/>
      <c r="GL48" s="461"/>
      <c r="GM48" s="461"/>
      <c r="GN48" s="461"/>
      <c r="GO48" s="461"/>
      <c r="GP48" s="461"/>
      <c r="GQ48" s="461"/>
      <c r="GR48" s="461"/>
      <c r="GS48" s="461"/>
      <c r="GT48" s="461"/>
      <c r="GU48" s="461"/>
      <c r="GV48" s="461"/>
      <c r="GW48" s="461"/>
      <c r="GX48" s="461"/>
      <c r="GY48" s="461"/>
      <c r="GZ48" s="461"/>
      <c r="HA48" s="461"/>
      <c r="HB48" s="461"/>
      <c r="HC48" s="461"/>
      <c r="HD48" s="461"/>
      <c r="HE48" s="461"/>
      <c r="HF48" s="461"/>
      <c r="HG48" s="461"/>
      <c r="HH48" s="461"/>
      <c r="HI48" s="461"/>
      <c r="HJ48" s="461"/>
      <c r="HK48" s="461"/>
      <c r="HL48" s="461"/>
      <c r="HM48" s="461"/>
      <c r="HN48" s="461"/>
      <c r="HO48" s="461"/>
      <c r="HP48" s="461"/>
      <c r="HQ48" s="461"/>
      <c r="HR48" s="461"/>
      <c r="HS48" s="461"/>
      <c r="HT48" s="461"/>
      <c r="HU48" s="461"/>
      <c r="HV48" s="461"/>
      <c r="HW48" s="461"/>
      <c r="HX48" s="461"/>
      <c r="HY48" s="461"/>
      <c r="HZ48" s="461"/>
      <c r="IA48" s="461"/>
      <c r="IB48" s="461"/>
      <c r="IC48" s="461"/>
    </row>
    <row r="49" spans="1:237" s="476" customFormat="1" ht="13.5" customHeight="1">
      <c r="A49" s="589" t="s">
        <v>50</v>
      </c>
      <c r="B49" s="580">
        <v>11169.171</v>
      </c>
      <c r="C49" s="580">
        <v>11169.171</v>
      </c>
      <c r="D49" s="581">
        <v>4.3538999657403517E-17</v>
      </c>
      <c r="E49" s="580">
        <v>11205.941999999952</v>
      </c>
      <c r="F49" s="580">
        <v>11205.941999999952</v>
      </c>
      <c r="G49" s="581">
        <v>3.01136674774894E-15</v>
      </c>
      <c r="H49" s="580">
        <v>11242.658999999945</v>
      </c>
      <c r="I49" s="580">
        <v>11242.658999999945</v>
      </c>
      <c r="J49" s="581">
        <v>2.43126753639936E-15</v>
      </c>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1"/>
      <c r="CY49" s="461"/>
      <c r="CZ49" s="461"/>
      <c r="DA49" s="461"/>
      <c r="DB49" s="461"/>
      <c r="DC49" s="461"/>
      <c r="DD49" s="461"/>
      <c r="DE49" s="461"/>
      <c r="DF49" s="461"/>
      <c r="DG49" s="461"/>
      <c r="DH49" s="461"/>
      <c r="DI49" s="461"/>
      <c r="DJ49" s="461"/>
      <c r="DK49" s="461"/>
      <c r="DL49" s="461"/>
      <c r="DM49" s="461"/>
      <c r="DN49" s="461"/>
      <c r="DO49" s="461"/>
      <c r="DP49" s="461"/>
      <c r="DQ49" s="461"/>
      <c r="DR49" s="461"/>
      <c r="DS49" s="461"/>
      <c r="DT49" s="461"/>
      <c r="DU49" s="461"/>
      <c r="DV49" s="461"/>
      <c r="DW49" s="461"/>
      <c r="DX49" s="461"/>
      <c r="DY49" s="461"/>
      <c r="DZ49" s="461"/>
      <c r="EA49" s="461"/>
      <c r="EB49" s="461"/>
      <c r="EC49" s="461"/>
      <c r="ED49" s="461"/>
      <c r="EE49" s="461"/>
      <c r="EF49" s="461"/>
      <c r="EG49" s="461"/>
      <c r="EH49" s="461"/>
      <c r="EI49" s="461"/>
      <c r="EJ49" s="461"/>
      <c r="EK49" s="461"/>
      <c r="EL49" s="461"/>
      <c r="EM49" s="461"/>
      <c r="EN49" s="461"/>
      <c r="EO49" s="461"/>
      <c r="EP49" s="461"/>
      <c r="EQ49" s="461"/>
      <c r="ER49" s="461"/>
      <c r="ES49" s="461"/>
      <c r="ET49" s="461"/>
      <c r="EU49" s="461"/>
      <c r="EV49" s="461"/>
      <c r="EW49" s="461"/>
      <c r="EX49" s="461"/>
      <c r="EY49" s="461"/>
      <c r="EZ49" s="461"/>
      <c r="FA49" s="461"/>
      <c r="FB49" s="461"/>
      <c r="FC49" s="461"/>
      <c r="FD49" s="461"/>
      <c r="FE49" s="461"/>
      <c r="FF49" s="461"/>
      <c r="FG49" s="461"/>
      <c r="FH49" s="461"/>
      <c r="FI49" s="461"/>
      <c r="FJ49" s="461"/>
      <c r="FK49" s="461"/>
      <c r="FL49" s="461"/>
      <c r="FM49" s="461"/>
      <c r="FN49" s="461"/>
      <c r="FO49" s="461"/>
      <c r="FP49" s="461"/>
      <c r="FQ49" s="461"/>
      <c r="FR49" s="461"/>
      <c r="FS49" s="461"/>
      <c r="FT49" s="461"/>
      <c r="FU49" s="461"/>
      <c r="FV49" s="461"/>
      <c r="FW49" s="461"/>
      <c r="FX49" s="461"/>
      <c r="FY49" s="461"/>
      <c r="FZ49" s="461"/>
      <c r="GA49" s="461"/>
      <c r="GB49" s="461"/>
      <c r="GC49" s="461"/>
      <c r="GD49" s="461"/>
      <c r="GE49" s="461"/>
      <c r="GF49" s="461"/>
      <c r="GG49" s="461"/>
      <c r="GH49" s="461"/>
      <c r="GI49" s="461"/>
      <c r="GJ49" s="461"/>
      <c r="GK49" s="461"/>
      <c r="GL49" s="461"/>
      <c r="GM49" s="461"/>
      <c r="GN49" s="461"/>
      <c r="GO49" s="461"/>
      <c r="GP49" s="461"/>
      <c r="GQ49" s="461"/>
      <c r="GR49" s="461"/>
      <c r="GS49" s="461"/>
      <c r="GT49" s="461"/>
      <c r="GU49" s="461"/>
      <c r="GV49" s="461"/>
      <c r="GW49" s="461"/>
      <c r="GX49" s="461"/>
      <c r="GY49" s="461"/>
      <c r="GZ49" s="461"/>
      <c r="HA49" s="461"/>
      <c r="HB49" s="461"/>
      <c r="HC49" s="461"/>
      <c r="HD49" s="461"/>
      <c r="HE49" s="461"/>
      <c r="HF49" s="461"/>
      <c r="HG49" s="461"/>
      <c r="HH49" s="461"/>
      <c r="HI49" s="461"/>
      <c r="HJ49" s="461"/>
      <c r="HK49" s="461"/>
      <c r="HL49" s="461"/>
      <c r="HM49" s="461"/>
      <c r="HN49" s="461"/>
      <c r="HO49" s="461"/>
      <c r="HP49" s="461"/>
      <c r="HQ49" s="461"/>
      <c r="HR49" s="461"/>
      <c r="HS49" s="461"/>
      <c r="HT49" s="461"/>
      <c r="HU49" s="461"/>
      <c r="HV49" s="461"/>
      <c r="HW49" s="461"/>
      <c r="HX49" s="461"/>
      <c r="HY49" s="461"/>
      <c r="HZ49" s="461"/>
      <c r="IA49" s="461"/>
      <c r="IB49" s="461"/>
      <c r="IC49" s="461"/>
    </row>
    <row r="50" spans="1:237" s="476" customFormat="1" ht="13.5" customHeight="1">
      <c r="A50" s="590" t="s">
        <v>9</v>
      </c>
      <c r="B50" s="584">
        <v>1190.54514854</v>
      </c>
      <c r="C50" s="584">
        <v>1570.55542366</v>
      </c>
      <c r="D50" s="584" t="s">
        <v>251</v>
      </c>
      <c r="E50" s="584">
        <v>988.94177264</v>
      </c>
      <c r="F50" s="584">
        <v>1266.7989259899998</v>
      </c>
      <c r="G50" s="585">
        <v>6.3</v>
      </c>
      <c r="H50" s="584">
        <v>874.34858537</v>
      </c>
      <c r="I50" s="584">
        <v>1136.75365423</v>
      </c>
      <c r="J50" s="585">
        <v>6.7</v>
      </c>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c r="DJ50" s="461"/>
      <c r="DK50" s="461"/>
      <c r="DL50" s="461"/>
      <c r="DM50" s="461"/>
      <c r="DN50" s="461"/>
      <c r="DO50" s="461"/>
      <c r="DP50" s="461"/>
      <c r="DQ50" s="461"/>
      <c r="DR50" s="461"/>
      <c r="DS50" s="461"/>
      <c r="DT50" s="461"/>
      <c r="DU50" s="461"/>
      <c r="DV50" s="461"/>
      <c r="DW50" s="461"/>
      <c r="DX50" s="461"/>
      <c r="DY50" s="461"/>
      <c r="DZ50" s="461"/>
      <c r="EA50" s="461"/>
      <c r="EB50" s="461"/>
      <c r="EC50" s="461"/>
      <c r="ED50" s="461"/>
      <c r="EE50" s="461"/>
      <c r="EF50" s="461"/>
      <c r="EG50" s="461"/>
      <c r="EH50" s="461"/>
      <c r="EI50" s="461"/>
      <c r="EJ50" s="461"/>
      <c r="EK50" s="461"/>
      <c r="EL50" s="461"/>
      <c r="EM50" s="461"/>
      <c r="EN50" s="461"/>
      <c r="EO50" s="461"/>
      <c r="EP50" s="461"/>
      <c r="EQ50" s="461"/>
      <c r="ER50" s="461"/>
      <c r="ES50" s="461"/>
      <c r="ET50" s="461"/>
      <c r="EU50" s="461"/>
      <c r="EV50" s="461"/>
      <c r="EW50" s="461"/>
      <c r="EX50" s="461"/>
      <c r="EY50" s="461"/>
      <c r="EZ50" s="461"/>
      <c r="FA50" s="461"/>
      <c r="FB50" s="461"/>
      <c r="FC50" s="461"/>
      <c r="FD50" s="461"/>
      <c r="FE50" s="461"/>
      <c r="FF50" s="461"/>
      <c r="FG50" s="461"/>
      <c r="FH50" s="461"/>
      <c r="FI50" s="461"/>
      <c r="FJ50" s="461"/>
      <c r="FK50" s="461"/>
      <c r="FL50" s="461"/>
      <c r="FM50" s="461"/>
      <c r="FN50" s="461"/>
      <c r="FO50" s="461"/>
      <c r="FP50" s="461"/>
      <c r="FQ50" s="461"/>
      <c r="FR50" s="461"/>
      <c r="FS50" s="461"/>
      <c r="FT50" s="461"/>
      <c r="FU50" s="461"/>
      <c r="FV50" s="461"/>
      <c r="FW50" s="461"/>
      <c r="FX50" s="461"/>
      <c r="FY50" s="461"/>
      <c r="FZ50" s="461"/>
      <c r="GA50" s="461"/>
      <c r="GB50" s="461"/>
      <c r="GC50" s="461"/>
      <c r="GD50" s="461"/>
      <c r="GE50" s="461"/>
      <c r="GF50" s="461"/>
      <c r="GG50" s="461"/>
      <c r="GH50" s="461"/>
      <c r="GI50" s="461"/>
      <c r="GJ50" s="461"/>
      <c r="GK50" s="461"/>
      <c r="GL50" s="461"/>
      <c r="GM50" s="461"/>
      <c r="GN50" s="461"/>
      <c r="GO50" s="461"/>
      <c r="GP50" s="461"/>
      <c r="GQ50" s="461"/>
      <c r="GR50" s="461"/>
      <c r="GS50" s="461"/>
      <c r="GT50" s="461"/>
      <c r="GU50" s="461"/>
      <c r="GV50" s="461"/>
      <c r="GW50" s="461"/>
      <c r="GX50" s="461"/>
      <c r="GY50" s="461"/>
      <c r="GZ50" s="461"/>
      <c r="HA50" s="461"/>
      <c r="HB50" s="461"/>
      <c r="HC50" s="461"/>
      <c r="HD50" s="461"/>
      <c r="HE50" s="461"/>
      <c r="HF50" s="461"/>
      <c r="HG50" s="461"/>
      <c r="HH50" s="461"/>
      <c r="HI50" s="461"/>
      <c r="HJ50" s="461"/>
      <c r="HK50" s="461"/>
      <c r="HL50" s="461"/>
      <c r="HM50" s="461"/>
      <c r="HN50" s="461"/>
      <c r="HO50" s="461"/>
      <c r="HP50" s="461"/>
      <c r="HQ50" s="461"/>
      <c r="HR50" s="461"/>
      <c r="HS50" s="461"/>
      <c r="HT50" s="461"/>
      <c r="HU50" s="461"/>
      <c r="HV50" s="461"/>
      <c r="HW50" s="461"/>
      <c r="HX50" s="461"/>
      <c r="HY50" s="461"/>
      <c r="HZ50" s="461"/>
      <c r="IA50" s="461"/>
      <c r="IB50" s="461"/>
      <c r="IC50" s="461"/>
    </row>
    <row r="51" spans="1:237" s="476" customFormat="1" ht="13.5" customHeight="1">
      <c r="A51" s="591" t="s">
        <v>8</v>
      </c>
      <c r="B51" s="587">
        <v>10.65921</v>
      </c>
      <c r="C51" s="587">
        <v>14.06152</v>
      </c>
      <c r="D51" s="587" t="s">
        <v>251</v>
      </c>
      <c r="E51" s="587">
        <v>8.82516</v>
      </c>
      <c r="F51" s="587">
        <v>11.30471</v>
      </c>
      <c r="G51" s="587">
        <v>6.3</v>
      </c>
      <c r="H51" s="587">
        <v>7.77706</v>
      </c>
      <c r="I51" s="587">
        <v>10.11107</v>
      </c>
      <c r="J51" s="587">
        <v>6.7</v>
      </c>
      <c r="K51" s="592"/>
      <c r="L51" s="592"/>
      <c r="M51" s="592"/>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1"/>
      <c r="CQ51" s="461"/>
      <c r="CR51" s="461"/>
      <c r="CS51" s="461"/>
      <c r="CT51" s="461"/>
      <c r="CU51" s="461"/>
      <c r="CV51" s="461"/>
      <c r="CW51" s="461"/>
      <c r="CX51" s="461"/>
      <c r="CY51" s="461"/>
      <c r="CZ51" s="461"/>
      <c r="DA51" s="461"/>
      <c r="DB51" s="461"/>
      <c r="DC51" s="461"/>
      <c r="DD51" s="461"/>
      <c r="DE51" s="461"/>
      <c r="DF51" s="461"/>
      <c r="DG51" s="461"/>
      <c r="DH51" s="461"/>
      <c r="DI51" s="461"/>
      <c r="DJ51" s="461"/>
      <c r="DK51" s="461"/>
      <c r="DL51" s="461"/>
      <c r="DM51" s="461"/>
      <c r="DN51" s="461"/>
      <c r="DO51" s="461"/>
      <c r="DP51" s="461"/>
      <c r="DQ51" s="461"/>
      <c r="DR51" s="461"/>
      <c r="DS51" s="461"/>
      <c r="DT51" s="461"/>
      <c r="DU51" s="461"/>
      <c r="DV51" s="461"/>
      <c r="DW51" s="461"/>
      <c r="DX51" s="461"/>
      <c r="DY51" s="461"/>
      <c r="DZ51" s="461"/>
      <c r="EA51" s="461"/>
      <c r="EB51" s="461"/>
      <c r="EC51" s="461"/>
      <c r="ED51" s="461"/>
      <c r="EE51" s="461"/>
      <c r="EF51" s="461"/>
      <c r="EG51" s="461"/>
      <c r="EH51" s="461"/>
      <c r="EI51" s="461"/>
      <c r="EJ51" s="461"/>
      <c r="EK51" s="461"/>
      <c r="EL51" s="461"/>
      <c r="EM51" s="461"/>
      <c r="EN51" s="461"/>
      <c r="EO51" s="461"/>
      <c r="EP51" s="461"/>
      <c r="EQ51" s="461"/>
      <c r="ER51" s="461"/>
      <c r="ES51" s="461"/>
      <c r="ET51" s="461"/>
      <c r="EU51" s="461"/>
      <c r="EV51" s="461"/>
      <c r="EW51" s="461"/>
      <c r="EX51" s="461"/>
      <c r="EY51" s="461"/>
      <c r="EZ51" s="461"/>
      <c r="FA51" s="461"/>
      <c r="FB51" s="461"/>
      <c r="FC51" s="461"/>
      <c r="FD51" s="461"/>
      <c r="FE51" s="461"/>
      <c r="FF51" s="461"/>
      <c r="FG51" s="461"/>
      <c r="FH51" s="461"/>
      <c r="FI51" s="461"/>
      <c r="FJ51" s="461"/>
      <c r="FK51" s="461"/>
      <c r="FL51" s="461"/>
      <c r="FM51" s="461"/>
      <c r="FN51" s="461"/>
      <c r="FO51" s="461"/>
      <c r="FP51" s="461"/>
      <c r="FQ51" s="461"/>
      <c r="FR51" s="461"/>
      <c r="FS51" s="461"/>
      <c r="FT51" s="461"/>
      <c r="FU51" s="461"/>
      <c r="FV51" s="461"/>
      <c r="FW51" s="461"/>
      <c r="FX51" s="461"/>
      <c r="FY51" s="461"/>
      <c r="FZ51" s="461"/>
      <c r="GA51" s="461"/>
      <c r="GB51" s="461"/>
      <c r="GC51" s="461"/>
      <c r="GD51" s="461"/>
      <c r="GE51" s="461"/>
      <c r="GF51" s="461"/>
      <c r="GG51" s="461"/>
      <c r="GH51" s="461"/>
      <c r="GI51" s="461"/>
      <c r="GJ51" s="461"/>
      <c r="GK51" s="461"/>
      <c r="GL51" s="461"/>
      <c r="GM51" s="461"/>
      <c r="GN51" s="461"/>
      <c r="GO51" s="461"/>
      <c r="GP51" s="461"/>
      <c r="GQ51" s="461"/>
      <c r="GR51" s="461"/>
      <c r="GS51" s="461"/>
      <c r="GT51" s="461"/>
      <c r="GU51" s="461"/>
      <c r="GV51" s="461"/>
      <c r="GW51" s="461"/>
      <c r="GX51" s="461"/>
      <c r="GY51" s="461"/>
      <c r="GZ51" s="461"/>
      <c r="HA51" s="461"/>
      <c r="HB51" s="461"/>
      <c r="HC51" s="461"/>
      <c r="HD51" s="461"/>
      <c r="HE51" s="461"/>
      <c r="HF51" s="461"/>
      <c r="HG51" s="461"/>
      <c r="HH51" s="461"/>
      <c r="HI51" s="461"/>
      <c r="HJ51" s="461"/>
      <c r="HK51" s="461"/>
      <c r="HL51" s="461"/>
      <c r="HM51" s="461"/>
      <c r="HN51" s="461"/>
      <c r="HO51" s="461"/>
      <c r="HP51" s="461"/>
      <c r="HQ51" s="461"/>
      <c r="HR51" s="461"/>
      <c r="HS51" s="461"/>
      <c r="HT51" s="461"/>
      <c r="HU51" s="461"/>
      <c r="HV51" s="461"/>
      <c r="HW51" s="461"/>
      <c r="HX51" s="461"/>
      <c r="HY51" s="461"/>
      <c r="HZ51" s="461"/>
      <c r="IA51" s="461"/>
      <c r="IB51" s="461"/>
      <c r="IC51" s="461"/>
    </row>
    <row r="53" spans="1:10" ht="12.75">
      <c r="A53" s="593"/>
      <c r="B53" s="593"/>
      <c r="C53" s="593"/>
      <c r="D53" s="593"/>
      <c r="E53" s="593"/>
      <c r="F53" s="593"/>
      <c r="G53" s="593"/>
      <c r="H53" s="593"/>
      <c r="I53" s="593"/>
      <c r="J53" s="593"/>
    </row>
    <row r="54" spans="1:10" ht="12.75">
      <c r="A54" s="593"/>
      <c r="B54" s="593"/>
      <c r="C54" s="593"/>
      <c r="D54" s="593"/>
      <c r="E54" s="593"/>
      <c r="F54" s="593"/>
      <c r="G54" s="593"/>
      <c r="H54" s="593"/>
      <c r="I54" s="593"/>
      <c r="J54" s="593"/>
    </row>
    <row r="55" spans="1:15" s="540" customFormat="1" ht="12" customHeight="1">
      <c r="A55" s="999" t="s">
        <v>247</v>
      </c>
      <c r="B55" s="999"/>
      <c r="C55" s="999"/>
      <c r="D55" s="999"/>
      <c r="E55" s="999"/>
      <c r="F55" s="999"/>
      <c r="G55" s="999"/>
      <c r="H55" s="999"/>
      <c r="I55" s="999"/>
      <c r="J55" s="999"/>
      <c r="K55" s="592"/>
      <c r="L55" s="592"/>
      <c r="M55" s="592"/>
      <c r="N55" s="594"/>
      <c r="O55" s="594"/>
    </row>
    <row r="56" spans="1:237" s="536" customFormat="1" ht="12" customHeight="1">
      <c r="A56" s="1049" t="s">
        <v>77</v>
      </c>
      <c r="B56" s="1050"/>
      <c r="C56" s="1050"/>
      <c r="D56" s="1050"/>
      <c r="E56" s="1050"/>
      <c r="F56" s="1050"/>
      <c r="G56" s="1050"/>
      <c r="H56" s="1050"/>
      <c r="I56" s="1050"/>
      <c r="J56" s="1050"/>
      <c r="K56" s="592"/>
      <c r="L56" s="592"/>
      <c r="M56" s="592"/>
      <c r="N56" s="595"/>
      <c r="O56" s="595"/>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row>
    <row r="57" spans="1:237" s="536" customFormat="1" ht="1.5" customHeight="1">
      <c r="A57" s="596"/>
      <c r="B57" s="597"/>
      <c r="C57" s="597"/>
      <c r="D57" s="597"/>
      <c r="E57" s="597"/>
      <c r="F57" s="597"/>
      <c r="G57" s="597"/>
      <c r="H57" s="597"/>
      <c r="I57" s="597"/>
      <c r="J57" s="597"/>
      <c r="K57" s="592"/>
      <c r="L57" s="592"/>
      <c r="M57" s="592"/>
      <c r="N57" s="595"/>
      <c r="O57" s="595"/>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15" s="599" customFormat="1" ht="8.25" customHeight="1">
      <c r="A58" s="598"/>
      <c r="K58" s="592"/>
      <c r="L58" s="592"/>
      <c r="M58" s="592"/>
      <c r="N58" s="592"/>
      <c r="O58" s="592"/>
    </row>
    <row r="59" spans="1:25" s="599" customFormat="1" ht="12" customHeight="1">
      <c r="A59" s="1051" t="s">
        <v>72</v>
      </c>
      <c r="B59" s="1033" t="s">
        <v>133</v>
      </c>
      <c r="C59" s="1034"/>
      <c r="D59" s="1034"/>
      <c r="E59" s="1034"/>
      <c r="F59" s="1034"/>
      <c r="G59" s="1034"/>
      <c r="H59" s="1034"/>
      <c r="I59" s="1034"/>
      <c r="J59" s="1035"/>
      <c r="K59" s="1033" t="s">
        <v>123</v>
      </c>
      <c r="L59" s="1034"/>
      <c r="M59" s="1034"/>
      <c r="N59" s="1034"/>
      <c r="O59" s="1034"/>
      <c r="P59" s="1034"/>
      <c r="Q59" s="1034"/>
      <c r="R59" s="1034"/>
      <c r="S59" s="1035"/>
      <c r="T59" s="1036" t="s">
        <v>142</v>
      </c>
      <c r="U59" s="1037"/>
      <c r="V59" s="1037"/>
      <c r="W59" s="1037"/>
      <c r="X59" s="1037"/>
      <c r="Y59" s="1038"/>
    </row>
    <row r="60" spans="1:25" s="599" customFormat="1" ht="12" customHeight="1">
      <c r="A60" s="1052"/>
      <c r="B60" s="1039" t="s">
        <v>18</v>
      </c>
      <c r="C60" s="1040"/>
      <c r="D60" s="1041"/>
      <c r="E60" s="1039" t="s">
        <v>70</v>
      </c>
      <c r="F60" s="1040"/>
      <c r="G60" s="1041"/>
      <c r="H60" s="1039" t="s">
        <v>71</v>
      </c>
      <c r="I60" s="1040"/>
      <c r="J60" s="1041"/>
      <c r="K60" s="1042" t="s">
        <v>18</v>
      </c>
      <c r="L60" s="944"/>
      <c r="M60" s="945"/>
      <c r="N60" s="1042" t="s">
        <v>70</v>
      </c>
      <c r="O60" s="944"/>
      <c r="P60" s="945"/>
      <c r="Q60" s="1039" t="s">
        <v>71</v>
      </c>
      <c r="R60" s="1040"/>
      <c r="S60" s="1041"/>
      <c r="T60" s="1043" t="s">
        <v>70</v>
      </c>
      <c r="U60" s="1044"/>
      <c r="V60" s="1044"/>
      <c r="W60" s="1044" t="s">
        <v>71</v>
      </c>
      <c r="X60" s="1044"/>
      <c r="Y60" s="1045"/>
    </row>
    <row r="61" spans="1:25" s="599" customFormat="1" ht="15.75" customHeight="1">
      <c r="A61" s="1053"/>
      <c r="B61" s="600" t="s">
        <v>242</v>
      </c>
      <c r="C61" s="600" t="s">
        <v>243</v>
      </c>
      <c r="D61" s="601" t="s">
        <v>252</v>
      </c>
      <c r="E61" s="600" t="s">
        <v>242</v>
      </c>
      <c r="F61" s="600" t="s">
        <v>243</v>
      </c>
      <c r="G61" s="601" t="s">
        <v>44</v>
      </c>
      <c r="H61" s="600" t="s">
        <v>242</v>
      </c>
      <c r="I61" s="600" t="s">
        <v>243</v>
      </c>
      <c r="J61" s="601" t="s">
        <v>44</v>
      </c>
      <c r="K61" s="602" t="s">
        <v>242</v>
      </c>
      <c r="L61" s="602" t="s">
        <v>243</v>
      </c>
      <c r="M61" s="603" t="s">
        <v>44</v>
      </c>
      <c r="N61" s="602" t="s">
        <v>242</v>
      </c>
      <c r="O61" s="602" t="s">
        <v>243</v>
      </c>
      <c r="P61" s="603" t="s">
        <v>44</v>
      </c>
      <c r="Q61" s="604" t="s">
        <v>242</v>
      </c>
      <c r="R61" s="604" t="s">
        <v>243</v>
      </c>
      <c r="S61" s="605" t="s">
        <v>244</v>
      </c>
      <c r="T61" s="606" t="s">
        <v>242</v>
      </c>
      <c r="U61" s="606" t="s">
        <v>243</v>
      </c>
      <c r="V61" s="607" t="s">
        <v>244</v>
      </c>
      <c r="W61" s="606" t="s">
        <v>242</v>
      </c>
      <c r="X61" s="606" t="s">
        <v>243</v>
      </c>
      <c r="Y61" s="607" t="s">
        <v>244</v>
      </c>
    </row>
    <row r="62" spans="1:25" s="599" customFormat="1" ht="12" customHeight="1">
      <c r="A62" s="608" t="s">
        <v>5</v>
      </c>
      <c r="B62" s="609">
        <v>2259.52332364</v>
      </c>
      <c r="C62" s="609">
        <v>3028.78290149</v>
      </c>
      <c r="D62" s="610">
        <v>7.4</v>
      </c>
      <c r="E62" s="609">
        <v>1051.4164554380666</v>
      </c>
      <c r="F62" s="609">
        <v>1475.7891974958807</v>
      </c>
      <c r="G62" s="610">
        <v>8.6</v>
      </c>
      <c r="H62" s="609">
        <v>1193.969066716229</v>
      </c>
      <c r="I62" s="609">
        <v>1567.1315054855318</v>
      </c>
      <c r="J62" s="610">
        <v>7</v>
      </c>
      <c r="K62" s="609">
        <v>1872.56441625</v>
      </c>
      <c r="L62" s="609">
        <v>2414.6709472400003</v>
      </c>
      <c r="M62" s="610">
        <v>6.5</v>
      </c>
      <c r="N62" s="609">
        <v>871.28428252</v>
      </c>
      <c r="O62" s="609">
        <v>1160.21038234</v>
      </c>
      <c r="P62" s="610">
        <v>7.3</v>
      </c>
      <c r="Q62" s="609">
        <v>988.2935141800001</v>
      </c>
      <c r="R62" s="609">
        <v>1267.4471844500001</v>
      </c>
      <c r="S62" s="610">
        <v>6.3</v>
      </c>
      <c r="T62" s="609">
        <v>800.5909096500001</v>
      </c>
      <c r="U62" s="609">
        <v>1038.19778877</v>
      </c>
      <c r="V62" s="610">
        <v>6.6</v>
      </c>
      <c r="W62" s="609">
        <v>874.64233216</v>
      </c>
      <c r="X62" s="610">
        <v>1136.45990745</v>
      </c>
      <c r="Y62" s="610">
        <v>6.6</v>
      </c>
    </row>
    <row r="63" spans="1:25" s="599" customFormat="1" ht="14.25">
      <c r="A63" s="611" t="s">
        <v>67</v>
      </c>
      <c r="B63" s="612">
        <v>525.2881503457364</v>
      </c>
      <c r="C63" s="612">
        <v>756.7481755125199</v>
      </c>
      <c r="D63" s="613">
        <v>9.211271723976559</v>
      </c>
      <c r="E63" s="612">
        <v>236.15949133689108</v>
      </c>
      <c r="F63" s="612">
        <v>375.433361587421</v>
      </c>
      <c r="G63" s="613">
        <v>11.7</v>
      </c>
      <c r="H63" s="612">
        <v>271.3826121731293</v>
      </c>
      <c r="I63" s="612">
        <v>399.0608607608169</v>
      </c>
      <c r="J63" s="613">
        <v>9.8</v>
      </c>
      <c r="K63" s="612">
        <v>466.39796391</v>
      </c>
      <c r="L63" s="612">
        <v>682.7365949699999</v>
      </c>
      <c r="M63" s="613">
        <v>9.6</v>
      </c>
      <c r="N63" s="612">
        <v>204.62265051</v>
      </c>
      <c r="O63" s="612">
        <v>332.15729708</v>
      </c>
      <c r="P63" s="613">
        <v>12.1</v>
      </c>
      <c r="Q63" s="612">
        <v>244.44975068</v>
      </c>
      <c r="R63" s="612">
        <v>367.9048606</v>
      </c>
      <c r="S63" s="613">
        <v>10.3</v>
      </c>
      <c r="T63" s="612">
        <v>188.13835204</v>
      </c>
      <c r="U63" s="612">
        <v>275.53284306</v>
      </c>
      <c r="V63" s="613">
        <v>9.6</v>
      </c>
      <c r="W63" s="612">
        <v>189.40605356999998</v>
      </c>
      <c r="X63" s="613">
        <v>290.13004794</v>
      </c>
      <c r="Y63" s="613">
        <v>10.7</v>
      </c>
    </row>
    <row r="64" spans="1:25" s="599" customFormat="1" ht="14.25">
      <c r="A64" s="614" t="s">
        <v>68</v>
      </c>
      <c r="B64" s="609">
        <v>1242.4138613182395</v>
      </c>
      <c r="C64" s="609">
        <v>1698.216711000937</v>
      </c>
      <c r="D64" s="610">
        <v>7.908251941504524</v>
      </c>
      <c r="E64" s="609">
        <v>605.8098470672394</v>
      </c>
      <c r="F64" s="609">
        <v>857.5079630896197</v>
      </c>
      <c r="G64" s="610">
        <v>8.8</v>
      </c>
      <c r="H64" s="609">
        <v>623.7654371756213</v>
      </c>
      <c r="I64" s="609">
        <v>853.5473249867</v>
      </c>
      <c r="J64" s="610">
        <v>8</v>
      </c>
      <c r="K64" s="609">
        <v>953.17336938</v>
      </c>
      <c r="L64" s="609">
        <v>1271.7046471800002</v>
      </c>
      <c r="M64" s="610">
        <v>7.3</v>
      </c>
      <c r="N64" s="609">
        <v>458.11191442</v>
      </c>
      <c r="O64" s="609">
        <v>640.79592386</v>
      </c>
      <c r="P64" s="610">
        <v>8.5</v>
      </c>
      <c r="Q64" s="609">
        <v>482.57674804</v>
      </c>
      <c r="R64" s="609">
        <v>643.3934302499999</v>
      </c>
      <c r="S64" s="610">
        <v>7.3</v>
      </c>
      <c r="T64" s="609">
        <v>445.88612863</v>
      </c>
      <c r="U64" s="609">
        <v>604.24348946</v>
      </c>
      <c r="V64" s="610">
        <v>7.7</v>
      </c>
      <c r="W64" s="609">
        <v>459.72709719</v>
      </c>
      <c r="X64" s="610">
        <v>625.12280305</v>
      </c>
      <c r="Y64" s="610">
        <v>7.8</v>
      </c>
    </row>
    <row r="65" spans="1:25" s="599" customFormat="1" ht="14.25">
      <c r="A65" s="615" t="s">
        <v>69</v>
      </c>
      <c r="B65" s="616">
        <v>432.29190123232064</v>
      </c>
      <c r="C65" s="616">
        <v>633.3474257259585</v>
      </c>
      <c r="D65" s="617">
        <v>9.626085171260197</v>
      </c>
      <c r="E65" s="616">
        <v>171.83563835596786</v>
      </c>
      <c r="F65" s="616">
        <v>280.45935149680673</v>
      </c>
      <c r="G65" s="617">
        <v>12.4</v>
      </c>
      <c r="H65" s="616">
        <v>249.22417763196415</v>
      </c>
      <c r="I65" s="616">
        <v>364.12015947353973</v>
      </c>
      <c r="J65" s="617">
        <v>9.7</v>
      </c>
      <c r="K65" s="616">
        <v>392.91205254</v>
      </c>
      <c r="L65" s="616">
        <v>520.31073551</v>
      </c>
      <c r="M65" s="617">
        <v>7.1</v>
      </c>
      <c r="N65" s="616">
        <v>162.24950911000002</v>
      </c>
      <c r="O65" s="616">
        <v>233.55736987</v>
      </c>
      <c r="P65" s="617">
        <v>9.2</v>
      </c>
      <c r="Q65" s="616">
        <v>218.84203938</v>
      </c>
      <c r="R65" s="616">
        <v>298.57386968000003</v>
      </c>
      <c r="S65" s="617">
        <v>7.9</v>
      </c>
      <c r="T65" s="616">
        <v>121.32576058000001</v>
      </c>
      <c r="U65" s="616">
        <v>203.66212466</v>
      </c>
      <c r="V65" s="617">
        <v>12.9</v>
      </c>
      <c r="W65" s="616">
        <v>186.64146848000001</v>
      </c>
      <c r="X65" s="617">
        <v>260.07476939000003</v>
      </c>
      <c r="Y65" s="617">
        <v>8.4</v>
      </c>
    </row>
    <row r="69" spans="1:10" s="540" customFormat="1" ht="12" customHeight="1">
      <c r="A69" s="542" t="s">
        <v>47</v>
      </c>
      <c r="B69" s="542"/>
      <c r="C69" s="542"/>
      <c r="D69" s="618"/>
      <c r="E69" s="542"/>
      <c r="F69" s="542"/>
      <c r="G69" s="542"/>
      <c r="H69" s="542"/>
      <c r="I69" s="542"/>
      <c r="J69" s="619"/>
    </row>
    <row r="70" spans="1:10" s="540" customFormat="1" ht="12" customHeight="1">
      <c r="A70" s="620" t="s">
        <v>64</v>
      </c>
      <c r="B70" s="620"/>
      <c r="C70" s="620"/>
      <c r="D70" s="621"/>
      <c r="E70" s="620"/>
      <c r="F70" s="620"/>
      <c r="G70" s="620"/>
      <c r="H70" s="620"/>
      <c r="I70" s="620"/>
      <c r="J70" s="619"/>
    </row>
    <row r="71" spans="1:10" s="540" customFormat="1" ht="12" customHeight="1">
      <c r="A71" s="620" t="s">
        <v>63</v>
      </c>
      <c r="B71" s="620"/>
      <c r="C71" s="620"/>
      <c r="D71" s="621"/>
      <c r="E71" s="620"/>
      <c r="F71" s="620"/>
      <c r="G71" s="620"/>
      <c r="H71" s="620"/>
      <c r="I71" s="620"/>
      <c r="J71" s="619"/>
    </row>
    <row r="72" spans="1:9" s="540" customFormat="1" ht="12" customHeight="1">
      <c r="A72" s="461"/>
      <c r="B72" s="461"/>
      <c r="C72" s="461"/>
      <c r="D72" s="622"/>
      <c r="E72" s="461"/>
      <c r="F72" s="461"/>
      <c r="G72" s="461"/>
      <c r="H72" s="461"/>
      <c r="I72" s="461"/>
    </row>
    <row r="73" spans="1:237" s="462" customFormat="1" ht="12" customHeight="1">
      <c r="A73" s="547" t="s">
        <v>5</v>
      </c>
      <c r="B73" s="986" t="s">
        <v>6</v>
      </c>
      <c r="C73" s="987"/>
      <c r="D73" s="988"/>
      <c r="E73" s="1030" t="s">
        <v>123</v>
      </c>
      <c r="F73" s="1031"/>
      <c r="G73" s="1032"/>
      <c r="H73" s="1030" t="s">
        <v>142</v>
      </c>
      <c r="I73" s="1031"/>
      <c r="J73" s="1032"/>
      <c r="K73" s="623"/>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0"/>
      <c r="AO73" s="540"/>
      <c r="AP73" s="540"/>
      <c r="AQ73" s="540"/>
      <c r="AR73" s="540"/>
      <c r="AS73" s="540"/>
      <c r="AT73" s="540"/>
      <c r="AU73" s="540"/>
      <c r="AV73" s="540"/>
      <c r="AW73" s="540"/>
      <c r="AX73" s="540"/>
      <c r="AY73" s="540"/>
      <c r="AZ73" s="540"/>
      <c r="BA73" s="540"/>
      <c r="BB73" s="540"/>
      <c r="BC73" s="540"/>
      <c r="BD73" s="540"/>
      <c r="BE73" s="540"/>
      <c r="BF73" s="540"/>
      <c r="BG73" s="540"/>
      <c r="BH73" s="540"/>
      <c r="BI73" s="540"/>
      <c r="BJ73" s="540"/>
      <c r="BK73" s="540"/>
      <c r="BL73" s="540"/>
      <c r="BM73" s="540"/>
      <c r="BN73" s="540"/>
      <c r="BO73" s="540"/>
      <c r="BP73" s="540"/>
      <c r="BQ73" s="540"/>
      <c r="BR73" s="540"/>
      <c r="BS73" s="540"/>
      <c r="BT73" s="540"/>
      <c r="BU73" s="540"/>
      <c r="BV73" s="540"/>
      <c r="BW73" s="540"/>
      <c r="BX73" s="540"/>
      <c r="BY73" s="540"/>
      <c r="BZ73" s="540"/>
      <c r="CA73" s="540"/>
      <c r="CB73" s="540"/>
      <c r="CC73" s="540"/>
      <c r="CD73" s="540"/>
      <c r="CE73" s="540"/>
      <c r="CF73" s="540"/>
      <c r="CG73" s="540"/>
      <c r="CH73" s="540"/>
      <c r="CI73" s="540"/>
      <c r="CJ73" s="540"/>
      <c r="CK73" s="540"/>
      <c r="CL73" s="540"/>
      <c r="CM73" s="540"/>
      <c r="CN73" s="540"/>
      <c r="CO73" s="540"/>
      <c r="CP73" s="540"/>
      <c r="CQ73" s="540"/>
      <c r="CR73" s="540"/>
      <c r="CS73" s="540"/>
      <c r="CT73" s="540"/>
      <c r="CU73" s="540"/>
      <c r="CV73" s="540"/>
      <c r="CW73" s="540"/>
      <c r="CX73" s="540"/>
      <c r="CY73" s="540"/>
      <c r="CZ73" s="540"/>
      <c r="DA73" s="540"/>
      <c r="DB73" s="540"/>
      <c r="DC73" s="540"/>
      <c r="DD73" s="540"/>
      <c r="DE73" s="540"/>
      <c r="DF73" s="540"/>
      <c r="DG73" s="540"/>
      <c r="DH73" s="540"/>
      <c r="DI73" s="540"/>
      <c r="DJ73" s="540"/>
      <c r="DK73" s="540"/>
      <c r="DL73" s="540"/>
      <c r="DM73" s="540"/>
      <c r="DN73" s="540"/>
      <c r="DO73" s="540"/>
      <c r="DP73" s="540"/>
      <c r="DQ73" s="540"/>
      <c r="DR73" s="540"/>
      <c r="DS73" s="540"/>
      <c r="DT73" s="540"/>
      <c r="DU73" s="540"/>
      <c r="DV73" s="540"/>
      <c r="DW73" s="540"/>
      <c r="DX73" s="540"/>
      <c r="DY73" s="540"/>
      <c r="DZ73" s="540"/>
      <c r="EA73" s="540"/>
      <c r="EB73" s="540"/>
      <c r="EC73" s="540"/>
      <c r="ED73" s="540"/>
      <c r="EE73" s="540"/>
      <c r="EF73" s="540"/>
      <c r="EG73" s="540"/>
      <c r="EH73" s="540"/>
      <c r="EI73" s="540"/>
      <c r="EJ73" s="540"/>
      <c r="EK73" s="540"/>
      <c r="EL73" s="540"/>
      <c r="EM73" s="540"/>
      <c r="EN73" s="540"/>
      <c r="EO73" s="540"/>
      <c r="EP73" s="540"/>
      <c r="EQ73" s="540"/>
      <c r="ER73" s="540"/>
      <c r="ES73" s="540"/>
      <c r="ET73" s="540"/>
      <c r="EU73" s="540"/>
      <c r="EV73" s="540"/>
      <c r="EW73" s="540"/>
      <c r="EX73" s="540"/>
      <c r="EY73" s="540"/>
      <c r="EZ73" s="540"/>
      <c r="FA73" s="540"/>
      <c r="FB73" s="540"/>
      <c r="FC73" s="540"/>
      <c r="FD73" s="540"/>
      <c r="FE73" s="540"/>
      <c r="FF73" s="540"/>
      <c r="FG73" s="540"/>
      <c r="FH73" s="540"/>
      <c r="FI73" s="540"/>
      <c r="FJ73" s="540"/>
      <c r="FK73" s="540"/>
      <c r="FL73" s="540"/>
      <c r="FM73" s="540"/>
      <c r="FN73" s="540"/>
      <c r="FO73" s="540"/>
      <c r="FP73" s="540"/>
      <c r="FQ73" s="540"/>
      <c r="FR73" s="540"/>
      <c r="FS73" s="540"/>
      <c r="FT73" s="540"/>
      <c r="FU73" s="540"/>
      <c r="FV73" s="540"/>
      <c r="FW73" s="540"/>
      <c r="FX73" s="540"/>
      <c r="FY73" s="540"/>
      <c r="FZ73" s="540"/>
      <c r="GA73" s="540"/>
      <c r="GB73" s="540"/>
      <c r="GC73" s="540"/>
      <c r="GD73" s="540"/>
      <c r="GE73" s="540"/>
      <c r="GF73" s="540"/>
      <c r="GG73" s="540"/>
      <c r="GH73" s="540"/>
      <c r="GI73" s="540"/>
      <c r="GJ73" s="540"/>
      <c r="GK73" s="540"/>
      <c r="GL73" s="540"/>
      <c r="GM73" s="540"/>
      <c r="GN73" s="540"/>
      <c r="GO73" s="540"/>
      <c r="GP73" s="540"/>
      <c r="GQ73" s="540"/>
      <c r="GR73" s="540"/>
      <c r="GS73" s="540"/>
      <c r="GT73" s="540"/>
      <c r="GU73" s="540"/>
      <c r="GV73" s="540"/>
      <c r="GW73" s="540"/>
      <c r="GX73" s="540"/>
      <c r="GY73" s="540"/>
      <c r="GZ73" s="540"/>
      <c r="HA73" s="540"/>
      <c r="HB73" s="540"/>
      <c r="HC73" s="540"/>
      <c r="HD73" s="540"/>
      <c r="HE73" s="540"/>
      <c r="HF73" s="540"/>
      <c r="HG73" s="540"/>
      <c r="HH73" s="540"/>
      <c r="HI73" s="540"/>
      <c r="HJ73" s="540"/>
      <c r="HK73" s="540"/>
      <c r="HL73" s="540"/>
      <c r="HM73" s="540"/>
      <c r="HN73" s="540"/>
      <c r="HO73" s="540"/>
      <c r="HP73" s="540"/>
      <c r="HQ73" s="540"/>
      <c r="HR73" s="540"/>
      <c r="HS73" s="540"/>
      <c r="HT73" s="540"/>
      <c r="HU73" s="540"/>
      <c r="HV73" s="540"/>
      <c r="HW73" s="540"/>
      <c r="HX73" s="540"/>
      <c r="HY73" s="540"/>
      <c r="HZ73" s="540"/>
      <c r="IA73" s="540"/>
      <c r="IB73" s="540"/>
      <c r="IC73" s="540"/>
    </row>
    <row r="74" spans="1:10" s="540" customFormat="1" ht="11.25" customHeight="1">
      <c r="A74" s="548" t="s">
        <v>0</v>
      </c>
      <c r="B74" s="1025" t="s">
        <v>18</v>
      </c>
      <c r="C74" s="1026"/>
      <c r="D74" s="1026"/>
      <c r="E74" s="1026"/>
      <c r="F74" s="1026"/>
      <c r="G74" s="1026"/>
      <c r="H74" s="1026"/>
      <c r="I74" s="1026"/>
      <c r="J74" s="1027"/>
    </row>
    <row r="75" spans="1:10" s="540" customFormat="1" ht="12" customHeight="1">
      <c r="A75" s="624"/>
      <c r="B75" s="625" t="s">
        <v>242</v>
      </c>
      <c r="C75" s="625" t="s">
        <v>243</v>
      </c>
      <c r="D75" s="626" t="s">
        <v>44</v>
      </c>
      <c r="E75" s="625" t="s">
        <v>242</v>
      </c>
      <c r="F75" s="625" t="s">
        <v>243</v>
      </c>
      <c r="G75" s="626" t="s">
        <v>44</v>
      </c>
      <c r="H75" s="625" t="s">
        <v>242</v>
      </c>
      <c r="I75" s="625" t="s">
        <v>243</v>
      </c>
      <c r="J75" s="626" t="s">
        <v>44</v>
      </c>
    </row>
    <row r="76" spans="1:237" s="462" customFormat="1" ht="12" customHeight="1">
      <c r="A76" s="589" t="s">
        <v>9</v>
      </c>
      <c r="B76" s="627">
        <v>2259.52332364</v>
      </c>
      <c r="C76" s="627">
        <v>3028.78290149</v>
      </c>
      <c r="D76" s="628">
        <v>7.3999999999999995</v>
      </c>
      <c r="E76" s="627">
        <v>1872.47209322</v>
      </c>
      <c r="F76" s="627">
        <v>2414.7632702799997</v>
      </c>
      <c r="G76" s="628">
        <v>6.5</v>
      </c>
      <c r="H76" s="627">
        <v>1691.89422236</v>
      </c>
      <c r="I76" s="627">
        <v>2157.99671568</v>
      </c>
      <c r="J76" s="628">
        <v>6.2</v>
      </c>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0"/>
      <c r="AY76" s="540"/>
      <c r="AZ76" s="540"/>
      <c r="BA76" s="540"/>
      <c r="BB76" s="540"/>
      <c r="BC76" s="540"/>
      <c r="BD76" s="540"/>
      <c r="BE76" s="540"/>
      <c r="BF76" s="540"/>
      <c r="BG76" s="540"/>
      <c r="BH76" s="540"/>
      <c r="BI76" s="540"/>
      <c r="BJ76" s="540"/>
      <c r="BK76" s="540"/>
      <c r="BL76" s="540"/>
      <c r="BM76" s="540"/>
      <c r="BN76" s="540"/>
      <c r="BO76" s="540"/>
      <c r="BP76" s="540"/>
      <c r="BQ76" s="540"/>
      <c r="BR76" s="540"/>
      <c r="BS76" s="540"/>
      <c r="BT76" s="540"/>
      <c r="BU76" s="540"/>
      <c r="BV76" s="540"/>
      <c r="BW76" s="540"/>
      <c r="BX76" s="540"/>
      <c r="BY76" s="540"/>
      <c r="BZ76" s="540"/>
      <c r="CA76" s="540"/>
      <c r="CB76" s="540"/>
      <c r="CC76" s="540"/>
      <c r="CD76" s="540"/>
      <c r="CE76" s="540"/>
      <c r="CF76" s="540"/>
      <c r="CG76" s="540"/>
      <c r="CH76" s="540"/>
      <c r="CI76" s="540"/>
      <c r="CJ76" s="540"/>
      <c r="CK76" s="540"/>
      <c r="CL76" s="540"/>
      <c r="CM76" s="540"/>
      <c r="CN76" s="540"/>
      <c r="CO76" s="540"/>
      <c r="CP76" s="540"/>
      <c r="CQ76" s="540"/>
      <c r="CR76" s="540"/>
      <c r="CS76" s="540"/>
      <c r="CT76" s="540"/>
      <c r="CU76" s="540"/>
      <c r="CV76" s="540"/>
      <c r="CW76" s="540"/>
      <c r="CX76" s="540"/>
      <c r="CY76" s="540"/>
      <c r="CZ76" s="540"/>
      <c r="DA76" s="540"/>
      <c r="DB76" s="540"/>
      <c r="DC76" s="540"/>
      <c r="DD76" s="540"/>
      <c r="DE76" s="540"/>
      <c r="DF76" s="540"/>
      <c r="DG76" s="540"/>
      <c r="DH76" s="540"/>
      <c r="DI76" s="540"/>
      <c r="DJ76" s="540"/>
      <c r="DK76" s="540"/>
      <c r="DL76" s="540"/>
      <c r="DM76" s="540"/>
      <c r="DN76" s="540"/>
      <c r="DO76" s="540"/>
      <c r="DP76" s="540"/>
      <c r="DQ76" s="540"/>
      <c r="DR76" s="540"/>
      <c r="DS76" s="540"/>
      <c r="DT76" s="540"/>
      <c r="DU76" s="540"/>
      <c r="DV76" s="540"/>
      <c r="DW76" s="540"/>
      <c r="DX76" s="540"/>
      <c r="DY76" s="540"/>
      <c r="DZ76" s="540"/>
      <c r="EA76" s="540"/>
      <c r="EB76" s="540"/>
      <c r="EC76" s="540"/>
      <c r="ED76" s="540"/>
      <c r="EE76" s="540"/>
      <c r="EF76" s="540"/>
      <c r="EG76" s="540"/>
      <c r="EH76" s="540"/>
      <c r="EI76" s="540"/>
      <c r="EJ76" s="540"/>
      <c r="EK76" s="540"/>
      <c r="EL76" s="540"/>
      <c r="EM76" s="540"/>
      <c r="EN76" s="540"/>
      <c r="EO76" s="540"/>
      <c r="EP76" s="540"/>
      <c r="EQ76" s="540"/>
      <c r="ER76" s="540"/>
      <c r="ES76" s="540"/>
      <c r="ET76" s="540"/>
      <c r="EU76" s="540"/>
      <c r="EV76" s="540"/>
      <c r="EW76" s="540"/>
      <c r="EX76" s="540"/>
      <c r="EY76" s="540"/>
      <c r="EZ76" s="540"/>
      <c r="FA76" s="540"/>
      <c r="FB76" s="540"/>
      <c r="FC76" s="540"/>
      <c r="FD76" s="540"/>
      <c r="FE76" s="540"/>
      <c r="FF76" s="540"/>
      <c r="FG76" s="540"/>
      <c r="FH76" s="540"/>
      <c r="FI76" s="540"/>
      <c r="FJ76" s="540"/>
      <c r="FK76" s="540"/>
      <c r="FL76" s="540"/>
      <c r="FM76" s="540"/>
      <c r="FN76" s="540"/>
      <c r="FO76" s="540"/>
      <c r="FP76" s="540"/>
      <c r="FQ76" s="540"/>
      <c r="FR76" s="540"/>
      <c r="FS76" s="540"/>
      <c r="FT76" s="540"/>
      <c r="FU76" s="540"/>
      <c r="FV76" s="540"/>
      <c r="FW76" s="540"/>
      <c r="FX76" s="540"/>
      <c r="FY76" s="540"/>
      <c r="FZ76" s="540"/>
      <c r="GA76" s="540"/>
      <c r="GB76" s="540"/>
      <c r="GC76" s="540"/>
      <c r="GD76" s="540"/>
      <c r="GE76" s="540"/>
      <c r="GF76" s="540"/>
      <c r="GG76" s="540"/>
      <c r="GH76" s="540"/>
      <c r="GI76" s="540"/>
      <c r="GJ76" s="540"/>
      <c r="GK76" s="540"/>
      <c r="GL76" s="540"/>
      <c r="GM76" s="540"/>
      <c r="GN76" s="540"/>
      <c r="GO76" s="540"/>
      <c r="GP76" s="540"/>
      <c r="GQ76" s="540"/>
      <c r="GR76" s="540"/>
      <c r="GS76" s="540"/>
      <c r="GT76" s="540"/>
      <c r="GU76" s="540"/>
      <c r="GV76" s="540"/>
      <c r="GW76" s="540"/>
      <c r="GX76" s="540"/>
      <c r="GY76" s="540"/>
      <c r="GZ76" s="540"/>
      <c r="HA76" s="540"/>
      <c r="HB76" s="540"/>
      <c r="HC76" s="540"/>
      <c r="HD76" s="540"/>
      <c r="HE76" s="540"/>
      <c r="HF76" s="540"/>
      <c r="HG76" s="540"/>
      <c r="HH76" s="540"/>
      <c r="HI76" s="540"/>
      <c r="HJ76" s="540"/>
      <c r="HK76" s="540"/>
      <c r="HL76" s="540"/>
      <c r="HM76" s="540"/>
      <c r="HN76" s="540"/>
      <c r="HO76" s="540"/>
      <c r="HP76" s="540"/>
      <c r="HQ76" s="540"/>
      <c r="HR76" s="540"/>
      <c r="HS76" s="540"/>
      <c r="HT76" s="540"/>
      <c r="HU76" s="540"/>
      <c r="HV76" s="540"/>
      <c r="HW76" s="540"/>
      <c r="HX76" s="540"/>
      <c r="HY76" s="540"/>
      <c r="HZ76" s="540"/>
      <c r="IA76" s="540"/>
      <c r="IB76" s="540"/>
      <c r="IC76" s="540"/>
    </row>
    <row r="77" spans="1:237" s="462" customFormat="1" ht="12" customHeight="1">
      <c r="A77" s="629" t="str">
        <f>+'[1]Motivo_viaje'!$A$13</f>
        <v>Negocios o motivos profesionales</v>
      </c>
      <c r="B77" s="630">
        <v>119.89251982</v>
      </c>
      <c r="C77" s="630">
        <v>195.1092707</v>
      </c>
      <c r="D77" s="631">
        <v>12.2</v>
      </c>
      <c r="E77" s="630">
        <v>120.19084921</v>
      </c>
      <c r="F77" s="630">
        <v>202.75443531</v>
      </c>
      <c r="G77" s="631">
        <v>13</v>
      </c>
      <c r="H77" s="630">
        <v>158.77563075</v>
      </c>
      <c r="I77" s="630">
        <v>249.25021253</v>
      </c>
      <c r="J77" s="631">
        <v>11.3</v>
      </c>
      <c r="K77" s="540"/>
      <c r="L77" s="540"/>
      <c r="M77" s="540"/>
      <c r="N77" s="540"/>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0"/>
      <c r="AO77" s="540"/>
      <c r="AP77" s="540"/>
      <c r="AQ77" s="540"/>
      <c r="AR77" s="540"/>
      <c r="AS77" s="540"/>
      <c r="AT77" s="540"/>
      <c r="AU77" s="540"/>
      <c r="AV77" s="540"/>
      <c r="AW77" s="540"/>
      <c r="AX77" s="540"/>
      <c r="AY77" s="540"/>
      <c r="AZ77" s="540"/>
      <c r="BA77" s="540"/>
      <c r="BB77" s="540"/>
      <c r="BC77" s="540"/>
      <c r="BD77" s="540"/>
      <c r="BE77" s="540"/>
      <c r="BF77" s="540"/>
      <c r="BG77" s="540"/>
      <c r="BH77" s="540"/>
      <c r="BI77" s="540"/>
      <c r="BJ77" s="540"/>
      <c r="BK77" s="540"/>
      <c r="BL77" s="540"/>
      <c r="BM77" s="540"/>
      <c r="BN77" s="540"/>
      <c r="BO77" s="540"/>
      <c r="BP77" s="540"/>
      <c r="BQ77" s="540"/>
      <c r="BR77" s="540"/>
      <c r="BS77" s="540"/>
      <c r="BT77" s="540"/>
      <c r="BU77" s="540"/>
      <c r="BV77" s="540"/>
      <c r="BW77" s="540"/>
      <c r="BX77" s="540"/>
      <c r="BY77" s="540"/>
      <c r="BZ77" s="540"/>
      <c r="CA77" s="540"/>
      <c r="CB77" s="540"/>
      <c r="CC77" s="540"/>
      <c r="CD77" s="540"/>
      <c r="CE77" s="540"/>
      <c r="CF77" s="540"/>
      <c r="CG77" s="540"/>
      <c r="CH77" s="540"/>
      <c r="CI77" s="540"/>
      <c r="CJ77" s="540"/>
      <c r="CK77" s="540"/>
      <c r="CL77" s="540"/>
      <c r="CM77" s="540"/>
      <c r="CN77" s="540"/>
      <c r="CO77" s="540"/>
      <c r="CP77" s="540"/>
      <c r="CQ77" s="540"/>
      <c r="CR77" s="540"/>
      <c r="CS77" s="540"/>
      <c r="CT77" s="540"/>
      <c r="CU77" s="540"/>
      <c r="CV77" s="540"/>
      <c r="CW77" s="540"/>
      <c r="CX77" s="540"/>
      <c r="CY77" s="540"/>
      <c r="CZ77" s="540"/>
      <c r="DA77" s="540"/>
      <c r="DB77" s="540"/>
      <c r="DC77" s="540"/>
      <c r="DD77" s="540"/>
      <c r="DE77" s="540"/>
      <c r="DF77" s="540"/>
      <c r="DG77" s="540"/>
      <c r="DH77" s="540"/>
      <c r="DI77" s="540"/>
      <c r="DJ77" s="540"/>
      <c r="DK77" s="540"/>
      <c r="DL77" s="540"/>
      <c r="DM77" s="540"/>
      <c r="DN77" s="540"/>
      <c r="DO77" s="540"/>
      <c r="DP77" s="540"/>
      <c r="DQ77" s="540"/>
      <c r="DR77" s="540"/>
      <c r="DS77" s="540"/>
      <c r="DT77" s="540"/>
      <c r="DU77" s="540"/>
      <c r="DV77" s="540"/>
      <c r="DW77" s="540"/>
      <c r="DX77" s="540"/>
      <c r="DY77" s="540"/>
      <c r="DZ77" s="540"/>
      <c r="EA77" s="540"/>
      <c r="EB77" s="540"/>
      <c r="EC77" s="540"/>
      <c r="ED77" s="540"/>
      <c r="EE77" s="540"/>
      <c r="EF77" s="540"/>
      <c r="EG77" s="540"/>
      <c r="EH77" s="540"/>
      <c r="EI77" s="540"/>
      <c r="EJ77" s="540"/>
      <c r="EK77" s="540"/>
      <c r="EL77" s="540"/>
      <c r="EM77" s="540"/>
      <c r="EN77" s="540"/>
      <c r="EO77" s="540"/>
      <c r="EP77" s="540"/>
      <c r="EQ77" s="540"/>
      <c r="ER77" s="540"/>
      <c r="ES77" s="540"/>
      <c r="ET77" s="540"/>
      <c r="EU77" s="540"/>
      <c r="EV77" s="540"/>
      <c r="EW77" s="540"/>
      <c r="EX77" s="540"/>
      <c r="EY77" s="540"/>
      <c r="EZ77" s="540"/>
      <c r="FA77" s="540"/>
      <c r="FB77" s="540"/>
      <c r="FC77" s="540"/>
      <c r="FD77" s="540"/>
      <c r="FE77" s="540"/>
      <c r="FF77" s="540"/>
      <c r="FG77" s="540"/>
      <c r="FH77" s="540"/>
      <c r="FI77" s="540"/>
      <c r="FJ77" s="540"/>
      <c r="FK77" s="540"/>
      <c r="FL77" s="540"/>
      <c r="FM77" s="540"/>
      <c r="FN77" s="540"/>
      <c r="FO77" s="540"/>
      <c r="FP77" s="540"/>
      <c r="FQ77" s="540"/>
      <c r="FR77" s="540"/>
      <c r="FS77" s="540"/>
      <c r="FT77" s="540"/>
      <c r="FU77" s="540"/>
      <c r="FV77" s="540"/>
      <c r="FW77" s="540"/>
      <c r="FX77" s="540"/>
      <c r="FY77" s="540"/>
      <c r="FZ77" s="540"/>
      <c r="GA77" s="540"/>
      <c r="GB77" s="540"/>
      <c r="GC77" s="540"/>
      <c r="GD77" s="540"/>
      <c r="GE77" s="540"/>
      <c r="GF77" s="540"/>
      <c r="GG77" s="540"/>
      <c r="GH77" s="540"/>
      <c r="GI77" s="540"/>
      <c r="GJ77" s="540"/>
      <c r="GK77" s="540"/>
      <c r="GL77" s="540"/>
      <c r="GM77" s="540"/>
      <c r="GN77" s="540"/>
      <c r="GO77" s="540"/>
      <c r="GP77" s="540"/>
      <c r="GQ77" s="540"/>
      <c r="GR77" s="540"/>
      <c r="GS77" s="540"/>
      <c r="GT77" s="540"/>
      <c r="GU77" s="540"/>
      <c r="GV77" s="540"/>
      <c r="GW77" s="540"/>
      <c r="GX77" s="540"/>
      <c r="GY77" s="540"/>
      <c r="GZ77" s="540"/>
      <c r="HA77" s="540"/>
      <c r="HB77" s="540"/>
      <c r="HC77" s="540"/>
      <c r="HD77" s="540"/>
      <c r="HE77" s="540"/>
      <c r="HF77" s="540"/>
      <c r="HG77" s="540"/>
      <c r="HH77" s="540"/>
      <c r="HI77" s="540"/>
      <c r="HJ77" s="540"/>
      <c r="HK77" s="540"/>
      <c r="HL77" s="540"/>
      <c r="HM77" s="540"/>
      <c r="HN77" s="540"/>
      <c r="HO77" s="540"/>
      <c r="HP77" s="540"/>
      <c r="HQ77" s="540"/>
      <c r="HR77" s="540"/>
      <c r="HS77" s="540"/>
      <c r="HT77" s="540"/>
      <c r="HU77" s="540"/>
      <c r="HV77" s="540"/>
      <c r="HW77" s="540"/>
      <c r="HX77" s="540"/>
      <c r="HY77" s="540"/>
      <c r="HZ77" s="540"/>
      <c r="IA77" s="540"/>
      <c r="IB77" s="540"/>
      <c r="IC77" s="540"/>
    </row>
    <row r="78" spans="1:237" s="462" customFormat="1" ht="12" customHeight="1">
      <c r="A78" s="632" t="str">
        <f>+'[1]Motivo_viaje'!$A$14</f>
        <v>Recreación, vacaciones</v>
      </c>
      <c r="B78" s="633">
        <v>1005.90042433</v>
      </c>
      <c r="C78" s="633">
        <v>1630.5434664</v>
      </c>
      <c r="D78" s="634">
        <v>12.1</v>
      </c>
      <c r="E78" s="633">
        <v>730.0015772600001</v>
      </c>
      <c r="F78" s="633">
        <v>1126.2932753999999</v>
      </c>
      <c r="G78" s="634">
        <v>10.9</v>
      </c>
      <c r="H78" s="633">
        <v>623.58254581</v>
      </c>
      <c r="I78" s="633">
        <v>918.5286942399999</v>
      </c>
      <c r="J78" s="634">
        <v>9.8</v>
      </c>
      <c r="K78" s="540"/>
      <c r="L78" s="540"/>
      <c r="M78" s="540"/>
      <c r="N78" s="540"/>
      <c r="O78" s="540"/>
      <c r="P78" s="540"/>
      <c r="Q78" s="540"/>
      <c r="R78" s="540"/>
      <c r="S78" s="540"/>
      <c r="T78" s="540"/>
      <c r="U78" s="540"/>
      <c r="V78" s="540"/>
      <c r="W78" s="540"/>
      <c r="X78" s="540"/>
      <c r="Y78" s="540"/>
      <c r="Z78" s="540"/>
      <c r="AA78" s="540"/>
      <c r="AB78" s="540"/>
      <c r="AC78" s="540"/>
      <c r="AD78" s="540"/>
      <c r="AE78" s="540"/>
      <c r="AF78" s="540"/>
      <c r="AG78" s="540"/>
      <c r="AH78" s="540"/>
      <c r="AI78" s="540"/>
      <c r="AJ78" s="540"/>
      <c r="AK78" s="540"/>
      <c r="AL78" s="540"/>
      <c r="AM78" s="540"/>
      <c r="AN78" s="540"/>
      <c r="AO78" s="540"/>
      <c r="AP78" s="540"/>
      <c r="AQ78" s="540"/>
      <c r="AR78" s="540"/>
      <c r="AS78" s="540"/>
      <c r="AT78" s="540"/>
      <c r="AU78" s="540"/>
      <c r="AV78" s="540"/>
      <c r="AW78" s="540"/>
      <c r="AX78" s="540"/>
      <c r="AY78" s="540"/>
      <c r="AZ78" s="540"/>
      <c r="BA78" s="540"/>
      <c r="BB78" s="540"/>
      <c r="BC78" s="540"/>
      <c r="BD78" s="540"/>
      <c r="BE78" s="540"/>
      <c r="BF78" s="540"/>
      <c r="BG78" s="540"/>
      <c r="BH78" s="540"/>
      <c r="BI78" s="540"/>
      <c r="BJ78" s="540"/>
      <c r="BK78" s="540"/>
      <c r="BL78" s="540"/>
      <c r="BM78" s="540"/>
      <c r="BN78" s="540"/>
      <c r="BO78" s="540"/>
      <c r="BP78" s="540"/>
      <c r="BQ78" s="540"/>
      <c r="BR78" s="540"/>
      <c r="BS78" s="540"/>
      <c r="BT78" s="540"/>
      <c r="BU78" s="540"/>
      <c r="BV78" s="540"/>
      <c r="BW78" s="540"/>
      <c r="BX78" s="540"/>
      <c r="BY78" s="540"/>
      <c r="BZ78" s="540"/>
      <c r="CA78" s="540"/>
      <c r="CB78" s="540"/>
      <c r="CC78" s="540"/>
      <c r="CD78" s="540"/>
      <c r="CE78" s="540"/>
      <c r="CF78" s="540"/>
      <c r="CG78" s="540"/>
      <c r="CH78" s="540"/>
      <c r="CI78" s="540"/>
      <c r="CJ78" s="540"/>
      <c r="CK78" s="540"/>
      <c r="CL78" s="540"/>
      <c r="CM78" s="540"/>
      <c r="CN78" s="540"/>
      <c r="CO78" s="540"/>
      <c r="CP78" s="540"/>
      <c r="CQ78" s="540"/>
      <c r="CR78" s="540"/>
      <c r="CS78" s="540"/>
      <c r="CT78" s="540"/>
      <c r="CU78" s="540"/>
      <c r="CV78" s="540"/>
      <c r="CW78" s="540"/>
      <c r="CX78" s="540"/>
      <c r="CY78" s="540"/>
      <c r="CZ78" s="540"/>
      <c r="DA78" s="540"/>
      <c r="DB78" s="540"/>
      <c r="DC78" s="540"/>
      <c r="DD78" s="540"/>
      <c r="DE78" s="540"/>
      <c r="DF78" s="540"/>
      <c r="DG78" s="540"/>
      <c r="DH78" s="540"/>
      <c r="DI78" s="540"/>
      <c r="DJ78" s="540"/>
      <c r="DK78" s="540"/>
      <c r="DL78" s="540"/>
      <c r="DM78" s="540"/>
      <c r="DN78" s="540"/>
      <c r="DO78" s="540"/>
      <c r="DP78" s="540"/>
      <c r="DQ78" s="540"/>
      <c r="DR78" s="540"/>
      <c r="DS78" s="540"/>
      <c r="DT78" s="540"/>
      <c r="DU78" s="540"/>
      <c r="DV78" s="540"/>
      <c r="DW78" s="540"/>
      <c r="DX78" s="540"/>
      <c r="DY78" s="540"/>
      <c r="DZ78" s="540"/>
      <c r="EA78" s="540"/>
      <c r="EB78" s="540"/>
      <c r="EC78" s="540"/>
      <c r="ED78" s="540"/>
      <c r="EE78" s="540"/>
      <c r="EF78" s="540"/>
      <c r="EG78" s="540"/>
      <c r="EH78" s="540"/>
      <c r="EI78" s="540"/>
      <c r="EJ78" s="540"/>
      <c r="EK78" s="540"/>
      <c r="EL78" s="540"/>
      <c r="EM78" s="540"/>
      <c r="EN78" s="540"/>
      <c r="EO78" s="540"/>
      <c r="EP78" s="540"/>
      <c r="EQ78" s="540"/>
      <c r="ER78" s="540"/>
      <c r="ES78" s="540"/>
      <c r="ET78" s="540"/>
      <c r="EU78" s="540"/>
      <c r="EV78" s="540"/>
      <c r="EW78" s="540"/>
      <c r="EX78" s="540"/>
      <c r="EY78" s="540"/>
      <c r="EZ78" s="540"/>
      <c r="FA78" s="540"/>
      <c r="FB78" s="540"/>
      <c r="FC78" s="540"/>
      <c r="FD78" s="540"/>
      <c r="FE78" s="540"/>
      <c r="FF78" s="540"/>
      <c r="FG78" s="540"/>
      <c r="FH78" s="540"/>
      <c r="FI78" s="540"/>
      <c r="FJ78" s="540"/>
      <c r="FK78" s="540"/>
      <c r="FL78" s="540"/>
      <c r="FM78" s="540"/>
      <c r="FN78" s="540"/>
      <c r="FO78" s="540"/>
      <c r="FP78" s="540"/>
      <c r="FQ78" s="540"/>
      <c r="FR78" s="540"/>
      <c r="FS78" s="540"/>
      <c r="FT78" s="540"/>
      <c r="FU78" s="540"/>
      <c r="FV78" s="540"/>
      <c r="FW78" s="540"/>
      <c r="FX78" s="540"/>
      <c r="FY78" s="540"/>
      <c r="FZ78" s="540"/>
      <c r="GA78" s="540"/>
      <c r="GB78" s="540"/>
      <c r="GC78" s="540"/>
      <c r="GD78" s="540"/>
      <c r="GE78" s="540"/>
      <c r="GF78" s="540"/>
      <c r="GG78" s="540"/>
      <c r="GH78" s="540"/>
      <c r="GI78" s="540"/>
      <c r="GJ78" s="540"/>
      <c r="GK78" s="540"/>
      <c r="GL78" s="540"/>
      <c r="GM78" s="540"/>
      <c r="GN78" s="540"/>
      <c r="GO78" s="540"/>
      <c r="GP78" s="540"/>
      <c r="GQ78" s="540"/>
      <c r="GR78" s="540"/>
      <c r="GS78" s="540"/>
      <c r="GT78" s="540"/>
      <c r="GU78" s="540"/>
      <c r="GV78" s="540"/>
      <c r="GW78" s="540"/>
      <c r="GX78" s="540"/>
      <c r="GY78" s="540"/>
      <c r="GZ78" s="540"/>
      <c r="HA78" s="540"/>
      <c r="HB78" s="540"/>
      <c r="HC78" s="540"/>
      <c r="HD78" s="540"/>
      <c r="HE78" s="540"/>
      <c r="HF78" s="540"/>
      <c r="HG78" s="540"/>
      <c r="HH78" s="540"/>
      <c r="HI78" s="540"/>
      <c r="HJ78" s="540"/>
      <c r="HK78" s="540"/>
      <c r="HL78" s="540"/>
      <c r="HM78" s="540"/>
      <c r="HN78" s="540"/>
      <c r="HO78" s="540"/>
      <c r="HP78" s="540"/>
      <c r="HQ78" s="540"/>
      <c r="HR78" s="540"/>
      <c r="HS78" s="540"/>
      <c r="HT78" s="540"/>
      <c r="HU78" s="540"/>
      <c r="HV78" s="540"/>
      <c r="HW78" s="540"/>
      <c r="HX78" s="540"/>
      <c r="HY78" s="540"/>
      <c r="HZ78" s="540"/>
      <c r="IA78" s="540"/>
      <c r="IB78" s="540"/>
      <c r="IC78" s="540"/>
    </row>
    <row r="79" spans="1:237" s="635" customFormat="1" ht="12" customHeight="1">
      <c r="A79" s="629" t="str">
        <f>+'[1]Motivo_viaje'!$A$15</f>
        <v>Visita a parientes o amigos</v>
      </c>
      <c r="B79" s="630">
        <v>926.53557756</v>
      </c>
      <c r="C79" s="630">
        <v>1218.0911438</v>
      </c>
      <c r="D79" s="631">
        <v>6.9</v>
      </c>
      <c r="E79" s="630">
        <v>838.91709432</v>
      </c>
      <c r="F79" s="630">
        <v>1092.59714353</v>
      </c>
      <c r="G79" s="631">
        <v>6.7</v>
      </c>
      <c r="H79" s="630">
        <v>696.4563638300001</v>
      </c>
      <c r="I79" s="630">
        <v>938.33288918</v>
      </c>
      <c r="J79" s="631">
        <v>7.5</v>
      </c>
      <c r="K79" s="540"/>
      <c r="L79" s="540"/>
      <c r="M79" s="540"/>
      <c r="N79" s="540"/>
      <c r="O79" s="540"/>
      <c r="P79" s="540"/>
      <c r="Q79" s="540"/>
      <c r="R79" s="540"/>
      <c r="S79" s="540"/>
      <c r="T79" s="540"/>
      <c r="U79" s="540"/>
      <c r="V79" s="540"/>
      <c r="W79" s="540"/>
      <c r="X79" s="540"/>
      <c r="Y79" s="540"/>
      <c r="Z79" s="562"/>
      <c r="AA79" s="562"/>
      <c r="AB79" s="562"/>
      <c r="AC79" s="562"/>
      <c r="AD79" s="562"/>
      <c r="AE79" s="562"/>
      <c r="AF79" s="562"/>
      <c r="AG79" s="562"/>
      <c r="AH79" s="562"/>
      <c r="AI79" s="562"/>
      <c r="AJ79" s="562"/>
      <c r="AK79" s="562"/>
      <c r="AL79" s="562"/>
      <c r="AM79" s="562"/>
      <c r="AN79" s="562"/>
      <c r="AO79" s="562"/>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2"/>
      <c r="BL79" s="562"/>
      <c r="BM79" s="562"/>
      <c r="BN79" s="562"/>
      <c r="BO79" s="562"/>
      <c r="BP79" s="562"/>
      <c r="BQ79" s="562"/>
      <c r="BR79" s="562"/>
      <c r="BS79" s="562"/>
      <c r="BT79" s="562"/>
      <c r="BU79" s="562"/>
      <c r="BV79" s="562"/>
      <c r="BW79" s="562"/>
      <c r="BX79" s="562"/>
      <c r="BY79" s="562"/>
      <c r="BZ79" s="562"/>
      <c r="CA79" s="562"/>
      <c r="CB79" s="562"/>
      <c r="CC79" s="562"/>
      <c r="CD79" s="562"/>
      <c r="CE79" s="562"/>
      <c r="CF79" s="562"/>
      <c r="CG79" s="562"/>
      <c r="CH79" s="562"/>
      <c r="CI79" s="562"/>
      <c r="CJ79" s="562"/>
      <c r="CK79" s="562"/>
      <c r="CL79" s="562"/>
      <c r="CM79" s="562"/>
      <c r="CN79" s="562"/>
      <c r="CO79" s="562"/>
      <c r="CP79" s="562"/>
      <c r="CQ79" s="562"/>
      <c r="CR79" s="562"/>
      <c r="CS79" s="562"/>
      <c r="CT79" s="562"/>
      <c r="CU79" s="562"/>
      <c r="CV79" s="562"/>
      <c r="CW79" s="562"/>
      <c r="CX79" s="562"/>
      <c r="CY79" s="562"/>
      <c r="CZ79" s="562"/>
      <c r="DA79" s="562"/>
      <c r="DB79" s="562"/>
      <c r="DC79" s="562"/>
      <c r="DD79" s="562"/>
      <c r="DE79" s="562"/>
      <c r="DF79" s="562"/>
      <c r="DG79" s="562"/>
      <c r="DH79" s="562"/>
      <c r="DI79" s="562"/>
      <c r="DJ79" s="562"/>
      <c r="DK79" s="562"/>
      <c r="DL79" s="562"/>
      <c r="DM79" s="562"/>
      <c r="DN79" s="562"/>
      <c r="DO79" s="562"/>
      <c r="DP79" s="562"/>
      <c r="DQ79" s="562"/>
      <c r="DR79" s="562"/>
      <c r="DS79" s="562"/>
      <c r="DT79" s="562"/>
      <c r="DU79" s="562"/>
      <c r="DV79" s="562"/>
      <c r="DW79" s="562"/>
      <c r="DX79" s="562"/>
      <c r="DY79" s="562"/>
      <c r="DZ79" s="562"/>
      <c r="EA79" s="562"/>
      <c r="EB79" s="562"/>
      <c r="EC79" s="562"/>
      <c r="ED79" s="562"/>
      <c r="EE79" s="562"/>
      <c r="EF79" s="562"/>
      <c r="EG79" s="562"/>
      <c r="EH79" s="562"/>
      <c r="EI79" s="562"/>
      <c r="EJ79" s="562"/>
      <c r="EK79" s="562"/>
      <c r="EL79" s="562"/>
      <c r="EM79" s="562"/>
      <c r="EN79" s="562"/>
      <c r="EO79" s="562"/>
      <c r="EP79" s="562"/>
      <c r="EQ79" s="562"/>
      <c r="ER79" s="562"/>
      <c r="ES79" s="562"/>
      <c r="ET79" s="562"/>
      <c r="EU79" s="562"/>
      <c r="EV79" s="562"/>
      <c r="EW79" s="562"/>
      <c r="EX79" s="562"/>
      <c r="EY79" s="562"/>
      <c r="EZ79" s="562"/>
      <c r="FA79" s="562"/>
      <c r="FB79" s="562"/>
      <c r="FC79" s="562"/>
      <c r="FD79" s="562"/>
      <c r="FE79" s="562"/>
      <c r="FF79" s="562"/>
      <c r="FG79" s="562"/>
      <c r="FH79" s="562"/>
      <c r="FI79" s="562"/>
      <c r="FJ79" s="562"/>
      <c r="FK79" s="562"/>
      <c r="FL79" s="562"/>
      <c r="FM79" s="562"/>
      <c r="FN79" s="562"/>
      <c r="FO79" s="562"/>
      <c r="FP79" s="562"/>
      <c r="FQ79" s="562"/>
      <c r="FR79" s="562"/>
      <c r="FS79" s="562"/>
      <c r="FT79" s="562"/>
      <c r="FU79" s="562"/>
      <c r="FV79" s="562"/>
      <c r="FW79" s="562"/>
      <c r="FX79" s="562"/>
      <c r="FY79" s="562"/>
      <c r="FZ79" s="562"/>
      <c r="GA79" s="562"/>
      <c r="GB79" s="562"/>
      <c r="GC79" s="562"/>
      <c r="GD79" s="562"/>
      <c r="GE79" s="562"/>
      <c r="GF79" s="562"/>
      <c r="GG79" s="562"/>
      <c r="GH79" s="562"/>
      <c r="GI79" s="562"/>
      <c r="GJ79" s="562"/>
      <c r="GK79" s="562"/>
      <c r="GL79" s="562"/>
      <c r="GM79" s="562"/>
      <c r="GN79" s="562"/>
      <c r="GO79" s="562"/>
      <c r="GP79" s="562"/>
      <c r="GQ79" s="562"/>
      <c r="GR79" s="562"/>
      <c r="GS79" s="562"/>
      <c r="GT79" s="562"/>
      <c r="GU79" s="562"/>
      <c r="GV79" s="562"/>
      <c r="GW79" s="562"/>
      <c r="GX79" s="562"/>
      <c r="GY79" s="562"/>
      <c r="GZ79" s="562"/>
      <c r="HA79" s="562"/>
      <c r="HB79" s="562"/>
      <c r="HC79" s="562"/>
      <c r="HD79" s="562"/>
      <c r="HE79" s="562"/>
      <c r="HF79" s="562"/>
      <c r="HG79" s="562"/>
      <c r="HH79" s="562"/>
      <c r="HI79" s="562"/>
      <c r="HJ79" s="562"/>
      <c r="HK79" s="562"/>
      <c r="HL79" s="562"/>
      <c r="HM79" s="562"/>
      <c r="HN79" s="562"/>
      <c r="HO79" s="562"/>
      <c r="HP79" s="562"/>
      <c r="HQ79" s="562"/>
      <c r="HR79" s="562"/>
      <c r="HS79" s="562"/>
      <c r="HT79" s="562"/>
      <c r="HU79" s="562"/>
      <c r="HV79" s="562"/>
      <c r="HW79" s="562"/>
      <c r="HX79" s="562"/>
      <c r="HY79" s="562"/>
      <c r="HZ79" s="562"/>
      <c r="IA79" s="562"/>
      <c r="IB79" s="562"/>
      <c r="IC79" s="562"/>
    </row>
    <row r="80" spans="1:237" s="462" customFormat="1" ht="12" customHeight="1">
      <c r="A80" s="636" t="str">
        <f>'[1]Motivo_viaje_A'!$A$18</f>
        <v>Otro motivo*</v>
      </c>
      <c r="B80" s="637">
        <v>73.38534339215909</v>
      </c>
      <c r="C80" s="637">
        <v>118.848479125629</v>
      </c>
      <c r="D80" s="638">
        <v>12.1</v>
      </c>
      <c r="E80" s="637">
        <v>65.85086885688128</v>
      </c>
      <c r="F80" s="637">
        <v>110.63011960236982</v>
      </c>
      <c r="G80" s="638">
        <v>13</v>
      </c>
      <c r="H80" s="637">
        <v>95.70943305445259</v>
      </c>
      <c r="I80" s="637">
        <v>169.25516863669972</v>
      </c>
      <c r="J80" s="638">
        <v>14.1</v>
      </c>
      <c r="K80" s="540"/>
      <c r="L80" s="540"/>
      <c r="M80" s="540"/>
      <c r="N80" s="540"/>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540"/>
      <c r="AY80" s="540"/>
      <c r="AZ80" s="540"/>
      <c r="BA80" s="540"/>
      <c r="BB80" s="540"/>
      <c r="BC80" s="540"/>
      <c r="BD80" s="540"/>
      <c r="BE80" s="540"/>
      <c r="BF80" s="540"/>
      <c r="BG80" s="540"/>
      <c r="BH80" s="540"/>
      <c r="BI80" s="540"/>
      <c r="BJ80" s="540"/>
      <c r="BK80" s="540"/>
      <c r="BL80" s="540"/>
      <c r="BM80" s="540"/>
      <c r="BN80" s="540"/>
      <c r="BO80" s="540"/>
      <c r="BP80" s="540"/>
      <c r="BQ80" s="540"/>
      <c r="BR80" s="540"/>
      <c r="BS80" s="540"/>
      <c r="BT80" s="540"/>
      <c r="BU80" s="540"/>
      <c r="BV80" s="540"/>
      <c r="BW80" s="540"/>
      <c r="BX80" s="540"/>
      <c r="BY80" s="540"/>
      <c r="BZ80" s="540"/>
      <c r="CA80" s="540"/>
      <c r="CB80" s="540"/>
      <c r="CC80" s="540"/>
      <c r="CD80" s="540"/>
      <c r="CE80" s="540"/>
      <c r="CF80" s="540"/>
      <c r="CG80" s="540"/>
      <c r="CH80" s="540"/>
      <c r="CI80" s="540"/>
      <c r="CJ80" s="540"/>
      <c r="CK80" s="540"/>
      <c r="CL80" s="540"/>
      <c r="CM80" s="540"/>
      <c r="CN80" s="540"/>
      <c r="CO80" s="540"/>
      <c r="CP80" s="540"/>
      <c r="CQ80" s="540"/>
      <c r="CR80" s="540"/>
      <c r="CS80" s="540"/>
      <c r="CT80" s="540"/>
      <c r="CU80" s="540"/>
      <c r="CV80" s="540"/>
      <c r="CW80" s="540"/>
      <c r="CX80" s="540"/>
      <c r="CY80" s="540"/>
      <c r="CZ80" s="540"/>
      <c r="DA80" s="540"/>
      <c r="DB80" s="540"/>
      <c r="DC80" s="540"/>
      <c r="DD80" s="540"/>
      <c r="DE80" s="540"/>
      <c r="DF80" s="540"/>
      <c r="DG80" s="540"/>
      <c r="DH80" s="540"/>
      <c r="DI80" s="540"/>
      <c r="DJ80" s="540"/>
      <c r="DK80" s="540"/>
      <c r="DL80" s="540"/>
      <c r="DM80" s="540"/>
      <c r="DN80" s="540"/>
      <c r="DO80" s="540"/>
      <c r="DP80" s="540"/>
      <c r="DQ80" s="540"/>
      <c r="DR80" s="540"/>
      <c r="DS80" s="540"/>
      <c r="DT80" s="540"/>
      <c r="DU80" s="540"/>
      <c r="DV80" s="540"/>
      <c r="DW80" s="540"/>
      <c r="DX80" s="540"/>
      <c r="DY80" s="540"/>
      <c r="DZ80" s="540"/>
      <c r="EA80" s="540"/>
      <c r="EB80" s="540"/>
      <c r="EC80" s="540"/>
      <c r="ED80" s="540"/>
      <c r="EE80" s="540"/>
      <c r="EF80" s="540"/>
      <c r="EG80" s="540"/>
      <c r="EH80" s="540"/>
      <c r="EI80" s="540"/>
      <c r="EJ80" s="540"/>
      <c r="EK80" s="540"/>
      <c r="EL80" s="540"/>
      <c r="EM80" s="540"/>
      <c r="EN80" s="540"/>
      <c r="EO80" s="540"/>
      <c r="EP80" s="540"/>
      <c r="EQ80" s="540"/>
      <c r="ER80" s="540"/>
      <c r="ES80" s="540"/>
      <c r="ET80" s="540"/>
      <c r="EU80" s="540"/>
      <c r="EV80" s="540"/>
      <c r="EW80" s="540"/>
      <c r="EX80" s="540"/>
      <c r="EY80" s="540"/>
      <c r="EZ80" s="540"/>
      <c r="FA80" s="540"/>
      <c r="FB80" s="540"/>
      <c r="FC80" s="540"/>
      <c r="FD80" s="540"/>
      <c r="FE80" s="540"/>
      <c r="FF80" s="540"/>
      <c r="FG80" s="540"/>
      <c r="FH80" s="540"/>
      <c r="FI80" s="540"/>
      <c r="FJ80" s="540"/>
      <c r="FK80" s="540"/>
      <c r="FL80" s="540"/>
      <c r="FM80" s="540"/>
      <c r="FN80" s="540"/>
      <c r="FO80" s="540"/>
      <c r="FP80" s="540"/>
      <c r="FQ80" s="540"/>
      <c r="FR80" s="540"/>
      <c r="FS80" s="540"/>
      <c r="FT80" s="540"/>
      <c r="FU80" s="540"/>
      <c r="FV80" s="540"/>
      <c r="FW80" s="540"/>
      <c r="FX80" s="540"/>
      <c r="FY80" s="540"/>
      <c r="FZ80" s="540"/>
      <c r="GA80" s="540"/>
      <c r="GB80" s="540"/>
      <c r="GC80" s="540"/>
      <c r="GD80" s="540"/>
      <c r="GE80" s="540"/>
      <c r="GF80" s="540"/>
      <c r="GG80" s="540"/>
      <c r="GH80" s="540"/>
      <c r="GI80" s="540"/>
      <c r="GJ80" s="540"/>
      <c r="GK80" s="540"/>
      <c r="GL80" s="540"/>
      <c r="GM80" s="540"/>
      <c r="GN80" s="540"/>
      <c r="GO80" s="540"/>
      <c r="GP80" s="540"/>
      <c r="GQ80" s="540"/>
      <c r="GR80" s="540"/>
      <c r="GS80" s="540"/>
      <c r="GT80" s="540"/>
      <c r="GU80" s="540"/>
      <c r="GV80" s="540"/>
      <c r="GW80" s="540"/>
      <c r="GX80" s="540"/>
      <c r="GY80" s="540"/>
      <c r="GZ80" s="540"/>
      <c r="HA80" s="540"/>
      <c r="HB80" s="540"/>
      <c r="HC80" s="540"/>
      <c r="HD80" s="540"/>
      <c r="HE80" s="540"/>
      <c r="HF80" s="540"/>
      <c r="HG80" s="540"/>
      <c r="HH80" s="540"/>
      <c r="HI80" s="540"/>
      <c r="HJ80" s="540"/>
      <c r="HK80" s="540"/>
      <c r="HL80" s="540"/>
      <c r="HM80" s="540"/>
      <c r="HN80" s="540"/>
      <c r="HO80" s="540"/>
      <c r="HP80" s="540"/>
      <c r="HQ80" s="540"/>
      <c r="HR80" s="540"/>
      <c r="HS80" s="540"/>
      <c r="HT80" s="540"/>
      <c r="HU80" s="540"/>
      <c r="HV80" s="540"/>
      <c r="HW80" s="540"/>
      <c r="HX80" s="540"/>
      <c r="HY80" s="540"/>
      <c r="HZ80" s="540"/>
      <c r="IA80" s="540"/>
      <c r="IB80" s="540"/>
      <c r="IC80" s="540"/>
    </row>
    <row r="81" spans="1:237" s="462" customFormat="1" ht="12" customHeight="1">
      <c r="A81" s="639"/>
      <c r="B81" s="639"/>
      <c r="C81" s="639"/>
      <c r="D81" s="640"/>
      <c r="E81" s="639"/>
      <c r="F81" s="639"/>
      <c r="G81" s="639"/>
      <c r="H81" s="639"/>
      <c r="I81" s="639"/>
      <c r="K81" s="540"/>
      <c r="L81" s="540"/>
      <c r="M81" s="540"/>
      <c r="N81" s="540"/>
      <c r="O81" s="540"/>
      <c r="P81" s="540"/>
      <c r="Q81" s="540"/>
      <c r="R81" s="540"/>
      <c r="S81" s="540"/>
      <c r="T81" s="540"/>
      <c r="U81" s="540"/>
      <c r="V81" s="540"/>
      <c r="W81" s="540"/>
      <c r="X81" s="540"/>
      <c r="Y81" s="540"/>
      <c r="Z81" s="540"/>
      <c r="AA81" s="540"/>
      <c r="AB81" s="540"/>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540"/>
      <c r="BH81" s="540"/>
      <c r="BI81" s="540"/>
      <c r="BJ81" s="540"/>
      <c r="BK81" s="540"/>
      <c r="BL81" s="540"/>
      <c r="BM81" s="540"/>
      <c r="BN81" s="540"/>
      <c r="BO81" s="540"/>
      <c r="BP81" s="540"/>
      <c r="BQ81" s="540"/>
      <c r="BR81" s="540"/>
      <c r="BS81" s="540"/>
      <c r="BT81" s="540"/>
      <c r="BU81" s="540"/>
      <c r="BV81" s="540"/>
      <c r="BW81" s="540"/>
      <c r="BX81" s="540"/>
      <c r="BY81" s="540"/>
      <c r="BZ81" s="540"/>
      <c r="CA81" s="540"/>
      <c r="CB81" s="540"/>
      <c r="CC81" s="540"/>
      <c r="CD81" s="540"/>
      <c r="CE81" s="540"/>
      <c r="CF81" s="540"/>
      <c r="CG81" s="540"/>
      <c r="CH81" s="540"/>
      <c r="CI81" s="540"/>
      <c r="CJ81" s="540"/>
      <c r="CK81" s="540"/>
      <c r="CL81" s="540"/>
      <c r="CM81" s="540"/>
      <c r="CN81" s="540"/>
      <c r="CO81" s="540"/>
      <c r="CP81" s="540"/>
      <c r="CQ81" s="540"/>
      <c r="CR81" s="540"/>
      <c r="CS81" s="540"/>
      <c r="CT81" s="540"/>
      <c r="CU81" s="540"/>
      <c r="CV81" s="540"/>
      <c r="CW81" s="540"/>
      <c r="CX81" s="540"/>
      <c r="CY81" s="540"/>
      <c r="CZ81" s="540"/>
      <c r="DA81" s="540"/>
      <c r="DB81" s="540"/>
      <c r="DC81" s="540"/>
      <c r="DD81" s="540"/>
      <c r="DE81" s="540"/>
      <c r="DF81" s="540"/>
      <c r="DG81" s="540"/>
      <c r="DH81" s="540"/>
      <c r="DI81" s="540"/>
      <c r="DJ81" s="540"/>
      <c r="DK81" s="540"/>
      <c r="DL81" s="540"/>
      <c r="DM81" s="540"/>
      <c r="DN81" s="540"/>
      <c r="DO81" s="540"/>
      <c r="DP81" s="540"/>
      <c r="DQ81" s="540"/>
      <c r="DR81" s="540"/>
      <c r="DS81" s="540"/>
      <c r="DT81" s="540"/>
      <c r="DU81" s="540"/>
      <c r="DV81" s="540"/>
      <c r="DW81" s="540"/>
      <c r="DX81" s="540"/>
      <c r="DY81" s="540"/>
      <c r="DZ81" s="540"/>
      <c r="EA81" s="540"/>
      <c r="EB81" s="540"/>
      <c r="EC81" s="540"/>
      <c r="ED81" s="540"/>
      <c r="EE81" s="540"/>
      <c r="EF81" s="540"/>
      <c r="EG81" s="540"/>
      <c r="EH81" s="540"/>
      <c r="EI81" s="540"/>
      <c r="EJ81" s="540"/>
      <c r="EK81" s="540"/>
      <c r="EL81" s="540"/>
      <c r="EM81" s="540"/>
      <c r="EN81" s="540"/>
      <c r="EO81" s="540"/>
      <c r="EP81" s="540"/>
      <c r="EQ81" s="540"/>
      <c r="ER81" s="540"/>
      <c r="ES81" s="540"/>
      <c r="ET81" s="540"/>
      <c r="EU81" s="540"/>
      <c r="EV81" s="540"/>
      <c r="EW81" s="540"/>
      <c r="EX81" s="540"/>
      <c r="EY81" s="540"/>
      <c r="EZ81" s="540"/>
      <c r="FA81" s="540"/>
      <c r="FB81" s="540"/>
      <c r="FC81" s="540"/>
      <c r="FD81" s="540"/>
      <c r="FE81" s="540"/>
      <c r="FF81" s="540"/>
      <c r="FG81" s="540"/>
      <c r="FH81" s="540"/>
      <c r="FI81" s="540"/>
      <c r="FJ81" s="540"/>
      <c r="FK81" s="540"/>
      <c r="FL81" s="540"/>
      <c r="FM81" s="540"/>
      <c r="FN81" s="540"/>
      <c r="FO81" s="540"/>
      <c r="FP81" s="540"/>
      <c r="FQ81" s="540"/>
      <c r="FR81" s="540"/>
      <c r="FS81" s="540"/>
      <c r="FT81" s="540"/>
      <c r="FU81" s="540"/>
      <c r="FV81" s="540"/>
      <c r="FW81" s="540"/>
      <c r="FX81" s="540"/>
      <c r="FY81" s="540"/>
      <c r="FZ81" s="540"/>
      <c r="GA81" s="540"/>
      <c r="GB81" s="540"/>
      <c r="GC81" s="540"/>
      <c r="GD81" s="540"/>
      <c r="GE81" s="540"/>
      <c r="GF81" s="540"/>
      <c r="GG81" s="540"/>
      <c r="GH81" s="540"/>
      <c r="GI81" s="540"/>
      <c r="GJ81" s="540"/>
      <c r="GK81" s="540"/>
      <c r="GL81" s="540"/>
      <c r="GM81" s="540"/>
      <c r="GN81" s="540"/>
      <c r="GO81" s="540"/>
      <c r="GP81" s="540"/>
      <c r="GQ81" s="540"/>
      <c r="GR81" s="540"/>
      <c r="GS81" s="540"/>
      <c r="GT81" s="540"/>
      <c r="GU81" s="540"/>
      <c r="GV81" s="540"/>
      <c r="GW81" s="540"/>
      <c r="GX81" s="540"/>
      <c r="GY81" s="540"/>
      <c r="GZ81" s="540"/>
      <c r="HA81" s="540"/>
      <c r="HB81" s="540"/>
      <c r="HC81" s="540"/>
      <c r="HD81" s="540"/>
      <c r="HE81" s="540"/>
      <c r="HF81" s="540"/>
      <c r="HG81" s="540"/>
      <c r="HH81" s="540"/>
      <c r="HI81" s="540"/>
      <c r="HJ81" s="540"/>
      <c r="HK81" s="540"/>
      <c r="HL81" s="540"/>
      <c r="HM81" s="540"/>
      <c r="HN81" s="540"/>
      <c r="HO81" s="540"/>
      <c r="HP81" s="540"/>
      <c r="HQ81" s="540"/>
      <c r="HR81" s="540"/>
      <c r="HS81" s="540"/>
      <c r="HT81" s="540"/>
      <c r="HU81" s="540"/>
      <c r="HV81" s="540"/>
      <c r="HW81" s="540"/>
      <c r="HX81" s="540"/>
      <c r="HY81" s="540"/>
      <c r="HZ81" s="540"/>
      <c r="IA81" s="540"/>
      <c r="IB81" s="540"/>
      <c r="IC81" s="540"/>
    </row>
    <row r="82" spans="1:237" s="476" customFormat="1" ht="12" customHeight="1">
      <c r="A82" s="547" t="s">
        <v>5</v>
      </c>
      <c r="B82" s="986" t="s">
        <v>6</v>
      </c>
      <c r="C82" s="987"/>
      <c r="D82" s="988"/>
      <c r="E82" s="1030" t="s">
        <v>123</v>
      </c>
      <c r="F82" s="1031"/>
      <c r="G82" s="1032"/>
      <c r="H82" s="1030" t="s">
        <v>142</v>
      </c>
      <c r="I82" s="1031"/>
      <c r="J82" s="1032"/>
      <c r="K82" s="461"/>
      <c r="L82" s="461"/>
      <c r="M82" s="461"/>
      <c r="N82" s="461"/>
      <c r="O82" s="461"/>
      <c r="P82" s="461"/>
      <c r="Q82" s="461"/>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461"/>
      <c r="BA82" s="461"/>
      <c r="BB82" s="461"/>
      <c r="BC82" s="461"/>
      <c r="BD82" s="461"/>
      <c r="BE82" s="461"/>
      <c r="BF82" s="461"/>
      <c r="BG82" s="461"/>
      <c r="BH82" s="461"/>
      <c r="BI82" s="461"/>
      <c r="BJ82" s="461"/>
      <c r="BK82" s="461"/>
      <c r="BL82" s="461"/>
      <c r="BM82" s="461"/>
      <c r="BN82" s="461"/>
      <c r="BO82" s="461"/>
      <c r="BP82" s="461"/>
      <c r="BQ82" s="461"/>
      <c r="BR82" s="461"/>
      <c r="BS82" s="461"/>
      <c r="BT82" s="461"/>
      <c r="BU82" s="461"/>
      <c r="BV82" s="461"/>
      <c r="BW82" s="461"/>
      <c r="BX82" s="461"/>
      <c r="BY82" s="461"/>
      <c r="BZ82" s="461"/>
      <c r="CA82" s="461"/>
      <c r="CB82" s="461"/>
      <c r="CC82" s="461"/>
      <c r="CD82" s="461"/>
      <c r="CE82" s="461"/>
      <c r="CF82" s="461"/>
      <c r="CG82" s="461"/>
      <c r="CH82" s="461"/>
      <c r="CI82" s="461"/>
      <c r="CJ82" s="461"/>
      <c r="CK82" s="461"/>
      <c r="CL82" s="461"/>
      <c r="CM82" s="461"/>
      <c r="CN82" s="461"/>
      <c r="CO82" s="461"/>
      <c r="CP82" s="461"/>
      <c r="CQ82" s="461"/>
      <c r="CR82" s="461"/>
      <c r="CS82" s="461"/>
      <c r="CT82" s="461"/>
      <c r="CU82" s="461"/>
      <c r="CV82" s="461"/>
      <c r="CW82" s="461"/>
      <c r="CX82" s="461"/>
      <c r="CY82" s="461"/>
      <c r="CZ82" s="461"/>
      <c r="DA82" s="461"/>
      <c r="DB82" s="461"/>
      <c r="DC82" s="461"/>
      <c r="DD82" s="461"/>
      <c r="DE82" s="461"/>
      <c r="DF82" s="461"/>
      <c r="DG82" s="461"/>
      <c r="DH82" s="461"/>
      <c r="DI82" s="461"/>
      <c r="DJ82" s="461"/>
      <c r="DK82" s="461"/>
      <c r="DL82" s="461"/>
      <c r="DM82" s="461"/>
      <c r="DN82" s="461"/>
      <c r="DO82" s="461"/>
      <c r="DP82" s="461"/>
      <c r="DQ82" s="461"/>
      <c r="DR82" s="461"/>
      <c r="DS82" s="461"/>
      <c r="DT82" s="461"/>
      <c r="DU82" s="461"/>
      <c r="DV82" s="461"/>
      <c r="DW82" s="461"/>
      <c r="DX82" s="461"/>
      <c r="DY82" s="461"/>
      <c r="DZ82" s="461"/>
      <c r="EA82" s="461"/>
      <c r="EB82" s="461"/>
      <c r="EC82" s="461"/>
      <c r="ED82" s="461"/>
      <c r="EE82" s="461"/>
      <c r="EF82" s="461"/>
      <c r="EG82" s="461"/>
      <c r="EH82" s="461"/>
      <c r="EI82" s="461"/>
      <c r="EJ82" s="461"/>
      <c r="EK82" s="461"/>
      <c r="EL82" s="461"/>
      <c r="EM82" s="461"/>
      <c r="EN82" s="461"/>
      <c r="EO82" s="461"/>
      <c r="EP82" s="461"/>
      <c r="EQ82" s="461"/>
      <c r="ER82" s="461"/>
      <c r="ES82" s="461"/>
      <c r="ET82" s="461"/>
      <c r="EU82" s="461"/>
      <c r="EV82" s="461"/>
      <c r="EW82" s="461"/>
      <c r="EX82" s="461"/>
      <c r="EY82" s="461"/>
      <c r="EZ82" s="461"/>
      <c r="FA82" s="461"/>
      <c r="FB82" s="461"/>
      <c r="FC82" s="461"/>
      <c r="FD82" s="461"/>
      <c r="FE82" s="461"/>
      <c r="FF82" s="461"/>
      <c r="FG82" s="461"/>
      <c r="FH82" s="461"/>
      <c r="FI82" s="461"/>
      <c r="FJ82" s="461"/>
      <c r="FK82" s="461"/>
      <c r="FL82" s="461"/>
      <c r="FM82" s="461"/>
      <c r="FN82" s="461"/>
      <c r="FO82" s="461"/>
      <c r="FP82" s="461"/>
      <c r="FQ82" s="461"/>
      <c r="FR82" s="461"/>
      <c r="FS82" s="461"/>
      <c r="FT82" s="461"/>
      <c r="FU82" s="461"/>
      <c r="FV82" s="461"/>
      <c r="FW82" s="461"/>
      <c r="FX82" s="461"/>
      <c r="FY82" s="461"/>
      <c r="FZ82" s="461"/>
      <c r="GA82" s="461"/>
      <c r="GB82" s="461"/>
      <c r="GC82" s="461"/>
      <c r="GD82" s="461"/>
      <c r="GE82" s="461"/>
      <c r="GF82" s="461"/>
      <c r="GG82" s="461"/>
      <c r="GH82" s="461"/>
      <c r="GI82" s="461"/>
      <c r="GJ82" s="461"/>
      <c r="GK82" s="461"/>
      <c r="GL82" s="461"/>
      <c r="GM82" s="461"/>
      <c r="GN82" s="461"/>
      <c r="GO82" s="461"/>
      <c r="GP82" s="461"/>
      <c r="GQ82" s="461"/>
      <c r="GR82" s="461"/>
      <c r="GS82" s="461"/>
      <c r="GT82" s="461"/>
      <c r="GU82" s="461"/>
      <c r="GV82" s="461"/>
      <c r="GW82" s="461"/>
      <c r="GX82" s="461"/>
      <c r="GY82" s="461"/>
      <c r="GZ82" s="461"/>
      <c r="HA82" s="461"/>
      <c r="HB82" s="461"/>
      <c r="HC82" s="461"/>
      <c r="HD82" s="461"/>
      <c r="HE82" s="461"/>
      <c r="HF82" s="461"/>
      <c r="HG82" s="461"/>
      <c r="HH82" s="461"/>
      <c r="HI82" s="461"/>
      <c r="HJ82" s="461"/>
      <c r="HK82" s="461"/>
      <c r="HL82" s="461"/>
      <c r="HM82" s="461"/>
      <c r="HN82" s="461"/>
      <c r="HO82" s="461"/>
      <c r="HP82" s="461"/>
      <c r="HQ82" s="461"/>
      <c r="HR82" s="461"/>
      <c r="HS82" s="461"/>
      <c r="HT82" s="461"/>
      <c r="HU82" s="461"/>
      <c r="HV82" s="461"/>
      <c r="HW82" s="461"/>
      <c r="HX82" s="461"/>
      <c r="HY82" s="461"/>
      <c r="HZ82" s="461"/>
      <c r="IA82" s="461"/>
      <c r="IB82" s="461"/>
      <c r="IC82" s="461"/>
    </row>
    <row r="83" spans="1:10" s="461" customFormat="1" ht="12" customHeight="1">
      <c r="A83" s="548" t="s">
        <v>0</v>
      </c>
      <c r="B83" s="1025" t="s">
        <v>23</v>
      </c>
      <c r="C83" s="1026"/>
      <c r="D83" s="1026"/>
      <c r="E83" s="1026"/>
      <c r="F83" s="1026"/>
      <c r="G83" s="1026"/>
      <c r="H83" s="1026"/>
      <c r="I83" s="1026"/>
      <c r="J83" s="1027"/>
    </row>
    <row r="84" spans="1:10" s="461" customFormat="1" ht="12" customHeight="1">
      <c r="A84" s="624"/>
      <c r="B84" s="625" t="s">
        <v>242</v>
      </c>
      <c r="C84" s="625" t="s">
        <v>243</v>
      </c>
      <c r="D84" s="626" t="s">
        <v>44</v>
      </c>
      <c r="E84" s="625" t="s">
        <v>242</v>
      </c>
      <c r="F84" s="625" t="s">
        <v>243</v>
      </c>
      <c r="G84" s="626" t="s">
        <v>44</v>
      </c>
      <c r="H84" s="625" t="s">
        <v>242</v>
      </c>
      <c r="I84" s="625" t="s">
        <v>243</v>
      </c>
      <c r="J84" s="626" t="s">
        <v>44</v>
      </c>
    </row>
    <row r="85" spans="1:237" s="462" customFormat="1" ht="12" customHeight="1">
      <c r="A85" s="641" t="s">
        <v>10</v>
      </c>
      <c r="B85" s="642">
        <v>4.44921</v>
      </c>
      <c r="C85" s="642">
        <v>7.46394</v>
      </c>
      <c r="D85" s="642">
        <v>12.9</v>
      </c>
      <c r="E85" s="642">
        <v>5.78354</v>
      </c>
      <c r="F85" s="642">
        <v>9.28189</v>
      </c>
      <c r="G85" s="642">
        <v>11.8</v>
      </c>
      <c r="H85" s="642">
        <v>8.32348</v>
      </c>
      <c r="I85" s="642">
        <v>12.87327</v>
      </c>
      <c r="J85" s="642">
        <v>11</v>
      </c>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0"/>
      <c r="AY85" s="540"/>
      <c r="AZ85" s="540"/>
      <c r="BA85" s="540"/>
      <c r="BB85" s="540"/>
      <c r="BC85" s="540"/>
      <c r="BD85" s="540"/>
      <c r="BE85" s="540"/>
      <c r="BF85" s="540"/>
      <c r="BG85" s="540"/>
      <c r="BH85" s="540"/>
      <c r="BI85" s="540"/>
      <c r="BJ85" s="540"/>
      <c r="BK85" s="540"/>
      <c r="BL85" s="540"/>
      <c r="BM85" s="540"/>
      <c r="BN85" s="540"/>
      <c r="BO85" s="540"/>
      <c r="BP85" s="540"/>
      <c r="BQ85" s="540"/>
      <c r="BR85" s="540"/>
      <c r="BS85" s="540"/>
      <c r="BT85" s="540"/>
      <c r="BU85" s="540"/>
      <c r="BV85" s="540"/>
      <c r="BW85" s="540"/>
      <c r="BX85" s="540"/>
      <c r="BY85" s="540"/>
      <c r="BZ85" s="540"/>
      <c r="CA85" s="540"/>
      <c r="CB85" s="540"/>
      <c r="CC85" s="540"/>
      <c r="CD85" s="540"/>
      <c r="CE85" s="540"/>
      <c r="CF85" s="540"/>
      <c r="CG85" s="540"/>
      <c r="CH85" s="540"/>
      <c r="CI85" s="540"/>
      <c r="CJ85" s="540"/>
      <c r="CK85" s="540"/>
      <c r="CL85" s="540"/>
      <c r="CM85" s="540"/>
      <c r="CN85" s="540"/>
      <c r="CO85" s="540"/>
      <c r="CP85" s="540"/>
      <c r="CQ85" s="540"/>
      <c r="CR85" s="540"/>
      <c r="CS85" s="540"/>
      <c r="CT85" s="540"/>
      <c r="CU85" s="540"/>
      <c r="CV85" s="540"/>
      <c r="CW85" s="540"/>
      <c r="CX85" s="540"/>
      <c r="CY85" s="540"/>
      <c r="CZ85" s="540"/>
      <c r="DA85" s="540"/>
      <c r="DB85" s="540"/>
      <c r="DC85" s="540"/>
      <c r="DD85" s="540"/>
      <c r="DE85" s="540"/>
      <c r="DF85" s="540"/>
      <c r="DG85" s="540"/>
      <c r="DH85" s="540"/>
      <c r="DI85" s="540"/>
      <c r="DJ85" s="540"/>
      <c r="DK85" s="540"/>
      <c r="DL85" s="540"/>
      <c r="DM85" s="540"/>
      <c r="DN85" s="540"/>
      <c r="DO85" s="540"/>
      <c r="DP85" s="540"/>
      <c r="DQ85" s="540"/>
      <c r="DR85" s="540"/>
      <c r="DS85" s="540"/>
      <c r="DT85" s="540"/>
      <c r="DU85" s="540"/>
      <c r="DV85" s="540"/>
      <c r="DW85" s="540"/>
      <c r="DX85" s="540"/>
      <c r="DY85" s="540"/>
      <c r="DZ85" s="540"/>
      <c r="EA85" s="540"/>
      <c r="EB85" s="540"/>
      <c r="EC85" s="540"/>
      <c r="ED85" s="540"/>
      <c r="EE85" s="540"/>
      <c r="EF85" s="540"/>
      <c r="EG85" s="540"/>
      <c r="EH85" s="540"/>
      <c r="EI85" s="540"/>
      <c r="EJ85" s="540"/>
      <c r="EK85" s="540"/>
      <c r="EL85" s="540"/>
      <c r="EM85" s="540"/>
      <c r="EN85" s="540"/>
      <c r="EO85" s="540"/>
      <c r="EP85" s="540"/>
      <c r="EQ85" s="540"/>
      <c r="ER85" s="540"/>
      <c r="ES85" s="540"/>
      <c r="ET85" s="540"/>
      <c r="EU85" s="540"/>
      <c r="EV85" s="540"/>
      <c r="EW85" s="540"/>
      <c r="EX85" s="540"/>
      <c r="EY85" s="540"/>
      <c r="EZ85" s="540"/>
      <c r="FA85" s="540"/>
      <c r="FB85" s="540"/>
      <c r="FC85" s="540"/>
      <c r="FD85" s="540"/>
      <c r="FE85" s="540"/>
      <c r="FF85" s="540"/>
      <c r="FG85" s="540"/>
      <c r="FH85" s="540"/>
      <c r="FI85" s="540"/>
      <c r="FJ85" s="540"/>
      <c r="FK85" s="540"/>
      <c r="FL85" s="540"/>
      <c r="FM85" s="540"/>
      <c r="FN85" s="540"/>
      <c r="FO85" s="540"/>
      <c r="FP85" s="540"/>
      <c r="FQ85" s="540"/>
      <c r="FR85" s="540"/>
      <c r="FS85" s="540"/>
      <c r="FT85" s="540"/>
      <c r="FU85" s="540"/>
      <c r="FV85" s="540"/>
      <c r="FW85" s="540"/>
      <c r="FX85" s="540"/>
      <c r="FY85" s="540"/>
      <c r="FZ85" s="540"/>
      <c r="GA85" s="540"/>
      <c r="GB85" s="540"/>
      <c r="GC85" s="540"/>
      <c r="GD85" s="540"/>
      <c r="GE85" s="540"/>
      <c r="GF85" s="540"/>
      <c r="GG85" s="540"/>
      <c r="GH85" s="540"/>
      <c r="GI85" s="540"/>
      <c r="GJ85" s="540"/>
      <c r="GK85" s="540"/>
      <c r="GL85" s="540"/>
      <c r="GM85" s="540"/>
      <c r="GN85" s="540"/>
      <c r="GO85" s="540"/>
      <c r="GP85" s="540"/>
      <c r="GQ85" s="540"/>
      <c r="GR85" s="540"/>
      <c r="GS85" s="540"/>
      <c r="GT85" s="540"/>
      <c r="GU85" s="540"/>
      <c r="GV85" s="540"/>
      <c r="GW85" s="540"/>
      <c r="GX85" s="540"/>
      <c r="GY85" s="540"/>
      <c r="GZ85" s="540"/>
      <c r="HA85" s="540"/>
      <c r="HB85" s="540"/>
      <c r="HC85" s="540"/>
      <c r="HD85" s="540"/>
      <c r="HE85" s="540"/>
      <c r="HF85" s="540"/>
      <c r="HG85" s="540"/>
      <c r="HH85" s="540"/>
      <c r="HI85" s="540"/>
      <c r="HJ85" s="540"/>
      <c r="HK85" s="540"/>
      <c r="HL85" s="540"/>
      <c r="HM85" s="540"/>
      <c r="HN85" s="540"/>
      <c r="HO85" s="540"/>
      <c r="HP85" s="540"/>
      <c r="HQ85" s="540"/>
      <c r="HR85" s="540"/>
      <c r="HS85" s="540"/>
      <c r="HT85" s="540"/>
      <c r="HU85" s="540"/>
      <c r="HV85" s="540"/>
      <c r="HW85" s="540"/>
      <c r="HX85" s="540"/>
      <c r="HY85" s="540"/>
      <c r="HZ85" s="540"/>
      <c r="IA85" s="540"/>
      <c r="IB85" s="540"/>
      <c r="IC85" s="540"/>
    </row>
    <row r="86" spans="1:237" s="646" customFormat="1" ht="12" customHeight="1">
      <c r="A86" s="643" t="str">
        <f>'[1]Motivo_viaje_A'!$A$27</f>
        <v>Recreación, vacaciones</v>
      </c>
      <c r="B86" s="644">
        <v>43.99758</v>
      </c>
      <c r="C86" s="644">
        <v>55.71087</v>
      </c>
      <c r="D86" s="644">
        <v>6</v>
      </c>
      <c r="E86" s="644">
        <v>37.93233</v>
      </c>
      <c r="F86" s="644">
        <v>48.66403</v>
      </c>
      <c r="G86" s="644">
        <v>6.3</v>
      </c>
      <c r="H86" s="644">
        <v>35.27612</v>
      </c>
      <c r="I86" s="644">
        <v>44.83582</v>
      </c>
      <c r="J86" s="644">
        <v>6.1</v>
      </c>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45"/>
      <c r="BJ86" s="645"/>
      <c r="BK86" s="645"/>
      <c r="BL86" s="645"/>
      <c r="BM86" s="645"/>
      <c r="BN86" s="645"/>
      <c r="BO86" s="645"/>
      <c r="BP86" s="645"/>
      <c r="BQ86" s="645"/>
      <c r="BR86" s="645"/>
      <c r="BS86" s="645"/>
      <c r="BT86" s="645"/>
      <c r="BU86" s="645"/>
      <c r="BV86" s="645"/>
      <c r="BW86" s="645"/>
      <c r="BX86" s="645"/>
      <c r="BY86" s="645"/>
      <c r="BZ86" s="645"/>
      <c r="CA86" s="645"/>
      <c r="CB86" s="645"/>
      <c r="CC86" s="645"/>
      <c r="CD86" s="645"/>
      <c r="CE86" s="645"/>
      <c r="CF86" s="645"/>
      <c r="CG86" s="645"/>
      <c r="CH86" s="645"/>
      <c r="CI86" s="645"/>
      <c r="CJ86" s="645"/>
      <c r="CK86" s="645"/>
      <c r="CL86" s="645"/>
      <c r="CM86" s="645"/>
      <c r="CN86" s="645"/>
      <c r="CO86" s="645"/>
      <c r="CP86" s="645"/>
      <c r="CQ86" s="645"/>
      <c r="CR86" s="645"/>
      <c r="CS86" s="645"/>
      <c r="CT86" s="645"/>
      <c r="CU86" s="645"/>
      <c r="CV86" s="645"/>
      <c r="CW86" s="645"/>
      <c r="CX86" s="645"/>
      <c r="CY86" s="645"/>
      <c r="CZ86" s="645"/>
      <c r="DA86" s="645"/>
      <c r="DB86" s="645"/>
      <c r="DC86" s="645"/>
      <c r="DD86" s="645"/>
      <c r="DE86" s="645"/>
      <c r="DF86" s="645"/>
      <c r="DG86" s="645"/>
      <c r="DH86" s="645"/>
      <c r="DI86" s="645"/>
      <c r="DJ86" s="645"/>
      <c r="DK86" s="645"/>
      <c r="DL86" s="645"/>
      <c r="DM86" s="645"/>
      <c r="DN86" s="645"/>
      <c r="DO86" s="645"/>
      <c r="DP86" s="645"/>
      <c r="DQ86" s="645"/>
      <c r="DR86" s="645"/>
      <c r="DS86" s="645"/>
      <c r="DT86" s="645"/>
      <c r="DU86" s="645"/>
      <c r="DV86" s="645"/>
      <c r="DW86" s="645"/>
      <c r="DX86" s="645"/>
      <c r="DY86" s="645"/>
      <c r="DZ86" s="645"/>
      <c r="EA86" s="645"/>
      <c r="EB86" s="645"/>
      <c r="EC86" s="645"/>
      <c r="ED86" s="645"/>
      <c r="EE86" s="645"/>
      <c r="EF86" s="645"/>
      <c r="EG86" s="645"/>
      <c r="EH86" s="645"/>
      <c r="EI86" s="645"/>
      <c r="EJ86" s="645"/>
      <c r="EK86" s="645"/>
      <c r="EL86" s="645"/>
      <c r="EM86" s="645"/>
      <c r="EN86" s="645"/>
      <c r="EO86" s="645"/>
      <c r="EP86" s="645"/>
      <c r="EQ86" s="645"/>
      <c r="ER86" s="645"/>
      <c r="ES86" s="645"/>
      <c r="ET86" s="645"/>
      <c r="EU86" s="645"/>
      <c r="EV86" s="645"/>
      <c r="EW86" s="645"/>
      <c r="EX86" s="645"/>
      <c r="EY86" s="645"/>
      <c r="EZ86" s="645"/>
      <c r="FA86" s="645"/>
      <c r="FB86" s="645"/>
      <c r="FC86" s="645"/>
      <c r="FD86" s="645"/>
      <c r="FE86" s="645"/>
      <c r="FF86" s="645"/>
      <c r="FG86" s="645"/>
      <c r="FH86" s="645"/>
      <c r="FI86" s="645"/>
      <c r="FJ86" s="645"/>
      <c r="FK86" s="645"/>
      <c r="FL86" s="645"/>
      <c r="FM86" s="645"/>
      <c r="FN86" s="645"/>
      <c r="FO86" s="645"/>
      <c r="FP86" s="645"/>
      <c r="FQ86" s="645"/>
      <c r="FR86" s="645"/>
      <c r="FS86" s="645"/>
      <c r="FT86" s="645"/>
      <c r="FU86" s="645"/>
      <c r="FV86" s="645"/>
      <c r="FW86" s="645"/>
      <c r="FX86" s="645"/>
      <c r="FY86" s="645"/>
      <c r="FZ86" s="645"/>
      <c r="GA86" s="645"/>
      <c r="GB86" s="645"/>
      <c r="GC86" s="645"/>
      <c r="GD86" s="645"/>
      <c r="GE86" s="645"/>
      <c r="GF86" s="645"/>
      <c r="GG86" s="645"/>
      <c r="GH86" s="645"/>
      <c r="GI86" s="645"/>
      <c r="GJ86" s="645"/>
      <c r="GK86" s="645"/>
      <c r="GL86" s="645"/>
      <c r="GM86" s="645"/>
      <c r="GN86" s="645"/>
      <c r="GO86" s="645"/>
      <c r="GP86" s="645"/>
      <c r="GQ86" s="645"/>
      <c r="GR86" s="645"/>
      <c r="GS86" s="645"/>
      <c r="GT86" s="645"/>
      <c r="GU86" s="645"/>
      <c r="GV86" s="645"/>
      <c r="GW86" s="645"/>
      <c r="GX86" s="645"/>
      <c r="GY86" s="645"/>
      <c r="GZ86" s="645"/>
      <c r="HA86" s="645"/>
      <c r="HB86" s="645"/>
      <c r="HC86" s="645"/>
      <c r="HD86" s="645"/>
      <c r="HE86" s="645"/>
      <c r="HF86" s="645"/>
      <c r="HG86" s="645"/>
      <c r="HH86" s="645"/>
      <c r="HI86" s="645"/>
      <c r="HJ86" s="645"/>
      <c r="HK86" s="645"/>
      <c r="HL86" s="645"/>
      <c r="HM86" s="645"/>
      <c r="HN86" s="645"/>
      <c r="HO86" s="645"/>
      <c r="HP86" s="645"/>
      <c r="HQ86" s="645"/>
      <c r="HR86" s="645"/>
      <c r="HS86" s="645"/>
      <c r="HT86" s="645"/>
      <c r="HU86" s="645"/>
      <c r="HV86" s="645"/>
      <c r="HW86" s="645"/>
      <c r="HX86" s="645"/>
      <c r="HY86" s="645"/>
      <c r="HZ86" s="645"/>
      <c r="IA86" s="645"/>
      <c r="IB86" s="645"/>
      <c r="IC86" s="645"/>
    </row>
    <row r="87" spans="1:237" s="646" customFormat="1" ht="12" customHeight="1">
      <c r="A87" s="641" t="str">
        <f>'[1]Motivo_viaje_A'!$A$28</f>
        <v>Visita a parientes o amigos</v>
      </c>
      <c r="B87" s="642">
        <v>35.50677</v>
      </c>
      <c r="C87" s="642">
        <v>45.60149</v>
      </c>
      <c r="D87" s="642">
        <v>6.3</v>
      </c>
      <c r="E87" s="642">
        <v>40.27441</v>
      </c>
      <c r="F87" s="642">
        <v>49.83094</v>
      </c>
      <c r="G87" s="642">
        <v>5.4</v>
      </c>
      <c r="H87" s="642">
        <v>38.19776</v>
      </c>
      <c r="I87" s="642">
        <v>46.72876</v>
      </c>
      <c r="J87" s="642">
        <v>5.1</v>
      </c>
      <c r="K87" s="645"/>
      <c r="L87" s="645"/>
      <c r="M87" s="647"/>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5"/>
      <c r="BA87" s="645"/>
      <c r="BB87" s="645"/>
      <c r="BC87" s="645"/>
      <c r="BD87" s="645"/>
      <c r="BE87" s="645"/>
      <c r="BF87" s="645"/>
      <c r="BG87" s="645"/>
      <c r="BH87" s="645"/>
      <c r="BI87" s="645"/>
      <c r="BJ87" s="645"/>
      <c r="BK87" s="645"/>
      <c r="BL87" s="645"/>
      <c r="BM87" s="645"/>
      <c r="BN87" s="645"/>
      <c r="BO87" s="645"/>
      <c r="BP87" s="645"/>
      <c r="BQ87" s="645"/>
      <c r="BR87" s="645"/>
      <c r="BS87" s="645"/>
      <c r="BT87" s="645"/>
      <c r="BU87" s="645"/>
      <c r="BV87" s="645"/>
      <c r="BW87" s="645"/>
      <c r="BX87" s="645"/>
      <c r="BY87" s="645"/>
      <c r="BZ87" s="645"/>
      <c r="CA87" s="645"/>
      <c r="CB87" s="645"/>
      <c r="CC87" s="645"/>
      <c r="CD87" s="645"/>
      <c r="CE87" s="645"/>
      <c r="CF87" s="645"/>
      <c r="CG87" s="645"/>
      <c r="CH87" s="645"/>
      <c r="CI87" s="645"/>
      <c r="CJ87" s="645"/>
      <c r="CK87" s="645"/>
      <c r="CL87" s="645"/>
      <c r="CM87" s="645"/>
      <c r="CN87" s="645"/>
      <c r="CO87" s="645"/>
      <c r="CP87" s="645"/>
      <c r="CQ87" s="645"/>
      <c r="CR87" s="645"/>
      <c r="CS87" s="645"/>
      <c r="CT87" s="645"/>
      <c r="CU87" s="645"/>
      <c r="CV87" s="645"/>
      <c r="CW87" s="645"/>
      <c r="CX87" s="645"/>
      <c r="CY87" s="645"/>
      <c r="CZ87" s="645"/>
      <c r="DA87" s="645"/>
      <c r="DB87" s="645"/>
      <c r="DC87" s="645"/>
      <c r="DD87" s="645"/>
      <c r="DE87" s="645"/>
      <c r="DF87" s="645"/>
      <c r="DG87" s="645"/>
      <c r="DH87" s="645"/>
      <c r="DI87" s="645"/>
      <c r="DJ87" s="645"/>
      <c r="DK87" s="645"/>
      <c r="DL87" s="645"/>
      <c r="DM87" s="645"/>
      <c r="DN87" s="645"/>
      <c r="DO87" s="645"/>
      <c r="DP87" s="645"/>
      <c r="DQ87" s="645"/>
      <c r="DR87" s="645"/>
      <c r="DS87" s="645"/>
      <c r="DT87" s="645"/>
      <c r="DU87" s="645"/>
      <c r="DV87" s="645"/>
      <c r="DW87" s="645"/>
      <c r="DX87" s="645"/>
      <c r="DY87" s="645"/>
      <c r="DZ87" s="645"/>
      <c r="EA87" s="645"/>
      <c r="EB87" s="645"/>
      <c r="EC87" s="645"/>
      <c r="ED87" s="645"/>
      <c r="EE87" s="645"/>
      <c r="EF87" s="645"/>
      <c r="EG87" s="645"/>
      <c r="EH87" s="645"/>
      <c r="EI87" s="645"/>
      <c r="EJ87" s="645"/>
      <c r="EK87" s="645"/>
      <c r="EL87" s="645"/>
      <c r="EM87" s="645"/>
      <c r="EN87" s="645"/>
      <c r="EO87" s="645"/>
      <c r="EP87" s="645"/>
      <c r="EQ87" s="645"/>
      <c r="ER87" s="645"/>
      <c r="ES87" s="645"/>
      <c r="ET87" s="645"/>
      <c r="EU87" s="645"/>
      <c r="EV87" s="645"/>
      <c r="EW87" s="645"/>
      <c r="EX87" s="645"/>
      <c r="EY87" s="645"/>
      <c r="EZ87" s="645"/>
      <c r="FA87" s="645"/>
      <c r="FB87" s="645"/>
      <c r="FC87" s="645"/>
      <c r="FD87" s="645"/>
      <c r="FE87" s="645"/>
      <c r="FF87" s="645"/>
      <c r="FG87" s="645"/>
      <c r="FH87" s="645"/>
      <c r="FI87" s="645"/>
      <c r="FJ87" s="645"/>
      <c r="FK87" s="645"/>
      <c r="FL87" s="645"/>
      <c r="FM87" s="645"/>
      <c r="FN87" s="645"/>
      <c r="FO87" s="645"/>
      <c r="FP87" s="645"/>
      <c r="FQ87" s="645"/>
      <c r="FR87" s="645"/>
      <c r="FS87" s="645"/>
      <c r="FT87" s="645"/>
      <c r="FU87" s="645"/>
      <c r="FV87" s="645"/>
      <c r="FW87" s="645"/>
      <c r="FX87" s="645"/>
      <c r="FY87" s="645"/>
      <c r="FZ87" s="645"/>
      <c r="GA87" s="645"/>
      <c r="GB87" s="645"/>
      <c r="GC87" s="645"/>
      <c r="GD87" s="645"/>
      <c r="GE87" s="645"/>
      <c r="GF87" s="645"/>
      <c r="GG87" s="645"/>
      <c r="GH87" s="645"/>
      <c r="GI87" s="645"/>
      <c r="GJ87" s="645"/>
      <c r="GK87" s="645"/>
      <c r="GL87" s="645"/>
      <c r="GM87" s="645"/>
      <c r="GN87" s="645"/>
      <c r="GO87" s="645"/>
      <c r="GP87" s="645"/>
      <c r="GQ87" s="645"/>
      <c r="GR87" s="645"/>
      <c r="GS87" s="645"/>
      <c r="GT87" s="645"/>
      <c r="GU87" s="645"/>
      <c r="GV87" s="645"/>
      <c r="GW87" s="645"/>
      <c r="GX87" s="645"/>
      <c r="GY87" s="645"/>
      <c r="GZ87" s="645"/>
      <c r="HA87" s="645"/>
      <c r="HB87" s="645"/>
      <c r="HC87" s="645"/>
      <c r="HD87" s="645"/>
      <c r="HE87" s="645"/>
      <c r="HF87" s="645"/>
      <c r="HG87" s="645"/>
      <c r="HH87" s="645"/>
      <c r="HI87" s="645"/>
      <c r="HJ87" s="645"/>
      <c r="HK87" s="645"/>
      <c r="HL87" s="645"/>
      <c r="HM87" s="645"/>
      <c r="HN87" s="645"/>
      <c r="HO87" s="645"/>
      <c r="HP87" s="645"/>
      <c r="HQ87" s="645"/>
      <c r="HR87" s="645"/>
      <c r="HS87" s="645"/>
      <c r="HT87" s="645"/>
      <c r="HU87" s="645"/>
      <c r="HV87" s="645"/>
      <c r="HW87" s="645"/>
      <c r="HX87" s="645"/>
      <c r="HY87" s="645"/>
      <c r="HZ87" s="645"/>
      <c r="IA87" s="645"/>
      <c r="IB87" s="645"/>
      <c r="IC87" s="645"/>
    </row>
    <row r="88" spans="1:237" s="646" customFormat="1" ht="12" customHeight="1">
      <c r="A88" s="648" t="str">
        <f>'[1]Motivo_viaje_A'!$A$29</f>
        <v>Otro motivo*</v>
      </c>
      <c r="B88" s="649">
        <v>2.6421631093091333</v>
      </c>
      <c r="C88" s="649">
        <v>4.627984054411697</v>
      </c>
      <c r="D88" s="649">
        <v>13.93608586960711</v>
      </c>
      <c r="E88" s="649">
        <v>2.950985923108248</v>
      </c>
      <c r="F88" s="649">
        <v>5.281871547791077</v>
      </c>
      <c r="G88" s="649">
        <v>14.3</v>
      </c>
      <c r="H88" s="649">
        <v>5.043369352614167</v>
      </c>
      <c r="I88" s="649">
        <v>8.721415466270662</v>
      </c>
      <c r="J88" s="649">
        <v>13.6</v>
      </c>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645"/>
      <c r="AL88" s="645"/>
      <c r="AM88" s="645"/>
      <c r="AN88" s="645"/>
      <c r="AO88" s="645"/>
      <c r="AP88" s="645"/>
      <c r="AQ88" s="645"/>
      <c r="AR88" s="645"/>
      <c r="AS88" s="645"/>
      <c r="AT88" s="645"/>
      <c r="AU88" s="645"/>
      <c r="AV88" s="645"/>
      <c r="AW88" s="645"/>
      <c r="AX88" s="645"/>
      <c r="AY88" s="645"/>
      <c r="AZ88" s="645"/>
      <c r="BA88" s="645"/>
      <c r="BB88" s="645"/>
      <c r="BC88" s="645"/>
      <c r="BD88" s="645"/>
      <c r="BE88" s="645"/>
      <c r="BF88" s="645"/>
      <c r="BG88" s="645"/>
      <c r="BH88" s="645"/>
      <c r="BI88" s="645"/>
      <c r="BJ88" s="645"/>
      <c r="BK88" s="645"/>
      <c r="BL88" s="645"/>
      <c r="BM88" s="645"/>
      <c r="BN88" s="645"/>
      <c r="BO88" s="645"/>
      <c r="BP88" s="645"/>
      <c r="BQ88" s="645"/>
      <c r="BR88" s="645"/>
      <c r="BS88" s="645"/>
      <c r="BT88" s="645"/>
      <c r="BU88" s="645"/>
      <c r="BV88" s="645"/>
      <c r="BW88" s="645"/>
      <c r="BX88" s="645"/>
      <c r="BY88" s="645"/>
      <c r="BZ88" s="645"/>
      <c r="CA88" s="645"/>
      <c r="CB88" s="645"/>
      <c r="CC88" s="645"/>
      <c r="CD88" s="645"/>
      <c r="CE88" s="645"/>
      <c r="CF88" s="645"/>
      <c r="CG88" s="645"/>
      <c r="CH88" s="645"/>
      <c r="CI88" s="645"/>
      <c r="CJ88" s="645"/>
      <c r="CK88" s="645"/>
      <c r="CL88" s="645"/>
      <c r="CM88" s="645"/>
      <c r="CN88" s="645"/>
      <c r="CO88" s="645"/>
      <c r="CP88" s="645"/>
      <c r="CQ88" s="645"/>
      <c r="CR88" s="645"/>
      <c r="CS88" s="645"/>
      <c r="CT88" s="645"/>
      <c r="CU88" s="645"/>
      <c r="CV88" s="645"/>
      <c r="CW88" s="645"/>
      <c r="CX88" s="645"/>
      <c r="CY88" s="645"/>
      <c r="CZ88" s="645"/>
      <c r="DA88" s="645"/>
      <c r="DB88" s="645"/>
      <c r="DC88" s="645"/>
      <c r="DD88" s="645"/>
      <c r="DE88" s="645"/>
      <c r="DF88" s="645"/>
      <c r="DG88" s="645"/>
      <c r="DH88" s="645"/>
      <c r="DI88" s="645"/>
      <c r="DJ88" s="645"/>
      <c r="DK88" s="645"/>
      <c r="DL88" s="645"/>
      <c r="DM88" s="645"/>
      <c r="DN88" s="645"/>
      <c r="DO88" s="645"/>
      <c r="DP88" s="645"/>
      <c r="DQ88" s="645"/>
      <c r="DR88" s="645"/>
      <c r="DS88" s="645"/>
      <c r="DT88" s="645"/>
      <c r="DU88" s="645"/>
      <c r="DV88" s="645"/>
      <c r="DW88" s="645"/>
      <c r="DX88" s="645"/>
      <c r="DY88" s="645"/>
      <c r="DZ88" s="645"/>
      <c r="EA88" s="645"/>
      <c r="EB88" s="645"/>
      <c r="EC88" s="645"/>
      <c r="ED88" s="645"/>
      <c r="EE88" s="645"/>
      <c r="EF88" s="645"/>
      <c r="EG88" s="645"/>
      <c r="EH88" s="645"/>
      <c r="EI88" s="645"/>
      <c r="EJ88" s="645"/>
      <c r="EK88" s="645"/>
      <c r="EL88" s="645"/>
      <c r="EM88" s="645"/>
      <c r="EN88" s="645"/>
      <c r="EO88" s="645"/>
      <c r="EP88" s="645"/>
      <c r="EQ88" s="645"/>
      <c r="ER88" s="645"/>
      <c r="ES88" s="645"/>
      <c r="ET88" s="645"/>
      <c r="EU88" s="645"/>
      <c r="EV88" s="645"/>
      <c r="EW88" s="645"/>
      <c r="EX88" s="645"/>
      <c r="EY88" s="645"/>
      <c r="EZ88" s="645"/>
      <c r="FA88" s="645"/>
      <c r="FB88" s="645"/>
      <c r="FC88" s="645"/>
      <c r="FD88" s="645"/>
      <c r="FE88" s="645"/>
      <c r="FF88" s="645"/>
      <c r="FG88" s="645"/>
      <c r="FH88" s="645"/>
      <c r="FI88" s="645"/>
      <c r="FJ88" s="645"/>
      <c r="FK88" s="645"/>
      <c r="FL88" s="645"/>
      <c r="FM88" s="645"/>
      <c r="FN88" s="645"/>
      <c r="FO88" s="645"/>
      <c r="FP88" s="645"/>
      <c r="FQ88" s="645"/>
      <c r="FR88" s="645"/>
      <c r="FS88" s="645"/>
      <c r="FT88" s="645"/>
      <c r="FU88" s="645"/>
      <c r="FV88" s="645"/>
      <c r="FW88" s="645"/>
      <c r="FX88" s="645"/>
      <c r="FY88" s="645"/>
      <c r="FZ88" s="645"/>
      <c r="GA88" s="645"/>
      <c r="GB88" s="645"/>
      <c r="GC88" s="645"/>
      <c r="GD88" s="645"/>
      <c r="GE88" s="645"/>
      <c r="GF88" s="645"/>
      <c r="GG88" s="645"/>
      <c r="GH88" s="645"/>
      <c r="GI88" s="645"/>
      <c r="GJ88" s="645"/>
      <c r="GK88" s="645"/>
      <c r="GL88" s="645"/>
      <c r="GM88" s="645"/>
      <c r="GN88" s="645"/>
      <c r="GO88" s="645"/>
      <c r="GP88" s="645"/>
      <c r="GQ88" s="645"/>
      <c r="GR88" s="645"/>
      <c r="GS88" s="645"/>
      <c r="GT88" s="645"/>
      <c r="GU88" s="645"/>
      <c r="GV88" s="645"/>
      <c r="GW88" s="645"/>
      <c r="GX88" s="645"/>
      <c r="GY88" s="645"/>
      <c r="GZ88" s="645"/>
      <c r="HA88" s="645"/>
      <c r="HB88" s="645"/>
      <c r="HC88" s="645"/>
      <c r="HD88" s="645"/>
      <c r="HE88" s="645"/>
      <c r="HF88" s="645"/>
      <c r="HG88" s="645"/>
      <c r="HH88" s="645"/>
      <c r="HI88" s="645"/>
      <c r="HJ88" s="645"/>
      <c r="HK88" s="645"/>
      <c r="HL88" s="645"/>
      <c r="HM88" s="645"/>
      <c r="HN88" s="645"/>
      <c r="HO88" s="645"/>
      <c r="HP88" s="645"/>
      <c r="HQ88" s="645"/>
      <c r="HR88" s="645"/>
      <c r="HS88" s="645"/>
      <c r="HT88" s="645"/>
      <c r="HU88" s="645"/>
      <c r="HV88" s="645"/>
      <c r="HW88" s="645"/>
      <c r="HX88" s="645"/>
      <c r="HY88" s="645"/>
      <c r="HZ88" s="645"/>
      <c r="IA88" s="645"/>
      <c r="IB88" s="645"/>
      <c r="IC88" s="645"/>
    </row>
    <row r="92" spans="1:10" s="540" customFormat="1" ht="13.5" customHeight="1">
      <c r="A92" s="998" t="s">
        <v>47</v>
      </c>
      <c r="B92" s="999"/>
      <c r="C92" s="999"/>
      <c r="D92" s="999"/>
      <c r="E92" s="999"/>
      <c r="F92" s="999"/>
      <c r="G92" s="999"/>
      <c r="H92" s="999"/>
      <c r="I92" s="999"/>
      <c r="J92" s="999"/>
    </row>
    <row r="93" spans="1:10" s="540" customFormat="1" ht="13.5" customHeight="1">
      <c r="A93" s="1028" t="s">
        <v>253</v>
      </c>
      <c r="B93" s="1029"/>
      <c r="C93" s="1029"/>
      <c r="D93" s="1029"/>
      <c r="E93" s="1029"/>
      <c r="F93" s="1029"/>
      <c r="G93" s="1029"/>
      <c r="H93" s="1029"/>
      <c r="I93" s="1029"/>
      <c r="J93" s="1029"/>
    </row>
    <row r="94" spans="1:10" s="540" customFormat="1" ht="17.25" customHeight="1">
      <c r="A94" s="1028" t="s">
        <v>254</v>
      </c>
      <c r="B94" s="1029"/>
      <c r="C94" s="1029"/>
      <c r="D94" s="1029"/>
      <c r="E94" s="1029"/>
      <c r="F94" s="1029"/>
      <c r="G94" s="1029"/>
      <c r="H94" s="1029"/>
      <c r="I94" s="1029"/>
      <c r="J94" s="1029"/>
    </row>
    <row r="95" spans="1:237" s="462" customFormat="1" ht="13.5" customHeight="1">
      <c r="A95" s="639"/>
      <c r="B95" s="461"/>
      <c r="C95" s="461"/>
      <c r="D95" s="461"/>
      <c r="E95" s="461"/>
      <c r="F95" s="461"/>
      <c r="G95" s="461"/>
      <c r="H95" s="461"/>
      <c r="I95" s="461"/>
      <c r="K95" s="540"/>
      <c r="L95" s="540"/>
      <c r="M95" s="540"/>
      <c r="N95" s="540"/>
      <c r="O95" s="540"/>
      <c r="P95" s="540"/>
      <c r="Q95" s="540"/>
      <c r="R95" s="540"/>
      <c r="S95" s="540"/>
      <c r="T95" s="540"/>
      <c r="U95" s="540"/>
      <c r="V95" s="540"/>
      <c r="W95" s="540"/>
      <c r="X95" s="540"/>
      <c r="Y95" s="540"/>
      <c r="Z95" s="540"/>
      <c r="AA95" s="540"/>
      <c r="AB95" s="540"/>
      <c r="AC95" s="540"/>
      <c r="AD95" s="540"/>
      <c r="AE95" s="540"/>
      <c r="AF95" s="540"/>
      <c r="AG95" s="540"/>
      <c r="AH95" s="540"/>
      <c r="AI95" s="540"/>
      <c r="AJ95" s="540"/>
      <c r="AK95" s="540"/>
      <c r="AL95" s="540"/>
      <c r="AM95" s="540"/>
      <c r="AN95" s="540"/>
      <c r="AO95" s="540"/>
      <c r="AP95" s="540"/>
      <c r="AQ95" s="540"/>
      <c r="AR95" s="540"/>
      <c r="AS95" s="540"/>
      <c r="AT95" s="540"/>
      <c r="AU95" s="540"/>
      <c r="AV95" s="540"/>
      <c r="AW95" s="540"/>
      <c r="AX95" s="540"/>
      <c r="AY95" s="540"/>
      <c r="AZ95" s="540"/>
      <c r="BA95" s="540"/>
      <c r="BB95" s="540"/>
      <c r="BC95" s="540"/>
      <c r="BD95" s="540"/>
      <c r="BE95" s="540"/>
      <c r="BF95" s="540"/>
      <c r="BG95" s="540"/>
      <c r="BH95" s="540"/>
      <c r="BI95" s="540"/>
      <c r="BJ95" s="540"/>
      <c r="BK95" s="540"/>
      <c r="BL95" s="540"/>
      <c r="BM95" s="540"/>
      <c r="BN95" s="540"/>
      <c r="BO95" s="540"/>
      <c r="BP95" s="540"/>
      <c r="BQ95" s="540"/>
      <c r="BR95" s="540"/>
      <c r="BS95" s="540"/>
      <c r="BT95" s="540"/>
      <c r="BU95" s="540"/>
      <c r="BV95" s="540"/>
      <c r="BW95" s="540"/>
      <c r="BX95" s="540"/>
      <c r="BY95" s="540"/>
      <c r="BZ95" s="540"/>
      <c r="CA95" s="540"/>
      <c r="CB95" s="540"/>
      <c r="CC95" s="540"/>
      <c r="CD95" s="540"/>
      <c r="CE95" s="540"/>
      <c r="CF95" s="540"/>
      <c r="CG95" s="540"/>
      <c r="CH95" s="540"/>
      <c r="CI95" s="540"/>
      <c r="CJ95" s="540"/>
      <c r="CK95" s="540"/>
      <c r="CL95" s="540"/>
      <c r="CM95" s="540"/>
      <c r="CN95" s="540"/>
      <c r="CO95" s="540"/>
      <c r="CP95" s="540"/>
      <c r="CQ95" s="540"/>
      <c r="CR95" s="540"/>
      <c r="CS95" s="540"/>
      <c r="CT95" s="540"/>
      <c r="CU95" s="540"/>
      <c r="CV95" s="540"/>
      <c r="CW95" s="540"/>
      <c r="CX95" s="540"/>
      <c r="CY95" s="540"/>
      <c r="CZ95" s="540"/>
      <c r="DA95" s="540"/>
      <c r="DB95" s="540"/>
      <c r="DC95" s="540"/>
      <c r="DD95" s="540"/>
      <c r="DE95" s="540"/>
      <c r="DF95" s="540"/>
      <c r="DG95" s="540"/>
      <c r="DH95" s="540"/>
      <c r="DI95" s="540"/>
      <c r="DJ95" s="540"/>
      <c r="DK95" s="540"/>
      <c r="DL95" s="540"/>
      <c r="DM95" s="540"/>
      <c r="DN95" s="540"/>
      <c r="DO95" s="540"/>
      <c r="DP95" s="540"/>
      <c r="DQ95" s="540"/>
      <c r="DR95" s="540"/>
      <c r="DS95" s="540"/>
      <c r="DT95" s="540"/>
      <c r="DU95" s="540"/>
      <c r="DV95" s="540"/>
      <c r="DW95" s="540"/>
      <c r="DX95" s="540"/>
      <c r="DY95" s="540"/>
      <c r="DZ95" s="540"/>
      <c r="EA95" s="540"/>
      <c r="EB95" s="540"/>
      <c r="EC95" s="540"/>
      <c r="ED95" s="540"/>
      <c r="EE95" s="540"/>
      <c r="EF95" s="540"/>
      <c r="EG95" s="540"/>
      <c r="EH95" s="540"/>
      <c r="EI95" s="540"/>
      <c r="EJ95" s="540"/>
      <c r="EK95" s="540"/>
      <c r="EL95" s="540"/>
      <c r="EM95" s="540"/>
      <c r="EN95" s="540"/>
      <c r="EO95" s="540"/>
      <c r="EP95" s="540"/>
      <c r="EQ95" s="540"/>
      <c r="ER95" s="540"/>
      <c r="ES95" s="540"/>
      <c r="ET95" s="540"/>
      <c r="EU95" s="540"/>
      <c r="EV95" s="540"/>
      <c r="EW95" s="540"/>
      <c r="EX95" s="540"/>
      <c r="EY95" s="540"/>
      <c r="EZ95" s="540"/>
      <c r="FA95" s="540"/>
      <c r="FB95" s="540"/>
      <c r="FC95" s="540"/>
      <c r="FD95" s="540"/>
      <c r="FE95" s="540"/>
      <c r="FF95" s="540"/>
      <c r="FG95" s="540"/>
      <c r="FH95" s="540"/>
      <c r="FI95" s="540"/>
      <c r="FJ95" s="540"/>
      <c r="FK95" s="540"/>
      <c r="FL95" s="540"/>
      <c r="FM95" s="540"/>
      <c r="FN95" s="540"/>
      <c r="FO95" s="540"/>
      <c r="FP95" s="540"/>
      <c r="FQ95" s="540"/>
      <c r="FR95" s="540"/>
      <c r="FS95" s="540"/>
      <c r="FT95" s="540"/>
      <c r="FU95" s="540"/>
      <c r="FV95" s="540"/>
      <c r="FW95" s="540"/>
      <c r="FX95" s="540"/>
      <c r="FY95" s="540"/>
      <c r="FZ95" s="540"/>
      <c r="GA95" s="540"/>
      <c r="GB95" s="540"/>
      <c r="GC95" s="540"/>
      <c r="GD95" s="540"/>
      <c r="GE95" s="540"/>
      <c r="GF95" s="540"/>
      <c r="GG95" s="540"/>
      <c r="GH95" s="540"/>
      <c r="GI95" s="540"/>
      <c r="GJ95" s="540"/>
      <c r="GK95" s="540"/>
      <c r="GL95" s="540"/>
      <c r="GM95" s="540"/>
      <c r="GN95" s="540"/>
      <c r="GO95" s="540"/>
      <c r="GP95" s="540"/>
      <c r="GQ95" s="540"/>
      <c r="GR95" s="540"/>
      <c r="GS95" s="540"/>
      <c r="GT95" s="540"/>
      <c r="GU95" s="540"/>
      <c r="GV95" s="540"/>
      <c r="GW95" s="540"/>
      <c r="GX95" s="540"/>
      <c r="GY95" s="540"/>
      <c r="GZ95" s="540"/>
      <c r="HA95" s="540"/>
      <c r="HB95" s="540"/>
      <c r="HC95" s="540"/>
      <c r="HD95" s="540"/>
      <c r="HE95" s="540"/>
      <c r="HF95" s="540"/>
      <c r="HG95" s="540"/>
      <c r="HH95" s="540"/>
      <c r="HI95" s="540"/>
      <c r="HJ95" s="540"/>
      <c r="HK95" s="540"/>
      <c r="HL95" s="540"/>
      <c r="HM95" s="540"/>
      <c r="HN95" s="540"/>
      <c r="HO95" s="540"/>
      <c r="HP95" s="540"/>
      <c r="HQ95" s="540"/>
      <c r="HR95" s="540"/>
      <c r="HS95" s="540"/>
      <c r="HT95" s="540"/>
      <c r="HU95" s="540"/>
      <c r="HV95" s="540"/>
      <c r="HW95" s="540"/>
      <c r="HX95" s="540"/>
      <c r="HY95" s="540"/>
      <c r="HZ95" s="540"/>
      <c r="IA95" s="540"/>
      <c r="IB95" s="540"/>
      <c r="IC95" s="540"/>
    </row>
    <row r="96" spans="1:237" s="462" customFormat="1" ht="13.5" customHeight="1">
      <c r="A96" s="650" t="s">
        <v>5</v>
      </c>
      <c r="B96" s="986" t="s">
        <v>6</v>
      </c>
      <c r="C96" s="987"/>
      <c r="D96" s="988"/>
      <c r="E96" s="986" t="s">
        <v>123</v>
      </c>
      <c r="F96" s="987"/>
      <c r="G96" s="988"/>
      <c r="H96" s="986" t="s">
        <v>142</v>
      </c>
      <c r="I96" s="987"/>
      <c r="J96" s="988"/>
      <c r="K96" s="623"/>
      <c r="L96" s="540"/>
      <c r="M96" s="540"/>
      <c r="N96" s="540"/>
      <c r="O96" s="540"/>
      <c r="P96" s="540"/>
      <c r="Q96" s="540"/>
      <c r="R96" s="540"/>
      <c r="S96" s="540"/>
      <c r="T96" s="540"/>
      <c r="U96" s="540"/>
      <c r="V96" s="540"/>
      <c r="W96" s="540"/>
      <c r="X96" s="540"/>
      <c r="Y96" s="540"/>
      <c r="Z96" s="540"/>
      <c r="AA96" s="540"/>
      <c r="AB96" s="540"/>
      <c r="AC96" s="540"/>
      <c r="AD96" s="540"/>
      <c r="AE96" s="540"/>
      <c r="AF96" s="540"/>
      <c r="AG96" s="540"/>
      <c r="AH96" s="540"/>
      <c r="AI96" s="540"/>
      <c r="AJ96" s="540"/>
      <c r="AK96" s="540"/>
      <c r="AL96" s="540"/>
      <c r="AM96" s="540"/>
      <c r="AN96" s="540"/>
      <c r="AO96" s="540"/>
      <c r="AP96" s="540"/>
      <c r="AQ96" s="540"/>
      <c r="AR96" s="540"/>
      <c r="AS96" s="540"/>
      <c r="AT96" s="540"/>
      <c r="AU96" s="540"/>
      <c r="AV96" s="540"/>
      <c r="AW96" s="540"/>
      <c r="AX96" s="540"/>
      <c r="AY96" s="540"/>
      <c r="AZ96" s="540"/>
      <c r="BA96" s="540"/>
      <c r="BB96" s="540"/>
      <c r="BC96" s="540"/>
      <c r="BD96" s="540"/>
      <c r="BE96" s="540"/>
      <c r="BF96" s="540"/>
      <c r="BG96" s="540"/>
      <c r="BH96" s="540"/>
      <c r="BI96" s="540"/>
      <c r="BJ96" s="540"/>
      <c r="BK96" s="540"/>
      <c r="BL96" s="540"/>
      <c r="BM96" s="540"/>
      <c r="BN96" s="540"/>
      <c r="BO96" s="540"/>
      <c r="BP96" s="540"/>
      <c r="BQ96" s="540"/>
      <c r="BR96" s="540"/>
      <c r="BS96" s="540"/>
      <c r="BT96" s="540"/>
      <c r="BU96" s="540"/>
      <c r="BV96" s="540"/>
      <c r="BW96" s="540"/>
      <c r="BX96" s="540"/>
      <c r="BY96" s="540"/>
      <c r="BZ96" s="540"/>
      <c r="CA96" s="540"/>
      <c r="CB96" s="540"/>
      <c r="CC96" s="540"/>
      <c r="CD96" s="540"/>
      <c r="CE96" s="540"/>
      <c r="CF96" s="540"/>
      <c r="CG96" s="540"/>
      <c r="CH96" s="540"/>
      <c r="CI96" s="540"/>
      <c r="CJ96" s="540"/>
      <c r="CK96" s="540"/>
      <c r="CL96" s="540"/>
      <c r="CM96" s="540"/>
      <c r="CN96" s="540"/>
      <c r="CO96" s="540"/>
      <c r="CP96" s="540"/>
      <c r="CQ96" s="540"/>
      <c r="CR96" s="540"/>
      <c r="CS96" s="540"/>
      <c r="CT96" s="540"/>
      <c r="CU96" s="540"/>
      <c r="CV96" s="540"/>
      <c r="CW96" s="540"/>
      <c r="CX96" s="540"/>
      <c r="CY96" s="540"/>
      <c r="CZ96" s="540"/>
      <c r="DA96" s="540"/>
      <c r="DB96" s="540"/>
      <c r="DC96" s="540"/>
      <c r="DD96" s="540"/>
      <c r="DE96" s="540"/>
      <c r="DF96" s="540"/>
      <c r="DG96" s="540"/>
      <c r="DH96" s="540"/>
      <c r="DI96" s="540"/>
      <c r="DJ96" s="540"/>
      <c r="DK96" s="540"/>
      <c r="DL96" s="540"/>
      <c r="DM96" s="540"/>
      <c r="DN96" s="540"/>
      <c r="DO96" s="540"/>
      <c r="DP96" s="540"/>
      <c r="DQ96" s="540"/>
      <c r="DR96" s="540"/>
      <c r="DS96" s="540"/>
      <c r="DT96" s="540"/>
      <c r="DU96" s="540"/>
      <c r="DV96" s="540"/>
      <c r="DW96" s="540"/>
      <c r="DX96" s="540"/>
      <c r="DY96" s="540"/>
      <c r="DZ96" s="540"/>
      <c r="EA96" s="540"/>
      <c r="EB96" s="540"/>
      <c r="EC96" s="540"/>
      <c r="ED96" s="540"/>
      <c r="EE96" s="540"/>
      <c r="EF96" s="540"/>
      <c r="EG96" s="540"/>
      <c r="EH96" s="540"/>
      <c r="EI96" s="540"/>
      <c r="EJ96" s="540"/>
      <c r="EK96" s="540"/>
      <c r="EL96" s="540"/>
      <c r="EM96" s="540"/>
      <c r="EN96" s="540"/>
      <c r="EO96" s="540"/>
      <c r="EP96" s="540"/>
      <c r="EQ96" s="540"/>
      <c r="ER96" s="540"/>
      <c r="ES96" s="540"/>
      <c r="ET96" s="540"/>
      <c r="EU96" s="540"/>
      <c r="EV96" s="540"/>
      <c r="EW96" s="540"/>
      <c r="EX96" s="540"/>
      <c r="EY96" s="540"/>
      <c r="EZ96" s="540"/>
      <c r="FA96" s="540"/>
      <c r="FB96" s="540"/>
      <c r="FC96" s="540"/>
      <c r="FD96" s="540"/>
      <c r="FE96" s="540"/>
      <c r="FF96" s="540"/>
      <c r="FG96" s="540"/>
      <c r="FH96" s="540"/>
      <c r="FI96" s="540"/>
      <c r="FJ96" s="540"/>
      <c r="FK96" s="540"/>
      <c r="FL96" s="540"/>
      <c r="FM96" s="540"/>
      <c r="FN96" s="540"/>
      <c r="FO96" s="540"/>
      <c r="FP96" s="540"/>
      <c r="FQ96" s="540"/>
      <c r="FR96" s="540"/>
      <c r="FS96" s="540"/>
      <c r="FT96" s="540"/>
      <c r="FU96" s="540"/>
      <c r="FV96" s="540"/>
      <c r="FW96" s="540"/>
      <c r="FX96" s="540"/>
      <c r="FY96" s="540"/>
      <c r="FZ96" s="540"/>
      <c r="GA96" s="540"/>
      <c r="GB96" s="540"/>
      <c r="GC96" s="540"/>
      <c r="GD96" s="540"/>
      <c r="GE96" s="540"/>
      <c r="GF96" s="540"/>
      <c r="GG96" s="540"/>
      <c r="GH96" s="540"/>
      <c r="GI96" s="540"/>
      <c r="GJ96" s="540"/>
      <c r="GK96" s="540"/>
      <c r="GL96" s="540"/>
      <c r="GM96" s="540"/>
      <c r="GN96" s="540"/>
      <c r="GO96" s="540"/>
      <c r="GP96" s="540"/>
      <c r="GQ96" s="540"/>
      <c r="GR96" s="540"/>
      <c r="GS96" s="540"/>
      <c r="GT96" s="540"/>
      <c r="GU96" s="540"/>
      <c r="GV96" s="540"/>
      <c r="GW96" s="540"/>
      <c r="GX96" s="540"/>
      <c r="GY96" s="540"/>
      <c r="GZ96" s="540"/>
      <c r="HA96" s="540"/>
      <c r="HB96" s="540"/>
      <c r="HC96" s="540"/>
      <c r="HD96" s="540"/>
      <c r="HE96" s="540"/>
      <c r="HF96" s="540"/>
      <c r="HG96" s="540"/>
      <c r="HH96" s="540"/>
      <c r="HI96" s="540"/>
      <c r="HJ96" s="540"/>
      <c r="HK96" s="540"/>
      <c r="HL96" s="540"/>
      <c r="HM96" s="540"/>
      <c r="HN96" s="540"/>
      <c r="HO96" s="540"/>
      <c r="HP96" s="540"/>
      <c r="HQ96" s="540"/>
      <c r="HR96" s="540"/>
      <c r="HS96" s="540"/>
      <c r="HT96" s="540"/>
      <c r="HU96" s="540"/>
      <c r="HV96" s="540"/>
      <c r="HW96" s="540"/>
      <c r="HX96" s="540"/>
      <c r="HY96" s="540"/>
      <c r="HZ96" s="540"/>
      <c r="IA96" s="540"/>
      <c r="IB96" s="540"/>
      <c r="IC96" s="540"/>
    </row>
    <row r="97" spans="1:237" s="462" customFormat="1" ht="13.5" customHeight="1">
      <c r="A97" s="993" t="s">
        <v>0</v>
      </c>
      <c r="B97" s="983" t="s">
        <v>18</v>
      </c>
      <c r="C97" s="984"/>
      <c r="D97" s="984"/>
      <c r="E97" s="984"/>
      <c r="F97" s="984"/>
      <c r="G97" s="984"/>
      <c r="H97" s="984"/>
      <c r="I97" s="984"/>
      <c r="J97" s="985"/>
      <c r="K97" s="540"/>
      <c r="L97" s="540"/>
      <c r="M97" s="540"/>
      <c r="N97" s="540"/>
      <c r="O97" s="540"/>
      <c r="P97" s="540"/>
      <c r="Q97" s="540"/>
      <c r="R97" s="540"/>
      <c r="S97" s="540"/>
      <c r="T97" s="540"/>
      <c r="U97" s="540"/>
      <c r="V97" s="540"/>
      <c r="W97" s="540"/>
      <c r="X97" s="540"/>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0"/>
      <c r="AY97" s="540"/>
      <c r="AZ97" s="540"/>
      <c r="BA97" s="540"/>
      <c r="BB97" s="540"/>
      <c r="BC97" s="540"/>
      <c r="BD97" s="540"/>
      <c r="BE97" s="540"/>
      <c r="BF97" s="540"/>
      <c r="BG97" s="540"/>
      <c r="BH97" s="540"/>
      <c r="BI97" s="540"/>
      <c r="BJ97" s="540"/>
      <c r="BK97" s="540"/>
      <c r="BL97" s="540"/>
      <c r="BM97" s="540"/>
      <c r="BN97" s="540"/>
      <c r="BO97" s="540"/>
      <c r="BP97" s="540"/>
      <c r="BQ97" s="540"/>
      <c r="BR97" s="540"/>
      <c r="BS97" s="540"/>
      <c r="BT97" s="540"/>
      <c r="BU97" s="540"/>
      <c r="BV97" s="540"/>
      <c r="BW97" s="540"/>
      <c r="BX97" s="540"/>
      <c r="BY97" s="540"/>
      <c r="BZ97" s="540"/>
      <c r="CA97" s="540"/>
      <c r="CB97" s="540"/>
      <c r="CC97" s="540"/>
      <c r="CD97" s="540"/>
      <c r="CE97" s="540"/>
      <c r="CF97" s="540"/>
      <c r="CG97" s="540"/>
      <c r="CH97" s="540"/>
      <c r="CI97" s="540"/>
      <c r="CJ97" s="540"/>
      <c r="CK97" s="540"/>
      <c r="CL97" s="540"/>
      <c r="CM97" s="540"/>
      <c r="CN97" s="540"/>
      <c r="CO97" s="540"/>
      <c r="CP97" s="540"/>
      <c r="CQ97" s="540"/>
      <c r="CR97" s="540"/>
      <c r="CS97" s="540"/>
      <c r="CT97" s="540"/>
      <c r="CU97" s="540"/>
      <c r="CV97" s="540"/>
      <c r="CW97" s="540"/>
      <c r="CX97" s="540"/>
      <c r="CY97" s="540"/>
      <c r="CZ97" s="540"/>
      <c r="DA97" s="540"/>
      <c r="DB97" s="540"/>
      <c r="DC97" s="540"/>
      <c r="DD97" s="540"/>
      <c r="DE97" s="540"/>
      <c r="DF97" s="540"/>
      <c r="DG97" s="540"/>
      <c r="DH97" s="540"/>
      <c r="DI97" s="540"/>
      <c r="DJ97" s="540"/>
      <c r="DK97" s="540"/>
      <c r="DL97" s="540"/>
      <c r="DM97" s="540"/>
      <c r="DN97" s="540"/>
      <c r="DO97" s="540"/>
      <c r="DP97" s="540"/>
      <c r="DQ97" s="540"/>
      <c r="DR97" s="540"/>
      <c r="DS97" s="540"/>
      <c r="DT97" s="540"/>
      <c r="DU97" s="540"/>
      <c r="DV97" s="540"/>
      <c r="DW97" s="540"/>
      <c r="DX97" s="540"/>
      <c r="DY97" s="540"/>
      <c r="DZ97" s="540"/>
      <c r="EA97" s="540"/>
      <c r="EB97" s="540"/>
      <c r="EC97" s="540"/>
      <c r="ED97" s="540"/>
      <c r="EE97" s="540"/>
      <c r="EF97" s="540"/>
      <c r="EG97" s="540"/>
      <c r="EH97" s="540"/>
      <c r="EI97" s="540"/>
      <c r="EJ97" s="540"/>
      <c r="EK97" s="540"/>
      <c r="EL97" s="540"/>
      <c r="EM97" s="540"/>
      <c r="EN97" s="540"/>
      <c r="EO97" s="540"/>
      <c r="EP97" s="540"/>
      <c r="EQ97" s="540"/>
      <c r="ER97" s="540"/>
      <c r="ES97" s="540"/>
      <c r="ET97" s="540"/>
      <c r="EU97" s="540"/>
      <c r="EV97" s="540"/>
      <c r="EW97" s="540"/>
      <c r="EX97" s="540"/>
      <c r="EY97" s="540"/>
      <c r="EZ97" s="540"/>
      <c r="FA97" s="540"/>
      <c r="FB97" s="540"/>
      <c r="FC97" s="540"/>
      <c r="FD97" s="540"/>
      <c r="FE97" s="540"/>
      <c r="FF97" s="540"/>
      <c r="FG97" s="540"/>
      <c r="FH97" s="540"/>
      <c r="FI97" s="540"/>
      <c r="FJ97" s="540"/>
      <c r="FK97" s="540"/>
      <c r="FL97" s="540"/>
      <c r="FM97" s="540"/>
      <c r="FN97" s="540"/>
      <c r="FO97" s="540"/>
      <c r="FP97" s="540"/>
      <c r="FQ97" s="540"/>
      <c r="FR97" s="540"/>
      <c r="FS97" s="540"/>
      <c r="FT97" s="540"/>
      <c r="FU97" s="540"/>
      <c r="FV97" s="540"/>
      <c r="FW97" s="540"/>
      <c r="FX97" s="540"/>
      <c r="FY97" s="540"/>
      <c r="FZ97" s="540"/>
      <c r="GA97" s="540"/>
      <c r="GB97" s="540"/>
      <c r="GC97" s="540"/>
      <c r="GD97" s="540"/>
      <c r="GE97" s="540"/>
      <c r="GF97" s="540"/>
      <c r="GG97" s="540"/>
      <c r="GH97" s="540"/>
      <c r="GI97" s="540"/>
      <c r="GJ97" s="540"/>
      <c r="GK97" s="540"/>
      <c r="GL97" s="540"/>
      <c r="GM97" s="540"/>
      <c r="GN97" s="540"/>
      <c r="GO97" s="540"/>
      <c r="GP97" s="540"/>
      <c r="GQ97" s="540"/>
      <c r="GR97" s="540"/>
      <c r="GS97" s="540"/>
      <c r="GT97" s="540"/>
      <c r="GU97" s="540"/>
      <c r="GV97" s="540"/>
      <c r="GW97" s="540"/>
      <c r="GX97" s="540"/>
      <c r="GY97" s="540"/>
      <c r="GZ97" s="540"/>
      <c r="HA97" s="540"/>
      <c r="HB97" s="540"/>
      <c r="HC97" s="540"/>
      <c r="HD97" s="540"/>
      <c r="HE97" s="540"/>
      <c r="HF97" s="540"/>
      <c r="HG97" s="540"/>
      <c r="HH97" s="540"/>
      <c r="HI97" s="540"/>
      <c r="HJ97" s="540"/>
      <c r="HK97" s="540"/>
      <c r="HL97" s="540"/>
      <c r="HM97" s="540"/>
      <c r="HN97" s="540"/>
      <c r="HO97" s="540"/>
      <c r="HP97" s="540"/>
      <c r="HQ97" s="540"/>
      <c r="HR97" s="540"/>
      <c r="HS97" s="540"/>
      <c r="HT97" s="540"/>
      <c r="HU97" s="540"/>
      <c r="HV97" s="540"/>
      <c r="HW97" s="540"/>
      <c r="HX97" s="540"/>
      <c r="HY97" s="540"/>
      <c r="HZ97" s="540"/>
      <c r="IA97" s="540"/>
      <c r="IB97" s="540"/>
      <c r="IC97" s="540"/>
    </row>
    <row r="98" spans="1:237" s="462" customFormat="1" ht="13.5" customHeight="1">
      <c r="A98" s="994"/>
      <c r="B98" s="602" t="s">
        <v>242</v>
      </c>
      <c r="C98" s="602" t="s">
        <v>243</v>
      </c>
      <c r="D98" s="651" t="s">
        <v>44</v>
      </c>
      <c r="E98" s="602" t="s">
        <v>242</v>
      </c>
      <c r="F98" s="602" t="s">
        <v>243</v>
      </c>
      <c r="G98" s="603" t="s">
        <v>44</v>
      </c>
      <c r="H98" s="602" t="s">
        <v>242</v>
      </c>
      <c r="I98" s="602" t="s">
        <v>243</v>
      </c>
      <c r="J98" s="603" t="s">
        <v>44</v>
      </c>
      <c r="K98" s="540"/>
      <c r="L98" s="540"/>
      <c r="M98" s="540"/>
      <c r="N98" s="540"/>
      <c r="O98" s="540"/>
      <c r="P98" s="540"/>
      <c r="Q98" s="540"/>
      <c r="R98" s="540"/>
      <c r="S98" s="540"/>
      <c r="T98" s="540"/>
      <c r="U98" s="540"/>
      <c r="V98" s="540"/>
      <c r="W98" s="540"/>
      <c r="X98" s="540"/>
      <c r="Y98" s="540"/>
      <c r="Z98" s="540"/>
      <c r="AA98" s="540"/>
      <c r="AB98" s="540"/>
      <c r="AC98" s="540"/>
      <c r="AD98" s="540"/>
      <c r="AE98" s="540"/>
      <c r="AF98" s="540"/>
      <c r="AG98" s="540"/>
      <c r="AH98" s="540"/>
      <c r="AI98" s="540"/>
      <c r="AJ98" s="540"/>
      <c r="AK98" s="540"/>
      <c r="AL98" s="540"/>
      <c r="AM98" s="540"/>
      <c r="AN98" s="540"/>
      <c r="AO98" s="540"/>
      <c r="AP98" s="540"/>
      <c r="AQ98" s="540"/>
      <c r="AR98" s="540"/>
      <c r="AS98" s="540"/>
      <c r="AT98" s="540"/>
      <c r="AU98" s="540"/>
      <c r="AV98" s="540"/>
      <c r="AW98" s="540"/>
      <c r="AX98" s="540"/>
      <c r="AY98" s="540"/>
      <c r="AZ98" s="540"/>
      <c r="BA98" s="540"/>
      <c r="BB98" s="540"/>
      <c r="BC98" s="540"/>
      <c r="BD98" s="540"/>
      <c r="BE98" s="540"/>
      <c r="BF98" s="540"/>
      <c r="BG98" s="540"/>
      <c r="BH98" s="540"/>
      <c r="BI98" s="540"/>
      <c r="BJ98" s="540"/>
      <c r="BK98" s="540"/>
      <c r="BL98" s="540"/>
      <c r="BM98" s="540"/>
      <c r="BN98" s="540"/>
      <c r="BO98" s="540"/>
      <c r="BP98" s="540"/>
      <c r="BQ98" s="540"/>
      <c r="BR98" s="540"/>
      <c r="BS98" s="540"/>
      <c r="BT98" s="540"/>
      <c r="BU98" s="540"/>
      <c r="BV98" s="540"/>
      <c r="BW98" s="540"/>
      <c r="BX98" s="540"/>
      <c r="BY98" s="540"/>
      <c r="BZ98" s="540"/>
      <c r="CA98" s="540"/>
      <c r="CB98" s="540"/>
      <c r="CC98" s="540"/>
      <c r="CD98" s="540"/>
      <c r="CE98" s="540"/>
      <c r="CF98" s="540"/>
      <c r="CG98" s="540"/>
      <c r="CH98" s="540"/>
      <c r="CI98" s="540"/>
      <c r="CJ98" s="540"/>
      <c r="CK98" s="540"/>
      <c r="CL98" s="540"/>
      <c r="CM98" s="540"/>
      <c r="CN98" s="540"/>
      <c r="CO98" s="540"/>
      <c r="CP98" s="540"/>
      <c r="CQ98" s="540"/>
      <c r="CR98" s="540"/>
      <c r="CS98" s="540"/>
      <c r="CT98" s="540"/>
      <c r="CU98" s="540"/>
      <c r="CV98" s="540"/>
      <c r="CW98" s="540"/>
      <c r="CX98" s="540"/>
      <c r="CY98" s="540"/>
      <c r="CZ98" s="540"/>
      <c r="DA98" s="540"/>
      <c r="DB98" s="540"/>
      <c r="DC98" s="540"/>
      <c r="DD98" s="540"/>
      <c r="DE98" s="540"/>
      <c r="DF98" s="540"/>
      <c r="DG98" s="540"/>
      <c r="DH98" s="540"/>
      <c r="DI98" s="540"/>
      <c r="DJ98" s="540"/>
      <c r="DK98" s="540"/>
      <c r="DL98" s="540"/>
      <c r="DM98" s="540"/>
      <c r="DN98" s="540"/>
      <c r="DO98" s="540"/>
      <c r="DP98" s="540"/>
      <c r="DQ98" s="540"/>
      <c r="DR98" s="540"/>
      <c r="DS98" s="540"/>
      <c r="DT98" s="540"/>
      <c r="DU98" s="540"/>
      <c r="DV98" s="540"/>
      <c r="DW98" s="540"/>
      <c r="DX98" s="540"/>
      <c r="DY98" s="540"/>
      <c r="DZ98" s="540"/>
      <c r="EA98" s="540"/>
      <c r="EB98" s="540"/>
      <c r="EC98" s="540"/>
      <c r="ED98" s="540"/>
      <c r="EE98" s="540"/>
      <c r="EF98" s="540"/>
      <c r="EG98" s="540"/>
      <c r="EH98" s="540"/>
      <c r="EI98" s="540"/>
      <c r="EJ98" s="540"/>
      <c r="EK98" s="540"/>
      <c r="EL98" s="540"/>
      <c r="EM98" s="540"/>
      <c r="EN98" s="540"/>
      <c r="EO98" s="540"/>
      <c r="EP98" s="540"/>
      <c r="EQ98" s="540"/>
      <c r="ER98" s="540"/>
      <c r="ES98" s="540"/>
      <c r="ET98" s="540"/>
      <c r="EU98" s="540"/>
      <c r="EV98" s="540"/>
      <c r="EW98" s="540"/>
      <c r="EX98" s="540"/>
      <c r="EY98" s="540"/>
      <c r="EZ98" s="540"/>
      <c r="FA98" s="540"/>
      <c r="FB98" s="540"/>
      <c r="FC98" s="540"/>
      <c r="FD98" s="540"/>
      <c r="FE98" s="540"/>
      <c r="FF98" s="540"/>
      <c r="FG98" s="540"/>
      <c r="FH98" s="540"/>
      <c r="FI98" s="540"/>
      <c r="FJ98" s="540"/>
      <c r="FK98" s="540"/>
      <c r="FL98" s="540"/>
      <c r="FM98" s="540"/>
      <c r="FN98" s="540"/>
      <c r="FO98" s="540"/>
      <c r="FP98" s="540"/>
      <c r="FQ98" s="540"/>
      <c r="FR98" s="540"/>
      <c r="FS98" s="540"/>
      <c r="FT98" s="540"/>
      <c r="FU98" s="540"/>
      <c r="FV98" s="540"/>
      <c r="FW98" s="540"/>
      <c r="FX98" s="540"/>
      <c r="FY98" s="540"/>
      <c r="FZ98" s="540"/>
      <c r="GA98" s="540"/>
      <c r="GB98" s="540"/>
      <c r="GC98" s="540"/>
      <c r="GD98" s="540"/>
      <c r="GE98" s="540"/>
      <c r="GF98" s="540"/>
      <c r="GG98" s="540"/>
      <c r="GH98" s="540"/>
      <c r="GI98" s="540"/>
      <c r="GJ98" s="540"/>
      <c r="GK98" s="540"/>
      <c r="GL98" s="540"/>
      <c r="GM98" s="540"/>
      <c r="GN98" s="540"/>
      <c r="GO98" s="540"/>
      <c r="GP98" s="540"/>
      <c r="GQ98" s="540"/>
      <c r="GR98" s="540"/>
      <c r="GS98" s="540"/>
      <c r="GT98" s="540"/>
      <c r="GU98" s="540"/>
      <c r="GV98" s="540"/>
      <c r="GW98" s="540"/>
      <c r="GX98" s="540"/>
      <c r="GY98" s="540"/>
      <c r="GZ98" s="540"/>
      <c r="HA98" s="540"/>
      <c r="HB98" s="540"/>
      <c r="HC98" s="540"/>
      <c r="HD98" s="540"/>
      <c r="HE98" s="540"/>
      <c r="HF98" s="540"/>
      <c r="HG98" s="540"/>
      <c r="HH98" s="540"/>
      <c r="HI98" s="540"/>
      <c r="HJ98" s="540"/>
      <c r="HK98" s="540"/>
      <c r="HL98" s="540"/>
      <c r="HM98" s="540"/>
      <c r="HN98" s="540"/>
      <c r="HO98" s="540"/>
      <c r="HP98" s="540"/>
      <c r="HQ98" s="540"/>
      <c r="HR98" s="540"/>
      <c r="HS98" s="540"/>
      <c r="HT98" s="540"/>
      <c r="HU98" s="540"/>
      <c r="HV98" s="540"/>
      <c r="HW98" s="540"/>
      <c r="HX98" s="540"/>
      <c r="HY98" s="540"/>
      <c r="HZ98" s="540"/>
      <c r="IA98" s="540"/>
      <c r="IB98" s="540"/>
      <c r="IC98" s="540"/>
    </row>
    <row r="99" spans="1:237" s="462" customFormat="1" ht="13.5" customHeight="1">
      <c r="A99" s="652" t="s">
        <v>9</v>
      </c>
      <c r="B99" s="627">
        <v>2259.52332364</v>
      </c>
      <c r="C99" s="627">
        <v>3028.78290149</v>
      </c>
      <c r="D99" s="652">
        <v>7.3999999999999995</v>
      </c>
      <c r="E99" s="627">
        <v>1872.47209322</v>
      </c>
      <c r="F99" s="627">
        <v>2414.7632702799997</v>
      </c>
      <c r="G99" s="628">
        <v>6.5</v>
      </c>
      <c r="H99" s="627">
        <v>1691.74592514</v>
      </c>
      <c r="I99" s="627">
        <v>2158.1450129</v>
      </c>
      <c r="J99" s="628">
        <v>6.2</v>
      </c>
      <c r="K99" s="540"/>
      <c r="L99" s="540"/>
      <c r="M99" s="540"/>
      <c r="N99" s="540"/>
      <c r="O99" s="540"/>
      <c r="P99" s="540"/>
      <c r="Q99" s="540"/>
      <c r="R99" s="540"/>
      <c r="S99" s="540"/>
      <c r="T99" s="540"/>
      <c r="U99" s="540"/>
      <c r="V99" s="540"/>
      <c r="W99" s="540"/>
      <c r="X99" s="540"/>
      <c r="Y99" s="540"/>
      <c r="Z99" s="540"/>
      <c r="AA99" s="540"/>
      <c r="AB99" s="540"/>
      <c r="AC99" s="540"/>
      <c r="AD99" s="540"/>
      <c r="AE99" s="540"/>
      <c r="AF99" s="540"/>
      <c r="AG99" s="540"/>
      <c r="AH99" s="540"/>
      <c r="AI99" s="540"/>
      <c r="AJ99" s="540"/>
      <c r="AK99" s="540"/>
      <c r="AL99" s="540"/>
      <c r="AM99" s="540"/>
      <c r="AN99" s="540"/>
      <c r="AO99" s="540"/>
      <c r="AP99" s="540"/>
      <c r="AQ99" s="540"/>
      <c r="AR99" s="540"/>
      <c r="AS99" s="540"/>
      <c r="AT99" s="540"/>
      <c r="AU99" s="540"/>
      <c r="AV99" s="540"/>
      <c r="AW99" s="540"/>
      <c r="AX99" s="540"/>
      <c r="AY99" s="540"/>
      <c r="AZ99" s="540"/>
      <c r="BA99" s="540"/>
      <c r="BB99" s="540"/>
      <c r="BC99" s="540"/>
      <c r="BD99" s="540"/>
      <c r="BE99" s="540"/>
      <c r="BF99" s="540"/>
      <c r="BG99" s="540"/>
      <c r="BH99" s="540"/>
      <c r="BI99" s="540"/>
      <c r="BJ99" s="540"/>
      <c r="BK99" s="540"/>
      <c r="BL99" s="540"/>
      <c r="BM99" s="540"/>
      <c r="BN99" s="540"/>
      <c r="BO99" s="540"/>
      <c r="BP99" s="540"/>
      <c r="BQ99" s="540"/>
      <c r="BR99" s="540"/>
      <c r="BS99" s="540"/>
      <c r="BT99" s="540"/>
      <c r="BU99" s="540"/>
      <c r="BV99" s="540"/>
      <c r="BW99" s="540"/>
      <c r="BX99" s="540"/>
      <c r="BY99" s="540"/>
      <c r="BZ99" s="540"/>
      <c r="CA99" s="540"/>
      <c r="CB99" s="540"/>
      <c r="CC99" s="540"/>
      <c r="CD99" s="540"/>
      <c r="CE99" s="540"/>
      <c r="CF99" s="540"/>
      <c r="CG99" s="540"/>
      <c r="CH99" s="540"/>
      <c r="CI99" s="540"/>
      <c r="CJ99" s="540"/>
      <c r="CK99" s="540"/>
      <c r="CL99" s="540"/>
      <c r="CM99" s="540"/>
      <c r="CN99" s="540"/>
      <c r="CO99" s="540"/>
      <c r="CP99" s="540"/>
      <c r="CQ99" s="540"/>
      <c r="CR99" s="540"/>
      <c r="CS99" s="540"/>
      <c r="CT99" s="540"/>
      <c r="CU99" s="540"/>
      <c r="CV99" s="540"/>
      <c r="CW99" s="540"/>
      <c r="CX99" s="540"/>
      <c r="CY99" s="540"/>
      <c r="CZ99" s="540"/>
      <c r="DA99" s="540"/>
      <c r="DB99" s="540"/>
      <c r="DC99" s="540"/>
      <c r="DD99" s="540"/>
      <c r="DE99" s="540"/>
      <c r="DF99" s="540"/>
      <c r="DG99" s="540"/>
      <c r="DH99" s="540"/>
      <c r="DI99" s="540"/>
      <c r="DJ99" s="540"/>
      <c r="DK99" s="540"/>
      <c r="DL99" s="540"/>
      <c r="DM99" s="540"/>
      <c r="DN99" s="540"/>
      <c r="DO99" s="540"/>
      <c r="DP99" s="540"/>
      <c r="DQ99" s="540"/>
      <c r="DR99" s="540"/>
      <c r="DS99" s="540"/>
      <c r="DT99" s="540"/>
      <c r="DU99" s="540"/>
      <c r="DV99" s="540"/>
      <c r="DW99" s="540"/>
      <c r="DX99" s="540"/>
      <c r="DY99" s="540"/>
      <c r="DZ99" s="540"/>
      <c r="EA99" s="540"/>
      <c r="EB99" s="540"/>
      <c r="EC99" s="540"/>
      <c r="ED99" s="540"/>
      <c r="EE99" s="540"/>
      <c r="EF99" s="540"/>
      <c r="EG99" s="540"/>
      <c r="EH99" s="540"/>
      <c r="EI99" s="540"/>
      <c r="EJ99" s="540"/>
      <c r="EK99" s="540"/>
      <c r="EL99" s="540"/>
      <c r="EM99" s="540"/>
      <c r="EN99" s="540"/>
      <c r="EO99" s="540"/>
      <c r="EP99" s="540"/>
      <c r="EQ99" s="540"/>
      <c r="ER99" s="540"/>
      <c r="ES99" s="540"/>
      <c r="ET99" s="540"/>
      <c r="EU99" s="540"/>
      <c r="EV99" s="540"/>
      <c r="EW99" s="540"/>
      <c r="EX99" s="540"/>
      <c r="EY99" s="540"/>
      <c r="EZ99" s="540"/>
      <c r="FA99" s="540"/>
      <c r="FB99" s="540"/>
      <c r="FC99" s="540"/>
      <c r="FD99" s="540"/>
      <c r="FE99" s="540"/>
      <c r="FF99" s="540"/>
      <c r="FG99" s="540"/>
      <c r="FH99" s="540"/>
      <c r="FI99" s="540"/>
      <c r="FJ99" s="540"/>
      <c r="FK99" s="540"/>
      <c r="FL99" s="540"/>
      <c r="FM99" s="540"/>
      <c r="FN99" s="540"/>
      <c r="FO99" s="540"/>
      <c r="FP99" s="540"/>
      <c r="FQ99" s="540"/>
      <c r="FR99" s="540"/>
      <c r="FS99" s="540"/>
      <c r="FT99" s="540"/>
      <c r="FU99" s="540"/>
      <c r="FV99" s="540"/>
      <c r="FW99" s="540"/>
      <c r="FX99" s="540"/>
      <c r="FY99" s="540"/>
      <c r="FZ99" s="540"/>
      <c r="GA99" s="540"/>
      <c r="GB99" s="540"/>
      <c r="GC99" s="540"/>
      <c r="GD99" s="540"/>
      <c r="GE99" s="540"/>
      <c r="GF99" s="540"/>
      <c r="GG99" s="540"/>
      <c r="GH99" s="540"/>
      <c r="GI99" s="540"/>
      <c r="GJ99" s="540"/>
      <c r="GK99" s="540"/>
      <c r="GL99" s="540"/>
      <c r="GM99" s="540"/>
      <c r="GN99" s="540"/>
      <c r="GO99" s="540"/>
      <c r="GP99" s="540"/>
      <c r="GQ99" s="540"/>
      <c r="GR99" s="540"/>
      <c r="GS99" s="540"/>
      <c r="GT99" s="540"/>
      <c r="GU99" s="540"/>
      <c r="GV99" s="540"/>
      <c r="GW99" s="540"/>
      <c r="GX99" s="540"/>
      <c r="GY99" s="540"/>
      <c r="GZ99" s="540"/>
      <c r="HA99" s="540"/>
      <c r="HB99" s="540"/>
      <c r="HC99" s="540"/>
      <c r="HD99" s="540"/>
      <c r="HE99" s="540"/>
      <c r="HF99" s="540"/>
      <c r="HG99" s="540"/>
      <c r="HH99" s="540"/>
      <c r="HI99" s="540"/>
      <c r="HJ99" s="540"/>
      <c r="HK99" s="540"/>
      <c r="HL99" s="540"/>
      <c r="HM99" s="540"/>
      <c r="HN99" s="540"/>
      <c r="HO99" s="540"/>
      <c r="HP99" s="540"/>
      <c r="HQ99" s="540"/>
      <c r="HR99" s="540"/>
      <c r="HS99" s="540"/>
      <c r="HT99" s="540"/>
      <c r="HU99" s="540"/>
      <c r="HV99" s="540"/>
      <c r="HW99" s="540"/>
      <c r="HX99" s="540"/>
      <c r="HY99" s="540"/>
      <c r="HZ99" s="540"/>
      <c r="IA99" s="540"/>
      <c r="IB99" s="540"/>
      <c r="IC99" s="540"/>
    </row>
    <row r="100" spans="1:237" s="462" customFormat="1" ht="13.5" customHeight="1">
      <c r="A100" s="653" t="s">
        <v>41</v>
      </c>
      <c r="B100" s="630">
        <v>1405.70534152</v>
      </c>
      <c r="C100" s="630">
        <v>1897.04697429</v>
      </c>
      <c r="D100" s="653">
        <v>7.6</v>
      </c>
      <c r="E100" s="630">
        <v>1168.59052336</v>
      </c>
      <c r="F100" s="630">
        <v>1531.56919924</v>
      </c>
      <c r="G100" s="631">
        <v>6.9</v>
      </c>
      <c r="H100" s="630">
        <v>970.99167485</v>
      </c>
      <c r="I100" s="630">
        <v>1282.4609154999998</v>
      </c>
      <c r="J100" s="631">
        <v>7.1</v>
      </c>
      <c r="K100" s="540"/>
      <c r="L100" s="540"/>
      <c r="M100" s="540"/>
      <c r="N100" s="540"/>
      <c r="O100" s="540"/>
      <c r="P100" s="540"/>
      <c r="Q100" s="540"/>
      <c r="R100" s="540"/>
      <c r="S100" s="540"/>
      <c r="T100" s="540"/>
      <c r="U100" s="540"/>
      <c r="V100" s="540"/>
      <c r="W100" s="540"/>
      <c r="X100" s="540"/>
      <c r="Y100" s="540"/>
      <c r="Z100" s="540"/>
      <c r="AA100" s="540"/>
      <c r="AB100" s="540"/>
      <c r="AC100" s="540"/>
      <c r="AD100" s="540"/>
      <c r="AE100" s="540"/>
      <c r="AF100" s="540"/>
      <c r="AG100" s="540"/>
      <c r="AH100" s="540"/>
      <c r="AI100" s="540"/>
      <c r="AJ100" s="540"/>
      <c r="AK100" s="540"/>
      <c r="AL100" s="540"/>
      <c r="AM100" s="540"/>
      <c r="AN100" s="540"/>
      <c r="AO100" s="540"/>
      <c r="AP100" s="540"/>
      <c r="AQ100" s="540"/>
      <c r="AR100" s="540"/>
      <c r="AS100" s="540"/>
      <c r="AT100" s="540"/>
      <c r="AU100" s="540"/>
      <c r="AV100" s="540"/>
      <c r="AW100" s="540"/>
      <c r="AX100" s="540"/>
      <c r="AY100" s="540"/>
      <c r="AZ100" s="540"/>
      <c r="BA100" s="540"/>
      <c r="BB100" s="540"/>
      <c r="BC100" s="540"/>
      <c r="BD100" s="540"/>
      <c r="BE100" s="540"/>
      <c r="BF100" s="540"/>
      <c r="BG100" s="540"/>
      <c r="BH100" s="540"/>
      <c r="BI100" s="540"/>
      <c r="BJ100" s="540"/>
      <c r="BK100" s="540"/>
      <c r="BL100" s="540"/>
      <c r="BM100" s="540"/>
      <c r="BN100" s="540"/>
      <c r="BO100" s="540"/>
      <c r="BP100" s="540"/>
      <c r="BQ100" s="540"/>
      <c r="BR100" s="540"/>
      <c r="BS100" s="540"/>
      <c r="BT100" s="540"/>
      <c r="BU100" s="540"/>
      <c r="BV100" s="540"/>
      <c r="BW100" s="540"/>
      <c r="BX100" s="540"/>
      <c r="BY100" s="540"/>
      <c r="BZ100" s="540"/>
      <c r="CA100" s="540"/>
      <c r="CB100" s="540"/>
      <c r="CC100" s="540"/>
      <c r="CD100" s="540"/>
      <c r="CE100" s="540"/>
      <c r="CF100" s="540"/>
      <c r="CG100" s="540"/>
      <c r="CH100" s="540"/>
      <c r="CI100" s="540"/>
      <c r="CJ100" s="540"/>
      <c r="CK100" s="540"/>
      <c r="CL100" s="540"/>
      <c r="CM100" s="540"/>
      <c r="CN100" s="540"/>
      <c r="CO100" s="540"/>
      <c r="CP100" s="540"/>
      <c r="CQ100" s="540"/>
      <c r="CR100" s="540"/>
      <c r="CS100" s="540"/>
      <c r="CT100" s="540"/>
      <c r="CU100" s="540"/>
      <c r="CV100" s="540"/>
      <c r="CW100" s="540"/>
      <c r="CX100" s="540"/>
      <c r="CY100" s="540"/>
      <c r="CZ100" s="540"/>
      <c r="DA100" s="540"/>
      <c r="DB100" s="540"/>
      <c r="DC100" s="540"/>
      <c r="DD100" s="540"/>
      <c r="DE100" s="540"/>
      <c r="DF100" s="540"/>
      <c r="DG100" s="540"/>
      <c r="DH100" s="540"/>
      <c r="DI100" s="540"/>
      <c r="DJ100" s="540"/>
      <c r="DK100" s="540"/>
      <c r="DL100" s="540"/>
      <c r="DM100" s="540"/>
      <c r="DN100" s="540"/>
      <c r="DO100" s="540"/>
      <c r="DP100" s="540"/>
      <c r="DQ100" s="540"/>
      <c r="DR100" s="540"/>
      <c r="DS100" s="540"/>
      <c r="DT100" s="540"/>
      <c r="DU100" s="540"/>
      <c r="DV100" s="540"/>
      <c r="DW100" s="540"/>
      <c r="DX100" s="540"/>
      <c r="DY100" s="540"/>
      <c r="DZ100" s="540"/>
      <c r="EA100" s="540"/>
      <c r="EB100" s="540"/>
      <c r="EC100" s="540"/>
      <c r="ED100" s="540"/>
      <c r="EE100" s="540"/>
      <c r="EF100" s="540"/>
      <c r="EG100" s="540"/>
      <c r="EH100" s="540"/>
      <c r="EI100" s="540"/>
      <c r="EJ100" s="540"/>
      <c r="EK100" s="540"/>
      <c r="EL100" s="540"/>
      <c r="EM100" s="540"/>
      <c r="EN100" s="540"/>
      <c r="EO100" s="540"/>
      <c r="EP100" s="540"/>
      <c r="EQ100" s="540"/>
      <c r="ER100" s="540"/>
      <c r="ES100" s="540"/>
      <c r="ET100" s="540"/>
      <c r="EU100" s="540"/>
      <c r="EV100" s="540"/>
      <c r="EW100" s="540"/>
      <c r="EX100" s="540"/>
      <c r="EY100" s="540"/>
      <c r="EZ100" s="540"/>
      <c r="FA100" s="540"/>
      <c r="FB100" s="540"/>
      <c r="FC100" s="540"/>
      <c r="FD100" s="540"/>
      <c r="FE100" s="540"/>
      <c r="FF100" s="540"/>
      <c r="FG100" s="540"/>
      <c r="FH100" s="540"/>
      <c r="FI100" s="540"/>
      <c r="FJ100" s="540"/>
      <c r="FK100" s="540"/>
      <c r="FL100" s="540"/>
      <c r="FM100" s="540"/>
      <c r="FN100" s="540"/>
      <c r="FO100" s="540"/>
      <c r="FP100" s="540"/>
      <c r="FQ100" s="540"/>
      <c r="FR100" s="540"/>
      <c r="FS100" s="540"/>
      <c r="FT100" s="540"/>
      <c r="FU100" s="540"/>
      <c r="FV100" s="540"/>
      <c r="FW100" s="540"/>
      <c r="FX100" s="540"/>
      <c r="FY100" s="540"/>
      <c r="FZ100" s="540"/>
      <c r="GA100" s="540"/>
      <c r="GB100" s="540"/>
      <c r="GC100" s="540"/>
      <c r="GD100" s="540"/>
      <c r="GE100" s="540"/>
      <c r="GF100" s="540"/>
      <c r="GG100" s="540"/>
      <c r="GH100" s="540"/>
      <c r="GI100" s="540"/>
      <c r="GJ100" s="540"/>
      <c r="GK100" s="540"/>
      <c r="GL100" s="540"/>
      <c r="GM100" s="540"/>
      <c r="GN100" s="540"/>
      <c r="GO100" s="540"/>
      <c r="GP100" s="540"/>
      <c r="GQ100" s="540"/>
      <c r="GR100" s="540"/>
      <c r="GS100" s="540"/>
      <c r="GT100" s="540"/>
      <c r="GU100" s="540"/>
      <c r="GV100" s="540"/>
      <c r="GW100" s="540"/>
      <c r="GX100" s="540"/>
      <c r="GY100" s="540"/>
      <c r="GZ100" s="540"/>
      <c r="HA100" s="540"/>
      <c r="HB100" s="540"/>
      <c r="HC100" s="540"/>
      <c r="HD100" s="540"/>
      <c r="HE100" s="540"/>
      <c r="HF100" s="540"/>
      <c r="HG100" s="540"/>
      <c r="HH100" s="540"/>
      <c r="HI100" s="540"/>
      <c r="HJ100" s="540"/>
      <c r="HK100" s="540"/>
      <c r="HL100" s="540"/>
      <c r="HM100" s="540"/>
      <c r="HN100" s="540"/>
      <c r="HO100" s="540"/>
      <c r="HP100" s="540"/>
      <c r="HQ100" s="540"/>
      <c r="HR100" s="540"/>
      <c r="HS100" s="540"/>
      <c r="HT100" s="540"/>
      <c r="HU100" s="540"/>
      <c r="HV100" s="540"/>
      <c r="HW100" s="540"/>
      <c r="HX100" s="540"/>
      <c r="HY100" s="540"/>
      <c r="HZ100" s="540"/>
      <c r="IA100" s="540"/>
      <c r="IB100" s="540"/>
      <c r="IC100" s="540"/>
    </row>
    <row r="101" spans="1:237" s="462" customFormat="1" ht="13.5" customHeight="1">
      <c r="A101" s="654" t="s">
        <v>42</v>
      </c>
      <c r="B101" s="655">
        <v>451.77226067</v>
      </c>
      <c r="C101" s="655">
        <v>760.12157611</v>
      </c>
      <c r="D101" s="656">
        <v>13</v>
      </c>
      <c r="E101" s="655">
        <v>402.81011199</v>
      </c>
      <c r="F101" s="655">
        <v>625.1872616899999</v>
      </c>
      <c r="G101" s="656">
        <v>11</v>
      </c>
      <c r="H101" s="655">
        <v>397.973675</v>
      </c>
      <c r="I101" s="655">
        <v>601.5379413100001</v>
      </c>
      <c r="J101" s="657">
        <v>10.4</v>
      </c>
      <c r="K101" s="540"/>
      <c r="L101" s="540"/>
      <c r="M101" s="540"/>
      <c r="N101" s="540"/>
      <c r="O101" s="540"/>
      <c r="P101" s="540"/>
      <c r="Q101" s="540"/>
      <c r="R101" s="540"/>
      <c r="S101" s="540"/>
      <c r="T101" s="540"/>
      <c r="U101" s="540"/>
      <c r="V101" s="540"/>
      <c r="W101" s="540"/>
      <c r="X101" s="540"/>
      <c r="Y101" s="540"/>
      <c r="Z101" s="540"/>
      <c r="AA101" s="540"/>
      <c r="AB101" s="540"/>
      <c r="AC101" s="540"/>
      <c r="AD101" s="540"/>
      <c r="AE101" s="540"/>
      <c r="AF101" s="540"/>
      <c r="AG101" s="540"/>
      <c r="AH101" s="540"/>
      <c r="AI101" s="540"/>
      <c r="AJ101" s="540"/>
      <c r="AK101" s="540"/>
      <c r="AL101" s="540"/>
      <c r="AM101" s="540"/>
      <c r="AN101" s="540"/>
      <c r="AO101" s="540"/>
      <c r="AP101" s="540"/>
      <c r="AQ101" s="540"/>
      <c r="AR101" s="540"/>
      <c r="AS101" s="540"/>
      <c r="AT101" s="540"/>
      <c r="AU101" s="540"/>
      <c r="AV101" s="540"/>
      <c r="AW101" s="540"/>
      <c r="AX101" s="540"/>
      <c r="AY101" s="540"/>
      <c r="AZ101" s="540"/>
      <c r="BA101" s="540"/>
      <c r="BB101" s="540"/>
      <c r="BC101" s="540"/>
      <c r="BD101" s="540"/>
      <c r="BE101" s="540"/>
      <c r="BF101" s="540"/>
      <c r="BG101" s="540"/>
      <c r="BH101" s="540"/>
      <c r="BI101" s="540"/>
      <c r="BJ101" s="540"/>
      <c r="BK101" s="540"/>
      <c r="BL101" s="540"/>
      <c r="BM101" s="540"/>
      <c r="BN101" s="540"/>
      <c r="BO101" s="540"/>
      <c r="BP101" s="540"/>
      <c r="BQ101" s="540"/>
      <c r="BR101" s="540"/>
      <c r="BS101" s="540"/>
      <c r="BT101" s="540"/>
      <c r="BU101" s="540"/>
      <c r="BV101" s="540"/>
      <c r="BW101" s="540"/>
      <c r="BX101" s="540"/>
      <c r="BY101" s="540"/>
      <c r="BZ101" s="540"/>
      <c r="CA101" s="540"/>
      <c r="CB101" s="540"/>
      <c r="CC101" s="540"/>
      <c r="CD101" s="540"/>
      <c r="CE101" s="540"/>
      <c r="CF101" s="540"/>
      <c r="CG101" s="540"/>
      <c r="CH101" s="540"/>
      <c r="CI101" s="540"/>
      <c r="CJ101" s="540"/>
      <c r="CK101" s="540"/>
      <c r="CL101" s="540"/>
      <c r="CM101" s="540"/>
      <c r="CN101" s="540"/>
      <c r="CO101" s="540"/>
      <c r="CP101" s="540"/>
      <c r="CQ101" s="540"/>
      <c r="CR101" s="540"/>
      <c r="CS101" s="540"/>
      <c r="CT101" s="540"/>
      <c r="CU101" s="540"/>
      <c r="CV101" s="540"/>
      <c r="CW101" s="540"/>
      <c r="CX101" s="540"/>
      <c r="CY101" s="540"/>
      <c r="CZ101" s="540"/>
      <c r="DA101" s="540"/>
      <c r="DB101" s="540"/>
      <c r="DC101" s="540"/>
      <c r="DD101" s="540"/>
      <c r="DE101" s="540"/>
      <c r="DF101" s="540"/>
      <c r="DG101" s="540"/>
      <c r="DH101" s="540"/>
      <c r="DI101" s="540"/>
      <c r="DJ101" s="540"/>
      <c r="DK101" s="540"/>
      <c r="DL101" s="540"/>
      <c r="DM101" s="540"/>
      <c r="DN101" s="540"/>
      <c r="DO101" s="540"/>
      <c r="DP101" s="540"/>
      <c r="DQ101" s="540"/>
      <c r="DR101" s="540"/>
      <c r="DS101" s="540"/>
      <c r="DT101" s="540"/>
      <c r="DU101" s="540"/>
      <c r="DV101" s="540"/>
      <c r="DW101" s="540"/>
      <c r="DX101" s="540"/>
      <c r="DY101" s="540"/>
      <c r="DZ101" s="540"/>
      <c r="EA101" s="540"/>
      <c r="EB101" s="540"/>
      <c r="EC101" s="540"/>
      <c r="ED101" s="540"/>
      <c r="EE101" s="540"/>
      <c r="EF101" s="540"/>
      <c r="EG101" s="540"/>
      <c r="EH101" s="540"/>
      <c r="EI101" s="540"/>
      <c r="EJ101" s="540"/>
      <c r="EK101" s="540"/>
      <c r="EL101" s="540"/>
      <c r="EM101" s="540"/>
      <c r="EN101" s="540"/>
      <c r="EO101" s="540"/>
      <c r="EP101" s="540"/>
      <c r="EQ101" s="540"/>
      <c r="ER101" s="540"/>
      <c r="ES101" s="540"/>
      <c r="ET101" s="540"/>
      <c r="EU101" s="540"/>
      <c r="EV101" s="540"/>
      <c r="EW101" s="540"/>
      <c r="EX101" s="540"/>
      <c r="EY101" s="540"/>
      <c r="EZ101" s="540"/>
      <c r="FA101" s="540"/>
      <c r="FB101" s="540"/>
      <c r="FC101" s="540"/>
      <c r="FD101" s="540"/>
      <c r="FE101" s="540"/>
      <c r="FF101" s="540"/>
      <c r="FG101" s="540"/>
      <c r="FH101" s="540"/>
      <c r="FI101" s="540"/>
      <c r="FJ101" s="540"/>
      <c r="FK101" s="540"/>
      <c r="FL101" s="540"/>
      <c r="FM101" s="540"/>
      <c r="FN101" s="540"/>
      <c r="FO101" s="540"/>
      <c r="FP101" s="540"/>
      <c r="FQ101" s="540"/>
      <c r="FR101" s="540"/>
      <c r="FS101" s="540"/>
      <c r="FT101" s="540"/>
      <c r="FU101" s="540"/>
      <c r="FV101" s="540"/>
      <c r="FW101" s="540"/>
      <c r="FX101" s="540"/>
      <c r="FY101" s="540"/>
      <c r="FZ101" s="540"/>
      <c r="GA101" s="540"/>
      <c r="GB101" s="540"/>
      <c r="GC101" s="540"/>
      <c r="GD101" s="540"/>
      <c r="GE101" s="540"/>
      <c r="GF101" s="540"/>
      <c r="GG101" s="540"/>
      <c r="GH101" s="540"/>
      <c r="GI101" s="540"/>
      <c r="GJ101" s="540"/>
      <c r="GK101" s="540"/>
      <c r="GL101" s="540"/>
      <c r="GM101" s="540"/>
      <c r="GN101" s="540"/>
      <c r="GO101" s="540"/>
      <c r="GP101" s="540"/>
      <c r="GQ101" s="540"/>
      <c r="GR101" s="540"/>
      <c r="GS101" s="540"/>
      <c r="GT101" s="540"/>
      <c r="GU101" s="540"/>
      <c r="GV101" s="540"/>
      <c r="GW101" s="540"/>
      <c r="GX101" s="540"/>
      <c r="GY101" s="540"/>
      <c r="GZ101" s="540"/>
      <c r="HA101" s="540"/>
      <c r="HB101" s="540"/>
      <c r="HC101" s="540"/>
      <c r="HD101" s="540"/>
      <c r="HE101" s="540"/>
      <c r="HF101" s="540"/>
      <c r="HG101" s="540"/>
      <c r="HH101" s="540"/>
      <c r="HI101" s="540"/>
      <c r="HJ101" s="540"/>
      <c r="HK101" s="540"/>
      <c r="HL101" s="540"/>
      <c r="HM101" s="540"/>
      <c r="HN101" s="540"/>
      <c r="HO101" s="540"/>
      <c r="HP101" s="540"/>
      <c r="HQ101" s="540"/>
      <c r="HR101" s="540"/>
      <c r="HS101" s="540"/>
      <c r="HT101" s="540"/>
      <c r="HU101" s="540"/>
      <c r="HV101" s="540"/>
      <c r="HW101" s="540"/>
      <c r="HX101" s="540"/>
      <c r="HY101" s="540"/>
      <c r="HZ101" s="540"/>
      <c r="IA101" s="540"/>
      <c r="IB101" s="540"/>
      <c r="IC101" s="540"/>
    </row>
    <row r="102" spans="1:237" s="462" customFormat="1" ht="13.5" customHeight="1">
      <c r="A102" s="658" t="s">
        <v>54</v>
      </c>
      <c r="B102" s="659">
        <v>287.9693800692447</v>
      </c>
      <c r="C102" s="659">
        <v>524.1029503513716</v>
      </c>
      <c r="D102" s="660">
        <v>14.8</v>
      </c>
      <c r="E102" s="659">
        <v>207.15687665243814</v>
      </c>
      <c r="F102" s="659">
        <v>369.29405096357567</v>
      </c>
      <c r="G102" s="661">
        <v>14.3</v>
      </c>
      <c r="H102" s="659">
        <v>232.6516177458164</v>
      </c>
      <c r="I102" s="659">
        <v>380.2171606861197</v>
      </c>
      <c r="J102" s="660">
        <v>12.284610501633301</v>
      </c>
      <c r="K102" s="540"/>
      <c r="L102" s="540"/>
      <c r="M102" s="540"/>
      <c r="N102" s="540"/>
      <c r="O102" s="540"/>
      <c r="P102" s="540"/>
      <c r="Q102" s="540"/>
      <c r="R102" s="540"/>
      <c r="S102" s="540"/>
      <c r="T102" s="540"/>
      <c r="U102" s="540"/>
      <c r="V102" s="540"/>
      <c r="W102" s="540"/>
      <c r="X102" s="540"/>
      <c r="Y102" s="540"/>
      <c r="Z102" s="540"/>
      <c r="AA102" s="540"/>
      <c r="AB102" s="540"/>
      <c r="AC102" s="540"/>
      <c r="AD102" s="540"/>
      <c r="AE102" s="540"/>
      <c r="AF102" s="540"/>
      <c r="AG102" s="540"/>
      <c r="AH102" s="540"/>
      <c r="AI102" s="540"/>
      <c r="AJ102" s="540"/>
      <c r="AK102" s="540"/>
      <c r="AL102" s="540"/>
      <c r="AM102" s="540"/>
      <c r="AN102" s="540"/>
      <c r="AO102" s="540"/>
      <c r="AP102" s="540"/>
      <c r="AQ102" s="540"/>
      <c r="AR102" s="540"/>
      <c r="AS102" s="540"/>
      <c r="AT102" s="540"/>
      <c r="AU102" s="540"/>
      <c r="AV102" s="540"/>
      <c r="AW102" s="540"/>
      <c r="AX102" s="540"/>
      <c r="AY102" s="540"/>
      <c r="AZ102" s="540"/>
      <c r="BA102" s="540"/>
      <c r="BB102" s="540"/>
      <c r="BC102" s="540"/>
      <c r="BD102" s="540"/>
      <c r="BE102" s="540"/>
      <c r="BF102" s="540"/>
      <c r="BG102" s="540"/>
      <c r="BH102" s="540"/>
      <c r="BI102" s="540"/>
      <c r="BJ102" s="540"/>
      <c r="BK102" s="540"/>
      <c r="BL102" s="540"/>
      <c r="BM102" s="540"/>
      <c r="BN102" s="540"/>
      <c r="BO102" s="540"/>
      <c r="BP102" s="540"/>
      <c r="BQ102" s="540"/>
      <c r="BR102" s="540"/>
      <c r="BS102" s="540"/>
      <c r="BT102" s="540"/>
      <c r="BU102" s="540"/>
      <c r="BV102" s="540"/>
      <c r="BW102" s="540"/>
      <c r="BX102" s="540"/>
      <c r="BY102" s="540"/>
      <c r="BZ102" s="540"/>
      <c r="CA102" s="540"/>
      <c r="CB102" s="540"/>
      <c r="CC102" s="540"/>
      <c r="CD102" s="540"/>
      <c r="CE102" s="540"/>
      <c r="CF102" s="540"/>
      <c r="CG102" s="540"/>
      <c r="CH102" s="540"/>
      <c r="CI102" s="540"/>
      <c r="CJ102" s="540"/>
      <c r="CK102" s="540"/>
      <c r="CL102" s="540"/>
      <c r="CM102" s="540"/>
      <c r="CN102" s="540"/>
      <c r="CO102" s="540"/>
      <c r="CP102" s="540"/>
      <c r="CQ102" s="540"/>
      <c r="CR102" s="540"/>
      <c r="CS102" s="540"/>
      <c r="CT102" s="540"/>
      <c r="CU102" s="540"/>
      <c r="CV102" s="540"/>
      <c r="CW102" s="540"/>
      <c r="CX102" s="540"/>
      <c r="CY102" s="540"/>
      <c r="CZ102" s="540"/>
      <c r="DA102" s="540"/>
      <c r="DB102" s="540"/>
      <c r="DC102" s="540"/>
      <c r="DD102" s="540"/>
      <c r="DE102" s="540"/>
      <c r="DF102" s="540"/>
      <c r="DG102" s="540"/>
      <c r="DH102" s="540"/>
      <c r="DI102" s="540"/>
      <c r="DJ102" s="540"/>
      <c r="DK102" s="540"/>
      <c r="DL102" s="540"/>
      <c r="DM102" s="540"/>
      <c r="DN102" s="540"/>
      <c r="DO102" s="540"/>
      <c r="DP102" s="540"/>
      <c r="DQ102" s="540"/>
      <c r="DR102" s="540"/>
      <c r="DS102" s="540"/>
      <c r="DT102" s="540"/>
      <c r="DU102" s="540"/>
      <c r="DV102" s="540"/>
      <c r="DW102" s="540"/>
      <c r="DX102" s="540"/>
      <c r="DY102" s="540"/>
      <c r="DZ102" s="540"/>
      <c r="EA102" s="540"/>
      <c r="EB102" s="540"/>
      <c r="EC102" s="540"/>
      <c r="ED102" s="540"/>
      <c r="EE102" s="540"/>
      <c r="EF102" s="540"/>
      <c r="EG102" s="540"/>
      <c r="EH102" s="540"/>
      <c r="EI102" s="540"/>
      <c r="EJ102" s="540"/>
      <c r="EK102" s="540"/>
      <c r="EL102" s="540"/>
      <c r="EM102" s="540"/>
      <c r="EN102" s="540"/>
      <c r="EO102" s="540"/>
      <c r="EP102" s="540"/>
      <c r="EQ102" s="540"/>
      <c r="ER102" s="540"/>
      <c r="ES102" s="540"/>
      <c r="ET102" s="540"/>
      <c r="EU102" s="540"/>
      <c r="EV102" s="540"/>
      <c r="EW102" s="540"/>
      <c r="EX102" s="540"/>
      <c r="EY102" s="540"/>
      <c r="EZ102" s="540"/>
      <c r="FA102" s="540"/>
      <c r="FB102" s="540"/>
      <c r="FC102" s="540"/>
      <c r="FD102" s="540"/>
      <c r="FE102" s="540"/>
      <c r="FF102" s="540"/>
      <c r="FG102" s="540"/>
      <c r="FH102" s="540"/>
      <c r="FI102" s="540"/>
      <c r="FJ102" s="540"/>
      <c r="FK102" s="540"/>
      <c r="FL102" s="540"/>
      <c r="FM102" s="540"/>
      <c r="FN102" s="540"/>
      <c r="FO102" s="540"/>
      <c r="FP102" s="540"/>
      <c r="FQ102" s="540"/>
      <c r="FR102" s="540"/>
      <c r="FS102" s="540"/>
      <c r="FT102" s="540"/>
      <c r="FU102" s="540"/>
      <c r="FV102" s="540"/>
      <c r="FW102" s="540"/>
      <c r="FX102" s="540"/>
      <c r="FY102" s="540"/>
      <c r="FZ102" s="540"/>
      <c r="GA102" s="540"/>
      <c r="GB102" s="540"/>
      <c r="GC102" s="540"/>
      <c r="GD102" s="540"/>
      <c r="GE102" s="540"/>
      <c r="GF102" s="540"/>
      <c r="GG102" s="540"/>
      <c r="GH102" s="540"/>
      <c r="GI102" s="540"/>
      <c r="GJ102" s="540"/>
      <c r="GK102" s="540"/>
      <c r="GL102" s="540"/>
      <c r="GM102" s="540"/>
      <c r="GN102" s="540"/>
      <c r="GO102" s="540"/>
      <c r="GP102" s="540"/>
      <c r="GQ102" s="540"/>
      <c r="GR102" s="540"/>
      <c r="GS102" s="540"/>
      <c r="GT102" s="540"/>
      <c r="GU102" s="540"/>
      <c r="GV102" s="540"/>
      <c r="GW102" s="540"/>
      <c r="GX102" s="540"/>
      <c r="GY102" s="540"/>
      <c r="GZ102" s="540"/>
      <c r="HA102" s="540"/>
      <c r="HB102" s="540"/>
      <c r="HC102" s="540"/>
      <c r="HD102" s="540"/>
      <c r="HE102" s="540"/>
      <c r="HF102" s="540"/>
      <c r="HG102" s="540"/>
      <c r="HH102" s="540"/>
      <c r="HI102" s="540"/>
      <c r="HJ102" s="540"/>
      <c r="HK102" s="540"/>
      <c r="HL102" s="540"/>
      <c r="HM102" s="540"/>
      <c r="HN102" s="540"/>
      <c r="HO102" s="540"/>
      <c r="HP102" s="540"/>
      <c r="HQ102" s="540"/>
      <c r="HR102" s="540"/>
      <c r="HS102" s="540"/>
      <c r="HT102" s="540"/>
      <c r="HU102" s="540"/>
      <c r="HV102" s="540"/>
      <c r="HW102" s="540"/>
      <c r="HX102" s="540"/>
      <c r="HY102" s="540"/>
      <c r="HZ102" s="540"/>
      <c r="IA102" s="540"/>
      <c r="IB102" s="540"/>
      <c r="IC102" s="540"/>
    </row>
    <row r="103" spans="1:9" s="540" customFormat="1" ht="13.5" customHeight="1">
      <c r="A103" s="662"/>
      <c r="B103" s="663"/>
      <c r="C103" s="663"/>
      <c r="D103" s="664"/>
      <c r="E103" s="461"/>
      <c r="F103" s="461"/>
      <c r="G103" s="461"/>
      <c r="H103" s="461"/>
      <c r="I103" s="461"/>
    </row>
    <row r="104" spans="1:237" s="462" customFormat="1" ht="13.5" customHeight="1">
      <c r="A104" s="650" t="s">
        <v>5</v>
      </c>
      <c r="B104" s="958" t="s">
        <v>6</v>
      </c>
      <c r="C104" s="959"/>
      <c r="D104" s="960"/>
      <c r="E104" s="958" t="s">
        <v>123</v>
      </c>
      <c r="F104" s="959"/>
      <c r="G104" s="960"/>
      <c r="H104" s="971" t="s">
        <v>144</v>
      </c>
      <c r="I104" s="972"/>
      <c r="J104" s="973"/>
      <c r="K104" s="540"/>
      <c r="L104" s="540"/>
      <c r="M104" s="540"/>
      <c r="N104" s="540"/>
      <c r="O104" s="540"/>
      <c r="P104" s="540"/>
      <c r="Q104" s="540"/>
      <c r="R104" s="540"/>
      <c r="S104" s="540"/>
      <c r="T104" s="540"/>
      <c r="U104" s="540"/>
      <c r="V104" s="540"/>
      <c r="W104" s="540"/>
      <c r="X104" s="540"/>
      <c r="Y104" s="540"/>
      <c r="Z104" s="540"/>
      <c r="AA104" s="540"/>
      <c r="AB104" s="540"/>
      <c r="AC104" s="540"/>
      <c r="AD104" s="540"/>
      <c r="AE104" s="540"/>
      <c r="AF104" s="540"/>
      <c r="AG104" s="540"/>
      <c r="AH104" s="540"/>
      <c r="AI104" s="540"/>
      <c r="AJ104" s="540"/>
      <c r="AK104" s="540"/>
      <c r="AL104" s="540"/>
      <c r="AM104" s="540"/>
      <c r="AN104" s="540"/>
      <c r="AO104" s="540"/>
      <c r="AP104" s="540"/>
      <c r="AQ104" s="540"/>
      <c r="AR104" s="540"/>
      <c r="AS104" s="540"/>
      <c r="AT104" s="540"/>
      <c r="AU104" s="540"/>
      <c r="AV104" s="540"/>
      <c r="AW104" s="540"/>
      <c r="AX104" s="540"/>
      <c r="AY104" s="540"/>
      <c r="AZ104" s="540"/>
      <c r="BA104" s="540"/>
      <c r="BB104" s="540"/>
      <c r="BC104" s="540"/>
      <c r="BD104" s="540"/>
      <c r="BE104" s="540"/>
      <c r="BF104" s="540"/>
      <c r="BG104" s="540"/>
      <c r="BH104" s="540"/>
      <c r="BI104" s="540"/>
      <c r="BJ104" s="540"/>
      <c r="BK104" s="540"/>
      <c r="BL104" s="540"/>
      <c r="BM104" s="540"/>
      <c r="BN104" s="540"/>
      <c r="BO104" s="540"/>
      <c r="BP104" s="540"/>
      <c r="BQ104" s="540"/>
      <c r="BR104" s="540"/>
      <c r="BS104" s="540"/>
      <c r="BT104" s="540"/>
      <c r="BU104" s="540"/>
      <c r="BV104" s="540"/>
      <c r="BW104" s="540"/>
      <c r="BX104" s="540"/>
      <c r="BY104" s="540"/>
      <c r="BZ104" s="540"/>
      <c r="CA104" s="540"/>
      <c r="CB104" s="540"/>
      <c r="CC104" s="540"/>
      <c r="CD104" s="540"/>
      <c r="CE104" s="540"/>
      <c r="CF104" s="540"/>
      <c r="CG104" s="540"/>
      <c r="CH104" s="540"/>
      <c r="CI104" s="540"/>
      <c r="CJ104" s="540"/>
      <c r="CK104" s="540"/>
      <c r="CL104" s="540"/>
      <c r="CM104" s="540"/>
      <c r="CN104" s="540"/>
      <c r="CO104" s="540"/>
      <c r="CP104" s="540"/>
      <c r="CQ104" s="540"/>
      <c r="CR104" s="540"/>
      <c r="CS104" s="540"/>
      <c r="CT104" s="540"/>
      <c r="CU104" s="540"/>
      <c r="CV104" s="540"/>
      <c r="CW104" s="540"/>
      <c r="CX104" s="540"/>
      <c r="CY104" s="540"/>
      <c r="CZ104" s="540"/>
      <c r="DA104" s="540"/>
      <c r="DB104" s="540"/>
      <c r="DC104" s="540"/>
      <c r="DD104" s="540"/>
      <c r="DE104" s="540"/>
      <c r="DF104" s="540"/>
      <c r="DG104" s="540"/>
      <c r="DH104" s="540"/>
      <c r="DI104" s="540"/>
      <c r="DJ104" s="540"/>
      <c r="DK104" s="540"/>
      <c r="DL104" s="540"/>
      <c r="DM104" s="540"/>
      <c r="DN104" s="540"/>
      <c r="DO104" s="540"/>
      <c r="DP104" s="540"/>
      <c r="DQ104" s="540"/>
      <c r="DR104" s="540"/>
      <c r="DS104" s="540"/>
      <c r="DT104" s="540"/>
      <c r="DU104" s="540"/>
      <c r="DV104" s="540"/>
      <c r="DW104" s="540"/>
      <c r="DX104" s="540"/>
      <c r="DY104" s="540"/>
      <c r="DZ104" s="540"/>
      <c r="EA104" s="540"/>
      <c r="EB104" s="540"/>
      <c r="EC104" s="540"/>
      <c r="ED104" s="540"/>
      <c r="EE104" s="540"/>
      <c r="EF104" s="540"/>
      <c r="EG104" s="540"/>
      <c r="EH104" s="540"/>
      <c r="EI104" s="540"/>
      <c r="EJ104" s="540"/>
      <c r="EK104" s="540"/>
      <c r="EL104" s="540"/>
      <c r="EM104" s="540"/>
      <c r="EN104" s="540"/>
      <c r="EO104" s="540"/>
      <c r="EP104" s="540"/>
      <c r="EQ104" s="540"/>
      <c r="ER104" s="540"/>
      <c r="ES104" s="540"/>
      <c r="ET104" s="540"/>
      <c r="EU104" s="540"/>
      <c r="EV104" s="540"/>
      <c r="EW104" s="540"/>
      <c r="EX104" s="540"/>
      <c r="EY104" s="540"/>
      <c r="EZ104" s="540"/>
      <c r="FA104" s="540"/>
      <c r="FB104" s="540"/>
      <c r="FC104" s="540"/>
      <c r="FD104" s="540"/>
      <c r="FE104" s="540"/>
      <c r="FF104" s="540"/>
      <c r="FG104" s="540"/>
      <c r="FH104" s="540"/>
      <c r="FI104" s="540"/>
      <c r="FJ104" s="540"/>
      <c r="FK104" s="540"/>
      <c r="FL104" s="540"/>
      <c r="FM104" s="540"/>
      <c r="FN104" s="540"/>
      <c r="FO104" s="540"/>
      <c r="FP104" s="540"/>
      <c r="FQ104" s="540"/>
      <c r="FR104" s="540"/>
      <c r="FS104" s="540"/>
      <c r="FT104" s="540"/>
      <c r="FU104" s="540"/>
      <c r="FV104" s="540"/>
      <c r="FW104" s="540"/>
      <c r="FX104" s="540"/>
      <c r="FY104" s="540"/>
      <c r="FZ104" s="540"/>
      <c r="GA104" s="540"/>
      <c r="GB104" s="540"/>
      <c r="GC104" s="540"/>
      <c r="GD104" s="540"/>
      <c r="GE104" s="540"/>
      <c r="GF104" s="540"/>
      <c r="GG104" s="540"/>
      <c r="GH104" s="540"/>
      <c r="GI104" s="540"/>
      <c r="GJ104" s="540"/>
      <c r="GK104" s="540"/>
      <c r="GL104" s="540"/>
      <c r="GM104" s="540"/>
      <c r="GN104" s="540"/>
      <c r="GO104" s="540"/>
      <c r="GP104" s="540"/>
      <c r="GQ104" s="540"/>
      <c r="GR104" s="540"/>
      <c r="GS104" s="540"/>
      <c r="GT104" s="540"/>
      <c r="GU104" s="540"/>
      <c r="GV104" s="540"/>
      <c r="GW104" s="540"/>
      <c r="GX104" s="540"/>
      <c r="GY104" s="540"/>
      <c r="GZ104" s="540"/>
      <c r="HA104" s="540"/>
      <c r="HB104" s="540"/>
      <c r="HC104" s="540"/>
      <c r="HD104" s="540"/>
      <c r="HE104" s="540"/>
      <c r="HF104" s="540"/>
      <c r="HG104" s="540"/>
      <c r="HH104" s="540"/>
      <c r="HI104" s="540"/>
      <c r="HJ104" s="540"/>
      <c r="HK104" s="540"/>
      <c r="HL104" s="540"/>
      <c r="HM104" s="540"/>
      <c r="HN104" s="540"/>
      <c r="HO104" s="540"/>
      <c r="HP104" s="540"/>
      <c r="HQ104" s="540"/>
      <c r="HR104" s="540"/>
      <c r="HS104" s="540"/>
      <c r="HT104" s="540"/>
      <c r="HU104" s="540"/>
      <c r="HV104" s="540"/>
      <c r="HW104" s="540"/>
      <c r="HX104" s="540"/>
      <c r="HY104" s="540"/>
      <c r="HZ104" s="540"/>
      <c r="IA104" s="540"/>
      <c r="IB104" s="540"/>
      <c r="IC104" s="540"/>
    </row>
    <row r="105" spans="1:237" s="476" customFormat="1" ht="13.5" customHeight="1">
      <c r="A105" s="980" t="s">
        <v>0</v>
      </c>
      <c r="B105" s="961"/>
      <c r="C105" s="962"/>
      <c r="D105" s="963"/>
      <c r="E105" s="961"/>
      <c r="F105" s="962"/>
      <c r="G105" s="963"/>
      <c r="H105" s="1022"/>
      <c r="I105" s="1023"/>
      <c r="J105" s="1024"/>
      <c r="K105" s="461"/>
      <c r="L105" s="46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1"/>
      <c r="AY105" s="461"/>
      <c r="AZ105" s="461"/>
      <c r="BA105" s="461"/>
      <c r="BB105" s="461"/>
      <c r="BC105" s="461"/>
      <c r="BD105" s="461"/>
      <c r="BE105" s="461"/>
      <c r="BF105" s="461"/>
      <c r="BG105" s="461"/>
      <c r="BH105" s="461"/>
      <c r="BI105" s="461"/>
      <c r="BJ105" s="461"/>
      <c r="BK105" s="461"/>
      <c r="BL105" s="461"/>
      <c r="BM105" s="461"/>
      <c r="BN105" s="461"/>
      <c r="BO105" s="461"/>
      <c r="BP105" s="461"/>
      <c r="BQ105" s="461"/>
      <c r="BR105" s="461"/>
      <c r="BS105" s="461"/>
      <c r="BT105" s="461"/>
      <c r="BU105" s="461"/>
      <c r="BV105" s="461"/>
      <c r="BW105" s="461"/>
      <c r="BX105" s="461"/>
      <c r="BY105" s="461"/>
      <c r="BZ105" s="461"/>
      <c r="CA105" s="461"/>
      <c r="CB105" s="461"/>
      <c r="CC105" s="461"/>
      <c r="CD105" s="461"/>
      <c r="CE105" s="461"/>
      <c r="CF105" s="461"/>
      <c r="CG105" s="461"/>
      <c r="CH105" s="461"/>
      <c r="CI105" s="461"/>
      <c r="CJ105" s="461"/>
      <c r="CK105" s="461"/>
      <c r="CL105" s="461"/>
      <c r="CM105" s="461"/>
      <c r="CN105" s="461"/>
      <c r="CO105" s="461"/>
      <c r="CP105" s="461"/>
      <c r="CQ105" s="461"/>
      <c r="CR105" s="461"/>
      <c r="CS105" s="461"/>
      <c r="CT105" s="461"/>
      <c r="CU105" s="461"/>
      <c r="CV105" s="461"/>
      <c r="CW105" s="461"/>
      <c r="CX105" s="461"/>
      <c r="CY105" s="461"/>
      <c r="CZ105" s="461"/>
      <c r="DA105" s="461"/>
      <c r="DB105" s="461"/>
      <c r="DC105" s="461"/>
      <c r="DD105" s="461"/>
      <c r="DE105" s="461"/>
      <c r="DF105" s="461"/>
      <c r="DG105" s="461"/>
      <c r="DH105" s="461"/>
      <c r="DI105" s="461"/>
      <c r="DJ105" s="461"/>
      <c r="DK105" s="461"/>
      <c r="DL105" s="461"/>
      <c r="DM105" s="461"/>
      <c r="DN105" s="461"/>
      <c r="DO105" s="461"/>
      <c r="DP105" s="461"/>
      <c r="DQ105" s="461"/>
      <c r="DR105" s="461"/>
      <c r="DS105" s="461"/>
      <c r="DT105" s="461"/>
      <c r="DU105" s="461"/>
      <c r="DV105" s="461"/>
      <c r="DW105" s="461"/>
      <c r="DX105" s="461"/>
      <c r="DY105" s="461"/>
      <c r="DZ105" s="461"/>
      <c r="EA105" s="461"/>
      <c r="EB105" s="461"/>
      <c r="EC105" s="461"/>
      <c r="ED105" s="461"/>
      <c r="EE105" s="461"/>
      <c r="EF105" s="461"/>
      <c r="EG105" s="461"/>
      <c r="EH105" s="461"/>
      <c r="EI105" s="461"/>
      <c r="EJ105" s="461"/>
      <c r="EK105" s="461"/>
      <c r="EL105" s="461"/>
      <c r="EM105" s="461"/>
      <c r="EN105" s="461"/>
      <c r="EO105" s="461"/>
      <c r="EP105" s="461"/>
      <c r="EQ105" s="461"/>
      <c r="ER105" s="461"/>
      <c r="ES105" s="461"/>
      <c r="ET105" s="461"/>
      <c r="EU105" s="461"/>
      <c r="EV105" s="461"/>
      <c r="EW105" s="461"/>
      <c r="EX105" s="461"/>
      <c r="EY105" s="461"/>
      <c r="EZ105" s="461"/>
      <c r="FA105" s="461"/>
      <c r="FB105" s="461"/>
      <c r="FC105" s="461"/>
      <c r="FD105" s="461"/>
      <c r="FE105" s="461"/>
      <c r="FF105" s="461"/>
      <c r="FG105" s="461"/>
      <c r="FH105" s="461"/>
      <c r="FI105" s="461"/>
      <c r="FJ105" s="461"/>
      <c r="FK105" s="461"/>
      <c r="FL105" s="461"/>
      <c r="FM105" s="461"/>
      <c r="FN105" s="461"/>
      <c r="FO105" s="461"/>
      <c r="FP105" s="461"/>
      <c r="FQ105" s="461"/>
      <c r="FR105" s="461"/>
      <c r="FS105" s="461"/>
      <c r="FT105" s="461"/>
      <c r="FU105" s="461"/>
      <c r="FV105" s="461"/>
      <c r="FW105" s="461"/>
      <c r="FX105" s="461"/>
      <c r="FY105" s="461"/>
      <c r="FZ105" s="461"/>
      <c r="GA105" s="461"/>
      <c r="GB105" s="461"/>
      <c r="GC105" s="461"/>
      <c r="GD105" s="461"/>
      <c r="GE105" s="461"/>
      <c r="GF105" s="461"/>
      <c r="GG105" s="461"/>
      <c r="GH105" s="461"/>
      <c r="GI105" s="461"/>
      <c r="GJ105" s="461"/>
      <c r="GK105" s="461"/>
      <c r="GL105" s="461"/>
      <c r="GM105" s="461"/>
      <c r="GN105" s="461"/>
      <c r="GO105" s="461"/>
      <c r="GP105" s="461"/>
      <c r="GQ105" s="461"/>
      <c r="GR105" s="461"/>
      <c r="GS105" s="461"/>
      <c r="GT105" s="461"/>
      <c r="GU105" s="461"/>
      <c r="GV105" s="461"/>
      <c r="GW105" s="461"/>
      <c r="GX105" s="461"/>
      <c r="GY105" s="461"/>
      <c r="GZ105" s="461"/>
      <c r="HA105" s="461"/>
      <c r="HB105" s="461"/>
      <c r="HC105" s="461"/>
      <c r="HD105" s="461"/>
      <c r="HE105" s="461"/>
      <c r="HF105" s="461"/>
      <c r="HG105" s="461"/>
      <c r="HH105" s="461"/>
      <c r="HI105" s="461"/>
      <c r="HJ105" s="461"/>
      <c r="HK105" s="461"/>
      <c r="HL105" s="461"/>
      <c r="HM105" s="461"/>
      <c r="HN105" s="461"/>
      <c r="HO105" s="461"/>
      <c r="HP105" s="461"/>
      <c r="HQ105" s="461"/>
      <c r="HR105" s="461"/>
      <c r="HS105" s="461"/>
      <c r="HT105" s="461"/>
      <c r="HU105" s="461"/>
      <c r="HV105" s="461"/>
      <c r="HW105" s="461"/>
      <c r="HX105" s="461"/>
      <c r="HY105" s="461"/>
      <c r="HZ105" s="461"/>
      <c r="IA105" s="461"/>
      <c r="IB105" s="461"/>
      <c r="IC105" s="461"/>
    </row>
    <row r="106" spans="1:237" s="476" customFormat="1" ht="13.5" customHeight="1">
      <c r="A106" s="981"/>
      <c r="B106" s="983" t="s">
        <v>23</v>
      </c>
      <c r="C106" s="984"/>
      <c r="D106" s="984"/>
      <c r="E106" s="984"/>
      <c r="F106" s="984"/>
      <c r="G106" s="984"/>
      <c r="H106" s="984"/>
      <c r="I106" s="984"/>
      <c r="J106" s="985"/>
      <c r="K106" s="461"/>
      <c r="L106" s="461"/>
      <c r="M106" s="461"/>
      <c r="N106" s="461"/>
      <c r="O106" s="461"/>
      <c r="P106" s="461"/>
      <c r="Q106" s="461"/>
      <c r="R106" s="461"/>
      <c r="S106" s="461"/>
      <c r="T106" s="461"/>
      <c r="U106" s="461"/>
      <c r="V106" s="461"/>
      <c r="W106" s="461"/>
      <c r="X106" s="461"/>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1"/>
      <c r="AY106" s="461"/>
      <c r="AZ106" s="461"/>
      <c r="BA106" s="461"/>
      <c r="BB106" s="461"/>
      <c r="BC106" s="461"/>
      <c r="BD106" s="461"/>
      <c r="BE106" s="461"/>
      <c r="BF106" s="461"/>
      <c r="BG106" s="461"/>
      <c r="BH106" s="461"/>
      <c r="BI106" s="461"/>
      <c r="BJ106" s="461"/>
      <c r="BK106" s="461"/>
      <c r="BL106" s="461"/>
      <c r="BM106" s="461"/>
      <c r="BN106" s="461"/>
      <c r="BO106" s="461"/>
      <c r="BP106" s="461"/>
      <c r="BQ106" s="461"/>
      <c r="BR106" s="461"/>
      <c r="BS106" s="461"/>
      <c r="BT106" s="461"/>
      <c r="BU106" s="461"/>
      <c r="BV106" s="461"/>
      <c r="BW106" s="461"/>
      <c r="BX106" s="461"/>
      <c r="BY106" s="461"/>
      <c r="BZ106" s="461"/>
      <c r="CA106" s="461"/>
      <c r="CB106" s="461"/>
      <c r="CC106" s="461"/>
      <c r="CD106" s="461"/>
      <c r="CE106" s="461"/>
      <c r="CF106" s="461"/>
      <c r="CG106" s="461"/>
      <c r="CH106" s="461"/>
      <c r="CI106" s="461"/>
      <c r="CJ106" s="461"/>
      <c r="CK106" s="461"/>
      <c r="CL106" s="461"/>
      <c r="CM106" s="461"/>
      <c r="CN106" s="461"/>
      <c r="CO106" s="461"/>
      <c r="CP106" s="461"/>
      <c r="CQ106" s="461"/>
      <c r="CR106" s="461"/>
      <c r="CS106" s="461"/>
      <c r="CT106" s="461"/>
      <c r="CU106" s="461"/>
      <c r="CV106" s="461"/>
      <c r="CW106" s="461"/>
      <c r="CX106" s="461"/>
      <c r="CY106" s="461"/>
      <c r="CZ106" s="461"/>
      <c r="DA106" s="461"/>
      <c r="DB106" s="461"/>
      <c r="DC106" s="461"/>
      <c r="DD106" s="461"/>
      <c r="DE106" s="461"/>
      <c r="DF106" s="461"/>
      <c r="DG106" s="461"/>
      <c r="DH106" s="461"/>
      <c r="DI106" s="461"/>
      <c r="DJ106" s="461"/>
      <c r="DK106" s="461"/>
      <c r="DL106" s="461"/>
      <c r="DM106" s="461"/>
      <c r="DN106" s="461"/>
      <c r="DO106" s="461"/>
      <c r="DP106" s="461"/>
      <c r="DQ106" s="461"/>
      <c r="DR106" s="461"/>
      <c r="DS106" s="461"/>
      <c r="DT106" s="461"/>
      <c r="DU106" s="461"/>
      <c r="DV106" s="461"/>
      <c r="DW106" s="461"/>
      <c r="DX106" s="461"/>
      <c r="DY106" s="461"/>
      <c r="DZ106" s="461"/>
      <c r="EA106" s="461"/>
      <c r="EB106" s="461"/>
      <c r="EC106" s="461"/>
      <c r="ED106" s="461"/>
      <c r="EE106" s="461"/>
      <c r="EF106" s="461"/>
      <c r="EG106" s="461"/>
      <c r="EH106" s="461"/>
      <c r="EI106" s="461"/>
      <c r="EJ106" s="461"/>
      <c r="EK106" s="461"/>
      <c r="EL106" s="461"/>
      <c r="EM106" s="461"/>
      <c r="EN106" s="461"/>
      <c r="EO106" s="461"/>
      <c r="EP106" s="461"/>
      <c r="EQ106" s="461"/>
      <c r="ER106" s="461"/>
      <c r="ES106" s="461"/>
      <c r="ET106" s="461"/>
      <c r="EU106" s="461"/>
      <c r="EV106" s="461"/>
      <c r="EW106" s="461"/>
      <c r="EX106" s="461"/>
      <c r="EY106" s="461"/>
      <c r="EZ106" s="461"/>
      <c r="FA106" s="461"/>
      <c r="FB106" s="461"/>
      <c r="FC106" s="461"/>
      <c r="FD106" s="461"/>
      <c r="FE106" s="461"/>
      <c r="FF106" s="461"/>
      <c r="FG106" s="461"/>
      <c r="FH106" s="461"/>
      <c r="FI106" s="461"/>
      <c r="FJ106" s="461"/>
      <c r="FK106" s="461"/>
      <c r="FL106" s="461"/>
      <c r="FM106" s="461"/>
      <c r="FN106" s="461"/>
      <c r="FO106" s="461"/>
      <c r="FP106" s="461"/>
      <c r="FQ106" s="461"/>
      <c r="FR106" s="461"/>
      <c r="FS106" s="461"/>
      <c r="FT106" s="461"/>
      <c r="FU106" s="461"/>
      <c r="FV106" s="461"/>
      <c r="FW106" s="461"/>
      <c r="FX106" s="461"/>
      <c r="FY106" s="461"/>
      <c r="FZ106" s="461"/>
      <c r="GA106" s="461"/>
      <c r="GB106" s="461"/>
      <c r="GC106" s="461"/>
      <c r="GD106" s="461"/>
      <c r="GE106" s="461"/>
      <c r="GF106" s="461"/>
      <c r="GG106" s="461"/>
      <c r="GH106" s="461"/>
      <c r="GI106" s="461"/>
      <c r="GJ106" s="461"/>
      <c r="GK106" s="461"/>
      <c r="GL106" s="461"/>
      <c r="GM106" s="461"/>
      <c r="GN106" s="461"/>
      <c r="GO106" s="461"/>
      <c r="GP106" s="461"/>
      <c r="GQ106" s="461"/>
      <c r="GR106" s="461"/>
      <c r="GS106" s="461"/>
      <c r="GT106" s="461"/>
      <c r="GU106" s="461"/>
      <c r="GV106" s="461"/>
      <c r="GW106" s="461"/>
      <c r="GX106" s="461"/>
      <c r="GY106" s="461"/>
      <c r="GZ106" s="461"/>
      <c r="HA106" s="461"/>
      <c r="HB106" s="461"/>
      <c r="HC106" s="461"/>
      <c r="HD106" s="461"/>
      <c r="HE106" s="461"/>
      <c r="HF106" s="461"/>
      <c r="HG106" s="461"/>
      <c r="HH106" s="461"/>
      <c r="HI106" s="461"/>
      <c r="HJ106" s="461"/>
      <c r="HK106" s="461"/>
      <c r="HL106" s="461"/>
      <c r="HM106" s="461"/>
      <c r="HN106" s="461"/>
      <c r="HO106" s="461"/>
      <c r="HP106" s="461"/>
      <c r="HQ106" s="461"/>
      <c r="HR106" s="461"/>
      <c r="HS106" s="461"/>
      <c r="HT106" s="461"/>
      <c r="HU106" s="461"/>
      <c r="HV106" s="461"/>
      <c r="HW106" s="461"/>
      <c r="HX106" s="461"/>
      <c r="HY106" s="461"/>
      <c r="HZ106" s="461"/>
      <c r="IA106" s="461"/>
      <c r="IB106" s="461"/>
      <c r="IC106" s="461"/>
    </row>
    <row r="107" spans="1:237" s="476" customFormat="1" ht="13.5" customHeight="1">
      <c r="A107" s="982"/>
      <c r="B107" s="602" t="s">
        <v>242</v>
      </c>
      <c r="C107" s="602" t="s">
        <v>243</v>
      </c>
      <c r="D107" s="651" t="s">
        <v>44</v>
      </c>
      <c r="E107" s="602" t="s">
        <v>242</v>
      </c>
      <c r="F107" s="602" t="s">
        <v>243</v>
      </c>
      <c r="G107" s="603" t="s">
        <v>44</v>
      </c>
      <c r="H107" s="665" t="s">
        <v>242</v>
      </c>
      <c r="I107" s="665" t="s">
        <v>243</v>
      </c>
      <c r="J107" s="603" t="s">
        <v>44</v>
      </c>
      <c r="K107" s="461"/>
      <c r="L107" s="461"/>
      <c r="M107" s="461"/>
      <c r="N107" s="461"/>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1"/>
      <c r="BB107" s="461"/>
      <c r="BC107" s="461"/>
      <c r="BD107" s="461"/>
      <c r="BE107" s="461"/>
      <c r="BF107" s="461"/>
      <c r="BG107" s="461"/>
      <c r="BH107" s="461"/>
      <c r="BI107" s="461"/>
      <c r="BJ107" s="461"/>
      <c r="BK107" s="461"/>
      <c r="BL107" s="461"/>
      <c r="BM107" s="461"/>
      <c r="BN107" s="461"/>
      <c r="BO107" s="461"/>
      <c r="BP107" s="461"/>
      <c r="BQ107" s="461"/>
      <c r="BR107" s="461"/>
      <c r="BS107" s="461"/>
      <c r="BT107" s="461"/>
      <c r="BU107" s="461"/>
      <c r="BV107" s="461"/>
      <c r="BW107" s="461"/>
      <c r="BX107" s="461"/>
      <c r="BY107" s="461"/>
      <c r="BZ107" s="461"/>
      <c r="CA107" s="461"/>
      <c r="CB107" s="461"/>
      <c r="CC107" s="461"/>
      <c r="CD107" s="461"/>
      <c r="CE107" s="461"/>
      <c r="CF107" s="461"/>
      <c r="CG107" s="461"/>
      <c r="CH107" s="461"/>
      <c r="CI107" s="461"/>
      <c r="CJ107" s="461"/>
      <c r="CK107" s="461"/>
      <c r="CL107" s="461"/>
      <c r="CM107" s="461"/>
      <c r="CN107" s="461"/>
      <c r="CO107" s="461"/>
      <c r="CP107" s="461"/>
      <c r="CQ107" s="461"/>
      <c r="CR107" s="461"/>
      <c r="CS107" s="461"/>
      <c r="CT107" s="461"/>
      <c r="CU107" s="461"/>
      <c r="CV107" s="461"/>
      <c r="CW107" s="461"/>
      <c r="CX107" s="461"/>
      <c r="CY107" s="461"/>
      <c r="CZ107" s="461"/>
      <c r="DA107" s="461"/>
      <c r="DB107" s="461"/>
      <c r="DC107" s="461"/>
      <c r="DD107" s="461"/>
      <c r="DE107" s="461"/>
      <c r="DF107" s="461"/>
      <c r="DG107" s="461"/>
      <c r="DH107" s="461"/>
      <c r="DI107" s="461"/>
      <c r="DJ107" s="461"/>
      <c r="DK107" s="461"/>
      <c r="DL107" s="461"/>
      <c r="DM107" s="461"/>
      <c r="DN107" s="461"/>
      <c r="DO107" s="461"/>
      <c r="DP107" s="461"/>
      <c r="DQ107" s="461"/>
      <c r="DR107" s="461"/>
      <c r="DS107" s="461"/>
      <c r="DT107" s="461"/>
      <c r="DU107" s="461"/>
      <c r="DV107" s="461"/>
      <c r="DW107" s="461"/>
      <c r="DX107" s="461"/>
      <c r="DY107" s="461"/>
      <c r="DZ107" s="461"/>
      <c r="EA107" s="461"/>
      <c r="EB107" s="461"/>
      <c r="EC107" s="461"/>
      <c r="ED107" s="461"/>
      <c r="EE107" s="461"/>
      <c r="EF107" s="461"/>
      <c r="EG107" s="461"/>
      <c r="EH107" s="461"/>
      <c r="EI107" s="461"/>
      <c r="EJ107" s="461"/>
      <c r="EK107" s="461"/>
      <c r="EL107" s="461"/>
      <c r="EM107" s="461"/>
      <c r="EN107" s="461"/>
      <c r="EO107" s="461"/>
      <c r="EP107" s="461"/>
      <c r="EQ107" s="461"/>
      <c r="ER107" s="461"/>
      <c r="ES107" s="461"/>
      <c r="ET107" s="461"/>
      <c r="EU107" s="461"/>
      <c r="EV107" s="461"/>
      <c r="EW107" s="461"/>
      <c r="EX107" s="461"/>
      <c r="EY107" s="461"/>
      <c r="EZ107" s="461"/>
      <c r="FA107" s="461"/>
      <c r="FB107" s="461"/>
      <c r="FC107" s="461"/>
      <c r="FD107" s="461"/>
      <c r="FE107" s="461"/>
      <c r="FF107" s="461"/>
      <c r="FG107" s="461"/>
      <c r="FH107" s="461"/>
      <c r="FI107" s="461"/>
      <c r="FJ107" s="461"/>
      <c r="FK107" s="461"/>
      <c r="FL107" s="461"/>
      <c r="FM107" s="461"/>
      <c r="FN107" s="461"/>
      <c r="FO107" s="461"/>
      <c r="FP107" s="461"/>
      <c r="FQ107" s="461"/>
      <c r="FR107" s="461"/>
      <c r="FS107" s="461"/>
      <c r="FT107" s="461"/>
      <c r="FU107" s="461"/>
      <c r="FV107" s="461"/>
      <c r="FW107" s="461"/>
      <c r="FX107" s="461"/>
      <c r="FY107" s="461"/>
      <c r="FZ107" s="461"/>
      <c r="GA107" s="461"/>
      <c r="GB107" s="461"/>
      <c r="GC107" s="461"/>
      <c r="GD107" s="461"/>
      <c r="GE107" s="461"/>
      <c r="GF107" s="461"/>
      <c r="GG107" s="461"/>
      <c r="GH107" s="461"/>
      <c r="GI107" s="461"/>
      <c r="GJ107" s="461"/>
      <c r="GK107" s="461"/>
      <c r="GL107" s="461"/>
      <c r="GM107" s="461"/>
      <c r="GN107" s="461"/>
      <c r="GO107" s="461"/>
      <c r="GP107" s="461"/>
      <c r="GQ107" s="461"/>
      <c r="GR107" s="461"/>
      <c r="GS107" s="461"/>
      <c r="GT107" s="461"/>
      <c r="GU107" s="461"/>
      <c r="GV107" s="461"/>
      <c r="GW107" s="461"/>
      <c r="GX107" s="461"/>
      <c r="GY107" s="461"/>
      <c r="GZ107" s="461"/>
      <c r="HA107" s="461"/>
      <c r="HB107" s="461"/>
      <c r="HC107" s="461"/>
      <c r="HD107" s="461"/>
      <c r="HE107" s="461"/>
      <c r="HF107" s="461"/>
      <c r="HG107" s="461"/>
      <c r="HH107" s="461"/>
      <c r="HI107" s="461"/>
      <c r="HJ107" s="461"/>
      <c r="HK107" s="461"/>
      <c r="HL107" s="461"/>
      <c r="HM107" s="461"/>
      <c r="HN107" s="461"/>
      <c r="HO107" s="461"/>
      <c r="HP107" s="461"/>
      <c r="HQ107" s="461"/>
      <c r="HR107" s="461"/>
      <c r="HS107" s="461"/>
      <c r="HT107" s="461"/>
      <c r="HU107" s="461"/>
      <c r="HV107" s="461"/>
      <c r="HW107" s="461"/>
      <c r="HX107" s="461"/>
      <c r="HY107" s="461"/>
      <c r="HZ107" s="461"/>
      <c r="IA107" s="461"/>
      <c r="IB107" s="461"/>
      <c r="IC107" s="461"/>
    </row>
    <row r="108" spans="1:237" s="476" customFormat="1" ht="13.5" customHeight="1">
      <c r="A108" s="666" t="s">
        <v>41</v>
      </c>
      <c r="B108" s="666">
        <v>57.69144</v>
      </c>
      <c r="C108" s="666">
        <v>67.21631</v>
      </c>
      <c r="D108" s="666">
        <v>3.9</v>
      </c>
      <c r="E108" s="666">
        <v>58.38901</v>
      </c>
      <c r="F108" s="666">
        <v>67.57374</v>
      </c>
      <c r="G108" s="666">
        <v>3.7</v>
      </c>
      <c r="H108" s="628">
        <v>54.11001</v>
      </c>
      <c r="I108" s="628">
        <v>62.95578</v>
      </c>
      <c r="J108" s="666">
        <v>3.9</v>
      </c>
      <c r="K108" s="461"/>
      <c r="L108" s="461"/>
      <c r="M108" s="461"/>
      <c r="N108" s="461"/>
      <c r="O108" s="461"/>
      <c r="P108" s="461"/>
      <c r="Q108" s="461"/>
      <c r="R108" s="461"/>
      <c r="S108" s="461"/>
      <c r="T108" s="461"/>
      <c r="U108" s="461"/>
      <c r="V108" s="461"/>
      <c r="W108" s="461"/>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461"/>
      <c r="BB108" s="461"/>
      <c r="BC108" s="461"/>
      <c r="BD108" s="461"/>
      <c r="BE108" s="461"/>
      <c r="BF108" s="461"/>
      <c r="BG108" s="461"/>
      <c r="BH108" s="461"/>
      <c r="BI108" s="461"/>
      <c r="BJ108" s="461"/>
      <c r="BK108" s="461"/>
      <c r="BL108" s="461"/>
      <c r="BM108" s="461"/>
      <c r="BN108" s="461"/>
      <c r="BO108" s="461"/>
      <c r="BP108" s="461"/>
      <c r="BQ108" s="461"/>
      <c r="BR108" s="461"/>
      <c r="BS108" s="461"/>
      <c r="BT108" s="461"/>
      <c r="BU108" s="461"/>
      <c r="BV108" s="461"/>
      <c r="BW108" s="461"/>
      <c r="BX108" s="461"/>
      <c r="BY108" s="461"/>
      <c r="BZ108" s="461"/>
      <c r="CA108" s="461"/>
      <c r="CB108" s="461"/>
      <c r="CC108" s="461"/>
      <c r="CD108" s="461"/>
      <c r="CE108" s="461"/>
      <c r="CF108" s="461"/>
      <c r="CG108" s="461"/>
      <c r="CH108" s="461"/>
      <c r="CI108" s="461"/>
      <c r="CJ108" s="461"/>
      <c r="CK108" s="461"/>
      <c r="CL108" s="461"/>
      <c r="CM108" s="461"/>
      <c r="CN108" s="461"/>
      <c r="CO108" s="461"/>
      <c r="CP108" s="461"/>
      <c r="CQ108" s="461"/>
      <c r="CR108" s="461"/>
      <c r="CS108" s="461"/>
      <c r="CT108" s="461"/>
      <c r="CU108" s="461"/>
      <c r="CV108" s="461"/>
      <c r="CW108" s="461"/>
      <c r="CX108" s="461"/>
      <c r="CY108" s="461"/>
      <c r="CZ108" s="461"/>
      <c r="DA108" s="461"/>
      <c r="DB108" s="461"/>
      <c r="DC108" s="461"/>
      <c r="DD108" s="461"/>
      <c r="DE108" s="461"/>
      <c r="DF108" s="461"/>
      <c r="DG108" s="461"/>
      <c r="DH108" s="461"/>
      <c r="DI108" s="461"/>
      <c r="DJ108" s="461"/>
      <c r="DK108" s="461"/>
      <c r="DL108" s="461"/>
      <c r="DM108" s="461"/>
      <c r="DN108" s="461"/>
      <c r="DO108" s="461"/>
      <c r="DP108" s="461"/>
      <c r="DQ108" s="461"/>
      <c r="DR108" s="461"/>
      <c r="DS108" s="461"/>
      <c r="DT108" s="461"/>
      <c r="DU108" s="461"/>
      <c r="DV108" s="461"/>
      <c r="DW108" s="461"/>
      <c r="DX108" s="461"/>
      <c r="DY108" s="461"/>
      <c r="DZ108" s="461"/>
      <c r="EA108" s="461"/>
      <c r="EB108" s="461"/>
      <c r="EC108" s="461"/>
      <c r="ED108" s="461"/>
      <c r="EE108" s="461"/>
      <c r="EF108" s="461"/>
      <c r="EG108" s="461"/>
      <c r="EH108" s="461"/>
      <c r="EI108" s="461"/>
      <c r="EJ108" s="461"/>
      <c r="EK108" s="461"/>
      <c r="EL108" s="461"/>
      <c r="EM108" s="461"/>
      <c r="EN108" s="461"/>
      <c r="EO108" s="461"/>
      <c r="EP108" s="461"/>
      <c r="EQ108" s="461"/>
      <c r="ER108" s="461"/>
      <c r="ES108" s="461"/>
      <c r="ET108" s="461"/>
      <c r="EU108" s="461"/>
      <c r="EV108" s="461"/>
      <c r="EW108" s="461"/>
      <c r="EX108" s="461"/>
      <c r="EY108" s="461"/>
      <c r="EZ108" s="461"/>
      <c r="FA108" s="461"/>
      <c r="FB108" s="461"/>
      <c r="FC108" s="461"/>
      <c r="FD108" s="461"/>
      <c r="FE108" s="461"/>
      <c r="FF108" s="461"/>
      <c r="FG108" s="461"/>
      <c r="FH108" s="461"/>
      <c r="FI108" s="461"/>
      <c r="FJ108" s="461"/>
      <c r="FK108" s="461"/>
      <c r="FL108" s="461"/>
      <c r="FM108" s="461"/>
      <c r="FN108" s="461"/>
      <c r="FO108" s="461"/>
      <c r="FP108" s="461"/>
      <c r="FQ108" s="461"/>
      <c r="FR108" s="461"/>
      <c r="FS108" s="461"/>
      <c r="FT108" s="461"/>
      <c r="FU108" s="461"/>
      <c r="FV108" s="461"/>
      <c r="FW108" s="461"/>
      <c r="FX108" s="461"/>
      <c r="FY108" s="461"/>
      <c r="FZ108" s="461"/>
      <c r="GA108" s="461"/>
      <c r="GB108" s="461"/>
      <c r="GC108" s="461"/>
      <c r="GD108" s="461"/>
      <c r="GE108" s="461"/>
      <c r="GF108" s="461"/>
      <c r="GG108" s="461"/>
      <c r="GH108" s="461"/>
      <c r="GI108" s="461"/>
      <c r="GJ108" s="461"/>
      <c r="GK108" s="461"/>
      <c r="GL108" s="461"/>
      <c r="GM108" s="461"/>
      <c r="GN108" s="461"/>
      <c r="GO108" s="461"/>
      <c r="GP108" s="461"/>
      <c r="GQ108" s="461"/>
      <c r="GR108" s="461"/>
      <c r="GS108" s="461"/>
      <c r="GT108" s="461"/>
      <c r="GU108" s="461"/>
      <c r="GV108" s="461"/>
      <c r="GW108" s="461"/>
      <c r="GX108" s="461"/>
      <c r="GY108" s="461"/>
      <c r="GZ108" s="461"/>
      <c r="HA108" s="461"/>
      <c r="HB108" s="461"/>
      <c r="HC108" s="461"/>
      <c r="HD108" s="461"/>
      <c r="HE108" s="461"/>
      <c r="HF108" s="461"/>
      <c r="HG108" s="461"/>
      <c r="HH108" s="461"/>
      <c r="HI108" s="461"/>
      <c r="HJ108" s="461"/>
      <c r="HK108" s="461"/>
      <c r="HL108" s="461"/>
      <c r="HM108" s="461"/>
      <c r="HN108" s="461"/>
      <c r="HO108" s="461"/>
      <c r="HP108" s="461"/>
      <c r="HQ108" s="461"/>
      <c r="HR108" s="461"/>
      <c r="HS108" s="461"/>
      <c r="HT108" s="461"/>
      <c r="HU108" s="461"/>
      <c r="HV108" s="461"/>
      <c r="HW108" s="461"/>
      <c r="HX108" s="461"/>
      <c r="HY108" s="461"/>
      <c r="HZ108" s="461"/>
      <c r="IA108" s="461"/>
      <c r="IB108" s="461"/>
      <c r="IC108" s="461"/>
    </row>
    <row r="109" spans="1:237" s="476" customFormat="1" ht="13.5" customHeight="1">
      <c r="A109" s="653" t="s">
        <v>42</v>
      </c>
      <c r="B109" s="653">
        <v>18.56857</v>
      </c>
      <c r="C109" s="653">
        <v>27.2644</v>
      </c>
      <c r="D109" s="653">
        <v>9.700000000000001</v>
      </c>
      <c r="E109" s="653">
        <v>20.09359</v>
      </c>
      <c r="F109" s="653">
        <v>27.8626</v>
      </c>
      <c r="G109" s="653">
        <v>8.3</v>
      </c>
      <c r="H109" s="631">
        <v>21.82808</v>
      </c>
      <c r="I109" s="631">
        <v>30.09607</v>
      </c>
      <c r="J109" s="653">
        <v>8.1</v>
      </c>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1"/>
      <c r="AY109" s="461"/>
      <c r="AZ109" s="461"/>
      <c r="BA109" s="461"/>
      <c r="BB109" s="461"/>
      <c r="BC109" s="461"/>
      <c r="BD109" s="461"/>
      <c r="BE109" s="461"/>
      <c r="BF109" s="461"/>
      <c r="BG109" s="461"/>
      <c r="BH109" s="461"/>
      <c r="BI109" s="461"/>
      <c r="BJ109" s="461"/>
      <c r="BK109" s="461"/>
      <c r="BL109" s="461"/>
      <c r="BM109" s="461"/>
      <c r="BN109" s="461"/>
      <c r="BO109" s="461"/>
      <c r="BP109" s="461"/>
      <c r="BQ109" s="461"/>
      <c r="BR109" s="461"/>
      <c r="BS109" s="461"/>
      <c r="BT109" s="461"/>
      <c r="BU109" s="461"/>
      <c r="BV109" s="461"/>
      <c r="BW109" s="461"/>
      <c r="BX109" s="461"/>
      <c r="BY109" s="461"/>
      <c r="BZ109" s="461"/>
      <c r="CA109" s="461"/>
      <c r="CB109" s="461"/>
      <c r="CC109" s="461"/>
      <c r="CD109" s="461"/>
      <c r="CE109" s="461"/>
      <c r="CF109" s="461"/>
      <c r="CG109" s="461"/>
      <c r="CH109" s="461"/>
      <c r="CI109" s="461"/>
      <c r="CJ109" s="461"/>
      <c r="CK109" s="461"/>
      <c r="CL109" s="461"/>
      <c r="CM109" s="461"/>
      <c r="CN109" s="461"/>
      <c r="CO109" s="461"/>
      <c r="CP109" s="461"/>
      <c r="CQ109" s="461"/>
      <c r="CR109" s="461"/>
      <c r="CS109" s="461"/>
      <c r="CT109" s="461"/>
      <c r="CU109" s="461"/>
      <c r="CV109" s="461"/>
      <c r="CW109" s="461"/>
      <c r="CX109" s="461"/>
      <c r="CY109" s="461"/>
      <c r="CZ109" s="461"/>
      <c r="DA109" s="461"/>
      <c r="DB109" s="461"/>
      <c r="DC109" s="461"/>
      <c r="DD109" s="461"/>
      <c r="DE109" s="461"/>
      <c r="DF109" s="461"/>
      <c r="DG109" s="461"/>
      <c r="DH109" s="461"/>
      <c r="DI109" s="461"/>
      <c r="DJ109" s="461"/>
      <c r="DK109" s="461"/>
      <c r="DL109" s="461"/>
      <c r="DM109" s="461"/>
      <c r="DN109" s="461"/>
      <c r="DO109" s="461"/>
      <c r="DP109" s="461"/>
      <c r="DQ109" s="461"/>
      <c r="DR109" s="461"/>
      <c r="DS109" s="461"/>
      <c r="DT109" s="461"/>
      <c r="DU109" s="461"/>
      <c r="DV109" s="461"/>
      <c r="DW109" s="461"/>
      <c r="DX109" s="461"/>
      <c r="DY109" s="461"/>
      <c r="DZ109" s="461"/>
      <c r="EA109" s="461"/>
      <c r="EB109" s="461"/>
      <c r="EC109" s="461"/>
      <c r="ED109" s="461"/>
      <c r="EE109" s="461"/>
      <c r="EF109" s="461"/>
      <c r="EG109" s="461"/>
      <c r="EH109" s="461"/>
      <c r="EI109" s="461"/>
      <c r="EJ109" s="461"/>
      <c r="EK109" s="461"/>
      <c r="EL109" s="461"/>
      <c r="EM109" s="461"/>
      <c r="EN109" s="461"/>
      <c r="EO109" s="461"/>
      <c r="EP109" s="461"/>
      <c r="EQ109" s="461"/>
      <c r="ER109" s="461"/>
      <c r="ES109" s="461"/>
      <c r="ET109" s="461"/>
      <c r="EU109" s="461"/>
      <c r="EV109" s="461"/>
      <c r="EW109" s="461"/>
      <c r="EX109" s="461"/>
      <c r="EY109" s="461"/>
      <c r="EZ109" s="461"/>
      <c r="FA109" s="461"/>
      <c r="FB109" s="461"/>
      <c r="FC109" s="461"/>
      <c r="FD109" s="461"/>
      <c r="FE109" s="461"/>
      <c r="FF109" s="461"/>
      <c r="FG109" s="461"/>
      <c r="FH109" s="461"/>
      <c r="FI109" s="461"/>
      <c r="FJ109" s="461"/>
      <c r="FK109" s="461"/>
      <c r="FL109" s="461"/>
      <c r="FM109" s="461"/>
      <c r="FN109" s="461"/>
      <c r="FO109" s="461"/>
      <c r="FP109" s="461"/>
      <c r="FQ109" s="461"/>
      <c r="FR109" s="461"/>
      <c r="FS109" s="461"/>
      <c r="FT109" s="461"/>
      <c r="FU109" s="461"/>
      <c r="FV109" s="461"/>
      <c r="FW109" s="461"/>
      <c r="FX109" s="461"/>
      <c r="FY109" s="461"/>
      <c r="FZ109" s="461"/>
      <c r="GA109" s="461"/>
      <c r="GB109" s="461"/>
      <c r="GC109" s="461"/>
      <c r="GD109" s="461"/>
      <c r="GE109" s="461"/>
      <c r="GF109" s="461"/>
      <c r="GG109" s="461"/>
      <c r="GH109" s="461"/>
      <c r="GI109" s="461"/>
      <c r="GJ109" s="461"/>
      <c r="GK109" s="461"/>
      <c r="GL109" s="461"/>
      <c r="GM109" s="461"/>
      <c r="GN109" s="461"/>
      <c r="GO109" s="461"/>
      <c r="GP109" s="461"/>
      <c r="GQ109" s="461"/>
      <c r="GR109" s="461"/>
      <c r="GS109" s="461"/>
      <c r="GT109" s="461"/>
      <c r="GU109" s="461"/>
      <c r="GV109" s="461"/>
      <c r="GW109" s="461"/>
      <c r="GX109" s="461"/>
      <c r="GY109" s="461"/>
      <c r="GZ109" s="461"/>
      <c r="HA109" s="461"/>
      <c r="HB109" s="461"/>
      <c r="HC109" s="461"/>
      <c r="HD109" s="461"/>
      <c r="HE109" s="461"/>
      <c r="HF109" s="461"/>
      <c r="HG109" s="461"/>
      <c r="HH109" s="461"/>
      <c r="HI109" s="461"/>
      <c r="HJ109" s="461"/>
      <c r="HK109" s="461"/>
      <c r="HL109" s="461"/>
      <c r="HM109" s="461"/>
      <c r="HN109" s="461"/>
      <c r="HO109" s="461"/>
      <c r="HP109" s="461"/>
      <c r="HQ109" s="461"/>
      <c r="HR109" s="461"/>
      <c r="HS109" s="461"/>
      <c r="HT109" s="461"/>
      <c r="HU109" s="461"/>
      <c r="HV109" s="461"/>
      <c r="HW109" s="461"/>
      <c r="HX109" s="461"/>
      <c r="HY109" s="461"/>
      <c r="HZ109" s="461"/>
      <c r="IA109" s="461"/>
      <c r="IB109" s="461"/>
      <c r="IC109" s="461"/>
    </row>
    <row r="110" spans="1:237" s="476" customFormat="1" ht="13.5" customHeight="1">
      <c r="A110" s="667" t="s">
        <v>54</v>
      </c>
      <c r="B110" s="668">
        <v>11.707151385384886</v>
      </c>
      <c r="C110" s="668">
        <v>19.004849616401934</v>
      </c>
      <c r="D110" s="668">
        <v>12.1</v>
      </c>
      <c r="E110" s="668">
        <v>10.237058388594356</v>
      </c>
      <c r="F110" s="668">
        <v>16.654440619108374</v>
      </c>
      <c r="G110" s="668">
        <v>12.1</v>
      </c>
      <c r="H110" s="669">
        <v>12.635504344511133</v>
      </c>
      <c r="I110" s="669">
        <v>19.20273670159499</v>
      </c>
      <c r="J110" s="668">
        <v>10.52391289067146</v>
      </c>
      <c r="K110" s="461"/>
      <c r="L110" s="461"/>
      <c r="M110" s="461"/>
      <c r="N110" s="461"/>
      <c r="O110" s="461"/>
      <c r="P110" s="461"/>
      <c r="Q110" s="461"/>
      <c r="R110" s="461"/>
      <c r="S110" s="461"/>
      <c r="T110" s="461"/>
      <c r="U110" s="461"/>
      <c r="V110" s="461"/>
      <c r="W110" s="461"/>
      <c r="X110" s="461"/>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1"/>
      <c r="AY110" s="461"/>
      <c r="AZ110" s="461"/>
      <c r="BA110" s="461"/>
      <c r="BB110" s="461"/>
      <c r="BC110" s="461"/>
      <c r="BD110" s="461"/>
      <c r="BE110" s="461"/>
      <c r="BF110" s="461"/>
      <c r="BG110" s="461"/>
      <c r="BH110" s="461"/>
      <c r="BI110" s="461"/>
      <c r="BJ110" s="461"/>
      <c r="BK110" s="461"/>
      <c r="BL110" s="461"/>
      <c r="BM110" s="461"/>
      <c r="BN110" s="461"/>
      <c r="BO110" s="461"/>
      <c r="BP110" s="461"/>
      <c r="BQ110" s="461"/>
      <c r="BR110" s="461"/>
      <c r="BS110" s="461"/>
      <c r="BT110" s="461"/>
      <c r="BU110" s="461"/>
      <c r="BV110" s="461"/>
      <c r="BW110" s="461"/>
      <c r="BX110" s="461"/>
      <c r="BY110" s="461"/>
      <c r="BZ110" s="461"/>
      <c r="CA110" s="461"/>
      <c r="CB110" s="461"/>
      <c r="CC110" s="461"/>
      <c r="CD110" s="461"/>
      <c r="CE110" s="461"/>
      <c r="CF110" s="461"/>
      <c r="CG110" s="461"/>
      <c r="CH110" s="461"/>
      <c r="CI110" s="461"/>
      <c r="CJ110" s="461"/>
      <c r="CK110" s="461"/>
      <c r="CL110" s="461"/>
      <c r="CM110" s="461"/>
      <c r="CN110" s="461"/>
      <c r="CO110" s="461"/>
      <c r="CP110" s="461"/>
      <c r="CQ110" s="461"/>
      <c r="CR110" s="461"/>
      <c r="CS110" s="461"/>
      <c r="CT110" s="461"/>
      <c r="CU110" s="461"/>
      <c r="CV110" s="461"/>
      <c r="CW110" s="461"/>
      <c r="CX110" s="461"/>
      <c r="CY110" s="461"/>
      <c r="CZ110" s="461"/>
      <c r="DA110" s="461"/>
      <c r="DB110" s="461"/>
      <c r="DC110" s="461"/>
      <c r="DD110" s="461"/>
      <c r="DE110" s="461"/>
      <c r="DF110" s="461"/>
      <c r="DG110" s="461"/>
      <c r="DH110" s="461"/>
      <c r="DI110" s="461"/>
      <c r="DJ110" s="461"/>
      <c r="DK110" s="461"/>
      <c r="DL110" s="461"/>
      <c r="DM110" s="461"/>
      <c r="DN110" s="461"/>
      <c r="DO110" s="461"/>
      <c r="DP110" s="461"/>
      <c r="DQ110" s="461"/>
      <c r="DR110" s="461"/>
      <c r="DS110" s="461"/>
      <c r="DT110" s="461"/>
      <c r="DU110" s="461"/>
      <c r="DV110" s="461"/>
      <c r="DW110" s="461"/>
      <c r="DX110" s="461"/>
      <c r="DY110" s="461"/>
      <c r="DZ110" s="461"/>
      <c r="EA110" s="461"/>
      <c r="EB110" s="461"/>
      <c r="EC110" s="461"/>
      <c r="ED110" s="461"/>
      <c r="EE110" s="461"/>
      <c r="EF110" s="461"/>
      <c r="EG110" s="461"/>
      <c r="EH110" s="461"/>
      <c r="EI110" s="461"/>
      <c r="EJ110" s="461"/>
      <c r="EK110" s="461"/>
      <c r="EL110" s="461"/>
      <c r="EM110" s="461"/>
      <c r="EN110" s="461"/>
      <c r="EO110" s="461"/>
      <c r="EP110" s="461"/>
      <c r="EQ110" s="461"/>
      <c r="ER110" s="461"/>
      <c r="ES110" s="461"/>
      <c r="ET110" s="461"/>
      <c r="EU110" s="461"/>
      <c r="EV110" s="461"/>
      <c r="EW110" s="461"/>
      <c r="EX110" s="461"/>
      <c r="EY110" s="461"/>
      <c r="EZ110" s="461"/>
      <c r="FA110" s="461"/>
      <c r="FB110" s="461"/>
      <c r="FC110" s="461"/>
      <c r="FD110" s="461"/>
      <c r="FE110" s="461"/>
      <c r="FF110" s="461"/>
      <c r="FG110" s="461"/>
      <c r="FH110" s="461"/>
      <c r="FI110" s="461"/>
      <c r="FJ110" s="461"/>
      <c r="FK110" s="461"/>
      <c r="FL110" s="461"/>
      <c r="FM110" s="461"/>
      <c r="FN110" s="461"/>
      <c r="FO110" s="461"/>
      <c r="FP110" s="461"/>
      <c r="FQ110" s="461"/>
      <c r="FR110" s="461"/>
      <c r="FS110" s="461"/>
      <c r="FT110" s="461"/>
      <c r="FU110" s="461"/>
      <c r="FV110" s="461"/>
      <c r="FW110" s="461"/>
      <c r="FX110" s="461"/>
      <c r="FY110" s="461"/>
      <c r="FZ110" s="461"/>
      <c r="GA110" s="461"/>
      <c r="GB110" s="461"/>
      <c r="GC110" s="461"/>
      <c r="GD110" s="461"/>
      <c r="GE110" s="461"/>
      <c r="GF110" s="461"/>
      <c r="GG110" s="461"/>
      <c r="GH110" s="461"/>
      <c r="GI110" s="461"/>
      <c r="GJ110" s="461"/>
      <c r="GK110" s="461"/>
      <c r="GL110" s="461"/>
      <c r="GM110" s="461"/>
      <c r="GN110" s="461"/>
      <c r="GO110" s="461"/>
      <c r="GP110" s="461"/>
      <c r="GQ110" s="461"/>
      <c r="GR110" s="461"/>
      <c r="GS110" s="461"/>
      <c r="GT110" s="461"/>
      <c r="GU110" s="461"/>
      <c r="GV110" s="461"/>
      <c r="GW110" s="461"/>
      <c r="GX110" s="461"/>
      <c r="GY110" s="461"/>
      <c r="GZ110" s="461"/>
      <c r="HA110" s="461"/>
      <c r="HB110" s="461"/>
      <c r="HC110" s="461"/>
      <c r="HD110" s="461"/>
      <c r="HE110" s="461"/>
      <c r="HF110" s="461"/>
      <c r="HG110" s="461"/>
      <c r="HH110" s="461"/>
      <c r="HI110" s="461"/>
      <c r="HJ110" s="461"/>
      <c r="HK110" s="461"/>
      <c r="HL110" s="461"/>
      <c r="HM110" s="461"/>
      <c r="HN110" s="461"/>
      <c r="HO110" s="461"/>
      <c r="HP110" s="461"/>
      <c r="HQ110" s="461"/>
      <c r="HR110" s="461"/>
      <c r="HS110" s="461"/>
      <c r="HT110" s="461"/>
      <c r="HU110" s="461"/>
      <c r="HV110" s="461"/>
      <c r="HW110" s="461"/>
      <c r="HX110" s="461"/>
      <c r="HY110" s="461"/>
      <c r="HZ110" s="461"/>
      <c r="IA110" s="461"/>
      <c r="IB110" s="461"/>
      <c r="IC110" s="461"/>
    </row>
    <row r="114" spans="1:237" s="462" customFormat="1" ht="13.5" customHeight="1">
      <c r="A114" s="573" t="s">
        <v>47</v>
      </c>
      <c r="B114" s="670"/>
      <c r="C114" s="670"/>
      <c r="D114" s="670"/>
      <c r="E114" s="670"/>
      <c r="F114" s="670"/>
      <c r="G114" s="670"/>
      <c r="H114" s="670"/>
      <c r="I114" s="670"/>
      <c r="J114" s="671"/>
      <c r="K114" s="672"/>
      <c r="L114" s="672"/>
      <c r="M114" s="540"/>
      <c r="N114" s="540"/>
      <c r="O114" s="540"/>
      <c r="P114" s="540"/>
      <c r="Q114" s="540"/>
      <c r="R114" s="540"/>
      <c r="S114" s="540"/>
      <c r="T114" s="540"/>
      <c r="U114" s="540"/>
      <c r="V114" s="540"/>
      <c r="W114" s="540"/>
      <c r="X114" s="540"/>
      <c r="Y114" s="540"/>
      <c r="Z114" s="540"/>
      <c r="AA114" s="540"/>
      <c r="AB114" s="540"/>
      <c r="AC114" s="540"/>
      <c r="AD114" s="540"/>
      <c r="AE114" s="540"/>
      <c r="AF114" s="540"/>
      <c r="AG114" s="540"/>
      <c r="AH114" s="540"/>
      <c r="AI114" s="540"/>
      <c r="AJ114" s="540"/>
      <c r="AK114" s="540"/>
      <c r="AL114" s="540"/>
      <c r="AM114" s="540"/>
      <c r="AN114" s="540"/>
      <c r="AO114" s="540"/>
      <c r="AP114" s="540"/>
      <c r="AQ114" s="540"/>
      <c r="AR114" s="540"/>
      <c r="AS114" s="540"/>
      <c r="AT114" s="540"/>
      <c r="AU114" s="540"/>
      <c r="AV114" s="540"/>
      <c r="AW114" s="540"/>
      <c r="AX114" s="540"/>
      <c r="AY114" s="540"/>
      <c r="AZ114" s="540"/>
      <c r="BA114" s="540"/>
      <c r="BB114" s="540"/>
      <c r="BC114" s="540"/>
      <c r="BD114" s="540"/>
      <c r="BE114" s="540"/>
      <c r="BF114" s="540"/>
      <c r="BG114" s="540"/>
      <c r="BH114" s="540"/>
      <c r="BI114" s="540"/>
      <c r="BJ114" s="540"/>
      <c r="BK114" s="540"/>
      <c r="BL114" s="540"/>
      <c r="BM114" s="540"/>
      <c r="BN114" s="540"/>
      <c r="BO114" s="540"/>
      <c r="BP114" s="540"/>
      <c r="BQ114" s="540"/>
      <c r="BR114" s="540"/>
      <c r="BS114" s="540"/>
      <c r="BT114" s="540"/>
      <c r="BU114" s="540"/>
      <c r="BV114" s="540"/>
      <c r="BW114" s="540"/>
      <c r="BX114" s="540"/>
      <c r="BY114" s="540"/>
      <c r="BZ114" s="540"/>
      <c r="CA114" s="540"/>
      <c r="CB114" s="540"/>
      <c r="CC114" s="540"/>
      <c r="CD114" s="540"/>
      <c r="CE114" s="540"/>
      <c r="CF114" s="540"/>
      <c r="CG114" s="540"/>
      <c r="CH114" s="540"/>
      <c r="CI114" s="540"/>
      <c r="CJ114" s="540"/>
      <c r="CK114" s="540"/>
      <c r="CL114" s="540"/>
      <c r="CM114" s="540"/>
      <c r="CN114" s="540"/>
      <c r="CO114" s="540"/>
      <c r="CP114" s="540"/>
      <c r="CQ114" s="540"/>
      <c r="CR114" s="540"/>
      <c r="CS114" s="540"/>
      <c r="CT114" s="540"/>
      <c r="CU114" s="540"/>
      <c r="CV114" s="540"/>
      <c r="CW114" s="540"/>
      <c r="CX114" s="540"/>
      <c r="CY114" s="540"/>
      <c r="CZ114" s="540"/>
      <c r="DA114" s="540"/>
      <c r="DB114" s="540"/>
      <c r="DC114" s="540"/>
      <c r="DD114" s="540"/>
      <c r="DE114" s="540"/>
      <c r="DF114" s="540"/>
      <c r="DG114" s="540"/>
      <c r="DH114" s="540"/>
      <c r="DI114" s="540"/>
      <c r="DJ114" s="540"/>
      <c r="DK114" s="540"/>
      <c r="DL114" s="540"/>
      <c r="DM114" s="540"/>
      <c r="DN114" s="540"/>
      <c r="DO114" s="540"/>
      <c r="DP114" s="540"/>
      <c r="DQ114" s="540"/>
      <c r="DR114" s="540"/>
      <c r="DS114" s="540"/>
      <c r="DT114" s="540"/>
      <c r="DU114" s="540"/>
      <c r="DV114" s="540"/>
      <c r="DW114" s="540"/>
      <c r="DX114" s="540"/>
      <c r="DY114" s="540"/>
      <c r="DZ114" s="540"/>
      <c r="EA114" s="540"/>
      <c r="EB114" s="540"/>
      <c r="EC114" s="540"/>
      <c r="ED114" s="540"/>
      <c r="EE114" s="540"/>
      <c r="EF114" s="540"/>
      <c r="EG114" s="540"/>
      <c r="EH114" s="540"/>
      <c r="EI114" s="540"/>
      <c r="EJ114" s="540"/>
      <c r="EK114" s="540"/>
      <c r="EL114" s="540"/>
      <c r="EM114" s="540"/>
      <c r="EN114" s="540"/>
      <c r="EO114" s="540"/>
      <c r="EP114" s="540"/>
      <c r="EQ114" s="540"/>
      <c r="ER114" s="540"/>
      <c r="ES114" s="540"/>
      <c r="ET114" s="540"/>
      <c r="EU114" s="540"/>
      <c r="EV114" s="540"/>
      <c r="EW114" s="540"/>
      <c r="EX114" s="540"/>
      <c r="EY114" s="540"/>
      <c r="EZ114" s="540"/>
      <c r="FA114" s="540"/>
      <c r="FB114" s="540"/>
      <c r="FC114" s="540"/>
      <c r="FD114" s="540"/>
      <c r="FE114" s="540"/>
      <c r="FF114" s="540"/>
      <c r="FG114" s="540"/>
      <c r="FH114" s="540"/>
      <c r="FI114" s="540"/>
      <c r="FJ114" s="540"/>
      <c r="FK114" s="540"/>
      <c r="FL114" s="540"/>
      <c r="FM114" s="540"/>
      <c r="FN114" s="540"/>
      <c r="FO114" s="540"/>
      <c r="FP114" s="540"/>
      <c r="FQ114" s="540"/>
      <c r="FR114" s="540"/>
      <c r="FS114" s="540"/>
      <c r="FT114" s="540"/>
      <c r="FU114" s="540"/>
      <c r="FV114" s="540"/>
      <c r="FW114" s="540"/>
      <c r="FX114" s="540"/>
      <c r="FY114" s="540"/>
      <c r="FZ114" s="540"/>
      <c r="GA114" s="540"/>
      <c r="GB114" s="540"/>
      <c r="GC114" s="540"/>
      <c r="GD114" s="540"/>
      <c r="GE114" s="540"/>
      <c r="GF114" s="540"/>
      <c r="GG114" s="540"/>
      <c r="GH114" s="540"/>
      <c r="GI114" s="540"/>
      <c r="GJ114" s="540"/>
      <c r="GK114" s="540"/>
      <c r="GL114" s="540"/>
      <c r="GM114" s="540"/>
      <c r="GN114" s="540"/>
      <c r="GO114" s="540"/>
      <c r="GP114" s="540"/>
      <c r="GQ114" s="540"/>
      <c r="GR114" s="540"/>
      <c r="GS114" s="540"/>
      <c r="GT114" s="540"/>
      <c r="GU114" s="540"/>
      <c r="GV114" s="540"/>
      <c r="GW114" s="540"/>
      <c r="GX114" s="540"/>
      <c r="GY114" s="540"/>
      <c r="GZ114" s="540"/>
      <c r="HA114" s="540"/>
      <c r="HB114" s="540"/>
      <c r="HC114" s="540"/>
      <c r="HD114" s="540"/>
      <c r="HE114" s="540"/>
      <c r="HF114" s="540"/>
      <c r="HG114" s="540"/>
      <c r="HH114" s="540"/>
      <c r="HI114" s="540"/>
      <c r="HJ114" s="540"/>
      <c r="HK114" s="540"/>
      <c r="HL114" s="540"/>
      <c r="HM114" s="540"/>
      <c r="HN114" s="540"/>
      <c r="HO114" s="540"/>
      <c r="HP114" s="540"/>
      <c r="HQ114" s="540"/>
      <c r="HR114" s="540"/>
      <c r="HS114" s="540"/>
      <c r="HT114" s="540"/>
      <c r="HU114" s="540"/>
      <c r="HV114" s="540"/>
      <c r="HW114" s="540"/>
      <c r="HX114" s="540"/>
      <c r="HY114" s="540"/>
      <c r="HZ114" s="540"/>
      <c r="IA114" s="540"/>
      <c r="IB114" s="540"/>
      <c r="IC114" s="540"/>
    </row>
    <row r="115" spans="1:237" s="462" customFormat="1" ht="14.25" customHeight="1">
      <c r="A115" s="977" t="s">
        <v>255</v>
      </c>
      <c r="B115" s="978"/>
      <c r="C115" s="978"/>
      <c r="D115" s="978"/>
      <c r="E115" s="978"/>
      <c r="F115" s="978"/>
      <c r="G115" s="978"/>
      <c r="H115" s="978"/>
      <c r="I115" s="978"/>
      <c r="J115" s="979"/>
      <c r="K115" s="594"/>
      <c r="L115" s="594"/>
      <c r="M115" s="540"/>
      <c r="N115" s="540"/>
      <c r="O115" s="540"/>
      <c r="P115" s="540"/>
      <c r="Q115" s="540"/>
      <c r="R115" s="540"/>
      <c r="S115" s="540"/>
      <c r="T115" s="540"/>
      <c r="U115" s="540"/>
      <c r="V115" s="540"/>
      <c r="W115" s="540"/>
      <c r="X115" s="540"/>
      <c r="Y115" s="540"/>
      <c r="Z115" s="540"/>
      <c r="AA115" s="540"/>
      <c r="AB115" s="540"/>
      <c r="AC115" s="540"/>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0"/>
      <c r="AY115" s="540"/>
      <c r="AZ115" s="540"/>
      <c r="BA115" s="540"/>
      <c r="BB115" s="540"/>
      <c r="BC115" s="540"/>
      <c r="BD115" s="540"/>
      <c r="BE115" s="540"/>
      <c r="BF115" s="540"/>
      <c r="BG115" s="540"/>
      <c r="BH115" s="540"/>
      <c r="BI115" s="540"/>
      <c r="BJ115" s="540"/>
      <c r="BK115" s="540"/>
      <c r="BL115" s="540"/>
      <c r="BM115" s="540"/>
      <c r="BN115" s="540"/>
      <c r="BO115" s="540"/>
      <c r="BP115" s="540"/>
      <c r="BQ115" s="540"/>
      <c r="BR115" s="540"/>
      <c r="BS115" s="540"/>
      <c r="BT115" s="540"/>
      <c r="BU115" s="540"/>
      <c r="BV115" s="540"/>
      <c r="BW115" s="540"/>
      <c r="BX115" s="540"/>
      <c r="BY115" s="540"/>
      <c r="BZ115" s="540"/>
      <c r="CA115" s="540"/>
      <c r="CB115" s="540"/>
      <c r="CC115" s="540"/>
      <c r="CD115" s="540"/>
      <c r="CE115" s="540"/>
      <c r="CF115" s="540"/>
      <c r="CG115" s="540"/>
      <c r="CH115" s="540"/>
      <c r="CI115" s="540"/>
      <c r="CJ115" s="540"/>
      <c r="CK115" s="540"/>
      <c r="CL115" s="540"/>
      <c r="CM115" s="540"/>
      <c r="CN115" s="540"/>
      <c r="CO115" s="540"/>
      <c r="CP115" s="540"/>
      <c r="CQ115" s="540"/>
      <c r="CR115" s="540"/>
      <c r="CS115" s="540"/>
      <c r="CT115" s="540"/>
      <c r="CU115" s="540"/>
      <c r="CV115" s="540"/>
      <c r="CW115" s="540"/>
      <c r="CX115" s="540"/>
      <c r="CY115" s="540"/>
      <c r="CZ115" s="540"/>
      <c r="DA115" s="540"/>
      <c r="DB115" s="540"/>
      <c r="DC115" s="540"/>
      <c r="DD115" s="540"/>
      <c r="DE115" s="540"/>
      <c r="DF115" s="540"/>
      <c r="DG115" s="540"/>
      <c r="DH115" s="540"/>
      <c r="DI115" s="540"/>
      <c r="DJ115" s="540"/>
      <c r="DK115" s="540"/>
      <c r="DL115" s="540"/>
      <c r="DM115" s="540"/>
      <c r="DN115" s="540"/>
      <c r="DO115" s="540"/>
      <c r="DP115" s="540"/>
      <c r="DQ115" s="540"/>
      <c r="DR115" s="540"/>
      <c r="DS115" s="540"/>
      <c r="DT115" s="540"/>
      <c r="DU115" s="540"/>
      <c r="DV115" s="540"/>
      <c r="DW115" s="540"/>
      <c r="DX115" s="540"/>
      <c r="DY115" s="540"/>
      <c r="DZ115" s="540"/>
      <c r="EA115" s="540"/>
      <c r="EB115" s="540"/>
      <c r="EC115" s="540"/>
      <c r="ED115" s="540"/>
      <c r="EE115" s="540"/>
      <c r="EF115" s="540"/>
      <c r="EG115" s="540"/>
      <c r="EH115" s="540"/>
      <c r="EI115" s="540"/>
      <c r="EJ115" s="540"/>
      <c r="EK115" s="540"/>
      <c r="EL115" s="540"/>
      <c r="EM115" s="540"/>
      <c r="EN115" s="540"/>
      <c r="EO115" s="540"/>
      <c r="EP115" s="540"/>
      <c r="EQ115" s="540"/>
      <c r="ER115" s="540"/>
      <c r="ES115" s="540"/>
      <c r="ET115" s="540"/>
      <c r="EU115" s="540"/>
      <c r="EV115" s="540"/>
      <c r="EW115" s="540"/>
      <c r="EX115" s="540"/>
      <c r="EY115" s="540"/>
      <c r="EZ115" s="540"/>
      <c r="FA115" s="540"/>
      <c r="FB115" s="540"/>
      <c r="FC115" s="540"/>
      <c r="FD115" s="540"/>
      <c r="FE115" s="540"/>
      <c r="FF115" s="540"/>
      <c r="FG115" s="540"/>
      <c r="FH115" s="540"/>
      <c r="FI115" s="540"/>
      <c r="FJ115" s="540"/>
      <c r="FK115" s="540"/>
      <c r="FL115" s="540"/>
      <c r="FM115" s="540"/>
      <c r="FN115" s="540"/>
      <c r="FO115" s="540"/>
      <c r="FP115" s="540"/>
      <c r="FQ115" s="540"/>
      <c r="FR115" s="540"/>
      <c r="FS115" s="540"/>
      <c r="FT115" s="540"/>
      <c r="FU115" s="540"/>
      <c r="FV115" s="540"/>
      <c r="FW115" s="540"/>
      <c r="FX115" s="540"/>
      <c r="FY115" s="540"/>
      <c r="FZ115" s="540"/>
      <c r="GA115" s="540"/>
      <c r="GB115" s="540"/>
      <c r="GC115" s="540"/>
      <c r="GD115" s="540"/>
      <c r="GE115" s="540"/>
      <c r="GF115" s="540"/>
      <c r="GG115" s="540"/>
      <c r="GH115" s="540"/>
      <c r="GI115" s="540"/>
      <c r="GJ115" s="540"/>
      <c r="GK115" s="540"/>
      <c r="GL115" s="540"/>
      <c r="GM115" s="540"/>
      <c r="GN115" s="540"/>
      <c r="GO115" s="540"/>
      <c r="GP115" s="540"/>
      <c r="GQ115" s="540"/>
      <c r="GR115" s="540"/>
      <c r="GS115" s="540"/>
      <c r="GT115" s="540"/>
      <c r="GU115" s="540"/>
      <c r="GV115" s="540"/>
      <c r="GW115" s="540"/>
      <c r="GX115" s="540"/>
      <c r="GY115" s="540"/>
      <c r="GZ115" s="540"/>
      <c r="HA115" s="540"/>
      <c r="HB115" s="540"/>
      <c r="HC115" s="540"/>
      <c r="HD115" s="540"/>
      <c r="HE115" s="540"/>
      <c r="HF115" s="540"/>
      <c r="HG115" s="540"/>
      <c r="HH115" s="540"/>
      <c r="HI115" s="540"/>
      <c r="HJ115" s="540"/>
      <c r="HK115" s="540"/>
      <c r="HL115" s="540"/>
      <c r="HM115" s="540"/>
      <c r="HN115" s="540"/>
      <c r="HO115" s="540"/>
      <c r="HP115" s="540"/>
      <c r="HQ115" s="540"/>
      <c r="HR115" s="540"/>
      <c r="HS115" s="540"/>
      <c r="HT115" s="540"/>
      <c r="HU115" s="540"/>
      <c r="HV115" s="540"/>
      <c r="HW115" s="540"/>
      <c r="HX115" s="540"/>
      <c r="HY115" s="540"/>
      <c r="HZ115" s="540"/>
      <c r="IA115" s="540"/>
      <c r="IB115" s="540"/>
      <c r="IC115" s="540"/>
    </row>
    <row r="116" spans="1:237" s="462" customFormat="1" ht="13.5" customHeight="1">
      <c r="A116" s="673"/>
      <c r="B116" s="564"/>
      <c r="C116" s="564"/>
      <c r="D116" s="564"/>
      <c r="E116" s="540"/>
      <c r="F116" s="540"/>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40"/>
      <c r="AC116" s="540"/>
      <c r="AD116" s="540"/>
      <c r="AE116" s="540"/>
      <c r="AF116" s="540"/>
      <c r="AG116" s="540"/>
      <c r="AH116" s="540"/>
      <c r="AI116" s="540"/>
      <c r="AJ116" s="540"/>
      <c r="AK116" s="540"/>
      <c r="AL116" s="540"/>
      <c r="AM116" s="540"/>
      <c r="AN116" s="540"/>
      <c r="AO116" s="540"/>
      <c r="AP116" s="540"/>
      <c r="AQ116" s="540"/>
      <c r="AR116" s="540"/>
      <c r="AS116" s="540"/>
      <c r="AT116" s="540"/>
      <c r="AU116" s="540"/>
      <c r="AV116" s="540"/>
      <c r="AW116" s="540"/>
      <c r="AX116" s="540"/>
      <c r="AY116" s="540"/>
      <c r="AZ116" s="540"/>
      <c r="BA116" s="540"/>
      <c r="BB116" s="540"/>
      <c r="BC116" s="540"/>
      <c r="BD116" s="540"/>
      <c r="BE116" s="540"/>
      <c r="BF116" s="540"/>
      <c r="BG116" s="540"/>
      <c r="BH116" s="540"/>
      <c r="BI116" s="540"/>
      <c r="BJ116" s="540"/>
      <c r="BK116" s="540"/>
      <c r="BL116" s="540"/>
      <c r="BM116" s="540"/>
      <c r="BN116" s="540"/>
      <c r="BO116" s="540"/>
      <c r="BP116" s="540"/>
      <c r="BQ116" s="540"/>
      <c r="BR116" s="540"/>
      <c r="BS116" s="540"/>
      <c r="BT116" s="540"/>
      <c r="BU116" s="540"/>
      <c r="BV116" s="540"/>
      <c r="BW116" s="540"/>
      <c r="BX116" s="540"/>
      <c r="BY116" s="540"/>
      <c r="BZ116" s="540"/>
      <c r="CA116" s="540"/>
      <c r="CB116" s="540"/>
      <c r="CC116" s="540"/>
      <c r="CD116" s="540"/>
      <c r="CE116" s="540"/>
      <c r="CF116" s="540"/>
      <c r="CG116" s="540"/>
      <c r="CH116" s="540"/>
      <c r="CI116" s="540"/>
      <c r="CJ116" s="540"/>
      <c r="CK116" s="540"/>
      <c r="CL116" s="540"/>
      <c r="CM116" s="540"/>
      <c r="CN116" s="540"/>
      <c r="CO116" s="540"/>
      <c r="CP116" s="540"/>
      <c r="CQ116" s="540"/>
      <c r="CR116" s="540"/>
      <c r="CS116" s="540"/>
      <c r="CT116" s="540"/>
      <c r="CU116" s="540"/>
      <c r="CV116" s="540"/>
      <c r="CW116" s="540"/>
      <c r="CX116" s="540"/>
      <c r="CY116" s="540"/>
      <c r="CZ116" s="540"/>
      <c r="DA116" s="540"/>
      <c r="DB116" s="540"/>
      <c r="DC116" s="540"/>
      <c r="DD116" s="540"/>
      <c r="DE116" s="540"/>
      <c r="DF116" s="540"/>
      <c r="DG116" s="540"/>
      <c r="DH116" s="540"/>
      <c r="DI116" s="540"/>
      <c r="DJ116" s="540"/>
      <c r="DK116" s="540"/>
      <c r="DL116" s="540"/>
      <c r="DM116" s="540"/>
      <c r="DN116" s="540"/>
      <c r="DO116" s="540"/>
      <c r="DP116" s="540"/>
      <c r="DQ116" s="540"/>
      <c r="DR116" s="540"/>
      <c r="DS116" s="540"/>
      <c r="DT116" s="540"/>
      <c r="DU116" s="540"/>
      <c r="DV116" s="540"/>
      <c r="DW116" s="540"/>
      <c r="DX116" s="540"/>
      <c r="DY116" s="540"/>
      <c r="DZ116" s="540"/>
      <c r="EA116" s="540"/>
      <c r="EB116" s="540"/>
      <c r="EC116" s="540"/>
      <c r="ED116" s="540"/>
      <c r="EE116" s="540"/>
      <c r="EF116" s="540"/>
      <c r="EG116" s="540"/>
      <c r="EH116" s="540"/>
      <c r="EI116" s="540"/>
      <c r="EJ116" s="540"/>
      <c r="EK116" s="540"/>
      <c r="EL116" s="540"/>
      <c r="EM116" s="540"/>
      <c r="EN116" s="540"/>
      <c r="EO116" s="540"/>
      <c r="EP116" s="540"/>
      <c r="EQ116" s="540"/>
      <c r="ER116" s="540"/>
      <c r="ES116" s="540"/>
      <c r="ET116" s="540"/>
      <c r="EU116" s="540"/>
      <c r="EV116" s="540"/>
      <c r="EW116" s="540"/>
      <c r="EX116" s="540"/>
      <c r="EY116" s="540"/>
      <c r="EZ116" s="540"/>
      <c r="FA116" s="540"/>
      <c r="FB116" s="540"/>
      <c r="FC116" s="540"/>
      <c r="FD116" s="540"/>
      <c r="FE116" s="540"/>
      <c r="FF116" s="540"/>
      <c r="FG116" s="540"/>
      <c r="FH116" s="540"/>
      <c r="FI116" s="540"/>
      <c r="FJ116" s="540"/>
      <c r="FK116" s="540"/>
      <c r="FL116" s="540"/>
      <c r="FM116" s="540"/>
      <c r="FN116" s="540"/>
      <c r="FO116" s="540"/>
      <c r="FP116" s="540"/>
      <c r="FQ116" s="540"/>
      <c r="FR116" s="540"/>
      <c r="FS116" s="540"/>
      <c r="FT116" s="540"/>
      <c r="FU116" s="540"/>
      <c r="FV116" s="540"/>
      <c r="FW116" s="540"/>
      <c r="FX116" s="540"/>
      <c r="FY116" s="540"/>
      <c r="FZ116" s="540"/>
      <c r="GA116" s="540"/>
      <c r="GB116" s="540"/>
      <c r="GC116" s="540"/>
      <c r="GD116" s="540"/>
      <c r="GE116" s="540"/>
      <c r="GF116" s="540"/>
      <c r="GG116" s="540"/>
      <c r="GH116" s="540"/>
      <c r="GI116" s="540"/>
      <c r="GJ116" s="540"/>
      <c r="GK116" s="540"/>
      <c r="GL116" s="540"/>
      <c r="GM116" s="540"/>
      <c r="GN116" s="540"/>
      <c r="GO116" s="540"/>
      <c r="GP116" s="540"/>
      <c r="GQ116" s="540"/>
      <c r="GR116" s="540"/>
      <c r="GS116" s="540"/>
      <c r="GT116" s="540"/>
      <c r="GU116" s="540"/>
      <c r="GV116" s="540"/>
      <c r="GW116" s="540"/>
      <c r="GX116" s="540"/>
      <c r="GY116" s="540"/>
      <c r="GZ116" s="540"/>
      <c r="HA116" s="540"/>
      <c r="HB116" s="540"/>
      <c r="HC116" s="540"/>
      <c r="HD116" s="540"/>
      <c r="HE116" s="540"/>
      <c r="HF116" s="540"/>
      <c r="HG116" s="540"/>
      <c r="HH116" s="540"/>
      <c r="HI116" s="540"/>
      <c r="HJ116" s="540"/>
      <c r="HK116" s="540"/>
      <c r="HL116" s="540"/>
      <c r="HM116" s="540"/>
      <c r="HN116" s="540"/>
      <c r="HO116" s="540"/>
      <c r="HP116" s="540"/>
      <c r="HQ116" s="540"/>
      <c r="HR116" s="540"/>
      <c r="HS116" s="540"/>
      <c r="HT116" s="540"/>
      <c r="HU116" s="540"/>
      <c r="HV116" s="540"/>
      <c r="HW116" s="540"/>
      <c r="HX116" s="540"/>
      <c r="HY116" s="540"/>
      <c r="HZ116" s="540"/>
      <c r="IA116" s="540"/>
      <c r="IB116" s="540"/>
      <c r="IC116" s="540"/>
    </row>
    <row r="117" spans="1:237" s="635" customFormat="1" ht="13.5" customHeight="1">
      <c r="A117" s="650" t="s">
        <v>5</v>
      </c>
      <c r="B117" s="983" t="s">
        <v>6</v>
      </c>
      <c r="C117" s="984"/>
      <c r="D117" s="984"/>
      <c r="E117" s="984"/>
      <c r="F117" s="984"/>
      <c r="G117" s="985"/>
      <c r="H117" s="983" t="s">
        <v>123</v>
      </c>
      <c r="I117" s="984"/>
      <c r="J117" s="984"/>
      <c r="K117" s="984"/>
      <c r="L117" s="984"/>
      <c r="M117" s="985"/>
      <c r="N117" s="983" t="s">
        <v>142</v>
      </c>
      <c r="O117" s="984"/>
      <c r="P117" s="984"/>
      <c r="Q117" s="984"/>
      <c r="R117" s="984"/>
      <c r="S117" s="985"/>
      <c r="T117" s="562"/>
      <c r="U117" s="562"/>
      <c r="V117" s="562"/>
      <c r="W117" s="562"/>
      <c r="X117" s="562"/>
      <c r="Y117" s="562"/>
      <c r="Z117" s="562"/>
      <c r="AA117" s="562"/>
      <c r="AB117" s="562"/>
      <c r="AC117" s="562"/>
      <c r="AD117" s="562"/>
      <c r="AE117" s="562"/>
      <c r="AF117" s="562"/>
      <c r="AG117" s="562"/>
      <c r="AH117" s="562"/>
      <c r="AI117" s="562"/>
      <c r="AJ117" s="562"/>
      <c r="AK117" s="562"/>
      <c r="AL117" s="562"/>
      <c r="AM117" s="562"/>
      <c r="AN117" s="562"/>
      <c r="AO117" s="562"/>
      <c r="AP117" s="562"/>
      <c r="AQ117" s="562"/>
      <c r="AR117" s="562"/>
      <c r="AS117" s="562"/>
      <c r="AT117" s="562"/>
      <c r="AU117" s="562"/>
      <c r="AV117" s="562"/>
      <c r="AW117" s="562"/>
      <c r="AX117" s="562"/>
      <c r="AY117" s="562"/>
      <c r="AZ117" s="562"/>
      <c r="BA117" s="562"/>
      <c r="BB117" s="562"/>
      <c r="BC117" s="562"/>
      <c r="BD117" s="562"/>
      <c r="BE117" s="562"/>
      <c r="BF117" s="562"/>
      <c r="BG117" s="562"/>
      <c r="BH117" s="562"/>
      <c r="BI117" s="562"/>
      <c r="BJ117" s="562"/>
      <c r="BK117" s="562"/>
      <c r="BL117" s="562"/>
      <c r="BM117" s="562"/>
      <c r="BN117" s="562"/>
      <c r="BO117" s="562"/>
      <c r="BP117" s="562"/>
      <c r="BQ117" s="562"/>
      <c r="BR117" s="562"/>
      <c r="BS117" s="562"/>
      <c r="BT117" s="562"/>
      <c r="BU117" s="562"/>
      <c r="BV117" s="562"/>
      <c r="BW117" s="562"/>
      <c r="BX117" s="562"/>
      <c r="BY117" s="562"/>
      <c r="BZ117" s="562"/>
      <c r="CA117" s="562"/>
      <c r="CB117" s="562"/>
      <c r="CC117" s="562"/>
      <c r="CD117" s="562"/>
      <c r="CE117" s="562"/>
      <c r="CF117" s="562"/>
      <c r="CG117" s="562"/>
      <c r="CH117" s="562"/>
      <c r="CI117" s="562"/>
      <c r="CJ117" s="562"/>
      <c r="CK117" s="562"/>
      <c r="CL117" s="562"/>
      <c r="CM117" s="562"/>
      <c r="CN117" s="562"/>
      <c r="CO117" s="562"/>
      <c r="CP117" s="562"/>
      <c r="CQ117" s="562"/>
      <c r="CR117" s="562"/>
      <c r="CS117" s="562"/>
      <c r="CT117" s="562"/>
      <c r="CU117" s="562"/>
      <c r="CV117" s="562"/>
      <c r="CW117" s="562"/>
      <c r="CX117" s="562"/>
      <c r="CY117" s="562"/>
      <c r="CZ117" s="562"/>
      <c r="DA117" s="562"/>
      <c r="DB117" s="562"/>
      <c r="DC117" s="562"/>
      <c r="DD117" s="562"/>
      <c r="DE117" s="562"/>
      <c r="DF117" s="562"/>
      <c r="DG117" s="562"/>
      <c r="DH117" s="562"/>
      <c r="DI117" s="562"/>
      <c r="DJ117" s="562"/>
      <c r="DK117" s="562"/>
      <c r="DL117" s="562"/>
      <c r="DM117" s="562"/>
      <c r="DN117" s="562"/>
      <c r="DO117" s="562"/>
      <c r="DP117" s="562"/>
      <c r="DQ117" s="562"/>
      <c r="DR117" s="562"/>
      <c r="DS117" s="562"/>
      <c r="DT117" s="562"/>
      <c r="DU117" s="562"/>
      <c r="DV117" s="562"/>
      <c r="DW117" s="562"/>
      <c r="DX117" s="562"/>
      <c r="DY117" s="562"/>
      <c r="DZ117" s="562"/>
      <c r="EA117" s="562"/>
      <c r="EB117" s="562"/>
      <c r="EC117" s="562"/>
      <c r="ED117" s="562"/>
      <c r="EE117" s="562"/>
      <c r="EF117" s="562"/>
      <c r="EG117" s="562"/>
      <c r="EH117" s="562"/>
      <c r="EI117" s="562"/>
      <c r="EJ117" s="562"/>
      <c r="EK117" s="562"/>
      <c r="EL117" s="562"/>
      <c r="EM117" s="562"/>
      <c r="EN117" s="562"/>
      <c r="EO117" s="562"/>
      <c r="EP117" s="562"/>
      <c r="EQ117" s="562"/>
      <c r="ER117" s="562"/>
      <c r="ES117" s="562"/>
      <c r="ET117" s="562"/>
      <c r="EU117" s="562"/>
      <c r="EV117" s="562"/>
      <c r="EW117" s="562"/>
      <c r="EX117" s="562"/>
      <c r="EY117" s="562"/>
      <c r="EZ117" s="562"/>
      <c r="FA117" s="562"/>
      <c r="FB117" s="562"/>
      <c r="FC117" s="562"/>
      <c r="FD117" s="562"/>
      <c r="FE117" s="562"/>
      <c r="FF117" s="562"/>
      <c r="FG117" s="562"/>
      <c r="FH117" s="562"/>
      <c r="FI117" s="562"/>
      <c r="FJ117" s="562"/>
      <c r="FK117" s="562"/>
      <c r="FL117" s="562"/>
      <c r="FM117" s="562"/>
      <c r="FN117" s="562"/>
      <c r="FO117" s="562"/>
      <c r="FP117" s="562"/>
      <c r="FQ117" s="562"/>
      <c r="FR117" s="562"/>
      <c r="FS117" s="562"/>
      <c r="FT117" s="562"/>
      <c r="FU117" s="562"/>
      <c r="FV117" s="562"/>
      <c r="FW117" s="562"/>
      <c r="FX117" s="562"/>
      <c r="FY117" s="562"/>
      <c r="FZ117" s="562"/>
      <c r="GA117" s="562"/>
      <c r="GB117" s="562"/>
      <c r="GC117" s="562"/>
      <c r="GD117" s="562"/>
      <c r="GE117" s="562"/>
      <c r="GF117" s="562"/>
      <c r="GG117" s="562"/>
      <c r="GH117" s="562"/>
      <c r="GI117" s="562"/>
      <c r="GJ117" s="562"/>
      <c r="GK117" s="562"/>
      <c r="GL117" s="562"/>
      <c r="GM117" s="562"/>
      <c r="GN117" s="562"/>
      <c r="GO117" s="562"/>
      <c r="GP117" s="562"/>
      <c r="GQ117" s="562"/>
      <c r="GR117" s="562"/>
      <c r="GS117" s="562"/>
      <c r="GT117" s="562"/>
      <c r="GU117" s="562"/>
      <c r="GV117" s="562"/>
      <c r="GW117" s="562"/>
      <c r="GX117" s="562"/>
      <c r="GY117" s="562"/>
      <c r="GZ117" s="562"/>
      <c r="HA117" s="562"/>
      <c r="HB117" s="562"/>
      <c r="HC117" s="562"/>
      <c r="HD117" s="562"/>
      <c r="HE117" s="562"/>
      <c r="HF117" s="562"/>
      <c r="HG117" s="562"/>
      <c r="HH117" s="562"/>
      <c r="HI117" s="562"/>
      <c r="HJ117" s="562"/>
      <c r="HK117" s="562"/>
      <c r="HL117" s="562"/>
      <c r="HM117" s="562"/>
      <c r="HN117" s="562"/>
      <c r="HO117" s="562"/>
      <c r="HP117" s="562"/>
      <c r="HQ117" s="562"/>
      <c r="HR117" s="562"/>
      <c r="HS117" s="562"/>
      <c r="HT117" s="562"/>
      <c r="HU117" s="562"/>
      <c r="HV117" s="562"/>
      <c r="HW117" s="562"/>
      <c r="HX117" s="562"/>
      <c r="HY117" s="562"/>
      <c r="HZ117" s="562"/>
      <c r="IA117" s="562"/>
      <c r="IB117" s="562"/>
      <c r="IC117" s="562"/>
    </row>
    <row r="118" spans="1:237" s="635" customFormat="1" ht="13.5" customHeight="1">
      <c r="A118" s="980" t="s">
        <v>0</v>
      </c>
      <c r="B118" s="1004"/>
      <c r="C118" s="1005"/>
      <c r="D118" s="1005"/>
      <c r="E118" s="1005"/>
      <c r="F118" s="1005"/>
      <c r="G118" s="1006"/>
      <c r="H118" s="1004"/>
      <c r="I118" s="1005"/>
      <c r="J118" s="1005"/>
      <c r="K118" s="1005"/>
      <c r="L118" s="1005"/>
      <c r="M118" s="1006"/>
      <c r="N118" s="1004"/>
      <c r="O118" s="1005"/>
      <c r="P118" s="1005"/>
      <c r="Q118" s="1005"/>
      <c r="R118" s="1005"/>
      <c r="S118" s="1006"/>
      <c r="T118" s="562"/>
      <c r="U118" s="562"/>
      <c r="V118" s="562"/>
      <c r="W118" s="562"/>
      <c r="X118" s="562"/>
      <c r="Y118" s="562"/>
      <c r="Z118" s="562"/>
      <c r="AA118" s="562"/>
      <c r="AB118" s="562"/>
      <c r="AC118" s="562"/>
      <c r="AD118" s="562"/>
      <c r="AE118" s="562"/>
      <c r="AF118" s="562"/>
      <c r="AG118" s="562"/>
      <c r="AH118" s="562"/>
      <c r="AI118" s="562"/>
      <c r="AJ118" s="562"/>
      <c r="AK118" s="562"/>
      <c r="AL118" s="562"/>
      <c r="AM118" s="562"/>
      <c r="AN118" s="562"/>
      <c r="AO118" s="562"/>
      <c r="AP118" s="562"/>
      <c r="AQ118" s="562"/>
      <c r="AR118" s="562"/>
      <c r="AS118" s="562"/>
      <c r="AT118" s="562"/>
      <c r="AU118" s="562"/>
      <c r="AV118" s="562"/>
      <c r="AW118" s="562"/>
      <c r="AX118" s="562"/>
      <c r="AY118" s="562"/>
      <c r="AZ118" s="562"/>
      <c r="BA118" s="562"/>
      <c r="BB118" s="562"/>
      <c r="BC118" s="562"/>
      <c r="BD118" s="562"/>
      <c r="BE118" s="562"/>
      <c r="BF118" s="562"/>
      <c r="BG118" s="562"/>
      <c r="BH118" s="562"/>
      <c r="BI118" s="562"/>
      <c r="BJ118" s="562"/>
      <c r="BK118" s="562"/>
      <c r="BL118" s="562"/>
      <c r="BM118" s="562"/>
      <c r="BN118" s="562"/>
      <c r="BO118" s="562"/>
      <c r="BP118" s="562"/>
      <c r="BQ118" s="562"/>
      <c r="BR118" s="562"/>
      <c r="BS118" s="562"/>
      <c r="BT118" s="562"/>
      <c r="BU118" s="562"/>
      <c r="BV118" s="562"/>
      <c r="BW118" s="562"/>
      <c r="BX118" s="562"/>
      <c r="BY118" s="562"/>
      <c r="BZ118" s="562"/>
      <c r="CA118" s="562"/>
      <c r="CB118" s="562"/>
      <c r="CC118" s="562"/>
      <c r="CD118" s="562"/>
      <c r="CE118" s="562"/>
      <c r="CF118" s="562"/>
      <c r="CG118" s="562"/>
      <c r="CH118" s="562"/>
      <c r="CI118" s="562"/>
      <c r="CJ118" s="562"/>
      <c r="CK118" s="562"/>
      <c r="CL118" s="562"/>
      <c r="CM118" s="562"/>
      <c r="CN118" s="562"/>
      <c r="CO118" s="562"/>
      <c r="CP118" s="562"/>
      <c r="CQ118" s="562"/>
      <c r="CR118" s="562"/>
      <c r="CS118" s="562"/>
      <c r="CT118" s="562"/>
      <c r="CU118" s="562"/>
      <c r="CV118" s="562"/>
      <c r="CW118" s="562"/>
      <c r="CX118" s="562"/>
      <c r="CY118" s="562"/>
      <c r="CZ118" s="562"/>
      <c r="DA118" s="562"/>
      <c r="DB118" s="562"/>
      <c r="DC118" s="562"/>
      <c r="DD118" s="562"/>
      <c r="DE118" s="562"/>
      <c r="DF118" s="562"/>
      <c r="DG118" s="562"/>
      <c r="DH118" s="562"/>
      <c r="DI118" s="562"/>
      <c r="DJ118" s="562"/>
      <c r="DK118" s="562"/>
      <c r="DL118" s="562"/>
      <c r="DM118" s="562"/>
      <c r="DN118" s="562"/>
      <c r="DO118" s="562"/>
      <c r="DP118" s="562"/>
      <c r="DQ118" s="562"/>
      <c r="DR118" s="562"/>
      <c r="DS118" s="562"/>
      <c r="DT118" s="562"/>
      <c r="DU118" s="562"/>
      <c r="DV118" s="562"/>
      <c r="DW118" s="562"/>
      <c r="DX118" s="562"/>
      <c r="DY118" s="562"/>
      <c r="DZ118" s="562"/>
      <c r="EA118" s="562"/>
      <c r="EB118" s="562"/>
      <c r="EC118" s="562"/>
      <c r="ED118" s="562"/>
      <c r="EE118" s="562"/>
      <c r="EF118" s="562"/>
      <c r="EG118" s="562"/>
      <c r="EH118" s="562"/>
      <c r="EI118" s="562"/>
      <c r="EJ118" s="562"/>
      <c r="EK118" s="562"/>
      <c r="EL118" s="562"/>
      <c r="EM118" s="562"/>
      <c r="EN118" s="562"/>
      <c r="EO118" s="562"/>
      <c r="EP118" s="562"/>
      <c r="EQ118" s="562"/>
      <c r="ER118" s="562"/>
      <c r="ES118" s="562"/>
      <c r="ET118" s="562"/>
      <c r="EU118" s="562"/>
      <c r="EV118" s="562"/>
      <c r="EW118" s="562"/>
      <c r="EX118" s="562"/>
      <c r="EY118" s="562"/>
      <c r="EZ118" s="562"/>
      <c r="FA118" s="562"/>
      <c r="FB118" s="562"/>
      <c r="FC118" s="562"/>
      <c r="FD118" s="562"/>
      <c r="FE118" s="562"/>
      <c r="FF118" s="562"/>
      <c r="FG118" s="562"/>
      <c r="FH118" s="562"/>
      <c r="FI118" s="562"/>
      <c r="FJ118" s="562"/>
      <c r="FK118" s="562"/>
      <c r="FL118" s="562"/>
      <c r="FM118" s="562"/>
      <c r="FN118" s="562"/>
      <c r="FO118" s="562"/>
      <c r="FP118" s="562"/>
      <c r="FQ118" s="562"/>
      <c r="FR118" s="562"/>
      <c r="FS118" s="562"/>
      <c r="FT118" s="562"/>
      <c r="FU118" s="562"/>
      <c r="FV118" s="562"/>
      <c r="FW118" s="562"/>
      <c r="FX118" s="562"/>
      <c r="FY118" s="562"/>
      <c r="FZ118" s="562"/>
      <c r="GA118" s="562"/>
      <c r="GB118" s="562"/>
      <c r="GC118" s="562"/>
      <c r="GD118" s="562"/>
      <c r="GE118" s="562"/>
      <c r="GF118" s="562"/>
      <c r="GG118" s="562"/>
      <c r="GH118" s="562"/>
      <c r="GI118" s="562"/>
      <c r="GJ118" s="562"/>
      <c r="GK118" s="562"/>
      <c r="GL118" s="562"/>
      <c r="GM118" s="562"/>
      <c r="GN118" s="562"/>
      <c r="GO118" s="562"/>
      <c r="GP118" s="562"/>
      <c r="GQ118" s="562"/>
      <c r="GR118" s="562"/>
      <c r="GS118" s="562"/>
      <c r="GT118" s="562"/>
      <c r="GU118" s="562"/>
      <c r="GV118" s="562"/>
      <c r="GW118" s="562"/>
      <c r="GX118" s="562"/>
      <c r="GY118" s="562"/>
      <c r="GZ118" s="562"/>
      <c r="HA118" s="562"/>
      <c r="HB118" s="562"/>
      <c r="HC118" s="562"/>
      <c r="HD118" s="562"/>
      <c r="HE118" s="562"/>
      <c r="HF118" s="562"/>
      <c r="HG118" s="562"/>
      <c r="HH118" s="562"/>
      <c r="HI118" s="562"/>
      <c r="HJ118" s="562"/>
      <c r="HK118" s="562"/>
      <c r="HL118" s="562"/>
      <c r="HM118" s="562"/>
      <c r="HN118" s="562"/>
      <c r="HO118" s="562"/>
      <c r="HP118" s="562"/>
      <c r="HQ118" s="562"/>
      <c r="HR118" s="562"/>
      <c r="HS118" s="562"/>
      <c r="HT118" s="562"/>
      <c r="HU118" s="562"/>
      <c r="HV118" s="562"/>
      <c r="HW118" s="562"/>
      <c r="HX118" s="562"/>
      <c r="HY118" s="562"/>
      <c r="HZ118" s="562"/>
      <c r="IA118" s="562"/>
      <c r="IB118" s="562"/>
      <c r="IC118" s="562"/>
    </row>
    <row r="119" spans="1:237" s="635" customFormat="1" ht="13.5" customHeight="1">
      <c r="A119" s="981"/>
      <c r="B119" s="1019" t="s">
        <v>35</v>
      </c>
      <c r="C119" s="1020"/>
      <c r="D119" s="1021"/>
      <c r="E119" s="995" t="s">
        <v>25</v>
      </c>
      <c r="F119" s="996"/>
      <c r="G119" s="997"/>
      <c r="H119" s="1019" t="s">
        <v>35</v>
      </c>
      <c r="I119" s="1020"/>
      <c r="J119" s="1021"/>
      <c r="K119" s="995" t="s">
        <v>25</v>
      </c>
      <c r="L119" s="996"/>
      <c r="M119" s="997"/>
      <c r="N119" s="1019" t="s">
        <v>35</v>
      </c>
      <c r="O119" s="1020"/>
      <c r="P119" s="1021"/>
      <c r="Q119" s="995" t="s">
        <v>25</v>
      </c>
      <c r="R119" s="996"/>
      <c r="S119" s="997"/>
      <c r="T119" s="562"/>
      <c r="U119" s="562"/>
      <c r="V119" s="562"/>
      <c r="W119" s="562"/>
      <c r="X119" s="562"/>
      <c r="Y119" s="562"/>
      <c r="Z119" s="562"/>
      <c r="AA119" s="562"/>
      <c r="AB119" s="562"/>
      <c r="AC119" s="562"/>
      <c r="AD119" s="562"/>
      <c r="AE119" s="562"/>
      <c r="AF119" s="562"/>
      <c r="AG119" s="562"/>
      <c r="AH119" s="562"/>
      <c r="AI119" s="562"/>
      <c r="AJ119" s="562"/>
      <c r="AK119" s="562"/>
      <c r="AL119" s="562"/>
      <c r="AM119" s="562"/>
      <c r="AN119" s="562"/>
      <c r="AO119" s="562"/>
      <c r="AP119" s="562"/>
      <c r="AQ119" s="562"/>
      <c r="AR119" s="562"/>
      <c r="AS119" s="562"/>
      <c r="AT119" s="562"/>
      <c r="AU119" s="562"/>
      <c r="AV119" s="562"/>
      <c r="AW119" s="562"/>
      <c r="AX119" s="562"/>
      <c r="AY119" s="562"/>
      <c r="AZ119" s="562"/>
      <c r="BA119" s="562"/>
      <c r="BB119" s="562"/>
      <c r="BC119" s="562"/>
      <c r="BD119" s="562"/>
      <c r="BE119" s="562"/>
      <c r="BF119" s="562"/>
      <c r="BG119" s="562"/>
      <c r="BH119" s="562"/>
      <c r="BI119" s="562"/>
      <c r="BJ119" s="562"/>
      <c r="BK119" s="562"/>
      <c r="BL119" s="562"/>
      <c r="BM119" s="562"/>
      <c r="BN119" s="562"/>
      <c r="BO119" s="562"/>
      <c r="BP119" s="562"/>
      <c r="BQ119" s="562"/>
      <c r="BR119" s="562"/>
      <c r="BS119" s="562"/>
      <c r="BT119" s="562"/>
      <c r="BU119" s="562"/>
      <c r="BV119" s="562"/>
      <c r="BW119" s="562"/>
      <c r="BX119" s="562"/>
      <c r="BY119" s="562"/>
      <c r="BZ119" s="562"/>
      <c r="CA119" s="562"/>
      <c r="CB119" s="562"/>
      <c r="CC119" s="562"/>
      <c r="CD119" s="562"/>
      <c r="CE119" s="562"/>
      <c r="CF119" s="562"/>
      <c r="CG119" s="562"/>
      <c r="CH119" s="562"/>
      <c r="CI119" s="562"/>
      <c r="CJ119" s="562"/>
      <c r="CK119" s="562"/>
      <c r="CL119" s="562"/>
      <c r="CM119" s="562"/>
      <c r="CN119" s="562"/>
      <c r="CO119" s="562"/>
      <c r="CP119" s="562"/>
      <c r="CQ119" s="562"/>
      <c r="CR119" s="562"/>
      <c r="CS119" s="562"/>
      <c r="CT119" s="562"/>
      <c r="CU119" s="562"/>
      <c r="CV119" s="562"/>
      <c r="CW119" s="562"/>
      <c r="CX119" s="562"/>
      <c r="CY119" s="562"/>
      <c r="CZ119" s="562"/>
      <c r="DA119" s="562"/>
      <c r="DB119" s="562"/>
      <c r="DC119" s="562"/>
      <c r="DD119" s="562"/>
      <c r="DE119" s="562"/>
      <c r="DF119" s="562"/>
      <c r="DG119" s="562"/>
      <c r="DH119" s="562"/>
      <c r="DI119" s="562"/>
      <c r="DJ119" s="562"/>
      <c r="DK119" s="562"/>
      <c r="DL119" s="562"/>
      <c r="DM119" s="562"/>
      <c r="DN119" s="562"/>
      <c r="DO119" s="562"/>
      <c r="DP119" s="562"/>
      <c r="DQ119" s="562"/>
      <c r="DR119" s="562"/>
      <c r="DS119" s="562"/>
      <c r="DT119" s="562"/>
      <c r="DU119" s="562"/>
      <c r="DV119" s="562"/>
      <c r="DW119" s="562"/>
      <c r="DX119" s="562"/>
      <c r="DY119" s="562"/>
      <c r="DZ119" s="562"/>
      <c r="EA119" s="562"/>
      <c r="EB119" s="562"/>
      <c r="EC119" s="562"/>
      <c r="ED119" s="562"/>
      <c r="EE119" s="562"/>
      <c r="EF119" s="562"/>
      <c r="EG119" s="562"/>
      <c r="EH119" s="562"/>
      <c r="EI119" s="562"/>
      <c r="EJ119" s="562"/>
      <c r="EK119" s="562"/>
      <c r="EL119" s="562"/>
      <c r="EM119" s="562"/>
      <c r="EN119" s="562"/>
      <c r="EO119" s="562"/>
      <c r="EP119" s="562"/>
      <c r="EQ119" s="562"/>
      <c r="ER119" s="562"/>
      <c r="ES119" s="562"/>
      <c r="ET119" s="562"/>
      <c r="EU119" s="562"/>
      <c r="EV119" s="562"/>
      <c r="EW119" s="562"/>
      <c r="EX119" s="562"/>
      <c r="EY119" s="562"/>
      <c r="EZ119" s="562"/>
      <c r="FA119" s="562"/>
      <c r="FB119" s="562"/>
      <c r="FC119" s="562"/>
      <c r="FD119" s="562"/>
      <c r="FE119" s="562"/>
      <c r="FF119" s="562"/>
      <c r="FG119" s="562"/>
      <c r="FH119" s="562"/>
      <c r="FI119" s="562"/>
      <c r="FJ119" s="562"/>
      <c r="FK119" s="562"/>
      <c r="FL119" s="562"/>
      <c r="FM119" s="562"/>
      <c r="FN119" s="562"/>
      <c r="FO119" s="562"/>
      <c r="FP119" s="562"/>
      <c r="FQ119" s="562"/>
      <c r="FR119" s="562"/>
      <c r="FS119" s="562"/>
      <c r="FT119" s="562"/>
      <c r="FU119" s="562"/>
      <c r="FV119" s="562"/>
      <c r="FW119" s="562"/>
      <c r="FX119" s="562"/>
      <c r="FY119" s="562"/>
      <c r="FZ119" s="562"/>
      <c r="GA119" s="562"/>
      <c r="GB119" s="562"/>
      <c r="GC119" s="562"/>
      <c r="GD119" s="562"/>
      <c r="GE119" s="562"/>
      <c r="GF119" s="562"/>
      <c r="GG119" s="562"/>
      <c r="GH119" s="562"/>
      <c r="GI119" s="562"/>
      <c r="GJ119" s="562"/>
      <c r="GK119" s="562"/>
      <c r="GL119" s="562"/>
      <c r="GM119" s="562"/>
      <c r="GN119" s="562"/>
      <c r="GO119" s="562"/>
      <c r="GP119" s="562"/>
      <c r="GQ119" s="562"/>
      <c r="GR119" s="562"/>
      <c r="GS119" s="562"/>
      <c r="GT119" s="562"/>
      <c r="GU119" s="562"/>
      <c r="GV119" s="562"/>
      <c r="GW119" s="562"/>
      <c r="GX119" s="562"/>
      <c r="GY119" s="562"/>
      <c r="GZ119" s="562"/>
      <c r="HA119" s="562"/>
      <c r="HB119" s="562"/>
      <c r="HC119" s="562"/>
      <c r="HD119" s="562"/>
      <c r="HE119" s="562"/>
      <c r="HF119" s="562"/>
      <c r="HG119" s="562"/>
      <c r="HH119" s="562"/>
      <c r="HI119" s="562"/>
      <c r="HJ119" s="562"/>
      <c r="HK119" s="562"/>
      <c r="HL119" s="562"/>
      <c r="HM119" s="562"/>
      <c r="HN119" s="562"/>
      <c r="HO119" s="562"/>
      <c r="HP119" s="562"/>
      <c r="HQ119" s="562"/>
      <c r="HR119" s="562"/>
      <c r="HS119" s="562"/>
      <c r="HT119" s="562"/>
      <c r="HU119" s="562"/>
      <c r="HV119" s="562"/>
      <c r="HW119" s="562"/>
      <c r="HX119" s="562"/>
      <c r="HY119" s="562"/>
      <c r="HZ119" s="562"/>
      <c r="IA119" s="562"/>
      <c r="IB119" s="562"/>
      <c r="IC119" s="562"/>
    </row>
    <row r="120" spans="1:237" s="635" customFormat="1" ht="13.5" customHeight="1">
      <c r="A120" s="982"/>
      <c r="B120" s="602" t="s">
        <v>242</v>
      </c>
      <c r="C120" s="602" t="s">
        <v>243</v>
      </c>
      <c r="D120" s="674" t="s">
        <v>44</v>
      </c>
      <c r="E120" s="602" t="s">
        <v>242</v>
      </c>
      <c r="F120" s="602" t="s">
        <v>243</v>
      </c>
      <c r="G120" s="674" t="s">
        <v>44</v>
      </c>
      <c r="H120" s="602" t="s">
        <v>242</v>
      </c>
      <c r="I120" s="602" t="s">
        <v>243</v>
      </c>
      <c r="J120" s="674" t="s">
        <v>44</v>
      </c>
      <c r="K120" s="602" t="s">
        <v>242</v>
      </c>
      <c r="L120" s="602" t="s">
        <v>243</v>
      </c>
      <c r="M120" s="674" t="s">
        <v>44</v>
      </c>
      <c r="N120" s="602" t="s">
        <v>242</v>
      </c>
      <c r="O120" s="602" t="s">
        <v>243</v>
      </c>
      <c r="P120" s="674" t="s">
        <v>44</v>
      </c>
      <c r="Q120" s="602" t="s">
        <v>242</v>
      </c>
      <c r="R120" s="602" t="s">
        <v>243</v>
      </c>
      <c r="S120" s="674" t="s">
        <v>44</v>
      </c>
      <c r="T120" s="562"/>
      <c r="U120" s="562"/>
      <c r="V120" s="562"/>
      <c r="W120" s="562"/>
      <c r="X120" s="562"/>
      <c r="Y120" s="562"/>
      <c r="Z120" s="562"/>
      <c r="AA120" s="562"/>
      <c r="AB120" s="562"/>
      <c r="AC120" s="562"/>
      <c r="AD120" s="562"/>
      <c r="AE120" s="562"/>
      <c r="AF120" s="562"/>
      <c r="AG120" s="562"/>
      <c r="AH120" s="562"/>
      <c r="AI120" s="562"/>
      <c r="AJ120" s="562"/>
      <c r="AK120" s="562"/>
      <c r="AL120" s="562"/>
      <c r="AM120" s="562"/>
      <c r="AN120" s="562"/>
      <c r="AO120" s="562"/>
      <c r="AP120" s="562"/>
      <c r="AQ120" s="562"/>
      <c r="AR120" s="562"/>
      <c r="AS120" s="562"/>
      <c r="AT120" s="562"/>
      <c r="AU120" s="562"/>
      <c r="AV120" s="562"/>
      <c r="AW120" s="562"/>
      <c r="AX120" s="562"/>
      <c r="AY120" s="562"/>
      <c r="AZ120" s="562"/>
      <c r="BA120" s="562"/>
      <c r="BB120" s="562"/>
      <c r="BC120" s="562"/>
      <c r="BD120" s="562"/>
      <c r="BE120" s="562"/>
      <c r="BF120" s="562"/>
      <c r="BG120" s="562"/>
      <c r="BH120" s="562"/>
      <c r="BI120" s="562"/>
      <c r="BJ120" s="562"/>
      <c r="BK120" s="562"/>
      <c r="BL120" s="562"/>
      <c r="BM120" s="562"/>
      <c r="BN120" s="562"/>
      <c r="BO120" s="562"/>
      <c r="BP120" s="562"/>
      <c r="BQ120" s="562"/>
      <c r="BR120" s="562"/>
      <c r="BS120" s="562"/>
      <c r="BT120" s="562"/>
      <c r="BU120" s="562"/>
      <c r="BV120" s="562"/>
      <c r="BW120" s="562"/>
      <c r="BX120" s="562"/>
      <c r="BY120" s="562"/>
      <c r="BZ120" s="562"/>
      <c r="CA120" s="562"/>
      <c r="CB120" s="562"/>
      <c r="CC120" s="562"/>
      <c r="CD120" s="562"/>
      <c r="CE120" s="562"/>
      <c r="CF120" s="562"/>
      <c r="CG120" s="562"/>
      <c r="CH120" s="562"/>
      <c r="CI120" s="562"/>
      <c r="CJ120" s="562"/>
      <c r="CK120" s="562"/>
      <c r="CL120" s="562"/>
      <c r="CM120" s="562"/>
      <c r="CN120" s="562"/>
      <c r="CO120" s="562"/>
      <c r="CP120" s="562"/>
      <c r="CQ120" s="562"/>
      <c r="CR120" s="562"/>
      <c r="CS120" s="562"/>
      <c r="CT120" s="562"/>
      <c r="CU120" s="562"/>
      <c r="CV120" s="562"/>
      <c r="CW120" s="562"/>
      <c r="CX120" s="562"/>
      <c r="CY120" s="562"/>
      <c r="CZ120" s="562"/>
      <c r="DA120" s="562"/>
      <c r="DB120" s="562"/>
      <c r="DC120" s="562"/>
      <c r="DD120" s="562"/>
      <c r="DE120" s="562"/>
      <c r="DF120" s="562"/>
      <c r="DG120" s="562"/>
      <c r="DH120" s="562"/>
      <c r="DI120" s="562"/>
      <c r="DJ120" s="562"/>
      <c r="DK120" s="562"/>
      <c r="DL120" s="562"/>
      <c r="DM120" s="562"/>
      <c r="DN120" s="562"/>
      <c r="DO120" s="562"/>
      <c r="DP120" s="562"/>
      <c r="DQ120" s="562"/>
      <c r="DR120" s="562"/>
      <c r="DS120" s="562"/>
      <c r="DT120" s="562"/>
      <c r="DU120" s="562"/>
      <c r="DV120" s="562"/>
      <c r="DW120" s="562"/>
      <c r="DX120" s="562"/>
      <c r="DY120" s="562"/>
      <c r="DZ120" s="562"/>
      <c r="EA120" s="562"/>
      <c r="EB120" s="562"/>
      <c r="EC120" s="562"/>
      <c r="ED120" s="562"/>
      <c r="EE120" s="562"/>
      <c r="EF120" s="562"/>
      <c r="EG120" s="562"/>
      <c r="EH120" s="562"/>
      <c r="EI120" s="562"/>
      <c r="EJ120" s="562"/>
      <c r="EK120" s="562"/>
      <c r="EL120" s="562"/>
      <c r="EM120" s="562"/>
      <c r="EN120" s="562"/>
      <c r="EO120" s="562"/>
      <c r="EP120" s="562"/>
      <c r="EQ120" s="562"/>
      <c r="ER120" s="562"/>
      <c r="ES120" s="562"/>
      <c r="ET120" s="562"/>
      <c r="EU120" s="562"/>
      <c r="EV120" s="562"/>
      <c r="EW120" s="562"/>
      <c r="EX120" s="562"/>
      <c r="EY120" s="562"/>
      <c r="EZ120" s="562"/>
      <c r="FA120" s="562"/>
      <c r="FB120" s="562"/>
      <c r="FC120" s="562"/>
      <c r="FD120" s="562"/>
      <c r="FE120" s="562"/>
      <c r="FF120" s="562"/>
      <c r="FG120" s="562"/>
      <c r="FH120" s="562"/>
      <c r="FI120" s="562"/>
      <c r="FJ120" s="562"/>
      <c r="FK120" s="562"/>
      <c r="FL120" s="562"/>
      <c r="FM120" s="562"/>
      <c r="FN120" s="562"/>
      <c r="FO120" s="562"/>
      <c r="FP120" s="562"/>
      <c r="FQ120" s="562"/>
      <c r="FR120" s="562"/>
      <c r="FS120" s="562"/>
      <c r="FT120" s="562"/>
      <c r="FU120" s="562"/>
      <c r="FV120" s="562"/>
      <c r="FW120" s="562"/>
      <c r="FX120" s="562"/>
      <c r="FY120" s="562"/>
      <c r="FZ120" s="562"/>
      <c r="GA120" s="562"/>
      <c r="GB120" s="562"/>
      <c r="GC120" s="562"/>
      <c r="GD120" s="562"/>
      <c r="GE120" s="562"/>
      <c r="GF120" s="562"/>
      <c r="GG120" s="562"/>
      <c r="GH120" s="562"/>
      <c r="GI120" s="562"/>
      <c r="GJ120" s="562"/>
      <c r="GK120" s="562"/>
      <c r="GL120" s="562"/>
      <c r="GM120" s="562"/>
      <c r="GN120" s="562"/>
      <c r="GO120" s="562"/>
      <c r="GP120" s="562"/>
      <c r="GQ120" s="562"/>
      <c r="GR120" s="562"/>
      <c r="GS120" s="562"/>
      <c r="GT120" s="562"/>
      <c r="GU120" s="562"/>
      <c r="GV120" s="562"/>
      <c r="GW120" s="562"/>
      <c r="GX120" s="562"/>
      <c r="GY120" s="562"/>
      <c r="GZ120" s="562"/>
      <c r="HA120" s="562"/>
      <c r="HB120" s="562"/>
      <c r="HC120" s="562"/>
      <c r="HD120" s="562"/>
      <c r="HE120" s="562"/>
      <c r="HF120" s="562"/>
      <c r="HG120" s="562"/>
      <c r="HH120" s="562"/>
      <c r="HI120" s="562"/>
      <c r="HJ120" s="562"/>
      <c r="HK120" s="562"/>
      <c r="HL120" s="562"/>
      <c r="HM120" s="562"/>
      <c r="HN120" s="562"/>
      <c r="HO120" s="562"/>
      <c r="HP120" s="562"/>
      <c r="HQ120" s="562"/>
      <c r="HR120" s="562"/>
      <c r="HS120" s="562"/>
      <c r="HT120" s="562"/>
      <c r="HU120" s="562"/>
      <c r="HV120" s="562"/>
      <c r="HW120" s="562"/>
      <c r="HX120" s="562"/>
      <c r="HY120" s="562"/>
      <c r="HZ120" s="562"/>
      <c r="IA120" s="562"/>
      <c r="IB120" s="562"/>
      <c r="IC120" s="562"/>
    </row>
    <row r="121" spans="1:237" s="635" customFormat="1" ht="13.5" customHeight="1">
      <c r="A121" s="675" t="s">
        <v>9</v>
      </c>
      <c r="B121" s="676">
        <v>2259.52332364</v>
      </c>
      <c r="C121" s="676">
        <v>3028.78290149</v>
      </c>
      <c r="D121" s="677">
        <v>7.3999999999999995</v>
      </c>
      <c r="E121" s="678">
        <v>5.46841</v>
      </c>
      <c r="F121" s="678">
        <v>7.32728</v>
      </c>
      <c r="G121" s="677">
        <v>7.3999999999999995</v>
      </c>
      <c r="H121" s="676">
        <v>1872.47209322</v>
      </c>
      <c r="I121" s="676">
        <v>2414.7632702799997</v>
      </c>
      <c r="J121" s="677">
        <v>6.5</v>
      </c>
      <c r="K121" s="1057">
        <v>3.69481</v>
      </c>
      <c r="L121" s="1057">
        <v>4.19979</v>
      </c>
      <c r="M121" s="677">
        <v>3.3</v>
      </c>
      <c r="N121" s="676">
        <v>1691.89422236</v>
      </c>
      <c r="O121" s="676">
        <v>2157.99671568</v>
      </c>
      <c r="P121" s="677">
        <v>6.2</v>
      </c>
      <c r="Q121" s="676">
        <v>3.34693</v>
      </c>
      <c r="R121" s="676">
        <v>5.67649</v>
      </c>
      <c r="S121" s="677">
        <v>13.2</v>
      </c>
      <c r="T121" s="562"/>
      <c r="U121" s="562"/>
      <c r="V121" s="562"/>
      <c r="W121" s="562"/>
      <c r="X121" s="562"/>
      <c r="Y121" s="562"/>
      <c r="Z121" s="562"/>
      <c r="AA121" s="562"/>
      <c r="AB121" s="562"/>
      <c r="AC121" s="562"/>
      <c r="AD121" s="562"/>
      <c r="AE121" s="562"/>
      <c r="AF121" s="562"/>
      <c r="AG121" s="562"/>
      <c r="AH121" s="562"/>
      <c r="AI121" s="562"/>
      <c r="AJ121" s="562"/>
      <c r="AK121" s="562"/>
      <c r="AL121" s="562"/>
      <c r="AM121" s="562"/>
      <c r="AN121" s="562"/>
      <c r="AO121" s="562"/>
      <c r="AP121" s="562"/>
      <c r="AQ121" s="562"/>
      <c r="AR121" s="562"/>
      <c r="AS121" s="562"/>
      <c r="AT121" s="562"/>
      <c r="AU121" s="562"/>
      <c r="AV121" s="562"/>
      <c r="AW121" s="562"/>
      <c r="AX121" s="562"/>
      <c r="AY121" s="562"/>
      <c r="AZ121" s="562"/>
      <c r="BA121" s="562"/>
      <c r="BB121" s="562"/>
      <c r="BC121" s="562"/>
      <c r="BD121" s="562"/>
      <c r="BE121" s="562"/>
      <c r="BF121" s="562"/>
      <c r="BG121" s="562"/>
      <c r="BH121" s="562"/>
      <c r="BI121" s="562"/>
      <c r="BJ121" s="562"/>
      <c r="BK121" s="562"/>
      <c r="BL121" s="562"/>
      <c r="BM121" s="562"/>
      <c r="BN121" s="562"/>
      <c r="BO121" s="562"/>
      <c r="BP121" s="562"/>
      <c r="BQ121" s="562"/>
      <c r="BR121" s="562"/>
      <c r="BS121" s="562"/>
      <c r="BT121" s="562"/>
      <c r="BU121" s="562"/>
      <c r="BV121" s="562"/>
      <c r="BW121" s="562"/>
      <c r="BX121" s="562"/>
      <c r="BY121" s="562"/>
      <c r="BZ121" s="562"/>
      <c r="CA121" s="562"/>
      <c r="CB121" s="562"/>
      <c r="CC121" s="562"/>
      <c r="CD121" s="562"/>
      <c r="CE121" s="562"/>
      <c r="CF121" s="562"/>
      <c r="CG121" s="562"/>
      <c r="CH121" s="562"/>
      <c r="CI121" s="562"/>
      <c r="CJ121" s="562"/>
      <c r="CK121" s="562"/>
      <c r="CL121" s="562"/>
      <c r="CM121" s="562"/>
      <c r="CN121" s="562"/>
      <c r="CO121" s="562"/>
      <c r="CP121" s="562"/>
      <c r="CQ121" s="562"/>
      <c r="CR121" s="562"/>
      <c r="CS121" s="562"/>
      <c r="CT121" s="562"/>
      <c r="CU121" s="562"/>
      <c r="CV121" s="562"/>
      <c r="CW121" s="562"/>
      <c r="CX121" s="562"/>
      <c r="CY121" s="562"/>
      <c r="CZ121" s="562"/>
      <c r="DA121" s="562"/>
      <c r="DB121" s="562"/>
      <c r="DC121" s="562"/>
      <c r="DD121" s="562"/>
      <c r="DE121" s="562"/>
      <c r="DF121" s="562"/>
      <c r="DG121" s="562"/>
      <c r="DH121" s="562"/>
      <c r="DI121" s="562"/>
      <c r="DJ121" s="562"/>
      <c r="DK121" s="562"/>
      <c r="DL121" s="562"/>
      <c r="DM121" s="562"/>
      <c r="DN121" s="562"/>
      <c r="DO121" s="562"/>
      <c r="DP121" s="562"/>
      <c r="DQ121" s="562"/>
      <c r="DR121" s="562"/>
      <c r="DS121" s="562"/>
      <c r="DT121" s="562"/>
      <c r="DU121" s="562"/>
      <c r="DV121" s="562"/>
      <c r="DW121" s="562"/>
      <c r="DX121" s="562"/>
      <c r="DY121" s="562"/>
      <c r="DZ121" s="562"/>
      <c r="EA121" s="562"/>
      <c r="EB121" s="562"/>
      <c r="EC121" s="562"/>
      <c r="ED121" s="562"/>
      <c r="EE121" s="562"/>
      <c r="EF121" s="562"/>
      <c r="EG121" s="562"/>
      <c r="EH121" s="562"/>
      <c r="EI121" s="562"/>
      <c r="EJ121" s="562"/>
      <c r="EK121" s="562"/>
      <c r="EL121" s="562"/>
      <c r="EM121" s="562"/>
      <c r="EN121" s="562"/>
      <c r="EO121" s="562"/>
      <c r="EP121" s="562"/>
      <c r="EQ121" s="562"/>
      <c r="ER121" s="562"/>
      <c r="ES121" s="562"/>
      <c r="ET121" s="562"/>
      <c r="EU121" s="562"/>
      <c r="EV121" s="562"/>
      <c r="EW121" s="562"/>
      <c r="EX121" s="562"/>
      <c r="EY121" s="562"/>
      <c r="EZ121" s="562"/>
      <c r="FA121" s="562"/>
      <c r="FB121" s="562"/>
      <c r="FC121" s="562"/>
      <c r="FD121" s="562"/>
      <c r="FE121" s="562"/>
      <c r="FF121" s="562"/>
      <c r="FG121" s="562"/>
      <c r="FH121" s="562"/>
      <c r="FI121" s="562"/>
      <c r="FJ121" s="562"/>
      <c r="FK121" s="562"/>
      <c r="FL121" s="562"/>
      <c r="FM121" s="562"/>
      <c r="FN121" s="562"/>
      <c r="FO121" s="562"/>
      <c r="FP121" s="562"/>
      <c r="FQ121" s="562"/>
      <c r="FR121" s="562"/>
      <c r="FS121" s="562"/>
      <c r="FT121" s="562"/>
      <c r="FU121" s="562"/>
      <c r="FV121" s="562"/>
      <c r="FW121" s="562"/>
      <c r="FX121" s="562"/>
      <c r="FY121" s="562"/>
      <c r="FZ121" s="562"/>
      <c r="GA121" s="562"/>
      <c r="GB121" s="562"/>
      <c r="GC121" s="562"/>
      <c r="GD121" s="562"/>
      <c r="GE121" s="562"/>
      <c r="GF121" s="562"/>
      <c r="GG121" s="562"/>
      <c r="GH121" s="562"/>
      <c r="GI121" s="562"/>
      <c r="GJ121" s="562"/>
      <c r="GK121" s="562"/>
      <c r="GL121" s="562"/>
      <c r="GM121" s="562"/>
      <c r="GN121" s="562"/>
      <c r="GO121" s="562"/>
      <c r="GP121" s="562"/>
      <c r="GQ121" s="562"/>
      <c r="GR121" s="562"/>
      <c r="GS121" s="562"/>
      <c r="GT121" s="562"/>
      <c r="GU121" s="562"/>
      <c r="GV121" s="562"/>
      <c r="GW121" s="562"/>
      <c r="GX121" s="562"/>
      <c r="GY121" s="562"/>
      <c r="GZ121" s="562"/>
      <c r="HA121" s="562"/>
      <c r="HB121" s="562"/>
      <c r="HC121" s="562"/>
      <c r="HD121" s="562"/>
      <c r="HE121" s="562"/>
      <c r="HF121" s="562"/>
      <c r="HG121" s="562"/>
      <c r="HH121" s="562"/>
      <c r="HI121" s="562"/>
      <c r="HJ121" s="562"/>
      <c r="HK121" s="562"/>
      <c r="HL121" s="562"/>
      <c r="HM121" s="562"/>
      <c r="HN121" s="562"/>
      <c r="HO121" s="562"/>
      <c r="HP121" s="562"/>
      <c r="HQ121" s="562"/>
      <c r="HR121" s="562"/>
      <c r="HS121" s="562"/>
      <c r="HT121" s="562"/>
      <c r="HU121" s="562"/>
      <c r="HV121" s="562"/>
      <c r="HW121" s="562"/>
      <c r="HX121" s="562"/>
      <c r="HY121" s="562"/>
      <c r="HZ121" s="562"/>
      <c r="IA121" s="562"/>
      <c r="IB121" s="562"/>
      <c r="IC121" s="562"/>
    </row>
    <row r="122" spans="1:237" s="635" customFormat="1" ht="13.5" customHeight="1">
      <c r="A122" s="679"/>
      <c r="B122" s="680"/>
      <c r="C122" s="680"/>
      <c r="D122" s="680"/>
      <c r="E122" s="680"/>
      <c r="F122" s="680"/>
      <c r="G122" s="680"/>
      <c r="H122" s="680"/>
      <c r="I122" s="680"/>
      <c r="J122" s="680"/>
      <c r="K122" s="680"/>
      <c r="L122" s="680"/>
      <c r="M122" s="680"/>
      <c r="N122" s="680"/>
      <c r="O122" s="680"/>
      <c r="P122" s="680"/>
      <c r="Q122" s="680"/>
      <c r="R122" s="680"/>
      <c r="S122" s="680"/>
      <c r="T122" s="562"/>
      <c r="U122" s="562"/>
      <c r="V122" s="562"/>
      <c r="W122" s="562"/>
      <c r="X122" s="562"/>
      <c r="Y122" s="562"/>
      <c r="Z122" s="562"/>
      <c r="AA122" s="562"/>
      <c r="AB122" s="562"/>
      <c r="AC122" s="562"/>
      <c r="AD122" s="562"/>
      <c r="AE122" s="562"/>
      <c r="AF122" s="562"/>
      <c r="AG122" s="562"/>
      <c r="AH122" s="562"/>
      <c r="AI122" s="562"/>
      <c r="AJ122" s="562"/>
      <c r="AK122" s="562"/>
      <c r="AL122" s="562"/>
      <c r="AM122" s="562"/>
      <c r="AN122" s="562"/>
      <c r="AO122" s="562"/>
      <c r="AP122" s="562"/>
      <c r="AQ122" s="562"/>
      <c r="AR122" s="562"/>
      <c r="AS122" s="562"/>
      <c r="AT122" s="562"/>
      <c r="AU122" s="562"/>
      <c r="AV122" s="562"/>
      <c r="AW122" s="562"/>
      <c r="AX122" s="562"/>
      <c r="AY122" s="562"/>
      <c r="AZ122" s="562"/>
      <c r="BA122" s="562"/>
      <c r="BB122" s="562"/>
      <c r="BC122" s="562"/>
      <c r="BD122" s="562"/>
      <c r="BE122" s="562"/>
      <c r="BF122" s="562"/>
      <c r="BG122" s="562"/>
      <c r="BH122" s="562"/>
      <c r="BI122" s="562"/>
      <c r="BJ122" s="562"/>
      <c r="BK122" s="562"/>
      <c r="BL122" s="562"/>
      <c r="BM122" s="562"/>
      <c r="BN122" s="562"/>
      <c r="BO122" s="562"/>
      <c r="BP122" s="562"/>
      <c r="BQ122" s="562"/>
      <c r="BR122" s="562"/>
      <c r="BS122" s="562"/>
      <c r="BT122" s="562"/>
      <c r="BU122" s="562"/>
      <c r="BV122" s="562"/>
      <c r="BW122" s="562"/>
      <c r="BX122" s="562"/>
      <c r="BY122" s="562"/>
      <c r="BZ122" s="562"/>
      <c r="CA122" s="562"/>
      <c r="CB122" s="562"/>
      <c r="CC122" s="562"/>
      <c r="CD122" s="562"/>
      <c r="CE122" s="562"/>
      <c r="CF122" s="562"/>
      <c r="CG122" s="562"/>
      <c r="CH122" s="562"/>
      <c r="CI122" s="562"/>
      <c r="CJ122" s="562"/>
      <c r="CK122" s="562"/>
      <c r="CL122" s="562"/>
      <c r="CM122" s="562"/>
      <c r="CN122" s="562"/>
      <c r="CO122" s="562"/>
      <c r="CP122" s="562"/>
      <c r="CQ122" s="562"/>
      <c r="CR122" s="562"/>
      <c r="CS122" s="562"/>
      <c r="CT122" s="562"/>
      <c r="CU122" s="562"/>
      <c r="CV122" s="562"/>
      <c r="CW122" s="562"/>
      <c r="CX122" s="562"/>
      <c r="CY122" s="562"/>
      <c r="CZ122" s="562"/>
      <c r="DA122" s="562"/>
      <c r="DB122" s="562"/>
      <c r="DC122" s="562"/>
      <c r="DD122" s="562"/>
      <c r="DE122" s="562"/>
      <c r="DF122" s="562"/>
      <c r="DG122" s="562"/>
      <c r="DH122" s="562"/>
      <c r="DI122" s="562"/>
      <c r="DJ122" s="562"/>
      <c r="DK122" s="562"/>
      <c r="DL122" s="562"/>
      <c r="DM122" s="562"/>
      <c r="DN122" s="562"/>
      <c r="DO122" s="562"/>
      <c r="DP122" s="562"/>
      <c r="DQ122" s="562"/>
      <c r="DR122" s="562"/>
      <c r="DS122" s="562"/>
      <c r="DT122" s="562"/>
      <c r="DU122" s="562"/>
      <c r="DV122" s="562"/>
      <c r="DW122" s="562"/>
      <c r="DX122" s="562"/>
      <c r="DY122" s="562"/>
      <c r="DZ122" s="562"/>
      <c r="EA122" s="562"/>
      <c r="EB122" s="562"/>
      <c r="EC122" s="562"/>
      <c r="ED122" s="562"/>
      <c r="EE122" s="562"/>
      <c r="EF122" s="562"/>
      <c r="EG122" s="562"/>
      <c r="EH122" s="562"/>
      <c r="EI122" s="562"/>
      <c r="EJ122" s="562"/>
      <c r="EK122" s="562"/>
      <c r="EL122" s="562"/>
      <c r="EM122" s="562"/>
      <c r="EN122" s="562"/>
      <c r="EO122" s="562"/>
      <c r="EP122" s="562"/>
      <c r="EQ122" s="562"/>
      <c r="ER122" s="562"/>
      <c r="ES122" s="562"/>
      <c r="ET122" s="562"/>
      <c r="EU122" s="562"/>
      <c r="EV122" s="562"/>
      <c r="EW122" s="562"/>
      <c r="EX122" s="562"/>
      <c r="EY122" s="562"/>
      <c r="EZ122" s="562"/>
      <c r="FA122" s="562"/>
      <c r="FB122" s="562"/>
      <c r="FC122" s="562"/>
      <c r="FD122" s="562"/>
      <c r="FE122" s="562"/>
      <c r="FF122" s="562"/>
      <c r="FG122" s="562"/>
      <c r="FH122" s="562"/>
      <c r="FI122" s="562"/>
      <c r="FJ122" s="562"/>
      <c r="FK122" s="562"/>
      <c r="FL122" s="562"/>
      <c r="FM122" s="562"/>
      <c r="FN122" s="562"/>
      <c r="FO122" s="562"/>
      <c r="FP122" s="562"/>
      <c r="FQ122" s="562"/>
      <c r="FR122" s="562"/>
      <c r="FS122" s="562"/>
      <c r="FT122" s="562"/>
      <c r="FU122" s="562"/>
      <c r="FV122" s="562"/>
      <c r="FW122" s="562"/>
      <c r="FX122" s="562"/>
      <c r="FY122" s="562"/>
      <c r="FZ122" s="562"/>
      <c r="GA122" s="562"/>
      <c r="GB122" s="562"/>
      <c r="GC122" s="562"/>
      <c r="GD122" s="562"/>
      <c r="GE122" s="562"/>
      <c r="GF122" s="562"/>
      <c r="GG122" s="562"/>
      <c r="GH122" s="562"/>
      <c r="GI122" s="562"/>
      <c r="GJ122" s="562"/>
      <c r="GK122" s="562"/>
      <c r="GL122" s="562"/>
      <c r="GM122" s="562"/>
      <c r="GN122" s="562"/>
      <c r="GO122" s="562"/>
      <c r="GP122" s="562"/>
      <c r="GQ122" s="562"/>
      <c r="GR122" s="562"/>
      <c r="GS122" s="562"/>
      <c r="GT122" s="562"/>
      <c r="GU122" s="562"/>
      <c r="GV122" s="562"/>
      <c r="GW122" s="562"/>
      <c r="GX122" s="562"/>
      <c r="GY122" s="562"/>
      <c r="GZ122" s="562"/>
      <c r="HA122" s="562"/>
      <c r="HB122" s="562"/>
      <c r="HC122" s="562"/>
      <c r="HD122" s="562"/>
      <c r="HE122" s="562"/>
      <c r="HF122" s="562"/>
      <c r="HG122" s="562"/>
      <c r="HH122" s="562"/>
      <c r="HI122" s="562"/>
      <c r="HJ122" s="562"/>
      <c r="HK122" s="562"/>
      <c r="HL122" s="562"/>
      <c r="HM122" s="562"/>
      <c r="HN122" s="562"/>
      <c r="HO122" s="562"/>
      <c r="HP122" s="562"/>
      <c r="HQ122" s="562"/>
      <c r="HR122" s="562"/>
      <c r="HS122" s="562"/>
      <c r="HT122" s="562"/>
      <c r="HU122" s="562"/>
      <c r="HV122" s="562"/>
      <c r="HW122" s="562"/>
      <c r="HX122" s="562"/>
      <c r="HY122" s="562"/>
      <c r="HZ122" s="562"/>
      <c r="IA122" s="562"/>
      <c r="IB122" s="562"/>
      <c r="IC122" s="562"/>
    </row>
    <row r="123" spans="1:237" s="635" customFormat="1" ht="13.5" customHeight="1">
      <c r="A123" s="682" t="s">
        <v>73</v>
      </c>
      <c r="B123" s="983" t="s">
        <v>6</v>
      </c>
      <c r="C123" s="984"/>
      <c r="D123" s="984"/>
      <c r="E123" s="984"/>
      <c r="F123" s="984"/>
      <c r="G123" s="985"/>
      <c r="H123" s="983" t="s">
        <v>123</v>
      </c>
      <c r="I123" s="984"/>
      <c r="J123" s="984"/>
      <c r="K123" s="984"/>
      <c r="L123" s="984"/>
      <c r="M123" s="985"/>
      <c r="N123" s="983" t="s">
        <v>142</v>
      </c>
      <c r="O123" s="984"/>
      <c r="P123" s="984"/>
      <c r="Q123" s="984"/>
      <c r="R123" s="984"/>
      <c r="S123" s="985"/>
      <c r="T123" s="562"/>
      <c r="U123" s="562"/>
      <c r="V123" s="562"/>
      <c r="W123" s="562"/>
      <c r="X123" s="562"/>
      <c r="Y123" s="562"/>
      <c r="Z123" s="562"/>
      <c r="AA123" s="562"/>
      <c r="AB123" s="562"/>
      <c r="AC123" s="562"/>
      <c r="AD123" s="56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2"/>
      <c r="AY123" s="562"/>
      <c r="AZ123" s="562"/>
      <c r="BA123" s="562"/>
      <c r="BB123" s="562"/>
      <c r="BC123" s="562"/>
      <c r="BD123" s="562"/>
      <c r="BE123" s="562"/>
      <c r="BF123" s="562"/>
      <c r="BG123" s="562"/>
      <c r="BH123" s="562"/>
      <c r="BI123" s="562"/>
      <c r="BJ123" s="562"/>
      <c r="BK123" s="562"/>
      <c r="BL123" s="562"/>
      <c r="BM123" s="562"/>
      <c r="BN123" s="562"/>
      <c r="BO123" s="562"/>
      <c r="BP123" s="562"/>
      <c r="BQ123" s="562"/>
      <c r="BR123" s="562"/>
      <c r="BS123" s="562"/>
      <c r="BT123" s="562"/>
      <c r="BU123" s="562"/>
      <c r="BV123" s="562"/>
      <c r="BW123" s="562"/>
      <c r="BX123" s="562"/>
      <c r="BY123" s="562"/>
      <c r="BZ123" s="562"/>
      <c r="CA123" s="562"/>
      <c r="CB123" s="562"/>
      <c r="CC123" s="562"/>
      <c r="CD123" s="562"/>
      <c r="CE123" s="562"/>
      <c r="CF123" s="562"/>
      <c r="CG123" s="562"/>
      <c r="CH123" s="562"/>
      <c r="CI123" s="562"/>
      <c r="CJ123" s="562"/>
      <c r="CK123" s="562"/>
      <c r="CL123" s="562"/>
      <c r="CM123" s="562"/>
      <c r="CN123" s="562"/>
      <c r="CO123" s="562"/>
      <c r="CP123" s="562"/>
      <c r="CQ123" s="562"/>
      <c r="CR123" s="562"/>
      <c r="CS123" s="562"/>
      <c r="CT123" s="562"/>
      <c r="CU123" s="562"/>
      <c r="CV123" s="562"/>
      <c r="CW123" s="562"/>
      <c r="CX123" s="562"/>
      <c r="CY123" s="562"/>
      <c r="CZ123" s="562"/>
      <c r="DA123" s="562"/>
      <c r="DB123" s="562"/>
      <c r="DC123" s="562"/>
      <c r="DD123" s="562"/>
      <c r="DE123" s="562"/>
      <c r="DF123" s="562"/>
      <c r="DG123" s="562"/>
      <c r="DH123" s="562"/>
      <c r="DI123" s="562"/>
      <c r="DJ123" s="562"/>
      <c r="DK123" s="562"/>
      <c r="DL123" s="562"/>
      <c r="DM123" s="562"/>
      <c r="DN123" s="562"/>
      <c r="DO123" s="562"/>
      <c r="DP123" s="562"/>
      <c r="DQ123" s="562"/>
      <c r="DR123" s="562"/>
      <c r="DS123" s="562"/>
      <c r="DT123" s="562"/>
      <c r="DU123" s="562"/>
      <c r="DV123" s="562"/>
      <c r="DW123" s="562"/>
      <c r="DX123" s="562"/>
      <c r="DY123" s="562"/>
      <c r="DZ123" s="562"/>
      <c r="EA123" s="562"/>
      <c r="EB123" s="562"/>
      <c r="EC123" s="562"/>
      <c r="ED123" s="562"/>
      <c r="EE123" s="562"/>
      <c r="EF123" s="562"/>
      <c r="EG123" s="562"/>
      <c r="EH123" s="562"/>
      <c r="EI123" s="562"/>
      <c r="EJ123" s="562"/>
      <c r="EK123" s="562"/>
      <c r="EL123" s="562"/>
      <c r="EM123" s="562"/>
      <c r="EN123" s="562"/>
      <c r="EO123" s="562"/>
      <c r="EP123" s="562"/>
      <c r="EQ123" s="562"/>
      <c r="ER123" s="562"/>
      <c r="ES123" s="562"/>
      <c r="ET123" s="562"/>
      <c r="EU123" s="562"/>
      <c r="EV123" s="562"/>
      <c r="EW123" s="562"/>
      <c r="EX123" s="562"/>
      <c r="EY123" s="562"/>
      <c r="EZ123" s="562"/>
      <c r="FA123" s="562"/>
      <c r="FB123" s="562"/>
      <c r="FC123" s="562"/>
      <c r="FD123" s="562"/>
      <c r="FE123" s="562"/>
      <c r="FF123" s="562"/>
      <c r="FG123" s="562"/>
      <c r="FH123" s="562"/>
      <c r="FI123" s="562"/>
      <c r="FJ123" s="562"/>
      <c r="FK123" s="562"/>
      <c r="FL123" s="562"/>
      <c r="FM123" s="562"/>
      <c r="FN123" s="562"/>
      <c r="FO123" s="562"/>
      <c r="FP123" s="562"/>
      <c r="FQ123" s="562"/>
      <c r="FR123" s="562"/>
      <c r="FS123" s="562"/>
      <c r="FT123" s="562"/>
      <c r="FU123" s="562"/>
      <c r="FV123" s="562"/>
      <c r="FW123" s="562"/>
      <c r="FX123" s="562"/>
      <c r="FY123" s="562"/>
      <c r="FZ123" s="562"/>
      <c r="GA123" s="562"/>
      <c r="GB123" s="562"/>
      <c r="GC123" s="562"/>
      <c r="GD123" s="562"/>
      <c r="GE123" s="562"/>
      <c r="GF123" s="562"/>
      <c r="GG123" s="562"/>
      <c r="GH123" s="562"/>
      <c r="GI123" s="562"/>
      <c r="GJ123" s="562"/>
      <c r="GK123" s="562"/>
      <c r="GL123" s="562"/>
      <c r="GM123" s="562"/>
      <c r="GN123" s="562"/>
      <c r="GO123" s="562"/>
      <c r="GP123" s="562"/>
      <c r="GQ123" s="562"/>
      <c r="GR123" s="562"/>
      <c r="GS123" s="562"/>
      <c r="GT123" s="562"/>
      <c r="GU123" s="562"/>
      <c r="GV123" s="562"/>
      <c r="GW123" s="562"/>
      <c r="GX123" s="562"/>
      <c r="GY123" s="562"/>
      <c r="GZ123" s="562"/>
      <c r="HA123" s="562"/>
      <c r="HB123" s="562"/>
      <c r="HC123" s="562"/>
      <c r="HD123" s="562"/>
      <c r="HE123" s="562"/>
      <c r="HF123" s="562"/>
      <c r="HG123" s="562"/>
      <c r="HH123" s="562"/>
      <c r="HI123" s="562"/>
      <c r="HJ123" s="562"/>
      <c r="HK123" s="562"/>
      <c r="HL123" s="562"/>
      <c r="HM123" s="562"/>
      <c r="HN123" s="562"/>
      <c r="HO123" s="562"/>
      <c r="HP123" s="562"/>
      <c r="HQ123" s="562"/>
      <c r="HR123" s="562"/>
      <c r="HS123" s="562"/>
      <c r="HT123" s="562"/>
      <c r="HU123" s="562"/>
      <c r="HV123" s="562"/>
      <c r="HW123" s="562"/>
      <c r="HX123" s="562"/>
      <c r="HY123" s="562"/>
      <c r="HZ123" s="562"/>
      <c r="IA123" s="562"/>
      <c r="IB123" s="562"/>
      <c r="IC123" s="562"/>
    </row>
    <row r="124" spans="1:237" s="635" customFormat="1" ht="13.5" customHeight="1">
      <c r="A124" s="1007" t="s">
        <v>0</v>
      </c>
      <c r="B124" s="1004"/>
      <c r="C124" s="1005"/>
      <c r="D124" s="1005"/>
      <c r="E124" s="1005"/>
      <c r="F124" s="1005"/>
      <c r="G124" s="1006"/>
      <c r="H124" s="1004"/>
      <c r="I124" s="1005"/>
      <c r="J124" s="1005"/>
      <c r="K124" s="1005"/>
      <c r="L124" s="1005"/>
      <c r="M124" s="1006"/>
      <c r="N124" s="1004"/>
      <c r="O124" s="1005"/>
      <c r="P124" s="1005"/>
      <c r="Q124" s="1005"/>
      <c r="R124" s="1005"/>
      <c r="S124" s="1006"/>
      <c r="T124" s="562"/>
      <c r="U124" s="562"/>
      <c r="V124" s="562"/>
      <c r="W124" s="562"/>
      <c r="X124" s="562"/>
      <c r="Y124" s="562"/>
      <c r="Z124" s="562"/>
      <c r="AA124" s="562"/>
      <c r="AB124" s="562"/>
      <c r="AC124" s="562"/>
      <c r="AD124" s="562"/>
      <c r="AE124" s="562"/>
      <c r="AF124" s="562"/>
      <c r="AG124" s="562"/>
      <c r="AH124" s="562"/>
      <c r="AI124" s="562"/>
      <c r="AJ124" s="562"/>
      <c r="AK124" s="562"/>
      <c r="AL124" s="562"/>
      <c r="AM124" s="562"/>
      <c r="AN124" s="562"/>
      <c r="AO124" s="562"/>
      <c r="AP124" s="562"/>
      <c r="AQ124" s="562"/>
      <c r="AR124" s="562"/>
      <c r="AS124" s="562"/>
      <c r="AT124" s="562"/>
      <c r="AU124" s="562"/>
      <c r="AV124" s="562"/>
      <c r="AW124" s="562"/>
      <c r="AX124" s="562"/>
      <c r="AY124" s="562"/>
      <c r="AZ124" s="562"/>
      <c r="BA124" s="562"/>
      <c r="BB124" s="562"/>
      <c r="BC124" s="562"/>
      <c r="BD124" s="562"/>
      <c r="BE124" s="562"/>
      <c r="BF124" s="562"/>
      <c r="BG124" s="562"/>
      <c r="BH124" s="562"/>
      <c r="BI124" s="562"/>
      <c r="BJ124" s="562"/>
      <c r="BK124" s="562"/>
      <c r="BL124" s="562"/>
      <c r="BM124" s="562"/>
      <c r="BN124" s="562"/>
      <c r="BO124" s="562"/>
      <c r="BP124" s="562"/>
      <c r="BQ124" s="562"/>
      <c r="BR124" s="562"/>
      <c r="BS124" s="562"/>
      <c r="BT124" s="562"/>
      <c r="BU124" s="562"/>
      <c r="BV124" s="562"/>
      <c r="BW124" s="562"/>
      <c r="BX124" s="562"/>
      <c r="BY124" s="562"/>
      <c r="BZ124" s="562"/>
      <c r="CA124" s="562"/>
      <c r="CB124" s="562"/>
      <c r="CC124" s="562"/>
      <c r="CD124" s="562"/>
      <c r="CE124" s="562"/>
      <c r="CF124" s="562"/>
      <c r="CG124" s="562"/>
      <c r="CH124" s="562"/>
      <c r="CI124" s="562"/>
      <c r="CJ124" s="562"/>
      <c r="CK124" s="562"/>
      <c r="CL124" s="562"/>
      <c r="CM124" s="562"/>
      <c r="CN124" s="562"/>
      <c r="CO124" s="562"/>
      <c r="CP124" s="562"/>
      <c r="CQ124" s="562"/>
      <c r="CR124" s="562"/>
      <c r="CS124" s="562"/>
      <c r="CT124" s="562"/>
      <c r="CU124" s="562"/>
      <c r="CV124" s="562"/>
      <c r="CW124" s="562"/>
      <c r="CX124" s="562"/>
      <c r="CY124" s="562"/>
      <c r="CZ124" s="562"/>
      <c r="DA124" s="562"/>
      <c r="DB124" s="562"/>
      <c r="DC124" s="562"/>
      <c r="DD124" s="562"/>
      <c r="DE124" s="562"/>
      <c r="DF124" s="562"/>
      <c r="DG124" s="562"/>
      <c r="DH124" s="562"/>
      <c r="DI124" s="562"/>
      <c r="DJ124" s="562"/>
      <c r="DK124" s="562"/>
      <c r="DL124" s="562"/>
      <c r="DM124" s="562"/>
      <c r="DN124" s="562"/>
      <c r="DO124" s="562"/>
      <c r="DP124" s="562"/>
      <c r="DQ124" s="562"/>
      <c r="DR124" s="562"/>
      <c r="DS124" s="562"/>
      <c r="DT124" s="562"/>
      <c r="DU124" s="562"/>
      <c r="DV124" s="562"/>
      <c r="DW124" s="562"/>
      <c r="DX124" s="562"/>
      <c r="DY124" s="562"/>
      <c r="DZ124" s="562"/>
      <c r="EA124" s="562"/>
      <c r="EB124" s="562"/>
      <c r="EC124" s="562"/>
      <c r="ED124" s="562"/>
      <c r="EE124" s="562"/>
      <c r="EF124" s="562"/>
      <c r="EG124" s="562"/>
      <c r="EH124" s="562"/>
      <c r="EI124" s="562"/>
      <c r="EJ124" s="562"/>
      <c r="EK124" s="562"/>
      <c r="EL124" s="562"/>
      <c r="EM124" s="562"/>
      <c r="EN124" s="562"/>
      <c r="EO124" s="562"/>
      <c r="EP124" s="562"/>
      <c r="EQ124" s="562"/>
      <c r="ER124" s="562"/>
      <c r="ES124" s="562"/>
      <c r="ET124" s="562"/>
      <c r="EU124" s="562"/>
      <c r="EV124" s="562"/>
      <c r="EW124" s="562"/>
      <c r="EX124" s="562"/>
      <c r="EY124" s="562"/>
      <c r="EZ124" s="562"/>
      <c r="FA124" s="562"/>
      <c r="FB124" s="562"/>
      <c r="FC124" s="562"/>
      <c r="FD124" s="562"/>
      <c r="FE124" s="562"/>
      <c r="FF124" s="562"/>
      <c r="FG124" s="562"/>
      <c r="FH124" s="562"/>
      <c r="FI124" s="562"/>
      <c r="FJ124" s="562"/>
      <c r="FK124" s="562"/>
      <c r="FL124" s="562"/>
      <c r="FM124" s="562"/>
      <c r="FN124" s="562"/>
      <c r="FO124" s="562"/>
      <c r="FP124" s="562"/>
      <c r="FQ124" s="562"/>
      <c r="FR124" s="562"/>
      <c r="FS124" s="562"/>
      <c r="FT124" s="562"/>
      <c r="FU124" s="562"/>
      <c r="FV124" s="562"/>
      <c r="FW124" s="562"/>
      <c r="FX124" s="562"/>
      <c r="FY124" s="562"/>
      <c r="FZ124" s="562"/>
      <c r="GA124" s="562"/>
      <c r="GB124" s="562"/>
      <c r="GC124" s="562"/>
      <c r="GD124" s="562"/>
      <c r="GE124" s="562"/>
      <c r="GF124" s="562"/>
      <c r="GG124" s="562"/>
      <c r="GH124" s="562"/>
      <c r="GI124" s="562"/>
      <c r="GJ124" s="562"/>
      <c r="GK124" s="562"/>
      <c r="GL124" s="562"/>
      <c r="GM124" s="562"/>
      <c r="GN124" s="562"/>
      <c r="GO124" s="562"/>
      <c r="GP124" s="562"/>
      <c r="GQ124" s="562"/>
      <c r="GR124" s="562"/>
      <c r="GS124" s="562"/>
      <c r="GT124" s="562"/>
      <c r="GU124" s="562"/>
      <c r="GV124" s="562"/>
      <c r="GW124" s="562"/>
      <c r="GX124" s="562"/>
      <c r="GY124" s="562"/>
      <c r="GZ124" s="562"/>
      <c r="HA124" s="562"/>
      <c r="HB124" s="562"/>
      <c r="HC124" s="562"/>
      <c r="HD124" s="562"/>
      <c r="HE124" s="562"/>
      <c r="HF124" s="562"/>
      <c r="HG124" s="562"/>
      <c r="HH124" s="562"/>
      <c r="HI124" s="562"/>
      <c r="HJ124" s="562"/>
      <c r="HK124" s="562"/>
      <c r="HL124" s="562"/>
      <c r="HM124" s="562"/>
      <c r="HN124" s="562"/>
      <c r="HO124" s="562"/>
      <c r="HP124" s="562"/>
      <c r="HQ124" s="562"/>
      <c r="HR124" s="562"/>
      <c r="HS124" s="562"/>
      <c r="HT124" s="562"/>
      <c r="HU124" s="562"/>
      <c r="HV124" s="562"/>
      <c r="HW124" s="562"/>
      <c r="HX124" s="562"/>
      <c r="HY124" s="562"/>
      <c r="HZ124" s="562"/>
      <c r="IA124" s="562"/>
      <c r="IB124" s="562"/>
      <c r="IC124" s="562"/>
    </row>
    <row r="125" spans="1:237" s="635" customFormat="1" ht="12.75" customHeight="1">
      <c r="A125" s="1008"/>
      <c r="B125" s="1010" t="s">
        <v>35</v>
      </c>
      <c r="C125" s="1011"/>
      <c r="D125" s="1012"/>
      <c r="E125" s="1013" t="s">
        <v>25</v>
      </c>
      <c r="F125" s="1014"/>
      <c r="G125" s="1015"/>
      <c r="H125" s="1016" t="s">
        <v>35</v>
      </c>
      <c r="I125" s="1017"/>
      <c r="J125" s="1018"/>
      <c r="K125" s="995" t="s">
        <v>25</v>
      </c>
      <c r="L125" s="996"/>
      <c r="M125" s="997"/>
      <c r="N125" s="1016" t="s">
        <v>35</v>
      </c>
      <c r="O125" s="1017"/>
      <c r="P125" s="1018"/>
      <c r="Q125" s="995" t="s">
        <v>25</v>
      </c>
      <c r="R125" s="996"/>
      <c r="S125" s="997"/>
      <c r="T125" s="562"/>
      <c r="U125" s="562"/>
      <c r="V125" s="562"/>
      <c r="W125" s="562"/>
      <c r="X125" s="562"/>
      <c r="Y125" s="562"/>
      <c r="Z125" s="562"/>
      <c r="AA125" s="562"/>
      <c r="AB125" s="562"/>
      <c r="AC125" s="562"/>
      <c r="AD125" s="562"/>
      <c r="AE125" s="562"/>
      <c r="AF125" s="562"/>
      <c r="AG125" s="562"/>
      <c r="AH125" s="562"/>
      <c r="AI125" s="562"/>
      <c r="AJ125" s="562"/>
      <c r="AK125" s="562"/>
      <c r="AL125" s="562"/>
      <c r="AM125" s="562"/>
      <c r="AN125" s="562"/>
      <c r="AO125" s="562"/>
      <c r="AP125" s="562"/>
      <c r="AQ125" s="562"/>
      <c r="AR125" s="562"/>
      <c r="AS125" s="562"/>
      <c r="AT125" s="562"/>
      <c r="AU125" s="562"/>
      <c r="AV125" s="562"/>
      <c r="AW125" s="562"/>
      <c r="AX125" s="562"/>
      <c r="AY125" s="562"/>
      <c r="AZ125" s="562"/>
      <c r="BA125" s="562"/>
      <c r="BB125" s="562"/>
      <c r="BC125" s="562"/>
      <c r="BD125" s="562"/>
      <c r="BE125" s="562"/>
      <c r="BF125" s="562"/>
      <c r="BG125" s="562"/>
      <c r="BH125" s="562"/>
      <c r="BI125" s="562"/>
      <c r="BJ125" s="562"/>
      <c r="BK125" s="562"/>
      <c r="BL125" s="562"/>
      <c r="BM125" s="562"/>
      <c r="BN125" s="562"/>
      <c r="BO125" s="562"/>
      <c r="BP125" s="562"/>
      <c r="BQ125" s="562"/>
      <c r="BR125" s="562"/>
      <c r="BS125" s="562"/>
      <c r="BT125" s="562"/>
      <c r="BU125" s="562"/>
      <c r="BV125" s="562"/>
      <c r="BW125" s="562"/>
      <c r="BX125" s="562"/>
      <c r="BY125" s="562"/>
      <c r="BZ125" s="562"/>
      <c r="CA125" s="562"/>
      <c r="CB125" s="562"/>
      <c r="CC125" s="562"/>
      <c r="CD125" s="562"/>
      <c r="CE125" s="562"/>
      <c r="CF125" s="562"/>
      <c r="CG125" s="562"/>
      <c r="CH125" s="562"/>
      <c r="CI125" s="562"/>
      <c r="CJ125" s="562"/>
      <c r="CK125" s="562"/>
      <c r="CL125" s="562"/>
      <c r="CM125" s="562"/>
      <c r="CN125" s="562"/>
      <c r="CO125" s="562"/>
      <c r="CP125" s="562"/>
      <c r="CQ125" s="562"/>
      <c r="CR125" s="562"/>
      <c r="CS125" s="562"/>
      <c r="CT125" s="562"/>
      <c r="CU125" s="562"/>
      <c r="CV125" s="562"/>
      <c r="CW125" s="562"/>
      <c r="CX125" s="562"/>
      <c r="CY125" s="562"/>
      <c r="CZ125" s="562"/>
      <c r="DA125" s="562"/>
      <c r="DB125" s="562"/>
      <c r="DC125" s="562"/>
      <c r="DD125" s="562"/>
      <c r="DE125" s="562"/>
      <c r="DF125" s="562"/>
      <c r="DG125" s="562"/>
      <c r="DH125" s="562"/>
      <c r="DI125" s="562"/>
      <c r="DJ125" s="562"/>
      <c r="DK125" s="562"/>
      <c r="DL125" s="562"/>
      <c r="DM125" s="562"/>
      <c r="DN125" s="562"/>
      <c r="DO125" s="562"/>
      <c r="DP125" s="562"/>
      <c r="DQ125" s="562"/>
      <c r="DR125" s="562"/>
      <c r="DS125" s="562"/>
      <c r="DT125" s="562"/>
      <c r="DU125" s="562"/>
      <c r="DV125" s="562"/>
      <c r="DW125" s="562"/>
      <c r="DX125" s="562"/>
      <c r="DY125" s="562"/>
      <c r="DZ125" s="562"/>
      <c r="EA125" s="562"/>
      <c r="EB125" s="562"/>
      <c r="EC125" s="562"/>
      <c r="ED125" s="562"/>
      <c r="EE125" s="562"/>
      <c r="EF125" s="562"/>
      <c r="EG125" s="562"/>
      <c r="EH125" s="562"/>
      <c r="EI125" s="562"/>
      <c r="EJ125" s="562"/>
      <c r="EK125" s="562"/>
      <c r="EL125" s="562"/>
      <c r="EM125" s="562"/>
      <c r="EN125" s="562"/>
      <c r="EO125" s="562"/>
      <c r="EP125" s="562"/>
      <c r="EQ125" s="562"/>
      <c r="ER125" s="562"/>
      <c r="ES125" s="562"/>
      <c r="ET125" s="562"/>
      <c r="EU125" s="562"/>
      <c r="EV125" s="562"/>
      <c r="EW125" s="562"/>
      <c r="EX125" s="562"/>
      <c r="EY125" s="562"/>
      <c r="EZ125" s="562"/>
      <c r="FA125" s="562"/>
      <c r="FB125" s="562"/>
      <c r="FC125" s="562"/>
      <c r="FD125" s="562"/>
      <c r="FE125" s="562"/>
      <c r="FF125" s="562"/>
      <c r="FG125" s="562"/>
      <c r="FH125" s="562"/>
      <c r="FI125" s="562"/>
      <c r="FJ125" s="562"/>
      <c r="FK125" s="562"/>
      <c r="FL125" s="562"/>
      <c r="FM125" s="562"/>
      <c r="FN125" s="562"/>
      <c r="FO125" s="562"/>
      <c r="FP125" s="562"/>
      <c r="FQ125" s="562"/>
      <c r="FR125" s="562"/>
      <c r="FS125" s="562"/>
      <c r="FT125" s="562"/>
      <c r="FU125" s="562"/>
      <c r="FV125" s="562"/>
      <c r="FW125" s="562"/>
      <c r="FX125" s="562"/>
      <c r="FY125" s="562"/>
      <c r="FZ125" s="562"/>
      <c r="GA125" s="562"/>
      <c r="GB125" s="562"/>
      <c r="GC125" s="562"/>
      <c r="GD125" s="562"/>
      <c r="GE125" s="562"/>
      <c r="GF125" s="562"/>
      <c r="GG125" s="562"/>
      <c r="GH125" s="562"/>
      <c r="GI125" s="562"/>
      <c r="GJ125" s="562"/>
      <c r="GK125" s="562"/>
      <c r="GL125" s="562"/>
      <c r="GM125" s="562"/>
      <c r="GN125" s="562"/>
      <c r="GO125" s="562"/>
      <c r="GP125" s="562"/>
      <c r="GQ125" s="562"/>
      <c r="GR125" s="562"/>
      <c r="GS125" s="562"/>
      <c r="GT125" s="562"/>
      <c r="GU125" s="562"/>
      <c r="GV125" s="562"/>
      <c r="GW125" s="562"/>
      <c r="GX125" s="562"/>
      <c r="GY125" s="562"/>
      <c r="GZ125" s="562"/>
      <c r="HA125" s="562"/>
      <c r="HB125" s="562"/>
      <c r="HC125" s="562"/>
      <c r="HD125" s="562"/>
      <c r="HE125" s="562"/>
      <c r="HF125" s="562"/>
      <c r="HG125" s="562"/>
      <c r="HH125" s="562"/>
      <c r="HI125" s="562"/>
      <c r="HJ125" s="562"/>
      <c r="HK125" s="562"/>
      <c r="HL125" s="562"/>
      <c r="HM125" s="562"/>
      <c r="HN125" s="562"/>
      <c r="HO125" s="562"/>
      <c r="HP125" s="562"/>
      <c r="HQ125" s="562"/>
      <c r="HR125" s="562"/>
      <c r="HS125" s="562"/>
      <c r="HT125" s="562"/>
      <c r="HU125" s="562"/>
      <c r="HV125" s="562"/>
      <c r="HW125" s="562"/>
      <c r="HX125" s="562"/>
      <c r="HY125" s="562"/>
      <c r="HZ125" s="562"/>
      <c r="IA125" s="562"/>
      <c r="IB125" s="562"/>
      <c r="IC125" s="562"/>
    </row>
    <row r="126" spans="1:237" s="635" customFormat="1" ht="15" customHeight="1">
      <c r="A126" s="1009"/>
      <c r="B126" s="683" t="s">
        <v>242</v>
      </c>
      <c r="C126" s="683" t="s">
        <v>243</v>
      </c>
      <c r="D126" s="684" t="s">
        <v>44</v>
      </c>
      <c r="E126" s="683" t="s">
        <v>242</v>
      </c>
      <c r="F126" s="683" t="s">
        <v>243</v>
      </c>
      <c r="G126" s="684" t="s">
        <v>44</v>
      </c>
      <c r="H126" s="602" t="s">
        <v>242</v>
      </c>
      <c r="I126" s="602" t="s">
        <v>243</v>
      </c>
      <c r="J126" s="674" t="s">
        <v>44</v>
      </c>
      <c r="K126" s="602" t="s">
        <v>242</v>
      </c>
      <c r="L126" s="602" t="s">
        <v>243</v>
      </c>
      <c r="M126" s="674" t="s">
        <v>44</v>
      </c>
      <c r="N126" s="602" t="s">
        <v>242</v>
      </c>
      <c r="O126" s="602" t="s">
        <v>243</v>
      </c>
      <c r="P126" s="674" t="s">
        <v>44</v>
      </c>
      <c r="Q126" s="602" t="s">
        <v>242</v>
      </c>
      <c r="R126" s="602" t="s">
        <v>243</v>
      </c>
      <c r="S126" s="674" t="s">
        <v>44</v>
      </c>
      <c r="T126" s="562"/>
      <c r="U126" s="562"/>
      <c r="V126" s="562"/>
      <c r="W126" s="562"/>
      <c r="X126" s="562"/>
      <c r="Y126" s="562"/>
      <c r="Z126" s="562"/>
      <c r="AA126" s="562"/>
      <c r="AB126" s="562"/>
      <c r="AC126" s="562"/>
      <c r="AD126" s="56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2"/>
      <c r="AY126" s="562"/>
      <c r="AZ126" s="562"/>
      <c r="BA126" s="562"/>
      <c r="BB126" s="562"/>
      <c r="BC126" s="562"/>
      <c r="BD126" s="562"/>
      <c r="BE126" s="562"/>
      <c r="BF126" s="562"/>
      <c r="BG126" s="562"/>
      <c r="BH126" s="562"/>
      <c r="BI126" s="562"/>
      <c r="BJ126" s="562"/>
      <c r="BK126" s="562"/>
      <c r="BL126" s="562"/>
      <c r="BM126" s="562"/>
      <c r="BN126" s="562"/>
      <c r="BO126" s="562"/>
      <c r="BP126" s="562"/>
      <c r="BQ126" s="562"/>
      <c r="BR126" s="562"/>
      <c r="BS126" s="562"/>
      <c r="BT126" s="562"/>
      <c r="BU126" s="562"/>
      <c r="BV126" s="562"/>
      <c r="BW126" s="562"/>
      <c r="BX126" s="562"/>
      <c r="BY126" s="562"/>
      <c r="BZ126" s="562"/>
      <c r="CA126" s="562"/>
      <c r="CB126" s="562"/>
      <c r="CC126" s="562"/>
      <c r="CD126" s="562"/>
      <c r="CE126" s="562"/>
      <c r="CF126" s="562"/>
      <c r="CG126" s="562"/>
      <c r="CH126" s="562"/>
      <c r="CI126" s="562"/>
      <c r="CJ126" s="562"/>
      <c r="CK126" s="562"/>
      <c r="CL126" s="562"/>
      <c r="CM126" s="562"/>
      <c r="CN126" s="562"/>
      <c r="CO126" s="562"/>
      <c r="CP126" s="562"/>
      <c r="CQ126" s="562"/>
      <c r="CR126" s="562"/>
      <c r="CS126" s="562"/>
      <c r="CT126" s="562"/>
      <c r="CU126" s="562"/>
      <c r="CV126" s="562"/>
      <c r="CW126" s="562"/>
      <c r="CX126" s="562"/>
      <c r="CY126" s="562"/>
      <c r="CZ126" s="562"/>
      <c r="DA126" s="562"/>
      <c r="DB126" s="562"/>
      <c r="DC126" s="562"/>
      <c r="DD126" s="562"/>
      <c r="DE126" s="562"/>
      <c r="DF126" s="562"/>
      <c r="DG126" s="562"/>
      <c r="DH126" s="562"/>
      <c r="DI126" s="562"/>
      <c r="DJ126" s="562"/>
      <c r="DK126" s="562"/>
      <c r="DL126" s="562"/>
      <c r="DM126" s="562"/>
      <c r="DN126" s="562"/>
      <c r="DO126" s="562"/>
      <c r="DP126" s="562"/>
      <c r="DQ126" s="562"/>
      <c r="DR126" s="562"/>
      <c r="DS126" s="562"/>
      <c r="DT126" s="562"/>
      <c r="DU126" s="562"/>
      <c r="DV126" s="562"/>
      <c r="DW126" s="562"/>
      <c r="DX126" s="562"/>
      <c r="DY126" s="562"/>
      <c r="DZ126" s="562"/>
      <c r="EA126" s="562"/>
      <c r="EB126" s="562"/>
      <c r="EC126" s="562"/>
      <c r="ED126" s="562"/>
      <c r="EE126" s="562"/>
      <c r="EF126" s="562"/>
      <c r="EG126" s="562"/>
      <c r="EH126" s="562"/>
      <c r="EI126" s="562"/>
      <c r="EJ126" s="562"/>
      <c r="EK126" s="562"/>
      <c r="EL126" s="562"/>
      <c r="EM126" s="562"/>
      <c r="EN126" s="562"/>
      <c r="EO126" s="562"/>
      <c r="EP126" s="562"/>
      <c r="EQ126" s="562"/>
      <c r="ER126" s="562"/>
      <c r="ES126" s="562"/>
      <c r="ET126" s="562"/>
      <c r="EU126" s="562"/>
      <c r="EV126" s="562"/>
      <c r="EW126" s="562"/>
      <c r="EX126" s="562"/>
      <c r="EY126" s="562"/>
      <c r="EZ126" s="562"/>
      <c r="FA126" s="562"/>
      <c r="FB126" s="562"/>
      <c r="FC126" s="562"/>
      <c r="FD126" s="562"/>
      <c r="FE126" s="562"/>
      <c r="FF126" s="562"/>
      <c r="FG126" s="562"/>
      <c r="FH126" s="562"/>
      <c r="FI126" s="562"/>
      <c r="FJ126" s="562"/>
      <c r="FK126" s="562"/>
      <c r="FL126" s="562"/>
      <c r="FM126" s="562"/>
      <c r="FN126" s="562"/>
      <c r="FO126" s="562"/>
      <c r="FP126" s="562"/>
      <c r="FQ126" s="562"/>
      <c r="FR126" s="562"/>
      <c r="FS126" s="562"/>
      <c r="FT126" s="562"/>
      <c r="FU126" s="562"/>
      <c r="FV126" s="562"/>
      <c r="FW126" s="562"/>
      <c r="FX126" s="562"/>
      <c r="FY126" s="562"/>
      <c r="FZ126" s="562"/>
      <c r="GA126" s="562"/>
      <c r="GB126" s="562"/>
      <c r="GC126" s="562"/>
      <c r="GD126" s="562"/>
      <c r="GE126" s="562"/>
      <c r="GF126" s="562"/>
      <c r="GG126" s="562"/>
      <c r="GH126" s="562"/>
      <c r="GI126" s="562"/>
      <c r="GJ126" s="562"/>
      <c r="GK126" s="562"/>
      <c r="GL126" s="562"/>
      <c r="GM126" s="562"/>
      <c r="GN126" s="562"/>
      <c r="GO126" s="562"/>
      <c r="GP126" s="562"/>
      <c r="GQ126" s="562"/>
      <c r="GR126" s="562"/>
      <c r="GS126" s="562"/>
      <c r="GT126" s="562"/>
      <c r="GU126" s="562"/>
      <c r="GV126" s="562"/>
      <c r="GW126" s="562"/>
      <c r="GX126" s="562"/>
      <c r="GY126" s="562"/>
      <c r="GZ126" s="562"/>
      <c r="HA126" s="562"/>
      <c r="HB126" s="562"/>
      <c r="HC126" s="562"/>
      <c r="HD126" s="562"/>
      <c r="HE126" s="562"/>
      <c r="HF126" s="562"/>
      <c r="HG126" s="562"/>
      <c r="HH126" s="562"/>
      <c r="HI126" s="562"/>
      <c r="HJ126" s="562"/>
      <c r="HK126" s="562"/>
      <c r="HL126" s="562"/>
      <c r="HM126" s="562"/>
      <c r="HN126" s="562"/>
      <c r="HO126" s="562"/>
      <c r="HP126" s="562"/>
      <c r="HQ126" s="562"/>
      <c r="HR126" s="562"/>
      <c r="HS126" s="562"/>
      <c r="HT126" s="562"/>
      <c r="HU126" s="562"/>
      <c r="HV126" s="562"/>
      <c r="HW126" s="562"/>
      <c r="HX126" s="562"/>
      <c r="HY126" s="562"/>
      <c r="HZ126" s="562"/>
      <c r="IA126" s="562"/>
      <c r="IB126" s="562"/>
      <c r="IC126" s="562"/>
    </row>
    <row r="127" spans="1:237" s="635" customFormat="1" ht="13.5" customHeight="1">
      <c r="A127" s="685" t="s">
        <v>41</v>
      </c>
      <c r="B127" s="686">
        <v>1405.70534152</v>
      </c>
      <c r="C127" s="686">
        <v>1897.04697429</v>
      </c>
      <c r="D127" s="686">
        <v>7.6</v>
      </c>
      <c r="E127" s="686">
        <v>5.76861</v>
      </c>
      <c r="F127" s="686">
        <v>7.94851</v>
      </c>
      <c r="G127" s="686">
        <v>8.1</v>
      </c>
      <c r="H127" s="687">
        <v>1168.59052336</v>
      </c>
      <c r="I127" s="687">
        <v>1531.56919924</v>
      </c>
      <c r="J127" s="686">
        <v>6.9</v>
      </c>
      <c r="K127" s="686">
        <v>3.95181</v>
      </c>
      <c r="L127" s="686">
        <v>4.58323</v>
      </c>
      <c r="M127" s="686">
        <v>3.8</v>
      </c>
      <c r="N127" s="687">
        <v>970.99167485</v>
      </c>
      <c r="O127" s="687">
        <v>1282.4609154999998</v>
      </c>
      <c r="P127" s="686">
        <v>7.1</v>
      </c>
      <c r="Q127" s="686">
        <v>3.4246</v>
      </c>
      <c r="R127" s="686">
        <v>7.03098</v>
      </c>
      <c r="S127" s="686">
        <v>17.6</v>
      </c>
      <c r="T127" s="562"/>
      <c r="U127" s="562"/>
      <c r="V127" s="562"/>
      <c r="W127" s="562"/>
      <c r="X127" s="562"/>
      <c r="Y127" s="562"/>
      <c r="Z127" s="562"/>
      <c r="AA127" s="562"/>
      <c r="AB127" s="562"/>
      <c r="AC127" s="562"/>
      <c r="AD127" s="562"/>
      <c r="AE127" s="562"/>
      <c r="AF127" s="562"/>
      <c r="AG127" s="562"/>
      <c r="AH127" s="562"/>
      <c r="AI127" s="562"/>
      <c r="AJ127" s="562"/>
      <c r="AK127" s="562"/>
      <c r="AL127" s="562"/>
      <c r="AM127" s="562"/>
      <c r="AN127" s="562"/>
      <c r="AO127" s="562"/>
      <c r="AP127" s="562"/>
      <c r="AQ127" s="562"/>
      <c r="AR127" s="562"/>
      <c r="AS127" s="562"/>
      <c r="AT127" s="562"/>
      <c r="AU127" s="562"/>
      <c r="AV127" s="562"/>
      <c r="AW127" s="562"/>
      <c r="AX127" s="562"/>
      <c r="AY127" s="562"/>
      <c r="AZ127" s="562"/>
      <c r="BA127" s="562"/>
      <c r="BB127" s="562"/>
      <c r="BC127" s="562"/>
      <c r="BD127" s="562"/>
      <c r="BE127" s="562"/>
      <c r="BF127" s="562"/>
      <c r="BG127" s="562"/>
      <c r="BH127" s="562"/>
      <c r="BI127" s="562"/>
      <c r="BJ127" s="562"/>
      <c r="BK127" s="562"/>
      <c r="BL127" s="562"/>
      <c r="BM127" s="562"/>
      <c r="BN127" s="562"/>
      <c r="BO127" s="562"/>
      <c r="BP127" s="562"/>
      <c r="BQ127" s="562"/>
      <c r="BR127" s="562"/>
      <c r="BS127" s="562"/>
      <c r="BT127" s="562"/>
      <c r="BU127" s="562"/>
      <c r="BV127" s="562"/>
      <c r="BW127" s="562"/>
      <c r="BX127" s="562"/>
      <c r="BY127" s="562"/>
      <c r="BZ127" s="562"/>
      <c r="CA127" s="562"/>
      <c r="CB127" s="562"/>
      <c r="CC127" s="562"/>
      <c r="CD127" s="562"/>
      <c r="CE127" s="562"/>
      <c r="CF127" s="562"/>
      <c r="CG127" s="562"/>
      <c r="CH127" s="562"/>
      <c r="CI127" s="562"/>
      <c r="CJ127" s="562"/>
      <c r="CK127" s="562"/>
      <c r="CL127" s="562"/>
      <c r="CM127" s="562"/>
      <c r="CN127" s="562"/>
      <c r="CO127" s="562"/>
      <c r="CP127" s="562"/>
      <c r="CQ127" s="562"/>
      <c r="CR127" s="562"/>
      <c r="CS127" s="562"/>
      <c r="CT127" s="562"/>
      <c r="CU127" s="562"/>
      <c r="CV127" s="562"/>
      <c r="CW127" s="562"/>
      <c r="CX127" s="562"/>
      <c r="CY127" s="562"/>
      <c r="CZ127" s="562"/>
      <c r="DA127" s="562"/>
      <c r="DB127" s="562"/>
      <c r="DC127" s="562"/>
      <c r="DD127" s="562"/>
      <c r="DE127" s="562"/>
      <c r="DF127" s="562"/>
      <c r="DG127" s="562"/>
      <c r="DH127" s="562"/>
      <c r="DI127" s="562"/>
      <c r="DJ127" s="562"/>
      <c r="DK127" s="562"/>
      <c r="DL127" s="562"/>
      <c r="DM127" s="562"/>
      <c r="DN127" s="562"/>
      <c r="DO127" s="562"/>
      <c r="DP127" s="562"/>
      <c r="DQ127" s="562"/>
      <c r="DR127" s="562"/>
      <c r="DS127" s="562"/>
      <c r="DT127" s="562"/>
      <c r="DU127" s="562"/>
      <c r="DV127" s="562"/>
      <c r="DW127" s="562"/>
      <c r="DX127" s="562"/>
      <c r="DY127" s="562"/>
      <c r="DZ127" s="562"/>
      <c r="EA127" s="562"/>
      <c r="EB127" s="562"/>
      <c r="EC127" s="562"/>
      <c r="ED127" s="562"/>
      <c r="EE127" s="562"/>
      <c r="EF127" s="562"/>
      <c r="EG127" s="562"/>
      <c r="EH127" s="562"/>
      <c r="EI127" s="562"/>
      <c r="EJ127" s="562"/>
      <c r="EK127" s="562"/>
      <c r="EL127" s="562"/>
      <c r="EM127" s="562"/>
      <c r="EN127" s="562"/>
      <c r="EO127" s="562"/>
      <c r="EP127" s="562"/>
      <c r="EQ127" s="562"/>
      <c r="ER127" s="562"/>
      <c r="ES127" s="562"/>
      <c r="ET127" s="562"/>
      <c r="EU127" s="562"/>
      <c r="EV127" s="562"/>
      <c r="EW127" s="562"/>
      <c r="EX127" s="562"/>
      <c r="EY127" s="562"/>
      <c r="EZ127" s="562"/>
      <c r="FA127" s="562"/>
      <c r="FB127" s="562"/>
      <c r="FC127" s="562"/>
      <c r="FD127" s="562"/>
      <c r="FE127" s="562"/>
      <c r="FF127" s="562"/>
      <c r="FG127" s="562"/>
      <c r="FH127" s="562"/>
      <c r="FI127" s="562"/>
      <c r="FJ127" s="562"/>
      <c r="FK127" s="562"/>
      <c r="FL127" s="562"/>
      <c r="FM127" s="562"/>
      <c r="FN127" s="562"/>
      <c r="FO127" s="562"/>
      <c r="FP127" s="562"/>
      <c r="FQ127" s="562"/>
      <c r="FR127" s="562"/>
      <c r="FS127" s="562"/>
      <c r="FT127" s="562"/>
      <c r="FU127" s="562"/>
      <c r="FV127" s="562"/>
      <c r="FW127" s="562"/>
      <c r="FX127" s="562"/>
      <c r="FY127" s="562"/>
      <c r="FZ127" s="562"/>
      <c r="GA127" s="562"/>
      <c r="GB127" s="562"/>
      <c r="GC127" s="562"/>
      <c r="GD127" s="562"/>
      <c r="GE127" s="562"/>
      <c r="GF127" s="562"/>
      <c r="GG127" s="562"/>
      <c r="GH127" s="562"/>
      <c r="GI127" s="562"/>
      <c r="GJ127" s="562"/>
      <c r="GK127" s="562"/>
      <c r="GL127" s="562"/>
      <c r="GM127" s="562"/>
      <c r="GN127" s="562"/>
      <c r="GO127" s="562"/>
      <c r="GP127" s="562"/>
      <c r="GQ127" s="562"/>
      <c r="GR127" s="562"/>
      <c r="GS127" s="562"/>
      <c r="GT127" s="562"/>
      <c r="GU127" s="562"/>
      <c r="GV127" s="562"/>
      <c r="GW127" s="562"/>
      <c r="GX127" s="562"/>
      <c r="GY127" s="562"/>
      <c r="GZ127" s="562"/>
      <c r="HA127" s="562"/>
      <c r="HB127" s="562"/>
      <c r="HC127" s="562"/>
      <c r="HD127" s="562"/>
      <c r="HE127" s="562"/>
      <c r="HF127" s="562"/>
      <c r="HG127" s="562"/>
      <c r="HH127" s="562"/>
      <c r="HI127" s="562"/>
      <c r="HJ127" s="562"/>
      <c r="HK127" s="562"/>
      <c r="HL127" s="562"/>
      <c r="HM127" s="562"/>
      <c r="HN127" s="562"/>
      <c r="HO127" s="562"/>
      <c r="HP127" s="562"/>
      <c r="HQ127" s="562"/>
      <c r="HR127" s="562"/>
      <c r="HS127" s="562"/>
      <c r="HT127" s="562"/>
      <c r="HU127" s="562"/>
      <c r="HV127" s="562"/>
      <c r="HW127" s="562"/>
      <c r="HX127" s="562"/>
      <c r="HY127" s="562"/>
      <c r="HZ127" s="562"/>
      <c r="IA127" s="562"/>
      <c r="IB127" s="562"/>
      <c r="IC127" s="562"/>
    </row>
    <row r="128" spans="1:237" s="635" customFormat="1" ht="13.5" customHeight="1">
      <c r="A128" s="688" t="s">
        <v>42</v>
      </c>
      <c r="B128" s="689">
        <v>451.77226067</v>
      </c>
      <c r="C128" s="689">
        <v>760.12157611</v>
      </c>
      <c r="D128" s="689">
        <v>13</v>
      </c>
      <c r="E128" s="689">
        <v>3.08675</v>
      </c>
      <c r="F128" s="689">
        <v>4.8502</v>
      </c>
      <c r="G128" s="689">
        <v>11.3</v>
      </c>
      <c r="H128" s="690">
        <v>402.81011199</v>
      </c>
      <c r="I128" s="690">
        <v>625.1872616899999</v>
      </c>
      <c r="J128" s="689">
        <v>11</v>
      </c>
      <c r="K128" s="689">
        <v>2.72169</v>
      </c>
      <c r="L128" s="689">
        <v>3.72712</v>
      </c>
      <c r="M128" s="689">
        <v>8</v>
      </c>
      <c r="N128" s="690">
        <v>397.973675</v>
      </c>
      <c r="O128" s="690">
        <v>601.5379413100001</v>
      </c>
      <c r="P128" s="689">
        <v>10.4</v>
      </c>
      <c r="Q128" s="689">
        <v>2.69237</v>
      </c>
      <c r="R128" s="689">
        <v>4.50334</v>
      </c>
      <c r="S128" s="689">
        <v>12.8</v>
      </c>
      <c r="T128" s="562"/>
      <c r="U128" s="562"/>
      <c r="V128" s="562"/>
      <c r="W128" s="562"/>
      <c r="X128" s="562"/>
      <c r="Y128" s="562"/>
      <c r="Z128" s="562"/>
      <c r="AA128" s="562"/>
      <c r="AB128" s="562"/>
      <c r="AC128" s="562"/>
      <c r="AD128" s="562"/>
      <c r="AE128" s="562"/>
      <c r="AF128" s="562"/>
      <c r="AG128" s="562"/>
      <c r="AH128" s="562"/>
      <c r="AI128" s="562"/>
      <c r="AJ128" s="562"/>
      <c r="AK128" s="562"/>
      <c r="AL128" s="562"/>
      <c r="AM128" s="562"/>
      <c r="AN128" s="562"/>
      <c r="AO128" s="562"/>
      <c r="AP128" s="562"/>
      <c r="AQ128" s="562"/>
      <c r="AR128" s="562"/>
      <c r="AS128" s="562"/>
      <c r="AT128" s="562"/>
      <c r="AU128" s="562"/>
      <c r="AV128" s="562"/>
      <c r="AW128" s="562"/>
      <c r="AX128" s="562"/>
      <c r="AY128" s="562"/>
      <c r="AZ128" s="562"/>
      <c r="BA128" s="562"/>
      <c r="BB128" s="562"/>
      <c r="BC128" s="562"/>
      <c r="BD128" s="562"/>
      <c r="BE128" s="562"/>
      <c r="BF128" s="562"/>
      <c r="BG128" s="562"/>
      <c r="BH128" s="562"/>
      <c r="BI128" s="562"/>
      <c r="BJ128" s="562"/>
      <c r="BK128" s="562"/>
      <c r="BL128" s="562"/>
      <c r="BM128" s="562"/>
      <c r="BN128" s="562"/>
      <c r="BO128" s="562"/>
      <c r="BP128" s="562"/>
      <c r="BQ128" s="562"/>
      <c r="BR128" s="562"/>
      <c r="BS128" s="562"/>
      <c r="BT128" s="562"/>
      <c r="BU128" s="562"/>
      <c r="BV128" s="562"/>
      <c r="BW128" s="562"/>
      <c r="BX128" s="562"/>
      <c r="BY128" s="562"/>
      <c r="BZ128" s="562"/>
      <c r="CA128" s="562"/>
      <c r="CB128" s="562"/>
      <c r="CC128" s="562"/>
      <c r="CD128" s="562"/>
      <c r="CE128" s="562"/>
      <c r="CF128" s="562"/>
      <c r="CG128" s="562"/>
      <c r="CH128" s="562"/>
      <c r="CI128" s="562"/>
      <c r="CJ128" s="562"/>
      <c r="CK128" s="562"/>
      <c r="CL128" s="562"/>
      <c r="CM128" s="562"/>
      <c r="CN128" s="562"/>
      <c r="CO128" s="562"/>
      <c r="CP128" s="562"/>
      <c r="CQ128" s="562"/>
      <c r="CR128" s="562"/>
      <c r="CS128" s="562"/>
      <c r="CT128" s="562"/>
      <c r="CU128" s="562"/>
      <c r="CV128" s="562"/>
      <c r="CW128" s="562"/>
      <c r="CX128" s="562"/>
      <c r="CY128" s="562"/>
      <c r="CZ128" s="562"/>
      <c r="DA128" s="562"/>
      <c r="DB128" s="562"/>
      <c r="DC128" s="562"/>
      <c r="DD128" s="562"/>
      <c r="DE128" s="562"/>
      <c r="DF128" s="562"/>
      <c r="DG128" s="562"/>
      <c r="DH128" s="562"/>
      <c r="DI128" s="562"/>
      <c r="DJ128" s="562"/>
      <c r="DK128" s="562"/>
      <c r="DL128" s="562"/>
      <c r="DM128" s="562"/>
      <c r="DN128" s="562"/>
      <c r="DO128" s="562"/>
      <c r="DP128" s="562"/>
      <c r="DQ128" s="562"/>
      <c r="DR128" s="562"/>
      <c r="DS128" s="562"/>
      <c r="DT128" s="562"/>
      <c r="DU128" s="562"/>
      <c r="DV128" s="562"/>
      <c r="DW128" s="562"/>
      <c r="DX128" s="562"/>
      <c r="DY128" s="562"/>
      <c r="DZ128" s="562"/>
      <c r="EA128" s="562"/>
      <c r="EB128" s="562"/>
      <c r="EC128" s="562"/>
      <c r="ED128" s="562"/>
      <c r="EE128" s="562"/>
      <c r="EF128" s="562"/>
      <c r="EG128" s="562"/>
      <c r="EH128" s="562"/>
      <c r="EI128" s="562"/>
      <c r="EJ128" s="562"/>
      <c r="EK128" s="562"/>
      <c r="EL128" s="562"/>
      <c r="EM128" s="562"/>
      <c r="EN128" s="562"/>
      <c r="EO128" s="562"/>
      <c r="EP128" s="562"/>
      <c r="EQ128" s="562"/>
      <c r="ER128" s="562"/>
      <c r="ES128" s="562"/>
      <c r="ET128" s="562"/>
      <c r="EU128" s="562"/>
      <c r="EV128" s="562"/>
      <c r="EW128" s="562"/>
      <c r="EX128" s="562"/>
      <c r="EY128" s="562"/>
      <c r="EZ128" s="562"/>
      <c r="FA128" s="562"/>
      <c r="FB128" s="562"/>
      <c r="FC128" s="562"/>
      <c r="FD128" s="562"/>
      <c r="FE128" s="562"/>
      <c r="FF128" s="562"/>
      <c r="FG128" s="562"/>
      <c r="FH128" s="562"/>
      <c r="FI128" s="562"/>
      <c r="FJ128" s="562"/>
      <c r="FK128" s="562"/>
      <c r="FL128" s="562"/>
      <c r="FM128" s="562"/>
      <c r="FN128" s="562"/>
      <c r="FO128" s="562"/>
      <c r="FP128" s="562"/>
      <c r="FQ128" s="562"/>
      <c r="FR128" s="562"/>
      <c r="FS128" s="562"/>
      <c r="FT128" s="562"/>
      <c r="FU128" s="562"/>
      <c r="FV128" s="562"/>
      <c r="FW128" s="562"/>
      <c r="FX128" s="562"/>
      <c r="FY128" s="562"/>
      <c r="FZ128" s="562"/>
      <c r="GA128" s="562"/>
      <c r="GB128" s="562"/>
      <c r="GC128" s="562"/>
      <c r="GD128" s="562"/>
      <c r="GE128" s="562"/>
      <c r="GF128" s="562"/>
      <c r="GG128" s="562"/>
      <c r="GH128" s="562"/>
      <c r="GI128" s="562"/>
      <c r="GJ128" s="562"/>
      <c r="GK128" s="562"/>
      <c r="GL128" s="562"/>
      <c r="GM128" s="562"/>
      <c r="GN128" s="562"/>
      <c r="GO128" s="562"/>
      <c r="GP128" s="562"/>
      <c r="GQ128" s="562"/>
      <c r="GR128" s="562"/>
      <c r="GS128" s="562"/>
      <c r="GT128" s="562"/>
      <c r="GU128" s="562"/>
      <c r="GV128" s="562"/>
      <c r="GW128" s="562"/>
      <c r="GX128" s="562"/>
      <c r="GY128" s="562"/>
      <c r="GZ128" s="562"/>
      <c r="HA128" s="562"/>
      <c r="HB128" s="562"/>
      <c r="HC128" s="562"/>
      <c r="HD128" s="562"/>
      <c r="HE128" s="562"/>
      <c r="HF128" s="562"/>
      <c r="HG128" s="562"/>
      <c r="HH128" s="562"/>
      <c r="HI128" s="562"/>
      <c r="HJ128" s="562"/>
      <c r="HK128" s="562"/>
      <c r="HL128" s="562"/>
      <c r="HM128" s="562"/>
      <c r="HN128" s="562"/>
      <c r="HO128" s="562"/>
      <c r="HP128" s="562"/>
      <c r="HQ128" s="562"/>
      <c r="HR128" s="562"/>
      <c r="HS128" s="562"/>
      <c r="HT128" s="562"/>
      <c r="HU128" s="562"/>
      <c r="HV128" s="562"/>
      <c r="HW128" s="562"/>
      <c r="HX128" s="562"/>
      <c r="HY128" s="562"/>
      <c r="HZ128" s="562"/>
      <c r="IA128" s="562"/>
      <c r="IB128" s="562"/>
      <c r="IC128" s="562"/>
    </row>
    <row r="129" spans="1:19" s="461" customFormat="1" ht="13.5" customHeight="1">
      <c r="A129" s="691" t="s">
        <v>54</v>
      </c>
      <c r="B129" s="692">
        <v>0.28825378704000004</v>
      </c>
      <c r="C129" s="692">
        <v>0.52382021296</v>
      </c>
      <c r="D129" s="692">
        <v>14.8</v>
      </c>
      <c r="E129" s="692">
        <v>2.928460694961296</v>
      </c>
      <c r="F129" s="692">
        <v>5.078490383881271</v>
      </c>
      <c r="G129" s="692">
        <v>21.6</v>
      </c>
      <c r="H129" s="841">
        <v>207.05307136358633</v>
      </c>
      <c r="I129" s="841">
        <v>369.1886391027324</v>
      </c>
      <c r="J129" s="692">
        <v>14.3</v>
      </c>
      <c r="K129" s="692">
        <v>2.68898633178987</v>
      </c>
      <c r="L129" s="692">
        <v>3.784647976177837</v>
      </c>
      <c r="M129" s="692">
        <v>9.3</v>
      </c>
      <c r="N129" s="841">
        <v>232.6516177458164</v>
      </c>
      <c r="O129" s="841">
        <v>380.2171606861197</v>
      </c>
      <c r="P129" s="692">
        <v>12.284610501633301</v>
      </c>
      <c r="Q129" s="692">
        <v>2.2134181624620424</v>
      </c>
      <c r="R129" s="692">
        <v>3.1869168624022977</v>
      </c>
      <c r="S129" s="692">
        <v>9.19726290844477</v>
      </c>
    </row>
    <row r="130" spans="1:19" s="461" customFormat="1" ht="13.5" customHeight="1">
      <c r="A130" s="1058"/>
      <c r="B130" s="1059"/>
      <c r="C130" s="1059"/>
      <c r="D130" s="1059"/>
      <c r="E130" s="1059"/>
      <c r="F130" s="1059"/>
      <c r="G130" s="1059"/>
      <c r="H130" s="1060"/>
      <c r="I130" s="1060"/>
      <c r="J130" s="1059"/>
      <c r="K130" s="1059"/>
      <c r="L130" s="1059"/>
      <c r="M130" s="1059"/>
      <c r="N130" s="1060"/>
      <c r="O130" s="1060"/>
      <c r="P130" s="1059"/>
      <c r="Q130" s="1059"/>
      <c r="R130" s="1059"/>
      <c r="S130" s="1059"/>
    </row>
    <row r="131" spans="1:19" s="461" customFormat="1" ht="13.5" customHeight="1">
      <c r="A131" s="1058"/>
      <c r="B131" s="1059"/>
      <c r="C131" s="1059"/>
      <c r="D131" s="1059"/>
      <c r="E131" s="1059"/>
      <c r="F131" s="1059"/>
      <c r="G131" s="1059"/>
      <c r="H131" s="1060"/>
      <c r="I131" s="1060"/>
      <c r="J131" s="1059"/>
      <c r="K131" s="1059"/>
      <c r="L131" s="1059"/>
      <c r="M131" s="1059"/>
      <c r="N131" s="1060"/>
      <c r="O131" s="1060"/>
      <c r="P131" s="1059"/>
      <c r="Q131" s="1059"/>
      <c r="R131" s="1059"/>
      <c r="S131" s="1059"/>
    </row>
    <row r="132" spans="1:19" s="461" customFormat="1" ht="13.5" customHeight="1">
      <c r="A132" s="1061"/>
      <c r="B132" s="693"/>
      <c r="C132" s="693"/>
      <c r="D132" s="693"/>
      <c r="E132" s="693"/>
      <c r="F132" s="693"/>
      <c r="G132" s="693"/>
      <c r="S132" s="694"/>
    </row>
    <row r="133" spans="1:19" s="461" customFormat="1" ht="13.5" customHeight="1">
      <c r="A133" s="682" t="s">
        <v>74</v>
      </c>
      <c r="B133" s="983" t="s">
        <v>6</v>
      </c>
      <c r="C133" s="984"/>
      <c r="D133" s="984"/>
      <c r="E133" s="984"/>
      <c r="F133" s="984"/>
      <c r="G133" s="985"/>
      <c r="H133" s="983" t="s">
        <v>123</v>
      </c>
      <c r="I133" s="984"/>
      <c r="J133" s="984"/>
      <c r="K133" s="984"/>
      <c r="L133" s="984"/>
      <c r="M133" s="985"/>
      <c r="N133" s="983" t="s">
        <v>142</v>
      </c>
      <c r="O133" s="984"/>
      <c r="P133" s="984"/>
      <c r="Q133" s="984"/>
      <c r="R133" s="984"/>
      <c r="S133" s="985"/>
    </row>
    <row r="134" spans="1:19" s="461" customFormat="1" ht="13.5" customHeight="1">
      <c r="A134" s="1007" t="s">
        <v>0</v>
      </c>
      <c r="B134" s="1004"/>
      <c r="C134" s="1005"/>
      <c r="D134" s="1005"/>
      <c r="E134" s="1005"/>
      <c r="F134" s="1005"/>
      <c r="G134" s="1006"/>
      <c r="H134" s="1004"/>
      <c r="I134" s="1005"/>
      <c r="J134" s="1005"/>
      <c r="K134" s="1005"/>
      <c r="L134" s="1005"/>
      <c r="M134" s="1006"/>
      <c r="N134" s="1004"/>
      <c r="O134" s="1005"/>
      <c r="P134" s="1005"/>
      <c r="Q134" s="1005"/>
      <c r="R134" s="1005"/>
      <c r="S134" s="1006"/>
    </row>
    <row r="135" spans="1:19" s="461" customFormat="1" ht="13.5" customHeight="1">
      <c r="A135" s="1008"/>
      <c r="B135" s="1010" t="s">
        <v>35</v>
      </c>
      <c r="C135" s="1011"/>
      <c r="D135" s="1012"/>
      <c r="E135" s="1013" t="s">
        <v>25</v>
      </c>
      <c r="F135" s="1014"/>
      <c r="G135" s="1015"/>
      <c r="H135" s="1016" t="s">
        <v>35</v>
      </c>
      <c r="I135" s="1017"/>
      <c r="J135" s="1018"/>
      <c r="K135" s="995" t="s">
        <v>25</v>
      </c>
      <c r="L135" s="996"/>
      <c r="M135" s="997"/>
      <c r="N135" s="1016" t="s">
        <v>35</v>
      </c>
      <c r="O135" s="1017"/>
      <c r="P135" s="1018"/>
      <c r="Q135" s="995" t="s">
        <v>25</v>
      </c>
      <c r="R135" s="996"/>
      <c r="S135" s="997"/>
    </row>
    <row r="136" spans="1:19" s="461" customFormat="1" ht="16.5" customHeight="1">
      <c r="A136" s="1009"/>
      <c r="B136" s="683" t="s">
        <v>242</v>
      </c>
      <c r="C136" s="683" t="s">
        <v>243</v>
      </c>
      <c r="D136" s="684" t="s">
        <v>44</v>
      </c>
      <c r="E136" s="683" t="s">
        <v>242</v>
      </c>
      <c r="F136" s="683" t="s">
        <v>243</v>
      </c>
      <c r="G136" s="684" t="s">
        <v>44</v>
      </c>
      <c r="H136" s="602" t="s">
        <v>242</v>
      </c>
      <c r="I136" s="602" t="s">
        <v>243</v>
      </c>
      <c r="J136" s="674" t="s">
        <v>44</v>
      </c>
      <c r="K136" s="602" t="s">
        <v>242</v>
      </c>
      <c r="L136" s="602" t="s">
        <v>243</v>
      </c>
      <c r="M136" s="674" t="s">
        <v>44</v>
      </c>
      <c r="N136" s="602" t="s">
        <v>242</v>
      </c>
      <c r="O136" s="602" t="s">
        <v>243</v>
      </c>
      <c r="P136" s="674" t="s">
        <v>44</v>
      </c>
      <c r="Q136" s="602" t="s">
        <v>242</v>
      </c>
      <c r="R136" s="602" t="s">
        <v>243</v>
      </c>
      <c r="S136" s="674" t="s">
        <v>44</v>
      </c>
    </row>
    <row r="137" spans="1:19" s="461" customFormat="1" ht="13.5" customHeight="1">
      <c r="A137" s="685" t="s">
        <v>10</v>
      </c>
      <c r="B137" s="695">
        <v>119.89251982</v>
      </c>
      <c r="C137" s="695">
        <v>195.1092707</v>
      </c>
      <c r="D137" s="696">
        <v>12.2</v>
      </c>
      <c r="E137" s="696">
        <v>3.04113</v>
      </c>
      <c r="F137" s="696">
        <v>4.53463</v>
      </c>
      <c r="G137" s="696">
        <v>10.100000000000001</v>
      </c>
      <c r="H137" s="695">
        <v>119.89698962</v>
      </c>
      <c r="I137" s="695">
        <v>203.04829491</v>
      </c>
      <c r="J137" s="696">
        <v>13.1</v>
      </c>
      <c r="K137" s="696">
        <v>3.08728</v>
      </c>
      <c r="L137" s="696">
        <v>5.0504</v>
      </c>
      <c r="M137" s="696">
        <v>12.3</v>
      </c>
      <c r="N137" s="695">
        <v>158.75375827</v>
      </c>
      <c r="O137" s="695">
        <v>249.27208502</v>
      </c>
      <c r="P137" s="696">
        <v>11.3</v>
      </c>
      <c r="Q137" s="696">
        <v>3.19856</v>
      </c>
      <c r="R137" s="696">
        <v>4.74705</v>
      </c>
      <c r="S137" s="696">
        <v>9.9</v>
      </c>
    </row>
    <row r="138" spans="1:19" s="461" customFormat="1" ht="13.5" customHeight="1">
      <c r="A138" s="688" t="s">
        <v>43</v>
      </c>
      <c r="B138" s="697">
        <v>1005.90042433</v>
      </c>
      <c r="C138" s="697">
        <v>1630.5434664</v>
      </c>
      <c r="D138" s="698">
        <v>12.1</v>
      </c>
      <c r="E138" s="698">
        <v>4.51346</v>
      </c>
      <c r="F138" s="698">
        <v>7.70321</v>
      </c>
      <c r="G138" s="698">
        <v>13.3</v>
      </c>
      <c r="H138" s="697">
        <v>731.17970389</v>
      </c>
      <c r="I138" s="697">
        <v>1125.1151487700001</v>
      </c>
      <c r="J138" s="698">
        <v>10.8</v>
      </c>
      <c r="K138" s="698">
        <v>3.05884</v>
      </c>
      <c r="L138" s="698">
        <v>3.75147</v>
      </c>
      <c r="M138" s="698">
        <v>5.2</v>
      </c>
      <c r="N138" s="697">
        <v>623.17364331</v>
      </c>
      <c r="O138" s="697">
        <v>918.93759674</v>
      </c>
      <c r="P138" s="698">
        <v>9.8</v>
      </c>
      <c r="Q138" s="698">
        <v>2.75778</v>
      </c>
      <c r="R138" s="698">
        <v>4.29341</v>
      </c>
      <c r="S138" s="698">
        <v>11.1</v>
      </c>
    </row>
    <row r="139" spans="1:19" s="461" customFormat="1" ht="13.5" customHeight="1">
      <c r="A139" s="699" t="s">
        <v>12</v>
      </c>
      <c r="B139" s="700">
        <v>926.53557756</v>
      </c>
      <c r="C139" s="700">
        <v>1218.0911438</v>
      </c>
      <c r="D139" s="701">
        <v>6.9</v>
      </c>
      <c r="E139" s="701">
        <v>5.79441</v>
      </c>
      <c r="F139" s="701">
        <v>8.47731</v>
      </c>
      <c r="G139" s="701">
        <v>9.6</v>
      </c>
      <c r="H139" s="700">
        <v>837.50446075</v>
      </c>
      <c r="I139" s="700">
        <v>1094.00977711</v>
      </c>
      <c r="J139" s="701">
        <v>6.8</v>
      </c>
      <c r="K139" s="701">
        <v>3.99711</v>
      </c>
      <c r="L139" s="701">
        <v>4.82115</v>
      </c>
      <c r="M139" s="701">
        <v>4.8</v>
      </c>
      <c r="N139" s="700">
        <v>696.40423818</v>
      </c>
      <c r="O139" s="700">
        <v>938.38501483</v>
      </c>
      <c r="P139" s="701">
        <v>7.6</v>
      </c>
      <c r="Q139" s="701">
        <v>3.33072</v>
      </c>
      <c r="R139" s="701">
        <v>8.1812</v>
      </c>
      <c r="S139" s="701">
        <v>21.5</v>
      </c>
    </row>
    <row r="140" spans="1:19" s="461" customFormat="1" ht="13.5" customHeight="1">
      <c r="A140" s="842" t="s">
        <v>55</v>
      </c>
      <c r="B140" s="843">
        <v>0.07332189228</v>
      </c>
      <c r="C140" s="843">
        <v>0.11891210772000001</v>
      </c>
      <c r="D140" s="702">
        <v>12.1</v>
      </c>
      <c r="E140" s="702">
        <v>2.6667483404600643</v>
      </c>
      <c r="F140" s="702">
        <v>10.156623175504851</v>
      </c>
      <c r="G140" s="702">
        <v>29.8</v>
      </c>
      <c r="H140" s="843">
        <v>65.85086885688128</v>
      </c>
      <c r="I140" s="843">
        <v>110.63011960236982</v>
      </c>
      <c r="J140" s="702">
        <v>12.9456190733403</v>
      </c>
      <c r="K140" s="702">
        <v>2.774833765565212</v>
      </c>
      <c r="L140" s="702">
        <v>5.9708740119985055</v>
      </c>
      <c r="M140" s="702">
        <v>18.644949274153998</v>
      </c>
      <c r="N140" s="843">
        <v>95.70943305445266</v>
      </c>
      <c r="O140" s="843">
        <v>169.25516863669978</v>
      </c>
      <c r="P140" s="702">
        <v>14.1616405516976</v>
      </c>
      <c r="Q140" s="702">
        <v>2.6738494520329237</v>
      </c>
      <c r="R140" s="702">
        <v>4.015661475230497</v>
      </c>
      <c r="S140" s="702">
        <v>10.2339016777603</v>
      </c>
    </row>
    <row r="141" spans="1:19" s="461" customFormat="1" ht="13.5" customHeight="1">
      <c r="A141" s="1061"/>
      <c r="B141" s="1060"/>
      <c r="C141" s="1060"/>
      <c r="D141" s="1059"/>
      <c r="E141" s="1059"/>
      <c r="F141" s="1059"/>
      <c r="G141" s="1059"/>
      <c r="H141" s="1060"/>
      <c r="I141" s="1060"/>
      <c r="J141" s="1059"/>
      <c r="K141" s="1059"/>
      <c r="L141" s="1059"/>
      <c r="M141" s="1059"/>
      <c r="N141" s="1059"/>
      <c r="O141" s="1059"/>
      <c r="P141" s="1059"/>
      <c r="Q141" s="1059"/>
      <c r="R141" s="1059"/>
      <c r="S141" s="1059"/>
    </row>
    <row r="143" spans="1:237" s="536" customFormat="1" ht="13.5" customHeight="1">
      <c r="A143" s="974" t="s">
        <v>47</v>
      </c>
      <c r="B143" s="975"/>
      <c r="C143" s="975"/>
      <c r="D143" s="975"/>
      <c r="E143" s="975"/>
      <c r="F143" s="975"/>
      <c r="G143" s="975"/>
      <c r="H143" s="975"/>
      <c r="I143" s="975"/>
      <c r="J143" s="976"/>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row>
    <row r="144" spans="1:237" s="536" customFormat="1" ht="13.5" customHeight="1">
      <c r="A144" s="998" t="s">
        <v>256</v>
      </c>
      <c r="B144" s="999"/>
      <c r="C144" s="999"/>
      <c r="D144" s="999"/>
      <c r="E144" s="999"/>
      <c r="F144" s="999"/>
      <c r="G144" s="999"/>
      <c r="H144" s="999"/>
      <c r="I144" s="999"/>
      <c r="J144" s="1000"/>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row>
    <row r="145" spans="1:237" s="536" customFormat="1" ht="13.5" customHeight="1">
      <c r="A145" s="1001" t="s">
        <v>257</v>
      </c>
      <c r="B145" s="1002"/>
      <c r="C145" s="1002"/>
      <c r="D145" s="1002"/>
      <c r="E145" s="1002"/>
      <c r="F145" s="1002"/>
      <c r="G145" s="1002"/>
      <c r="H145" s="1002"/>
      <c r="I145" s="1002"/>
      <c r="J145" s="1003"/>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row>
    <row r="146" spans="1:237" s="536" customFormat="1" ht="13.5" customHeight="1">
      <c r="A146" s="703"/>
      <c r="B146" s="1"/>
      <c r="C146" s="1"/>
      <c r="D146" s="1"/>
      <c r="E146" s="1"/>
      <c r="F146" s="1"/>
      <c r="G146" s="1"/>
      <c r="H146" s="1"/>
      <c r="I146" s="1"/>
      <c r="J146" s="1"/>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row>
    <row r="147" spans="1:237" s="536" customFormat="1" ht="13.5" customHeight="1">
      <c r="A147" s="704" t="s">
        <v>5</v>
      </c>
      <c r="B147" s="958" t="s">
        <v>6</v>
      </c>
      <c r="C147" s="959"/>
      <c r="D147" s="960"/>
      <c r="E147" s="958" t="s">
        <v>123</v>
      </c>
      <c r="F147" s="959"/>
      <c r="G147" s="960"/>
      <c r="H147" s="958" t="s">
        <v>144</v>
      </c>
      <c r="I147" s="959"/>
      <c r="J147" s="960"/>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row>
    <row r="148" spans="1:237" s="536" customFormat="1" ht="13.5" customHeight="1">
      <c r="A148" s="964" t="s">
        <v>0</v>
      </c>
      <c r="B148" s="961"/>
      <c r="C148" s="962"/>
      <c r="D148" s="963"/>
      <c r="E148" s="961"/>
      <c r="F148" s="962"/>
      <c r="G148" s="963"/>
      <c r="H148" s="961"/>
      <c r="I148" s="962"/>
      <c r="J148" s="963"/>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row>
    <row r="149" spans="1:237" s="536" customFormat="1" ht="13.5" customHeight="1">
      <c r="A149" s="965"/>
      <c r="B149" s="958" t="s">
        <v>18</v>
      </c>
      <c r="C149" s="959"/>
      <c r="D149" s="959"/>
      <c r="E149" s="959"/>
      <c r="F149" s="959"/>
      <c r="G149" s="959"/>
      <c r="H149" s="959"/>
      <c r="I149" s="959"/>
      <c r="J149" s="960"/>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row>
    <row r="150" spans="1:237" s="536" customFormat="1" ht="13.5" customHeight="1">
      <c r="A150" s="966"/>
      <c r="B150" s="705" t="s">
        <v>242</v>
      </c>
      <c r="C150" s="705" t="s">
        <v>243</v>
      </c>
      <c r="D150" s="706" t="s">
        <v>44</v>
      </c>
      <c r="E150" s="705" t="s">
        <v>242</v>
      </c>
      <c r="F150" s="705" t="s">
        <v>243</v>
      </c>
      <c r="G150" s="706" t="s">
        <v>44</v>
      </c>
      <c r="H150" s="705" t="s">
        <v>242</v>
      </c>
      <c r="I150" s="705" t="s">
        <v>243</v>
      </c>
      <c r="J150" s="706" t="s">
        <v>44</v>
      </c>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row>
    <row r="151" spans="1:237" s="536" customFormat="1" ht="13.5" customHeight="1">
      <c r="A151" s="707" t="s">
        <v>15</v>
      </c>
      <c r="B151" s="627">
        <v>2259.52332364</v>
      </c>
      <c r="C151" s="627">
        <v>3028.78290149</v>
      </c>
      <c r="D151" s="628">
        <v>7.3999999999999995</v>
      </c>
      <c r="E151" s="627">
        <v>1872.47209322</v>
      </c>
      <c r="F151" s="627">
        <v>2414.7632702799997</v>
      </c>
      <c r="G151" s="628">
        <v>6.5</v>
      </c>
      <c r="H151" s="627">
        <v>1691.89422236</v>
      </c>
      <c r="I151" s="627">
        <v>2157.99671568</v>
      </c>
      <c r="J151" s="628">
        <v>6.2</v>
      </c>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row>
    <row r="152" spans="1:237" s="536" customFormat="1" ht="13.5" customHeight="1">
      <c r="A152" s="708" t="s">
        <v>26</v>
      </c>
      <c r="B152" s="630">
        <v>175.03991241</v>
      </c>
      <c r="C152" s="630">
        <v>327.61955472999995</v>
      </c>
      <c r="D152" s="631">
        <v>15.5</v>
      </c>
      <c r="E152" s="630">
        <v>190.13209351</v>
      </c>
      <c r="F152" s="630">
        <v>383.65896839</v>
      </c>
      <c r="G152" s="631">
        <v>17.2</v>
      </c>
      <c r="H152" s="630">
        <v>197.86727822</v>
      </c>
      <c r="I152" s="630">
        <v>388.24497444</v>
      </c>
      <c r="J152" s="631">
        <v>16.6</v>
      </c>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row>
    <row r="153" spans="1:237" s="536" customFormat="1" ht="13.5" customHeight="1">
      <c r="A153" s="709" t="s">
        <v>27</v>
      </c>
      <c r="B153" s="633">
        <v>964.54729108</v>
      </c>
      <c r="C153" s="633">
        <v>1288.90189473</v>
      </c>
      <c r="D153" s="634">
        <v>7.3</v>
      </c>
      <c r="E153" s="633">
        <v>725.51636838</v>
      </c>
      <c r="F153" s="633">
        <v>922.8936099499999</v>
      </c>
      <c r="G153" s="634">
        <v>6.1</v>
      </c>
      <c r="H153" s="633">
        <v>645.64999067</v>
      </c>
      <c r="I153" s="633">
        <v>861.4501273300001</v>
      </c>
      <c r="J153" s="634">
        <v>7.3</v>
      </c>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row>
    <row r="154" spans="1:237" s="536" customFormat="1" ht="13.5" customHeight="1">
      <c r="A154" s="708" t="s">
        <v>28</v>
      </c>
      <c r="B154" s="630">
        <v>918.14819532</v>
      </c>
      <c r="C154" s="630">
        <v>1594.95752508</v>
      </c>
      <c r="D154" s="631">
        <v>13.700000000000001</v>
      </c>
      <c r="E154" s="630">
        <v>773.02136297</v>
      </c>
      <c r="F154" s="630">
        <v>1158.92110476</v>
      </c>
      <c r="G154" s="631">
        <v>10.2</v>
      </c>
      <c r="H154" s="630">
        <v>628.83778588</v>
      </c>
      <c r="I154" s="630">
        <v>923.6788531</v>
      </c>
      <c r="J154" s="631">
        <v>9.7</v>
      </c>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row>
    <row r="155" spans="1:237" s="536" customFormat="1" ht="13.5" customHeight="1">
      <c r="A155" s="710" t="s">
        <v>36</v>
      </c>
      <c r="B155" s="638">
        <v>0</v>
      </c>
      <c r="C155" s="637">
        <v>19.824574354113036</v>
      </c>
      <c r="D155" s="638">
        <v>55.4</v>
      </c>
      <c r="E155" s="637">
        <v>27.839684635187353</v>
      </c>
      <c r="F155" s="637">
        <v>105.25217089473817</v>
      </c>
      <c r="G155" s="638">
        <v>30.9</v>
      </c>
      <c r="H155" s="637">
        <v>62.018762064718516</v>
      </c>
      <c r="I155" s="637">
        <v>142.14316633168636</v>
      </c>
      <c r="J155" s="638">
        <v>20.023222946845802</v>
      </c>
      <c r="K155" s="582"/>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row>
    <row r="156" spans="1:237" s="536" customFormat="1" ht="13.5" customHeight="1">
      <c r="A156" s="711"/>
      <c r="B156" s="1062"/>
      <c r="C156" s="1063"/>
      <c r="D156" s="1062"/>
      <c r="E156" s="1063"/>
      <c r="F156" s="1063"/>
      <c r="G156" s="1062"/>
      <c r="H156" s="1063"/>
      <c r="I156" s="1063"/>
      <c r="J156" s="1062"/>
      <c r="K156" s="582"/>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row>
    <row r="157" spans="1:237" s="536" customFormat="1" ht="13.5" customHeight="1">
      <c r="A157" s="711"/>
      <c r="B157" s="1062"/>
      <c r="C157" s="1063"/>
      <c r="D157" s="1062"/>
      <c r="E157" s="1063"/>
      <c r="F157" s="1063"/>
      <c r="G157" s="1062"/>
      <c r="H157" s="1063"/>
      <c r="I157" s="1063"/>
      <c r="J157" s="1062"/>
      <c r="K157" s="582"/>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row>
    <row r="158" spans="1:237" s="536" customFormat="1" ht="13.5" customHeight="1">
      <c r="A158" s="704" t="s">
        <v>5</v>
      </c>
      <c r="B158" s="958" t="s">
        <v>6</v>
      </c>
      <c r="C158" s="959"/>
      <c r="D158" s="960"/>
      <c r="E158" s="958" t="s">
        <v>123</v>
      </c>
      <c r="F158" s="959"/>
      <c r="G158" s="960"/>
      <c r="H158" s="958" t="s">
        <v>144</v>
      </c>
      <c r="I158" s="959"/>
      <c r="J158" s="960"/>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row>
    <row r="159" spans="1:237" s="536" customFormat="1" ht="13.5" customHeight="1">
      <c r="A159" s="964" t="s">
        <v>0</v>
      </c>
      <c r="B159" s="961"/>
      <c r="C159" s="962"/>
      <c r="D159" s="963"/>
      <c r="E159" s="961"/>
      <c r="F159" s="962"/>
      <c r="G159" s="963"/>
      <c r="H159" s="961"/>
      <c r="I159" s="962"/>
      <c r="J159" s="963"/>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row>
    <row r="160" spans="1:237" s="536" customFormat="1" ht="13.5" customHeight="1">
      <c r="A160" s="965"/>
      <c r="B160" s="958" t="s">
        <v>23</v>
      </c>
      <c r="C160" s="959"/>
      <c r="D160" s="959"/>
      <c r="E160" s="959"/>
      <c r="F160" s="959"/>
      <c r="G160" s="959"/>
      <c r="H160" s="959"/>
      <c r="I160" s="959"/>
      <c r="J160" s="960"/>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row>
    <row r="161" spans="1:237" s="536" customFormat="1" ht="13.5" customHeight="1">
      <c r="A161" s="966"/>
      <c r="B161" s="705" t="s">
        <v>242</v>
      </c>
      <c r="C161" s="705" t="s">
        <v>243</v>
      </c>
      <c r="D161" s="706" t="s">
        <v>44</v>
      </c>
      <c r="E161" s="705" t="s">
        <v>242</v>
      </c>
      <c r="F161" s="705" t="s">
        <v>243</v>
      </c>
      <c r="G161" s="706" t="s">
        <v>44</v>
      </c>
      <c r="H161" s="705" t="s">
        <v>242</v>
      </c>
      <c r="I161" s="705" t="s">
        <v>243</v>
      </c>
      <c r="J161" s="706" t="s">
        <v>44</v>
      </c>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row>
    <row r="162" spans="1:237" s="536" customFormat="1" ht="13.5" customHeight="1">
      <c r="A162" s="712" t="s">
        <v>26</v>
      </c>
      <c r="B162" s="628">
        <v>6.701</v>
      </c>
      <c r="C162" s="628">
        <v>12.30923</v>
      </c>
      <c r="D162" s="628">
        <v>15.1</v>
      </c>
      <c r="E162" s="628">
        <v>9.72649</v>
      </c>
      <c r="F162" s="628">
        <v>17.04093</v>
      </c>
      <c r="G162" s="628">
        <v>13.9</v>
      </c>
      <c r="H162" s="628">
        <v>11.08063</v>
      </c>
      <c r="I162" s="628">
        <v>19.36763</v>
      </c>
      <c r="J162" s="628">
        <v>13.9</v>
      </c>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row>
    <row r="163" spans="1:237" s="536" customFormat="1" ht="13.5" customHeight="1">
      <c r="A163" s="713" t="s">
        <v>27</v>
      </c>
      <c r="B163" s="631">
        <v>35.75556</v>
      </c>
      <c r="C163" s="631">
        <v>49.46829</v>
      </c>
      <c r="D163" s="631">
        <v>8.200000000000001</v>
      </c>
      <c r="E163" s="631">
        <v>33.35069</v>
      </c>
      <c r="F163" s="631">
        <v>43.54782</v>
      </c>
      <c r="G163" s="631">
        <v>6.8</v>
      </c>
      <c r="H163" s="631">
        <v>33.40792</v>
      </c>
      <c r="I163" s="631">
        <v>44.88521</v>
      </c>
      <c r="J163" s="631">
        <v>7.5</v>
      </c>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row>
    <row r="164" spans="1:237" s="536" customFormat="1" ht="13.5" customHeight="1">
      <c r="A164" s="714" t="s">
        <v>28</v>
      </c>
      <c r="B164" s="634">
        <v>40.11206</v>
      </c>
      <c r="C164" s="634">
        <v>54.93182</v>
      </c>
      <c r="D164" s="634">
        <v>8</v>
      </c>
      <c r="E164" s="634">
        <v>39.70216</v>
      </c>
      <c r="F164" s="634">
        <v>50.42317</v>
      </c>
      <c r="G164" s="634">
        <v>6.1</v>
      </c>
      <c r="H164" s="634">
        <v>35.77527</v>
      </c>
      <c r="I164" s="634">
        <v>44.87723</v>
      </c>
      <c r="J164" s="634">
        <v>5.8</v>
      </c>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row>
    <row r="165" spans="1:237" s="536" customFormat="1" ht="13.5" customHeight="1">
      <c r="A165" s="715" t="s">
        <v>36</v>
      </c>
      <c r="B165" s="660">
        <v>-0.029525065391020587</v>
      </c>
      <c r="C165" s="660">
        <v>0.7515653926680935</v>
      </c>
      <c r="D165" s="660">
        <v>55.6</v>
      </c>
      <c r="E165" s="660">
        <v>1.334684064219562</v>
      </c>
      <c r="F165" s="660">
        <v>4.874065595908302</v>
      </c>
      <c r="G165" s="660">
        <v>29.5</v>
      </c>
      <c r="H165" s="660">
        <v>3.3380909476062883</v>
      </c>
      <c r="I165" s="660">
        <v>7.268023962266677</v>
      </c>
      <c r="J165" s="660">
        <v>18.90482878661045</v>
      </c>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row>
    <row r="169" spans="1:10" ht="14.25">
      <c r="A169" s="974" t="s">
        <v>47</v>
      </c>
      <c r="B169" s="975"/>
      <c r="C169" s="975"/>
      <c r="D169" s="975"/>
      <c r="E169" s="975"/>
      <c r="F169" s="975"/>
      <c r="G169" s="975"/>
      <c r="H169" s="975"/>
      <c r="I169" s="975"/>
      <c r="J169" s="976"/>
    </row>
    <row r="170" spans="1:10" ht="14.25">
      <c r="A170" s="977" t="s">
        <v>56</v>
      </c>
      <c r="B170" s="978"/>
      <c r="C170" s="978"/>
      <c r="D170" s="978"/>
      <c r="E170" s="978"/>
      <c r="F170" s="978"/>
      <c r="G170" s="978"/>
      <c r="H170" s="978"/>
      <c r="I170" s="978"/>
      <c r="J170" s="979"/>
    </row>
    <row r="171" spans="1:10" ht="14.25">
      <c r="A171" s="639"/>
      <c r="B171" s="461"/>
      <c r="C171" s="461"/>
      <c r="D171" s="461"/>
      <c r="E171" s="461"/>
      <c r="F171" s="461"/>
      <c r="G171" s="461"/>
      <c r="H171" s="461"/>
      <c r="I171" s="461"/>
      <c r="J171" s="461"/>
    </row>
    <row r="172" spans="1:10" ht="14.25">
      <c r="A172" s="716" t="s">
        <v>5</v>
      </c>
      <c r="B172" s="958" t="s">
        <v>6</v>
      </c>
      <c r="C172" s="959"/>
      <c r="D172" s="960"/>
      <c r="E172" s="958" t="s">
        <v>123</v>
      </c>
      <c r="F172" s="959"/>
      <c r="G172" s="960"/>
      <c r="H172" s="958" t="s">
        <v>144</v>
      </c>
      <c r="I172" s="959"/>
      <c r="J172" s="960"/>
    </row>
    <row r="173" spans="1:10" ht="12.75">
      <c r="A173" s="993" t="s">
        <v>0</v>
      </c>
      <c r="B173" s="961"/>
      <c r="C173" s="962"/>
      <c r="D173" s="963"/>
      <c r="E173" s="961"/>
      <c r="F173" s="962"/>
      <c r="G173" s="963"/>
      <c r="H173" s="961"/>
      <c r="I173" s="962"/>
      <c r="J173" s="963"/>
    </row>
    <row r="174" spans="1:10" ht="14.25">
      <c r="A174" s="989"/>
      <c r="B174" s="983" t="s">
        <v>57</v>
      </c>
      <c r="C174" s="984"/>
      <c r="D174" s="984"/>
      <c r="E174" s="984"/>
      <c r="F174" s="984"/>
      <c r="G174" s="984"/>
      <c r="H174" s="984"/>
      <c r="I174" s="984"/>
      <c r="J174" s="985"/>
    </row>
    <row r="175" spans="1:10" ht="14.25">
      <c r="A175" s="994"/>
      <c r="B175" s="1069" t="s">
        <v>242</v>
      </c>
      <c r="C175" s="1071" t="s">
        <v>243</v>
      </c>
      <c r="D175" s="651" t="s">
        <v>44</v>
      </c>
      <c r="E175" s="1071" t="s">
        <v>242</v>
      </c>
      <c r="F175" s="1071" t="s">
        <v>243</v>
      </c>
      <c r="G175" s="605" t="s">
        <v>44</v>
      </c>
      <c r="H175" s="1070" t="s">
        <v>242</v>
      </c>
      <c r="I175" s="1069" t="s">
        <v>243</v>
      </c>
      <c r="J175" s="605" t="s">
        <v>44</v>
      </c>
    </row>
    <row r="176" spans="1:10" ht="14.25">
      <c r="A176" s="718" t="s">
        <v>231</v>
      </c>
      <c r="B176" s="719">
        <v>12582.23459</v>
      </c>
      <c r="C176" s="719">
        <v>20840.76191</v>
      </c>
      <c r="D176" s="720">
        <v>12.6</v>
      </c>
      <c r="E176" s="719">
        <v>11399.21066</v>
      </c>
      <c r="F176" s="719">
        <v>18192.69899</v>
      </c>
      <c r="G176" s="720">
        <v>11.3</v>
      </c>
      <c r="H176" s="719">
        <v>10833.91898</v>
      </c>
      <c r="I176" s="719">
        <v>18757.30423</v>
      </c>
      <c r="J176" s="720">
        <v>13.7</v>
      </c>
    </row>
    <row r="177" spans="1:10" ht="14.25">
      <c r="A177" s="721" t="s">
        <v>232</v>
      </c>
      <c r="B177" s="556">
        <v>11269.9003</v>
      </c>
      <c r="C177" s="556">
        <v>14317.97783</v>
      </c>
      <c r="D177" s="557">
        <v>6.1</v>
      </c>
      <c r="E177" s="556">
        <v>13458.96402</v>
      </c>
      <c r="F177" s="556">
        <v>16099.31024</v>
      </c>
      <c r="G177" s="557">
        <v>4.5</v>
      </c>
      <c r="H177" s="556">
        <v>13976.2157</v>
      </c>
      <c r="I177" s="556">
        <v>16886.23695</v>
      </c>
      <c r="J177" s="557">
        <v>4.8</v>
      </c>
    </row>
    <row r="178" spans="1:10" ht="14.25">
      <c r="A178" s="718" t="s">
        <v>16</v>
      </c>
      <c r="B178" s="719">
        <v>17707.617</v>
      </c>
      <c r="C178" s="719">
        <v>22731.02528</v>
      </c>
      <c r="D178" s="720">
        <v>6.3</v>
      </c>
      <c r="E178" s="719">
        <v>17860.93229</v>
      </c>
      <c r="F178" s="719">
        <v>22751.06642</v>
      </c>
      <c r="G178" s="720">
        <v>6.1</v>
      </c>
      <c r="H178" s="719">
        <v>20918.45371</v>
      </c>
      <c r="I178" s="719">
        <v>25745.37766</v>
      </c>
      <c r="J178" s="720">
        <v>5.3</v>
      </c>
    </row>
    <row r="179" spans="1:10" ht="14.25">
      <c r="A179" s="721" t="s">
        <v>233</v>
      </c>
      <c r="B179" s="556">
        <v>1368.52962</v>
      </c>
      <c r="C179" s="556">
        <v>2361.3804</v>
      </c>
      <c r="D179" s="557">
        <v>13.6</v>
      </c>
      <c r="E179" s="556">
        <v>1559.63683</v>
      </c>
      <c r="F179" s="556">
        <v>2761.5907</v>
      </c>
      <c r="G179" s="557">
        <v>14.2</v>
      </c>
      <c r="H179" s="556">
        <v>1362.63011</v>
      </c>
      <c r="I179" s="556">
        <v>2496.37457</v>
      </c>
      <c r="J179" s="557">
        <v>15</v>
      </c>
    </row>
    <row r="180" spans="1:10" ht="14.25">
      <c r="A180" s="718" t="s">
        <v>17</v>
      </c>
      <c r="B180" s="719">
        <v>1933.01225</v>
      </c>
      <c r="C180" s="719">
        <v>3247.85588</v>
      </c>
      <c r="D180" s="720">
        <v>12.9</v>
      </c>
      <c r="E180" s="719">
        <v>2369.10525</v>
      </c>
      <c r="F180" s="719">
        <v>5058.11811</v>
      </c>
      <c r="G180" s="720">
        <v>18.3</v>
      </c>
      <c r="H180" s="719">
        <v>3002.94904</v>
      </c>
      <c r="I180" s="719">
        <v>5366.09836</v>
      </c>
      <c r="J180" s="720">
        <v>14.4</v>
      </c>
    </row>
    <row r="181" spans="1:10" ht="14.25">
      <c r="A181" s="721" t="s">
        <v>234</v>
      </c>
      <c r="B181" s="556">
        <v>1820.39477</v>
      </c>
      <c r="C181" s="556">
        <v>3199.15913</v>
      </c>
      <c r="D181" s="557">
        <v>14</v>
      </c>
      <c r="E181" s="556">
        <v>2537.74569</v>
      </c>
      <c r="F181" s="556">
        <v>3878.52819</v>
      </c>
      <c r="G181" s="557">
        <v>10.6</v>
      </c>
      <c r="H181" s="556">
        <v>1867.9638</v>
      </c>
      <c r="I181" s="556">
        <v>5640.27507</v>
      </c>
      <c r="J181" s="557">
        <v>25.6</v>
      </c>
    </row>
    <row r="182" spans="1:10" ht="14.25">
      <c r="A182" s="722" t="s">
        <v>109</v>
      </c>
      <c r="B182" s="723">
        <v>7850.761344067852</v>
      </c>
      <c r="C182" s="723">
        <v>23802.764406621136</v>
      </c>
      <c r="D182" s="561">
        <v>15.7</v>
      </c>
      <c r="E182" s="723">
        <v>11842.771992312755</v>
      </c>
      <c r="F182" s="723">
        <v>28933.425130205283</v>
      </c>
      <c r="G182" s="561">
        <v>17.7</v>
      </c>
      <c r="H182" s="723">
        <v>11484.0601667086</v>
      </c>
      <c r="I182" s="723">
        <v>29765.757048030835</v>
      </c>
      <c r="J182" s="561">
        <v>22.6</v>
      </c>
    </row>
    <row r="184" spans="1:237" s="462" customFormat="1" ht="13.5" customHeight="1">
      <c r="A184" s="974" t="s">
        <v>47</v>
      </c>
      <c r="B184" s="975"/>
      <c r="C184" s="975"/>
      <c r="D184" s="975"/>
      <c r="E184" s="975"/>
      <c r="F184" s="975"/>
      <c r="G184" s="975"/>
      <c r="H184" s="975"/>
      <c r="I184" s="975"/>
      <c r="J184" s="976"/>
      <c r="K184" s="672"/>
      <c r="L184" s="672"/>
      <c r="M184" s="540"/>
      <c r="N184" s="672"/>
      <c r="O184" s="672"/>
      <c r="P184" s="672"/>
      <c r="Q184" s="672"/>
      <c r="R184" s="672"/>
      <c r="S184" s="672"/>
      <c r="T184" s="672"/>
      <c r="U184" s="672"/>
      <c r="V184" s="672"/>
      <c r="W184" s="672"/>
      <c r="X184" s="672"/>
      <c r="Y184" s="672"/>
      <c r="Z184" s="672"/>
      <c r="AA184" s="672"/>
      <c r="AB184" s="672"/>
      <c r="AC184" s="594"/>
      <c r="AD184" s="540"/>
      <c r="AE184" s="540"/>
      <c r="AF184" s="540"/>
      <c r="AG184" s="540"/>
      <c r="AH184" s="540"/>
      <c r="AI184" s="540"/>
      <c r="AJ184" s="540"/>
      <c r="AK184" s="540"/>
      <c r="AL184" s="540"/>
      <c r="AM184" s="540"/>
      <c r="AN184" s="540"/>
      <c r="AO184" s="540"/>
      <c r="AP184" s="540"/>
      <c r="AQ184" s="540"/>
      <c r="AR184" s="540"/>
      <c r="AS184" s="540"/>
      <c r="AT184" s="540"/>
      <c r="AU184" s="540"/>
      <c r="AV184" s="540"/>
      <c r="AW184" s="540"/>
      <c r="AX184" s="540"/>
      <c r="AY184" s="540"/>
      <c r="AZ184" s="540"/>
      <c r="BA184" s="540"/>
      <c r="BB184" s="540"/>
      <c r="BC184" s="540"/>
      <c r="BD184" s="540"/>
      <c r="BE184" s="540"/>
      <c r="BF184" s="540"/>
      <c r="BG184" s="540"/>
      <c r="BH184" s="540"/>
      <c r="BI184" s="540"/>
      <c r="BJ184" s="540"/>
      <c r="BK184" s="540"/>
      <c r="BL184" s="540"/>
      <c r="BM184" s="540"/>
      <c r="BN184" s="540"/>
      <c r="BO184" s="540"/>
      <c r="BP184" s="540"/>
      <c r="BQ184" s="540"/>
      <c r="BR184" s="540"/>
      <c r="BS184" s="540"/>
      <c r="BT184" s="540"/>
      <c r="BU184" s="540"/>
      <c r="BV184" s="540"/>
      <c r="BW184" s="540"/>
      <c r="BX184" s="540"/>
      <c r="BY184" s="540"/>
      <c r="BZ184" s="540"/>
      <c r="CA184" s="540"/>
      <c r="CB184" s="540"/>
      <c r="CC184" s="540"/>
      <c r="CD184" s="540"/>
      <c r="CE184" s="540"/>
      <c r="CF184" s="540"/>
      <c r="CG184" s="540"/>
      <c r="CH184" s="540"/>
      <c r="CI184" s="540"/>
      <c r="CJ184" s="540"/>
      <c r="CK184" s="540"/>
      <c r="CL184" s="540"/>
      <c r="CM184" s="540"/>
      <c r="CN184" s="540"/>
      <c r="CO184" s="540"/>
      <c r="CP184" s="540"/>
      <c r="CQ184" s="540"/>
      <c r="CR184" s="540"/>
      <c r="CS184" s="540"/>
      <c r="CT184" s="540"/>
      <c r="CU184" s="540"/>
      <c r="CV184" s="540"/>
      <c r="CW184" s="540"/>
      <c r="CX184" s="540"/>
      <c r="CY184" s="540"/>
      <c r="CZ184" s="540"/>
      <c r="DA184" s="540"/>
      <c r="DB184" s="540"/>
      <c r="DC184" s="540"/>
      <c r="DD184" s="540"/>
      <c r="DE184" s="540"/>
      <c r="DF184" s="540"/>
      <c r="DG184" s="540"/>
      <c r="DH184" s="540"/>
      <c r="DI184" s="540"/>
      <c r="DJ184" s="540"/>
      <c r="DK184" s="540"/>
      <c r="DL184" s="540"/>
      <c r="DM184" s="540"/>
      <c r="DN184" s="540"/>
      <c r="DO184" s="540"/>
      <c r="DP184" s="540"/>
      <c r="DQ184" s="540"/>
      <c r="DR184" s="540"/>
      <c r="DS184" s="540"/>
      <c r="DT184" s="540"/>
      <c r="DU184" s="540"/>
      <c r="DV184" s="540"/>
      <c r="DW184" s="540"/>
      <c r="DX184" s="540"/>
      <c r="DY184" s="540"/>
      <c r="DZ184" s="540"/>
      <c r="EA184" s="540"/>
      <c r="EB184" s="540"/>
      <c r="EC184" s="540"/>
      <c r="ED184" s="540"/>
      <c r="EE184" s="540"/>
      <c r="EF184" s="540"/>
      <c r="EG184" s="540"/>
      <c r="EH184" s="540"/>
      <c r="EI184" s="540"/>
      <c r="EJ184" s="540"/>
      <c r="EK184" s="540"/>
      <c r="EL184" s="540"/>
      <c r="EM184" s="540"/>
      <c r="EN184" s="540"/>
      <c r="EO184" s="540"/>
      <c r="EP184" s="540"/>
      <c r="EQ184" s="540"/>
      <c r="ER184" s="540"/>
      <c r="ES184" s="540"/>
      <c r="ET184" s="540"/>
      <c r="EU184" s="540"/>
      <c r="EV184" s="540"/>
      <c r="EW184" s="540"/>
      <c r="EX184" s="540"/>
      <c r="EY184" s="540"/>
      <c r="EZ184" s="540"/>
      <c r="FA184" s="540"/>
      <c r="FB184" s="540"/>
      <c r="FC184" s="540"/>
      <c r="FD184" s="540"/>
      <c r="FE184" s="540"/>
      <c r="FF184" s="540"/>
      <c r="FG184" s="540"/>
      <c r="FH184" s="540"/>
      <c r="FI184" s="540"/>
      <c r="FJ184" s="540"/>
      <c r="FK184" s="540"/>
      <c r="FL184" s="540"/>
      <c r="FM184" s="540"/>
      <c r="FN184" s="540"/>
      <c r="FO184" s="540"/>
      <c r="FP184" s="540"/>
      <c r="FQ184" s="540"/>
      <c r="FR184" s="540"/>
      <c r="FS184" s="540"/>
      <c r="FT184" s="540"/>
      <c r="FU184" s="540"/>
      <c r="FV184" s="540"/>
      <c r="FW184" s="540"/>
      <c r="FX184" s="540"/>
      <c r="FY184" s="540"/>
      <c r="FZ184" s="540"/>
      <c r="GA184" s="540"/>
      <c r="GB184" s="540"/>
      <c r="GC184" s="540"/>
      <c r="GD184" s="540"/>
      <c r="GE184" s="540"/>
      <c r="GF184" s="540"/>
      <c r="GG184" s="540"/>
      <c r="GH184" s="540"/>
      <c r="GI184" s="540"/>
      <c r="GJ184" s="540"/>
      <c r="GK184" s="540"/>
      <c r="GL184" s="540"/>
      <c r="GM184" s="540"/>
      <c r="GN184" s="540"/>
      <c r="GO184" s="540"/>
      <c r="GP184" s="540"/>
      <c r="GQ184" s="540"/>
      <c r="GR184" s="540"/>
      <c r="GS184" s="540"/>
      <c r="GT184" s="540"/>
      <c r="GU184" s="540"/>
      <c r="GV184" s="540"/>
      <c r="GW184" s="540"/>
      <c r="GX184" s="540"/>
      <c r="GY184" s="540"/>
      <c r="GZ184" s="540"/>
      <c r="HA184" s="540"/>
      <c r="HB184" s="540"/>
      <c r="HC184" s="540"/>
      <c r="HD184" s="540"/>
      <c r="HE184" s="540"/>
      <c r="HF184" s="540"/>
      <c r="HG184" s="540"/>
      <c r="HH184" s="540"/>
      <c r="HI184" s="540"/>
      <c r="HJ184" s="540"/>
      <c r="HK184" s="540"/>
      <c r="HL184" s="540"/>
      <c r="HM184" s="540"/>
      <c r="HN184" s="540"/>
      <c r="HO184" s="540"/>
      <c r="HP184" s="540"/>
      <c r="HQ184" s="540"/>
      <c r="HR184" s="540"/>
      <c r="HS184" s="540"/>
      <c r="HT184" s="540"/>
      <c r="HU184" s="540"/>
      <c r="HV184" s="540"/>
      <c r="HW184" s="540"/>
      <c r="HX184" s="540"/>
      <c r="HY184" s="540"/>
      <c r="HZ184" s="540"/>
      <c r="IA184" s="540"/>
      <c r="IB184" s="540"/>
      <c r="IC184" s="540"/>
    </row>
    <row r="185" spans="1:237" s="462" customFormat="1" ht="13.5" customHeight="1">
      <c r="A185" s="977" t="s">
        <v>58</v>
      </c>
      <c r="B185" s="978"/>
      <c r="C185" s="978"/>
      <c r="D185" s="978"/>
      <c r="E185" s="978"/>
      <c r="F185" s="978"/>
      <c r="G185" s="978"/>
      <c r="H185" s="978"/>
      <c r="I185" s="978"/>
      <c r="J185" s="979"/>
      <c r="K185" s="594"/>
      <c r="L185" s="594"/>
      <c r="M185" s="594"/>
      <c r="N185" s="594"/>
      <c r="O185" s="594"/>
      <c r="P185" s="594"/>
      <c r="Q185" s="594"/>
      <c r="R185" s="594"/>
      <c r="S185" s="594"/>
      <c r="T185" s="594"/>
      <c r="U185" s="594"/>
      <c r="V185" s="594"/>
      <c r="W185" s="594"/>
      <c r="X185" s="594"/>
      <c r="Y185" s="594"/>
      <c r="Z185" s="594"/>
      <c r="AA185" s="594"/>
      <c r="AB185" s="594"/>
      <c r="AC185" s="594"/>
      <c r="AD185" s="540"/>
      <c r="AE185" s="540"/>
      <c r="AF185" s="540"/>
      <c r="AG185" s="540"/>
      <c r="AH185" s="540"/>
      <c r="AI185" s="540"/>
      <c r="AJ185" s="540"/>
      <c r="AK185" s="540"/>
      <c r="AL185" s="540"/>
      <c r="AM185" s="540"/>
      <c r="AN185" s="540"/>
      <c r="AO185" s="540"/>
      <c r="AP185" s="540"/>
      <c r="AQ185" s="540"/>
      <c r="AR185" s="540"/>
      <c r="AS185" s="540"/>
      <c r="AT185" s="540"/>
      <c r="AU185" s="540"/>
      <c r="AV185" s="540"/>
      <c r="AW185" s="540"/>
      <c r="AX185" s="540"/>
      <c r="AY185" s="540"/>
      <c r="AZ185" s="540"/>
      <c r="BA185" s="540"/>
      <c r="BB185" s="540"/>
      <c r="BC185" s="540"/>
      <c r="BD185" s="540"/>
      <c r="BE185" s="540"/>
      <c r="BF185" s="540"/>
      <c r="BG185" s="540"/>
      <c r="BH185" s="540"/>
      <c r="BI185" s="540"/>
      <c r="BJ185" s="540"/>
      <c r="BK185" s="540"/>
      <c r="BL185" s="540"/>
      <c r="BM185" s="540"/>
      <c r="BN185" s="540"/>
      <c r="BO185" s="540"/>
      <c r="BP185" s="540"/>
      <c r="BQ185" s="540"/>
      <c r="BR185" s="540"/>
      <c r="BS185" s="540"/>
      <c r="BT185" s="540"/>
      <c r="BU185" s="540"/>
      <c r="BV185" s="540"/>
      <c r="BW185" s="540"/>
      <c r="BX185" s="540"/>
      <c r="BY185" s="540"/>
      <c r="BZ185" s="540"/>
      <c r="CA185" s="540"/>
      <c r="CB185" s="540"/>
      <c r="CC185" s="540"/>
      <c r="CD185" s="540"/>
      <c r="CE185" s="540"/>
      <c r="CF185" s="540"/>
      <c r="CG185" s="540"/>
      <c r="CH185" s="540"/>
      <c r="CI185" s="540"/>
      <c r="CJ185" s="540"/>
      <c r="CK185" s="540"/>
      <c r="CL185" s="540"/>
      <c r="CM185" s="540"/>
      <c r="CN185" s="540"/>
      <c r="CO185" s="540"/>
      <c r="CP185" s="540"/>
      <c r="CQ185" s="540"/>
      <c r="CR185" s="540"/>
      <c r="CS185" s="540"/>
      <c r="CT185" s="540"/>
      <c r="CU185" s="540"/>
      <c r="CV185" s="540"/>
      <c r="CW185" s="540"/>
      <c r="CX185" s="540"/>
      <c r="CY185" s="540"/>
      <c r="CZ185" s="540"/>
      <c r="DA185" s="540"/>
      <c r="DB185" s="540"/>
      <c r="DC185" s="540"/>
      <c r="DD185" s="540"/>
      <c r="DE185" s="540"/>
      <c r="DF185" s="540"/>
      <c r="DG185" s="540"/>
      <c r="DH185" s="540"/>
      <c r="DI185" s="540"/>
      <c r="DJ185" s="540"/>
      <c r="DK185" s="540"/>
      <c r="DL185" s="540"/>
      <c r="DM185" s="540"/>
      <c r="DN185" s="540"/>
      <c r="DO185" s="540"/>
      <c r="DP185" s="540"/>
      <c r="DQ185" s="540"/>
      <c r="DR185" s="540"/>
      <c r="DS185" s="540"/>
      <c r="DT185" s="540"/>
      <c r="DU185" s="540"/>
      <c r="DV185" s="540"/>
      <c r="DW185" s="540"/>
      <c r="DX185" s="540"/>
      <c r="DY185" s="540"/>
      <c r="DZ185" s="540"/>
      <c r="EA185" s="540"/>
      <c r="EB185" s="540"/>
      <c r="EC185" s="540"/>
      <c r="ED185" s="540"/>
      <c r="EE185" s="540"/>
      <c r="EF185" s="540"/>
      <c r="EG185" s="540"/>
      <c r="EH185" s="540"/>
      <c r="EI185" s="540"/>
      <c r="EJ185" s="540"/>
      <c r="EK185" s="540"/>
      <c r="EL185" s="540"/>
      <c r="EM185" s="540"/>
      <c r="EN185" s="540"/>
      <c r="EO185" s="540"/>
      <c r="EP185" s="540"/>
      <c r="EQ185" s="540"/>
      <c r="ER185" s="540"/>
      <c r="ES185" s="540"/>
      <c r="ET185" s="540"/>
      <c r="EU185" s="540"/>
      <c r="EV185" s="540"/>
      <c r="EW185" s="540"/>
      <c r="EX185" s="540"/>
      <c r="EY185" s="540"/>
      <c r="EZ185" s="540"/>
      <c r="FA185" s="540"/>
      <c r="FB185" s="540"/>
      <c r="FC185" s="540"/>
      <c r="FD185" s="540"/>
      <c r="FE185" s="540"/>
      <c r="FF185" s="540"/>
      <c r="FG185" s="540"/>
      <c r="FH185" s="540"/>
      <c r="FI185" s="540"/>
      <c r="FJ185" s="540"/>
      <c r="FK185" s="540"/>
      <c r="FL185" s="540"/>
      <c r="FM185" s="540"/>
      <c r="FN185" s="540"/>
      <c r="FO185" s="540"/>
      <c r="FP185" s="540"/>
      <c r="FQ185" s="540"/>
      <c r="FR185" s="540"/>
      <c r="FS185" s="540"/>
      <c r="FT185" s="540"/>
      <c r="FU185" s="540"/>
      <c r="FV185" s="540"/>
      <c r="FW185" s="540"/>
      <c r="FX185" s="540"/>
      <c r="FY185" s="540"/>
      <c r="FZ185" s="540"/>
      <c r="GA185" s="540"/>
      <c r="GB185" s="540"/>
      <c r="GC185" s="540"/>
      <c r="GD185" s="540"/>
      <c r="GE185" s="540"/>
      <c r="GF185" s="540"/>
      <c r="GG185" s="540"/>
      <c r="GH185" s="540"/>
      <c r="GI185" s="540"/>
      <c r="GJ185" s="540"/>
      <c r="GK185" s="540"/>
      <c r="GL185" s="540"/>
      <c r="GM185" s="540"/>
      <c r="GN185" s="540"/>
      <c r="GO185" s="540"/>
      <c r="GP185" s="540"/>
      <c r="GQ185" s="540"/>
      <c r="GR185" s="540"/>
      <c r="GS185" s="540"/>
      <c r="GT185" s="540"/>
      <c r="GU185" s="540"/>
      <c r="GV185" s="540"/>
      <c r="GW185" s="540"/>
      <c r="GX185" s="540"/>
      <c r="GY185" s="540"/>
      <c r="GZ185" s="540"/>
      <c r="HA185" s="540"/>
      <c r="HB185" s="540"/>
      <c r="HC185" s="540"/>
      <c r="HD185" s="540"/>
      <c r="HE185" s="540"/>
      <c r="HF185" s="540"/>
      <c r="HG185" s="540"/>
      <c r="HH185" s="540"/>
      <c r="HI185" s="540"/>
      <c r="HJ185" s="540"/>
      <c r="HK185" s="540"/>
      <c r="HL185" s="540"/>
      <c r="HM185" s="540"/>
      <c r="HN185" s="540"/>
      <c r="HO185" s="540"/>
      <c r="HP185" s="540"/>
      <c r="HQ185" s="540"/>
      <c r="HR185" s="540"/>
      <c r="HS185" s="540"/>
      <c r="HT185" s="540"/>
      <c r="HU185" s="540"/>
      <c r="HV185" s="540"/>
      <c r="HW185" s="540"/>
      <c r="HX185" s="540"/>
      <c r="HY185" s="540"/>
      <c r="HZ185" s="540"/>
      <c r="IA185" s="540"/>
      <c r="IB185" s="540"/>
      <c r="IC185" s="540"/>
    </row>
    <row r="186" spans="1:237" s="462" customFormat="1" ht="13.5" customHeight="1">
      <c r="A186" s="639"/>
      <c r="B186" s="461"/>
      <c r="C186" s="461"/>
      <c r="D186" s="461"/>
      <c r="E186" s="461"/>
      <c r="F186" s="461"/>
      <c r="G186" s="461"/>
      <c r="H186" s="461"/>
      <c r="I186" s="461"/>
      <c r="J186" s="461"/>
      <c r="K186" s="540"/>
      <c r="L186" s="540"/>
      <c r="M186" s="540"/>
      <c r="N186" s="540"/>
      <c r="O186" s="540"/>
      <c r="P186" s="540"/>
      <c r="Q186" s="540"/>
      <c r="R186" s="540"/>
      <c r="S186" s="540"/>
      <c r="T186" s="540"/>
      <c r="U186" s="540"/>
      <c r="V186" s="540"/>
      <c r="W186" s="540"/>
      <c r="X186" s="540"/>
      <c r="Y186" s="540"/>
      <c r="Z186" s="540"/>
      <c r="AA186" s="540"/>
      <c r="AB186" s="540"/>
      <c r="AC186" s="540"/>
      <c r="AD186" s="540"/>
      <c r="AE186" s="540"/>
      <c r="AF186" s="540"/>
      <c r="AG186" s="540"/>
      <c r="AH186" s="540"/>
      <c r="AI186" s="540"/>
      <c r="AJ186" s="540"/>
      <c r="AK186" s="540"/>
      <c r="AL186" s="540"/>
      <c r="AM186" s="540"/>
      <c r="AN186" s="540"/>
      <c r="AO186" s="540"/>
      <c r="AP186" s="540"/>
      <c r="AQ186" s="540"/>
      <c r="AR186" s="540"/>
      <c r="AS186" s="540"/>
      <c r="AT186" s="540"/>
      <c r="AU186" s="540"/>
      <c r="AV186" s="540"/>
      <c r="AW186" s="540"/>
      <c r="AX186" s="540"/>
      <c r="AY186" s="540"/>
      <c r="AZ186" s="540"/>
      <c r="BA186" s="540"/>
      <c r="BB186" s="540"/>
      <c r="BC186" s="540"/>
      <c r="BD186" s="540"/>
      <c r="BE186" s="540"/>
      <c r="BF186" s="540"/>
      <c r="BG186" s="540"/>
      <c r="BH186" s="540"/>
      <c r="BI186" s="540"/>
      <c r="BJ186" s="540"/>
      <c r="BK186" s="540"/>
      <c r="BL186" s="540"/>
      <c r="BM186" s="540"/>
      <c r="BN186" s="540"/>
      <c r="BO186" s="540"/>
      <c r="BP186" s="540"/>
      <c r="BQ186" s="540"/>
      <c r="BR186" s="540"/>
      <c r="BS186" s="540"/>
      <c r="BT186" s="540"/>
      <c r="BU186" s="540"/>
      <c r="BV186" s="540"/>
      <c r="BW186" s="540"/>
      <c r="BX186" s="540"/>
      <c r="BY186" s="540"/>
      <c r="BZ186" s="540"/>
      <c r="CA186" s="540"/>
      <c r="CB186" s="540"/>
      <c r="CC186" s="540"/>
      <c r="CD186" s="540"/>
      <c r="CE186" s="540"/>
      <c r="CF186" s="540"/>
      <c r="CG186" s="540"/>
      <c r="CH186" s="540"/>
      <c r="CI186" s="540"/>
      <c r="CJ186" s="540"/>
      <c r="CK186" s="540"/>
      <c r="CL186" s="540"/>
      <c r="CM186" s="540"/>
      <c r="CN186" s="540"/>
      <c r="CO186" s="540"/>
      <c r="CP186" s="540"/>
      <c r="CQ186" s="540"/>
      <c r="CR186" s="540"/>
      <c r="CS186" s="540"/>
      <c r="CT186" s="540"/>
      <c r="CU186" s="540"/>
      <c r="CV186" s="540"/>
      <c r="CW186" s="540"/>
      <c r="CX186" s="540"/>
      <c r="CY186" s="540"/>
      <c r="CZ186" s="540"/>
      <c r="DA186" s="540"/>
      <c r="DB186" s="540"/>
      <c r="DC186" s="540"/>
      <c r="DD186" s="540"/>
      <c r="DE186" s="540"/>
      <c r="DF186" s="540"/>
      <c r="DG186" s="540"/>
      <c r="DH186" s="540"/>
      <c r="DI186" s="540"/>
      <c r="DJ186" s="540"/>
      <c r="DK186" s="540"/>
      <c r="DL186" s="540"/>
      <c r="DM186" s="540"/>
      <c r="DN186" s="540"/>
      <c r="DO186" s="540"/>
      <c r="DP186" s="540"/>
      <c r="DQ186" s="540"/>
      <c r="DR186" s="540"/>
      <c r="DS186" s="540"/>
      <c r="DT186" s="540"/>
      <c r="DU186" s="540"/>
      <c r="DV186" s="540"/>
      <c r="DW186" s="540"/>
      <c r="DX186" s="540"/>
      <c r="DY186" s="540"/>
      <c r="DZ186" s="540"/>
      <c r="EA186" s="540"/>
      <c r="EB186" s="540"/>
      <c r="EC186" s="540"/>
      <c r="ED186" s="540"/>
      <c r="EE186" s="540"/>
      <c r="EF186" s="540"/>
      <c r="EG186" s="540"/>
      <c r="EH186" s="540"/>
      <c r="EI186" s="540"/>
      <c r="EJ186" s="540"/>
      <c r="EK186" s="540"/>
      <c r="EL186" s="540"/>
      <c r="EM186" s="540"/>
      <c r="EN186" s="540"/>
      <c r="EO186" s="540"/>
      <c r="EP186" s="540"/>
      <c r="EQ186" s="540"/>
      <c r="ER186" s="540"/>
      <c r="ES186" s="540"/>
      <c r="ET186" s="540"/>
      <c r="EU186" s="540"/>
      <c r="EV186" s="540"/>
      <c r="EW186" s="540"/>
      <c r="EX186" s="540"/>
      <c r="EY186" s="540"/>
      <c r="EZ186" s="540"/>
      <c r="FA186" s="540"/>
      <c r="FB186" s="540"/>
      <c r="FC186" s="540"/>
      <c r="FD186" s="540"/>
      <c r="FE186" s="540"/>
      <c r="FF186" s="540"/>
      <c r="FG186" s="540"/>
      <c r="FH186" s="540"/>
      <c r="FI186" s="540"/>
      <c r="FJ186" s="540"/>
      <c r="FK186" s="540"/>
      <c r="FL186" s="540"/>
      <c r="FM186" s="540"/>
      <c r="FN186" s="540"/>
      <c r="FO186" s="540"/>
      <c r="FP186" s="540"/>
      <c r="FQ186" s="540"/>
      <c r="FR186" s="540"/>
      <c r="FS186" s="540"/>
      <c r="FT186" s="540"/>
      <c r="FU186" s="540"/>
      <c r="FV186" s="540"/>
      <c r="FW186" s="540"/>
      <c r="FX186" s="540"/>
      <c r="FY186" s="540"/>
      <c r="FZ186" s="540"/>
      <c r="GA186" s="540"/>
      <c r="GB186" s="540"/>
      <c r="GC186" s="540"/>
      <c r="GD186" s="540"/>
      <c r="GE186" s="540"/>
      <c r="GF186" s="540"/>
      <c r="GG186" s="540"/>
      <c r="GH186" s="540"/>
      <c r="GI186" s="540"/>
      <c r="GJ186" s="540"/>
      <c r="GK186" s="540"/>
      <c r="GL186" s="540"/>
      <c r="GM186" s="540"/>
      <c r="GN186" s="540"/>
      <c r="GO186" s="540"/>
      <c r="GP186" s="540"/>
      <c r="GQ186" s="540"/>
      <c r="GR186" s="540"/>
      <c r="GS186" s="540"/>
      <c r="GT186" s="540"/>
      <c r="GU186" s="540"/>
      <c r="GV186" s="540"/>
      <c r="GW186" s="540"/>
      <c r="GX186" s="540"/>
      <c r="GY186" s="540"/>
      <c r="GZ186" s="540"/>
      <c r="HA186" s="540"/>
      <c r="HB186" s="540"/>
      <c r="HC186" s="540"/>
      <c r="HD186" s="540"/>
      <c r="HE186" s="540"/>
      <c r="HF186" s="540"/>
      <c r="HG186" s="540"/>
      <c r="HH186" s="540"/>
      <c r="HI186" s="540"/>
      <c r="HJ186" s="540"/>
      <c r="HK186" s="540"/>
      <c r="HL186" s="540"/>
      <c r="HM186" s="540"/>
      <c r="HN186" s="540"/>
      <c r="HO186" s="540"/>
      <c r="HP186" s="540"/>
      <c r="HQ186" s="540"/>
      <c r="HR186" s="540"/>
      <c r="HS186" s="540"/>
      <c r="HT186" s="540"/>
      <c r="HU186" s="540"/>
      <c r="HV186" s="540"/>
      <c r="HW186" s="540"/>
      <c r="HX186" s="540"/>
      <c r="HY186" s="540"/>
      <c r="HZ186" s="540"/>
      <c r="IA186" s="540"/>
      <c r="IB186" s="540"/>
      <c r="IC186" s="540"/>
    </row>
    <row r="187" spans="1:237" s="462" customFormat="1" ht="13.5" customHeight="1">
      <c r="A187" s="724" t="s">
        <v>5</v>
      </c>
      <c r="B187" s="958" t="s">
        <v>6</v>
      </c>
      <c r="C187" s="959"/>
      <c r="D187" s="960"/>
      <c r="E187" s="958" t="s">
        <v>123</v>
      </c>
      <c r="F187" s="959"/>
      <c r="G187" s="960"/>
      <c r="H187" s="958" t="s">
        <v>144</v>
      </c>
      <c r="I187" s="959"/>
      <c r="J187" s="960"/>
      <c r="K187" s="540"/>
      <c r="L187" s="540"/>
      <c r="M187" s="540"/>
      <c r="N187" s="540"/>
      <c r="O187" s="540"/>
      <c r="P187" s="540"/>
      <c r="Q187" s="540"/>
      <c r="R187" s="540"/>
      <c r="S187" s="540"/>
      <c r="T187" s="540"/>
      <c r="U187" s="540"/>
      <c r="V187" s="540"/>
      <c r="W187" s="540"/>
      <c r="X187" s="540"/>
      <c r="Y187" s="540"/>
      <c r="Z187" s="540"/>
      <c r="AA187" s="540"/>
      <c r="AB187" s="540"/>
      <c r="AC187" s="540"/>
      <c r="AD187" s="540"/>
      <c r="AE187" s="540"/>
      <c r="AF187" s="540"/>
      <c r="AG187" s="725"/>
      <c r="AH187" s="725"/>
      <c r="AI187" s="725"/>
      <c r="AJ187" s="725"/>
      <c r="AK187" s="540"/>
      <c r="AL187" s="540"/>
      <c r="AM187" s="540"/>
      <c r="AN187" s="540"/>
      <c r="AO187" s="540"/>
      <c r="AP187" s="540"/>
      <c r="AQ187" s="540"/>
      <c r="AR187" s="540"/>
      <c r="AS187" s="540"/>
      <c r="AT187" s="540"/>
      <c r="AU187" s="540"/>
      <c r="AV187" s="540"/>
      <c r="AW187" s="540"/>
      <c r="AX187" s="540"/>
      <c r="AY187" s="540"/>
      <c r="AZ187" s="540"/>
      <c r="BA187" s="540"/>
      <c r="BB187" s="540"/>
      <c r="BC187" s="540"/>
      <c r="BD187" s="540"/>
      <c r="BE187" s="540"/>
      <c r="BF187" s="540"/>
      <c r="BG187" s="540"/>
      <c r="BH187" s="540"/>
      <c r="BI187" s="540"/>
      <c r="BJ187" s="540"/>
      <c r="BK187" s="540"/>
      <c r="BL187" s="540"/>
      <c r="BM187" s="540"/>
      <c r="BN187" s="540"/>
      <c r="BO187" s="540"/>
      <c r="BP187" s="540"/>
      <c r="BQ187" s="540"/>
      <c r="BR187" s="540"/>
      <c r="BS187" s="540"/>
      <c r="BT187" s="540"/>
      <c r="BU187" s="540"/>
      <c r="BV187" s="540"/>
      <c r="BW187" s="540"/>
      <c r="BX187" s="540"/>
      <c r="BY187" s="540"/>
      <c r="BZ187" s="540"/>
      <c r="CA187" s="540"/>
      <c r="CB187" s="540"/>
      <c r="CC187" s="540"/>
      <c r="CD187" s="540"/>
      <c r="CE187" s="540"/>
      <c r="CF187" s="540"/>
      <c r="CG187" s="540"/>
      <c r="CH187" s="540"/>
      <c r="CI187" s="540"/>
      <c r="CJ187" s="540"/>
      <c r="CK187" s="540"/>
      <c r="CL187" s="540"/>
      <c r="CM187" s="540"/>
      <c r="CN187" s="540"/>
      <c r="CO187" s="540"/>
      <c r="CP187" s="540"/>
      <c r="CQ187" s="540"/>
      <c r="CR187" s="540"/>
      <c r="CS187" s="540"/>
      <c r="CT187" s="540"/>
      <c r="CU187" s="540"/>
      <c r="CV187" s="540"/>
      <c r="CW187" s="540"/>
      <c r="CX187" s="540"/>
      <c r="CY187" s="540"/>
      <c r="CZ187" s="540"/>
      <c r="DA187" s="540"/>
      <c r="DB187" s="540"/>
      <c r="DC187" s="540"/>
      <c r="DD187" s="540"/>
      <c r="DE187" s="540"/>
      <c r="DF187" s="540"/>
      <c r="DG187" s="540"/>
      <c r="DH187" s="540"/>
      <c r="DI187" s="540"/>
      <c r="DJ187" s="540"/>
      <c r="DK187" s="540"/>
      <c r="DL187" s="540"/>
      <c r="DM187" s="540"/>
      <c r="DN187" s="540"/>
      <c r="DO187" s="540"/>
      <c r="DP187" s="540"/>
      <c r="DQ187" s="540"/>
      <c r="DR187" s="540"/>
      <c r="DS187" s="540"/>
      <c r="DT187" s="540"/>
      <c r="DU187" s="540"/>
      <c r="DV187" s="540"/>
      <c r="DW187" s="540"/>
      <c r="DX187" s="540"/>
      <c r="DY187" s="540"/>
      <c r="DZ187" s="540"/>
      <c r="EA187" s="540"/>
      <c r="EB187" s="540"/>
      <c r="EC187" s="540"/>
      <c r="ED187" s="540"/>
      <c r="EE187" s="540"/>
      <c r="EF187" s="540"/>
      <c r="EG187" s="540"/>
      <c r="EH187" s="540"/>
      <c r="EI187" s="540"/>
      <c r="EJ187" s="540"/>
      <c r="EK187" s="540"/>
      <c r="EL187" s="540"/>
      <c r="EM187" s="540"/>
      <c r="EN187" s="540"/>
      <c r="EO187" s="540"/>
      <c r="EP187" s="540"/>
      <c r="EQ187" s="540"/>
      <c r="ER187" s="540"/>
      <c r="ES187" s="540"/>
      <c r="ET187" s="540"/>
      <c r="EU187" s="540"/>
      <c r="EV187" s="540"/>
      <c r="EW187" s="540"/>
      <c r="EX187" s="540"/>
      <c r="EY187" s="540"/>
      <c r="EZ187" s="540"/>
      <c r="FA187" s="540"/>
      <c r="FB187" s="540"/>
      <c r="FC187" s="540"/>
      <c r="FD187" s="540"/>
      <c r="FE187" s="540"/>
      <c r="FF187" s="540"/>
      <c r="FG187" s="540"/>
      <c r="FH187" s="540"/>
      <c r="FI187" s="540"/>
      <c r="FJ187" s="540"/>
      <c r="FK187" s="540"/>
      <c r="FL187" s="540"/>
      <c r="FM187" s="540"/>
      <c r="FN187" s="540"/>
      <c r="FO187" s="540"/>
      <c r="FP187" s="540"/>
      <c r="FQ187" s="540"/>
      <c r="FR187" s="540"/>
      <c r="FS187" s="540"/>
      <c r="FT187" s="540"/>
      <c r="FU187" s="540"/>
      <c r="FV187" s="540"/>
      <c r="FW187" s="540"/>
      <c r="FX187" s="540"/>
      <c r="FY187" s="540"/>
      <c r="FZ187" s="540"/>
      <c r="GA187" s="540"/>
      <c r="GB187" s="540"/>
      <c r="GC187" s="540"/>
      <c r="GD187" s="540"/>
      <c r="GE187" s="540"/>
      <c r="GF187" s="540"/>
      <c r="GG187" s="540"/>
      <c r="GH187" s="540"/>
      <c r="GI187" s="540"/>
      <c r="GJ187" s="540"/>
      <c r="GK187" s="540"/>
      <c r="GL187" s="540"/>
      <c r="GM187" s="540"/>
      <c r="GN187" s="540"/>
      <c r="GO187" s="540"/>
      <c r="GP187" s="540"/>
      <c r="GQ187" s="540"/>
      <c r="GR187" s="540"/>
      <c r="GS187" s="540"/>
      <c r="GT187" s="540"/>
      <c r="GU187" s="540"/>
      <c r="GV187" s="540"/>
      <c r="GW187" s="540"/>
      <c r="GX187" s="540"/>
      <c r="GY187" s="540"/>
      <c r="GZ187" s="540"/>
      <c r="HA187" s="540"/>
      <c r="HB187" s="540"/>
      <c r="HC187" s="540"/>
      <c r="HD187" s="540"/>
      <c r="HE187" s="540"/>
      <c r="HF187" s="540"/>
      <c r="HG187" s="540"/>
      <c r="HH187" s="540"/>
      <c r="HI187" s="540"/>
      <c r="HJ187" s="540"/>
      <c r="HK187" s="540"/>
      <c r="HL187" s="540"/>
      <c r="HM187" s="540"/>
      <c r="HN187" s="540"/>
      <c r="HO187" s="540"/>
      <c r="HP187" s="540"/>
      <c r="HQ187" s="540"/>
      <c r="HR187" s="540"/>
      <c r="HS187" s="540"/>
      <c r="HT187" s="540"/>
      <c r="HU187" s="540"/>
      <c r="HV187" s="540"/>
      <c r="HW187" s="540"/>
      <c r="HX187" s="540"/>
      <c r="HY187" s="540"/>
      <c r="HZ187" s="540"/>
      <c r="IA187" s="540"/>
      <c r="IB187" s="540"/>
      <c r="IC187" s="540"/>
    </row>
    <row r="188" spans="1:237" s="462" customFormat="1" ht="13.5" customHeight="1">
      <c r="A188" s="980" t="s">
        <v>0</v>
      </c>
      <c r="B188" s="961"/>
      <c r="C188" s="962"/>
      <c r="D188" s="963"/>
      <c r="E188" s="961"/>
      <c r="F188" s="962"/>
      <c r="G188" s="963"/>
      <c r="H188" s="961"/>
      <c r="I188" s="962"/>
      <c r="J188" s="963"/>
      <c r="K188" s="726"/>
      <c r="L188" s="726"/>
      <c r="M188" s="726"/>
      <c r="N188" s="726"/>
      <c r="O188" s="726"/>
      <c r="P188" s="726"/>
      <c r="Q188" s="726"/>
      <c r="R188" s="726"/>
      <c r="S188" s="726"/>
      <c r="T188" s="726"/>
      <c r="U188" s="726"/>
      <c r="V188" s="726"/>
      <c r="W188" s="726"/>
      <c r="X188" s="726"/>
      <c r="Y188" s="726"/>
      <c r="Z188" s="726"/>
      <c r="AA188" s="726"/>
      <c r="AB188" s="726"/>
      <c r="AC188" s="540"/>
      <c r="AD188" s="540"/>
      <c r="AE188" s="727"/>
      <c r="AF188" s="727"/>
      <c r="AG188" s="727"/>
      <c r="AH188" s="727"/>
      <c r="AI188" s="540"/>
      <c r="AJ188" s="540"/>
      <c r="AK188" s="540"/>
      <c r="AL188" s="540"/>
      <c r="AM188" s="540"/>
      <c r="AN188" s="540"/>
      <c r="AO188" s="540"/>
      <c r="AP188" s="540"/>
      <c r="AQ188" s="540"/>
      <c r="AR188" s="540"/>
      <c r="AS188" s="540"/>
      <c r="AT188" s="540"/>
      <c r="AU188" s="540"/>
      <c r="AV188" s="540"/>
      <c r="AW188" s="540"/>
      <c r="AX188" s="540"/>
      <c r="AY188" s="540"/>
      <c r="AZ188" s="540"/>
      <c r="BA188" s="540"/>
      <c r="BB188" s="540"/>
      <c r="BC188" s="540"/>
      <c r="BD188" s="540"/>
      <c r="BE188" s="540"/>
      <c r="BF188" s="540"/>
      <c r="BG188" s="540"/>
      <c r="BH188" s="540"/>
      <c r="BI188" s="540"/>
      <c r="BJ188" s="540"/>
      <c r="BK188" s="540"/>
      <c r="BL188" s="540"/>
      <c r="BM188" s="540"/>
      <c r="BN188" s="540"/>
      <c r="BO188" s="540"/>
      <c r="BP188" s="540"/>
      <c r="BQ188" s="540"/>
      <c r="BR188" s="540"/>
      <c r="BS188" s="540"/>
      <c r="BT188" s="540"/>
      <c r="BU188" s="540"/>
      <c r="BV188" s="540"/>
      <c r="BW188" s="540"/>
      <c r="BX188" s="540"/>
      <c r="BY188" s="540"/>
      <c r="BZ188" s="540"/>
      <c r="CA188" s="540"/>
      <c r="CB188" s="540"/>
      <c r="CC188" s="540"/>
      <c r="CD188" s="540"/>
      <c r="CE188" s="540"/>
      <c r="CF188" s="540"/>
      <c r="CG188" s="540"/>
      <c r="CH188" s="540"/>
      <c r="CI188" s="540"/>
      <c r="CJ188" s="540"/>
      <c r="CK188" s="540"/>
      <c r="CL188" s="540"/>
      <c r="CM188" s="540"/>
      <c r="CN188" s="540"/>
      <c r="CO188" s="540"/>
      <c r="CP188" s="540"/>
      <c r="CQ188" s="540"/>
      <c r="CR188" s="540"/>
      <c r="CS188" s="540"/>
      <c r="CT188" s="540"/>
      <c r="CU188" s="540"/>
      <c r="CV188" s="540"/>
      <c r="CW188" s="540"/>
      <c r="CX188" s="540"/>
      <c r="CY188" s="540"/>
      <c r="CZ188" s="540"/>
      <c r="DA188" s="540"/>
      <c r="DB188" s="540"/>
      <c r="DC188" s="540"/>
      <c r="DD188" s="540"/>
      <c r="DE188" s="540"/>
      <c r="DF188" s="540"/>
      <c r="DG188" s="540"/>
      <c r="DH188" s="540"/>
      <c r="DI188" s="540"/>
      <c r="DJ188" s="540"/>
      <c r="DK188" s="540"/>
      <c r="DL188" s="540"/>
      <c r="DM188" s="540"/>
      <c r="DN188" s="540"/>
      <c r="DO188" s="540"/>
      <c r="DP188" s="540"/>
      <c r="DQ188" s="540"/>
      <c r="DR188" s="540"/>
      <c r="DS188" s="540"/>
      <c r="DT188" s="540"/>
      <c r="DU188" s="540"/>
      <c r="DV188" s="540"/>
      <c r="DW188" s="540"/>
      <c r="DX188" s="540"/>
      <c r="DY188" s="540"/>
      <c r="DZ188" s="540"/>
      <c r="EA188" s="540"/>
      <c r="EB188" s="540"/>
      <c r="EC188" s="540"/>
      <c r="ED188" s="540"/>
      <c r="EE188" s="540"/>
      <c r="EF188" s="540"/>
      <c r="EG188" s="540"/>
      <c r="EH188" s="540"/>
      <c r="EI188" s="540"/>
      <c r="EJ188" s="540"/>
      <c r="EK188" s="540"/>
      <c r="EL188" s="540"/>
      <c r="EM188" s="540"/>
      <c r="EN188" s="540"/>
      <c r="EO188" s="540"/>
      <c r="EP188" s="540"/>
      <c r="EQ188" s="540"/>
      <c r="ER188" s="540"/>
      <c r="ES188" s="540"/>
      <c r="ET188" s="540"/>
      <c r="EU188" s="540"/>
      <c r="EV188" s="540"/>
      <c r="EW188" s="540"/>
      <c r="EX188" s="540"/>
      <c r="EY188" s="540"/>
      <c r="EZ188" s="540"/>
      <c r="FA188" s="540"/>
      <c r="FB188" s="540"/>
      <c r="FC188" s="540"/>
      <c r="FD188" s="540"/>
      <c r="FE188" s="540"/>
      <c r="FF188" s="540"/>
      <c r="FG188" s="540"/>
      <c r="FH188" s="540"/>
      <c r="FI188" s="540"/>
      <c r="FJ188" s="540"/>
      <c r="FK188" s="540"/>
      <c r="FL188" s="540"/>
      <c r="FM188" s="540"/>
      <c r="FN188" s="540"/>
      <c r="FO188" s="540"/>
      <c r="FP188" s="540"/>
      <c r="FQ188" s="540"/>
      <c r="FR188" s="540"/>
      <c r="FS188" s="540"/>
      <c r="FT188" s="540"/>
      <c r="FU188" s="540"/>
      <c r="FV188" s="540"/>
      <c r="FW188" s="540"/>
      <c r="FX188" s="540"/>
      <c r="FY188" s="540"/>
      <c r="FZ188" s="540"/>
      <c r="GA188" s="540"/>
      <c r="GB188" s="540"/>
      <c r="GC188" s="540"/>
      <c r="GD188" s="540"/>
      <c r="GE188" s="540"/>
      <c r="GF188" s="540"/>
      <c r="GG188" s="540"/>
      <c r="GH188" s="540"/>
      <c r="GI188" s="540"/>
      <c r="GJ188" s="540"/>
      <c r="GK188" s="540"/>
      <c r="GL188" s="540"/>
      <c r="GM188" s="540"/>
      <c r="GN188" s="540"/>
      <c r="GO188" s="540"/>
      <c r="GP188" s="540"/>
      <c r="GQ188" s="540"/>
      <c r="GR188" s="540"/>
      <c r="GS188" s="540"/>
      <c r="GT188" s="540"/>
      <c r="GU188" s="540"/>
      <c r="GV188" s="540"/>
      <c r="GW188" s="540"/>
      <c r="GX188" s="540"/>
      <c r="GY188" s="540"/>
      <c r="GZ188" s="540"/>
      <c r="HA188" s="540"/>
      <c r="HB188" s="540"/>
      <c r="HC188" s="540"/>
      <c r="HD188" s="540"/>
      <c r="HE188" s="540"/>
      <c r="HF188" s="540"/>
      <c r="HG188" s="540"/>
      <c r="HH188" s="540"/>
      <c r="HI188" s="540"/>
      <c r="HJ188" s="540"/>
      <c r="HK188" s="540"/>
      <c r="HL188" s="540"/>
      <c r="HM188" s="540"/>
      <c r="HN188" s="540"/>
      <c r="HO188" s="540"/>
      <c r="HP188" s="540"/>
      <c r="HQ188" s="540"/>
      <c r="HR188" s="540"/>
      <c r="HS188" s="540"/>
      <c r="HT188" s="540"/>
      <c r="HU188" s="540"/>
      <c r="HV188" s="540"/>
      <c r="HW188" s="540"/>
      <c r="HX188" s="540"/>
      <c r="HY188" s="540"/>
      <c r="HZ188" s="540"/>
      <c r="IA188" s="540"/>
      <c r="IB188" s="540"/>
      <c r="IC188" s="540"/>
    </row>
    <row r="189" spans="1:237" s="462" customFormat="1" ht="13.5" customHeight="1">
      <c r="A189" s="989"/>
      <c r="B189" s="990" t="s">
        <v>60</v>
      </c>
      <c r="C189" s="991"/>
      <c r="D189" s="991"/>
      <c r="E189" s="991"/>
      <c r="F189" s="991"/>
      <c r="G189" s="991"/>
      <c r="H189" s="991"/>
      <c r="I189" s="991"/>
      <c r="J189" s="992"/>
      <c r="K189" s="726"/>
      <c r="L189" s="726"/>
      <c r="M189" s="726"/>
      <c r="N189" s="726"/>
      <c r="O189" s="726"/>
      <c r="P189" s="726"/>
      <c r="Q189" s="726"/>
      <c r="R189" s="726"/>
      <c r="S189" s="726"/>
      <c r="T189" s="726"/>
      <c r="U189" s="726"/>
      <c r="V189" s="726"/>
      <c r="W189" s="726"/>
      <c r="X189" s="726"/>
      <c r="Y189" s="726"/>
      <c r="Z189" s="726"/>
      <c r="AA189" s="726"/>
      <c r="AB189" s="726"/>
      <c r="AC189" s="540"/>
      <c r="AD189" s="540"/>
      <c r="AE189" s="727"/>
      <c r="AF189" s="727"/>
      <c r="AG189" s="727"/>
      <c r="AH189" s="727"/>
      <c r="AI189" s="540"/>
      <c r="AJ189" s="540"/>
      <c r="AK189" s="540"/>
      <c r="AL189" s="540"/>
      <c r="AM189" s="540"/>
      <c r="AN189" s="540"/>
      <c r="AO189" s="540"/>
      <c r="AP189" s="540"/>
      <c r="AQ189" s="540"/>
      <c r="AR189" s="540"/>
      <c r="AS189" s="540"/>
      <c r="AT189" s="540"/>
      <c r="AU189" s="540"/>
      <c r="AV189" s="540"/>
      <c r="AW189" s="540"/>
      <c r="AX189" s="540"/>
      <c r="AY189" s="540"/>
      <c r="AZ189" s="540"/>
      <c r="BA189" s="540"/>
      <c r="BB189" s="540"/>
      <c r="BC189" s="540"/>
      <c r="BD189" s="540"/>
      <c r="BE189" s="540"/>
      <c r="BF189" s="540"/>
      <c r="BG189" s="540"/>
      <c r="BH189" s="540"/>
      <c r="BI189" s="540"/>
      <c r="BJ189" s="540"/>
      <c r="BK189" s="540"/>
      <c r="BL189" s="540"/>
      <c r="BM189" s="540"/>
      <c r="BN189" s="540"/>
      <c r="BO189" s="540"/>
      <c r="BP189" s="540"/>
      <c r="BQ189" s="540"/>
      <c r="BR189" s="540"/>
      <c r="BS189" s="540"/>
      <c r="BT189" s="540"/>
      <c r="BU189" s="540"/>
      <c r="BV189" s="540"/>
      <c r="BW189" s="540"/>
      <c r="BX189" s="540"/>
      <c r="BY189" s="540"/>
      <c r="BZ189" s="540"/>
      <c r="CA189" s="540"/>
      <c r="CB189" s="540"/>
      <c r="CC189" s="540"/>
      <c r="CD189" s="540"/>
      <c r="CE189" s="540"/>
      <c r="CF189" s="540"/>
      <c r="CG189" s="540"/>
      <c r="CH189" s="540"/>
      <c r="CI189" s="540"/>
      <c r="CJ189" s="540"/>
      <c r="CK189" s="540"/>
      <c r="CL189" s="540"/>
      <c r="CM189" s="540"/>
      <c r="CN189" s="540"/>
      <c r="CO189" s="540"/>
      <c r="CP189" s="540"/>
      <c r="CQ189" s="540"/>
      <c r="CR189" s="540"/>
      <c r="CS189" s="540"/>
      <c r="CT189" s="540"/>
      <c r="CU189" s="540"/>
      <c r="CV189" s="540"/>
      <c r="CW189" s="540"/>
      <c r="CX189" s="540"/>
      <c r="CY189" s="540"/>
      <c r="CZ189" s="540"/>
      <c r="DA189" s="540"/>
      <c r="DB189" s="540"/>
      <c r="DC189" s="540"/>
      <c r="DD189" s="540"/>
      <c r="DE189" s="540"/>
      <c r="DF189" s="540"/>
      <c r="DG189" s="540"/>
      <c r="DH189" s="540"/>
      <c r="DI189" s="540"/>
      <c r="DJ189" s="540"/>
      <c r="DK189" s="540"/>
      <c r="DL189" s="540"/>
      <c r="DM189" s="540"/>
      <c r="DN189" s="540"/>
      <c r="DO189" s="540"/>
      <c r="DP189" s="540"/>
      <c r="DQ189" s="540"/>
      <c r="DR189" s="540"/>
      <c r="DS189" s="540"/>
      <c r="DT189" s="540"/>
      <c r="DU189" s="540"/>
      <c r="DV189" s="540"/>
      <c r="DW189" s="540"/>
      <c r="DX189" s="540"/>
      <c r="DY189" s="540"/>
      <c r="DZ189" s="540"/>
      <c r="EA189" s="540"/>
      <c r="EB189" s="540"/>
      <c r="EC189" s="540"/>
      <c r="ED189" s="540"/>
      <c r="EE189" s="540"/>
      <c r="EF189" s="540"/>
      <c r="EG189" s="540"/>
      <c r="EH189" s="540"/>
      <c r="EI189" s="540"/>
      <c r="EJ189" s="540"/>
      <c r="EK189" s="540"/>
      <c r="EL189" s="540"/>
      <c r="EM189" s="540"/>
      <c r="EN189" s="540"/>
      <c r="EO189" s="540"/>
      <c r="EP189" s="540"/>
      <c r="EQ189" s="540"/>
      <c r="ER189" s="540"/>
      <c r="ES189" s="540"/>
      <c r="ET189" s="540"/>
      <c r="EU189" s="540"/>
      <c r="EV189" s="540"/>
      <c r="EW189" s="540"/>
      <c r="EX189" s="540"/>
      <c r="EY189" s="540"/>
      <c r="EZ189" s="540"/>
      <c r="FA189" s="540"/>
      <c r="FB189" s="540"/>
      <c r="FC189" s="540"/>
      <c r="FD189" s="540"/>
      <c r="FE189" s="540"/>
      <c r="FF189" s="540"/>
      <c r="FG189" s="540"/>
      <c r="FH189" s="540"/>
      <c r="FI189" s="540"/>
      <c r="FJ189" s="540"/>
      <c r="FK189" s="540"/>
      <c r="FL189" s="540"/>
      <c r="FM189" s="540"/>
      <c r="FN189" s="540"/>
      <c r="FO189" s="540"/>
      <c r="FP189" s="540"/>
      <c r="FQ189" s="540"/>
      <c r="FR189" s="540"/>
      <c r="FS189" s="540"/>
      <c r="FT189" s="540"/>
      <c r="FU189" s="540"/>
      <c r="FV189" s="540"/>
      <c r="FW189" s="540"/>
      <c r="FX189" s="540"/>
      <c r="FY189" s="540"/>
      <c r="FZ189" s="540"/>
      <c r="GA189" s="540"/>
      <c r="GB189" s="540"/>
      <c r="GC189" s="540"/>
      <c r="GD189" s="540"/>
      <c r="GE189" s="540"/>
      <c r="GF189" s="540"/>
      <c r="GG189" s="540"/>
      <c r="GH189" s="540"/>
      <c r="GI189" s="540"/>
      <c r="GJ189" s="540"/>
      <c r="GK189" s="540"/>
      <c r="GL189" s="540"/>
      <c r="GM189" s="540"/>
      <c r="GN189" s="540"/>
      <c r="GO189" s="540"/>
      <c r="GP189" s="540"/>
      <c r="GQ189" s="540"/>
      <c r="GR189" s="540"/>
      <c r="GS189" s="540"/>
      <c r="GT189" s="540"/>
      <c r="GU189" s="540"/>
      <c r="GV189" s="540"/>
      <c r="GW189" s="540"/>
      <c r="GX189" s="540"/>
      <c r="GY189" s="540"/>
      <c r="GZ189" s="540"/>
      <c r="HA189" s="540"/>
      <c r="HB189" s="540"/>
      <c r="HC189" s="540"/>
      <c r="HD189" s="540"/>
      <c r="HE189" s="540"/>
      <c r="HF189" s="540"/>
      <c r="HG189" s="540"/>
      <c r="HH189" s="540"/>
      <c r="HI189" s="540"/>
      <c r="HJ189" s="540"/>
      <c r="HK189" s="540"/>
      <c r="HL189" s="540"/>
      <c r="HM189" s="540"/>
      <c r="HN189" s="540"/>
      <c r="HO189" s="540"/>
      <c r="HP189" s="540"/>
      <c r="HQ189" s="540"/>
      <c r="HR189" s="540"/>
      <c r="HS189" s="540"/>
      <c r="HT189" s="540"/>
      <c r="HU189" s="540"/>
      <c r="HV189" s="540"/>
      <c r="HW189" s="540"/>
      <c r="HX189" s="540"/>
      <c r="HY189" s="540"/>
      <c r="HZ189" s="540"/>
      <c r="IA189" s="540"/>
      <c r="IB189" s="540"/>
      <c r="IC189" s="540"/>
    </row>
    <row r="190" spans="1:237" s="730" customFormat="1" ht="13.5" customHeight="1">
      <c r="A190" s="989"/>
      <c r="B190" s="1072" t="s">
        <v>242</v>
      </c>
      <c r="C190" s="1072" t="s">
        <v>243</v>
      </c>
      <c r="D190" s="728" t="s">
        <v>44</v>
      </c>
      <c r="E190" s="1072" t="s">
        <v>242</v>
      </c>
      <c r="F190" s="1072" t="s">
        <v>243</v>
      </c>
      <c r="G190" s="729" t="s">
        <v>44</v>
      </c>
      <c r="H190" s="1072" t="s">
        <v>242</v>
      </c>
      <c r="I190" s="1072" t="s">
        <v>243</v>
      </c>
      <c r="J190" s="729" t="s">
        <v>44</v>
      </c>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1"/>
      <c r="AY190" s="681"/>
      <c r="AZ190" s="681"/>
      <c r="BA190" s="681"/>
      <c r="BB190" s="681"/>
      <c r="BC190" s="681"/>
      <c r="BD190" s="681"/>
      <c r="BE190" s="681"/>
      <c r="BF190" s="681"/>
      <c r="BG190" s="681"/>
      <c r="BH190" s="681"/>
      <c r="BI190" s="681"/>
      <c r="BJ190" s="681"/>
      <c r="BK190" s="681"/>
      <c r="BL190" s="681"/>
      <c r="BM190" s="681"/>
      <c r="BN190" s="681"/>
      <c r="BO190" s="681"/>
      <c r="BP190" s="681"/>
      <c r="BQ190" s="681"/>
      <c r="BR190" s="681"/>
      <c r="BS190" s="681"/>
      <c r="BT190" s="681"/>
      <c r="BU190" s="681"/>
      <c r="BV190" s="681"/>
      <c r="BW190" s="681"/>
      <c r="BX190" s="681"/>
      <c r="BY190" s="681"/>
      <c r="BZ190" s="681"/>
      <c r="CA190" s="681"/>
      <c r="CB190" s="681"/>
      <c r="CC190" s="681"/>
      <c r="CD190" s="681"/>
      <c r="CE190" s="681"/>
      <c r="CF190" s="681"/>
      <c r="CG190" s="681"/>
      <c r="CH190" s="681"/>
      <c r="CI190" s="681"/>
      <c r="CJ190" s="681"/>
      <c r="CK190" s="681"/>
      <c r="CL190" s="681"/>
      <c r="CM190" s="681"/>
      <c r="CN190" s="681"/>
      <c r="CO190" s="681"/>
      <c r="CP190" s="681"/>
      <c r="CQ190" s="681"/>
      <c r="CR190" s="681"/>
      <c r="CS190" s="681"/>
      <c r="CT190" s="681"/>
      <c r="CU190" s="681"/>
      <c r="CV190" s="681"/>
      <c r="CW190" s="681"/>
      <c r="CX190" s="681"/>
      <c r="CY190" s="681"/>
      <c r="CZ190" s="681"/>
      <c r="DA190" s="681"/>
      <c r="DB190" s="681"/>
      <c r="DC190" s="681"/>
      <c r="DD190" s="681"/>
      <c r="DE190" s="681"/>
      <c r="DF190" s="681"/>
      <c r="DG190" s="681"/>
      <c r="DH190" s="681"/>
      <c r="DI190" s="681"/>
      <c r="DJ190" s="681"/>
      <c r="DK190" s="681"/>
      <c r="DL190" s="681"/>
      <c r="DM190" s="681"/>
      <c r="DN190" s="681"/>
      <c r="DO190" s="681"/>
      <c r="DP190" s="681"/>
      <c r="DQ190" s="681"/>
      <c r="DR190" s="681"/>
      <c r="DS190" s="681"/>
      <c r="DT190" s="681"/>
      <c r="DU190" s="681"/>
      <c r="DV190" s="681"/>
      <c r="DW190" s="681"/>
      <c r="DX190" s="681"/>
      <c r="DY190" s="681"/>
      <c r="DZ190" s="681"/>
      <c r="EA190" s="681"/>
      <c r="EB190" s="681"/>
      <c r="EC190" s="681"/>
      <c r="ED190" s="681"/>
      <c r="EE190" s="681"/>
      <c r="EF190" s="681"/>
      <c r="EG190" s="681"/>
      <c r="EH190" s="681"/>
      <c r="EI190" s="681"/>
      <c r="EJ190" s="681"/>
      <c r="EK190" s="681"/>
      <c r="EL190" s="681"/>
      <c r="EM190" s="681"/>
      <c r="EN190" s="681"/>
      <c r="EO190" s="681"/>
      <c r="EP190" s="681"/>
      <c r="EQ190" s="681"/>
      <c r="ER190" s="681"/>
      <c r="ES190" s="681"/>
      <c r="ET190" s="681"/>
      <c r="EU190" s="681"/>
      <c r="EV190" s="681"/>
      <c r="EW190" s="681"/>
      <c r="EX190" s="681"/>
      <c r="EY190" s="681"/>
      <c r="EZ190" s="681"/>
      <c r="FA190" s="681"/>
      <c r="FB190" s="681"/>
      <c r="FC190" s="681"/>
      <c r="FD190" s="681"/>
      <c r="FE190" s="681"/>
      <c r="FF190" s="681"/>
      <c r="FG190" s="681"/>
      <c r="FH190" s="681"/>
      <c r="FI190" s="681"/>
      <c r="FJ190" s="681"/>
      <c r="FK190" s="681"/>
      <c r="FL190" s="681"/>
      <c r="FM190" s="681"/>
      <c r="FN190" s="681"/>
      <c r="FO190" s="681"/>
      <c r="FP190" s="681"/>
      <c r="FQ190" s="681"/>
      <c r="FR190" s="681"/>
      <c r="FS190" s="681"/>
      <c r="FT190" s="681"/>
      <c r="FU190" s="681"/>
      <c r="FV190" s="681"/>
      <c r="FW190" s="681"/>
      <c r="FX190" s="681"/>
      <c r="FY190" s="681"/>
      <c r="FZ190" s="681"/>
      <c r="GA190" s="681"/>
      <c r="GB190" s="681"/>
      <c r="GC190" s="681"/>
      <c r="GD190" s="681"/>
      <c r="GE190" s="681"/>
      <c r="GF190" s="681"/>
      <c r="GG190" s="681"/>
      <c r="GH190" s="681"/>
      <c r="GI190" s="681"/>
      <c r="GJ190" s="681"/>
      <c r="GK190" s="681"/>
      <c r="GL190" s="681"/>
      <c r="GM190" s="681"/>
      <c r="GN190" s="681"/>
      <c r="GO190" s="681"/>
      <c r="GP190" s="681"/>
      <c r="GQ190" s="681"/>
      <c r="GR190" s="681"/>
      <c r="GS190" s="681"/>
      <c r="GT190" s="681"/>
      <c r="GU190" s="681"/>
      <c r="GV190" s="681"/>
      <c r="GW190" s="681"/>
      <c r="GX190" s="681"/>
      <c r="GY190" s="681"/>
      <c r="GZ190" s="681"/>
      <c r="HA190" s="681"/>
      <c r="HB190" s="681"/>
      <c r="HC190" s="681"/>
      <c r="HD190" s="681"/>
      <c r="HE190" s="681"/>
      <c r="HF190" s="681"/>
      <c r="HG190" s="681"/>
      <c r="HH190" s="681"/>
      <c r="HI190" s="681"/>
      <c r="HJ190" s="681"/>
      <c r="HK190" s="681"/>
      <c r="HL190" s="681"/>
      <c r="HM190" s="681"/>
      <c r="HN190" s="681"/>
      <c r="HO190" s="681"/>
      <c r="HP190" s="681"/>
      <c r="HQ190" s="681"/>
      <c r="HR190" s="681"/>
      <c r="HS190" s="681"/>
      <c r="HT190" s="681"/>
      <c r="HU190" s="681"/>
      <c r="HV190" s="681"/>
      <c r="HW190" s="681"/>
      <c r="HX190" s="681"/>
      <c r="HY190" s="681"/>
      <c r="HZ190" s="681"/>
      <c r="IA190" s="681"/>
      <c r="IB190" s="681"/>
      <c r="IC190" s="681"/>
    </row>
    <row r="191" spans="1:237" s="462" customFormat="1" ht="13.5" customHeight="1">
      <c r="A191" s="731" t="s">
        <v>5</v>
      </c>
      <c r="B191" s="818">
        <v>55624.73403227721</v>
      </c>
      <c r="C191" s="818">
        <v>89408.64068271125</v>
      </c>
      <c r="D191" s="732">
        <v>4.999968933554068</v>
      </c>
      <c r="E191" s="818">
        <v>65991.88025190106</v>
      </c>
      <c r="F191" s="818">
        <v>92711.22425495948</v>
      </c>
      <c r="G191" s="731">
        <v>7.8</v>
      </c>
      <c r="H191" s="818">
        <v>70407.3413337165</v>
      </c>
      <c r="I191" s="818">
        <v>97696.27407582838</v>
      </c>
      <c r="J191" s="733">
        <v>8.28234707177742</v>
      </c>
      <c r="K191" s="540"/>
      <c r="L191" s="540"/>
      <c r="M191" s="540"/>
      <c r="N191" s="540"/>
      <c r="O191" s="540"/>
      <c r="P191" s="540"/>
      <c r="Q191" s="540"/>
      <c r="R191" s="540"/>
      <c r="S191" s="540"/>
      <c r="T191" s="540"/>
      <c r="U191" s="540"/>
      <c r="V191" s="540"/>
      <c r="W191" s="540"/>
      <c r="X191" s="540"/>
      <c r="Y191" s="540"/>
      <c r="Z191" s="540"/>
      <c r="AA191" s="540"/>
      <c r="AB191" s="540"/>
      <c r="AC191" s="540"/>
      <c r="AD191" s="540"/>
      <c r="AE191" s="540"/>
      <c r="AF191" s="540"/>
      <c r="AG191" s="540"/>
      <c r="AH191" s="540"/>
      <c r="AI191" s="540"/>
      <c r="AJ191" s="540"/>
      <c r="AK191" s="540"/>
      <c r="AL191" s="540"/>
      <c r="AM191" s="540"/>
      <c r="AN191" s="540"/>
      <c r="AO191" s="540"/>
      <c r="AP191" s="540"/>
      <c r="AQ191" s="540"/>
      <c r="AR191" s="540"/>
      <c r="AS191" s="540"/>
      <c r="AT191" s="540"/>
      <c r="AU191" s="540"/>
      <c r="AV191" s="540"/>
      <c r="AW191" s="540"/>
      <c r="AX191" s="540"/>
      <c r="AY191" s="540"/>
      <c r="AZ191" s="540"/>
      <c r="BA191" s="540"/>
      <c r="BB191" s="540"/>
      <c r="BC191" s="540"/>
      <c r="BD191" s="540"/>
      <c r="BE191" s="540"/>
      <c r="BF191" s="540"/>
      <c r="BG191" s="540"/>
      <c r="BH191" s="540"/>
      <c r="BI191" s="540"/>
      <c r="BJ191" s="540"/>
      <c r="BK191" s="540"/>
      <c r="BL191" s="540"/>
      <c r="BM191" s="540"/>
      <c r="BN191" s="540"/>
      <c r="BO191" s="540"/>
      <c r="BP191" s="540"/>
      <c r="BQ191" s="540"/>
      <c r="BR191" s="540"/>
      <c r="BS191" s="540"/>
      <c r="BT191" s="540"/>
      <c r="BU191" s="540"/>
      <c r="BV191" s="540"/>
      <c r="BW191" s="540"/>
      <c r="BX191" s="540"/>
      <c r="BY191" s="540"/>
      <c r="BZ191" s="540"/>
      <c r="CA191" s="540"/>
      <c r="CB191" s="540"/>
      <c r="CC191" s="540"/>
      <c r="CD191" s="540"/>
      <c r="CE191" s="540"/>
      <c r="CF191" s="540"/>
      <c r="CG191" s="540"/>
      <c r="CH191" s="540"/>
      <c r="CI191" s="540"/>
      <c r="CJ191" s="540"/>
      <c r="CK191" s="540"/>
      <c r="CL191" s="540"/>
      <c r="CM191" s="540"/>
      <c r="CN191" s="540"/>
      <c r="CO191" s="540"/>
      <c r="CP191" s="540"/>
      <c r="CQ191" s="540"/>
      <c r="CR191" s="540"/>
      <c r="CS191" s="540"/>
      <c r="CT191" s="540"/>
      <c r="CU191" s="540"/>
      <c r="CV191" s="540"/>
      <c r="CW191" s="540"/>
      <c r="CX191" s="540"/>
      <c r="CY191" s="540"/>
      <c r="CZ191" s="540"/>
      <c r="DA191" s="540"/>
      <c r="DB191" s="540"/>
      <c r="DC191" s="540"/>
      <c r="DD191" s="540"/>
      <c r="DE191" s="540"/>
      <c r="DF191" s="540"/>
      <c r="DG191" s="540"/>
      <c r="DH191" s="540"/>
      <c r="DI191" s="540"/>
      <c r="DJ191" s="540"/>
      <c r="DK191" s="540"/>
      <c r="DL191" s="540"/>
      <c r="DM191" s="540"/>
      <c r="DN191" s="540"/>
      <c r="DO191" s="540"/>
      <c r="DP191" s="540"/>
      <c r="DQ191" s="540"/>
      <c r="DR191" s="540"/>
      <c r="DS191" s="540"/>
      <c r="DT191" s="540"/>
      <c r="DU191" s="540"/>
      <c r="DV191" s="540"/>
      <c r="DW191" s="540"/>
      <c r="DX191" s="540"/>
      <c r="DY191" s="540"/>
      <c r="DZ191" s="540"/>
      <c r="EA191" s="540"/>
      <c r="EB191" s="540"/>
      <c r="EC191" s="540"/>
      <c r="ED191" s="540"/>
      <c r="EE191" s="540"/>
      <c r="EF191" s="540"/>
      <c r="EG191" s="540"/>
      <c r="EH191" s="540"/>
      <c r="EI191" s="540"/>
      <c r="EJ191" s="540"/>
      <c r="EK191" s="540"/>
      <c r="EL191" s="540"/>
      <c r="EM191" s="540"/>
      <c r="EN191" s="540"/>
      <c r="EO191" s="540"/>
      <c r="EP191" s="540"/>
      <c r="EQ191" s="540"/>
      <c r="ER191" s="540"/>
      <c r="ES191" s="540"/>
      <c r="ET191" s="540"/>
      <c r="EU191" s="540"/>
      <c r="EV191" s="540"/>
      <c r="EW191" s="540"/>
      <c r="EX191" s="540"/>
      <c r="EY191" s="540"/>
      <c r="EZ191" s="540"/>
      <c r="FA191" s="540"/>
      <c r="FB191" s="540"/>
      <c r="FC191" s="540"/>
      <c r="FD191" s="540"/>
      <c r="FE191" s="540"/>
      <c r="FF191" s="540"/>
      <c r="FG191" s="540"/>
      <c r="FH191" s="540"/>
      <c r="FI191" s="540"/>
      <c r="FJ191" s="540"/>
      <c r="FK191" s="540"/>
      <c r="FL191" s="540"/>
      <c r="FM191" s="540"/>
      <c r="FN191" s="540"/>
      <c r="FO191" s="540"/>
      <c r="FP191" s="540"/>
      <c r="FQ191" s="540"/>
      <c r="FR191" s="540"/>
      <c r="FS191" s="540"/>
      <c r="FT191" s="540"/>
      <c r="FU191" s="540"/>
      <c r="FV191" s="540"/>
      <c r="FW191" s="540"/>
      <c r="FX191" s="540"/>
      <c r="FY191" s="540"/>
      <c r="FZ191" s="540"/>
      <c r="GA191" s="540"/>
      <c r="GB191" s="540"/>
      <c r="GC191" s="540"/>
      <c r="GD191" s="540"/>
      <c r="GE191" s="540"/>
      <c r="GF191" s="540"/>
      <c r="GG191" s="540"/>
      <c r="GH191" s="540"/>
      <c r="GI191" s="540"/>
      <c r="GJ191" s="540"/>
      <c r="GK191" s="540"/>
      <c r="GL191" s="540"/>
      <c r="GM191" s="540"/>
      <c r="GN191" s="540"/>
      <c r="GO191" s="540"/>
      <c r="GP191" s="540"/>
      <c r="GQ191" s="540"/>
      <c r="GR191" s="540"/>
      <c r="GS191" s="540"/>
      <c r="GT191" s="540"/>
      <c r="GU191" s="540"/>
      <c r="GV191" s="540"/>
      <c r="GW191" s="540"/>
      <c r="GX191" s="540"/>
      <c r="GY191" s="540"/>
      <c r="GZ191" s="540"/>
      <c r="HA191" s="540"/>
      <c r="HB191" s="540"/>
      <c r="HC191" s="540"/>
      <c r="HD191" s="540"/>
      <c r="HE191" s="540"/>
      <c r="HF191" s="540"/>
      <c r="HG191" s="540"/>
      <c r="HH191" s="540"/>
      <c r="HI191" s="540"/>
      <c r="HJ191" s="540"/>
      <c r="HK191" s="540"/>
      <c r="HL191" s="540"/>
      <c r="HM191" s="540"/>
      <c r="HN191" s="540"/>
      <c r="HO191" s="540"/>
      <c r="HP191" s="540"/>
      <c r="HQ191" s="540"/>
      <c r="HR191" s="540"/>
      <c r="HS191" s="540"/>
      <c r="HT191" s="540"/>
      <c r="HU191" s="540"/>
      <c r="HV191" s="540"/>
      <c r="HW191" s="540"/>
      <c r="HX191" s="540"/>
      <c r="HY191" s="540"/>
      <c r="HZ191" s="540"/>
      <c r="IA191" s="540"/>
      <c r="IB191" s="540"/>
      <c r="IC191" s="540"/>
    </row>
    <row r="192" spans="1:237" s="462" customFormat="1" ht="13.5" customHeight="1">
      <c r="A192" s="734" t="s">
        <v>10</v>
      </c>
      <c r="B192" s="756">
        <v>94782.83942334203</v>
      </c>
      <c r="C192" s="756">
        <v>283619.0151304313</v>
      </c>
      <c r="D192" s="735">
        <v>17.155287075441297</v>
      </c>
      <c r="E192" s="756">
        <v>100277.52450251437</v>
      </c>
      <c r="F192" s="756">
        <v>250305.3258979208</v>
      </c>
      <c r="G192" s="734">
        <v>21.8</v>
      </c>
      <c r="H192" s="756">
        <v>104025.44089854644</v>
      </c>
      <c r="I192" s="756">
        <v>237615.08908364142</v>
      </c>
      <c r="J192" s="736">
        <v>19.9502043189838</v>
      </c>
      <c r="K192" s="540"/>
      <c r="L192" s="540"/>
      <c r="M192" s="540"/>
      <c r="N192" s="540"/>
      <c r="O192" s="540"/>
      <c r="P192" s="540"/>
      <c r="Q192" s="540"/>
      <c r="R192" s="540"/>
      <c r="S192" s="540"/>
      <c r="T192" s="540"/>
      <c r="U192" s="540"/>
      <c r="V192" s="540"/>
      <c r="W192" s="540"/>
      <c r="X192" s="540"/>
      <c r="Y192" s="540"/>
      <c r="Z192" s="540"/>
      <c r="AA192" s="540"/>
      <c r="AB192" s="540"/>
      <c r="AC192" s="540"/>
      <c r="AD192" s="540"/>
      <c r="AE192" s="540"/>
      <c r="AF192" s="540"/>
      <c r="AG192" s="540"/>
      <c r="AH192" s="540"/>
      <c r="AI192" s="540"/>
      <c r="AJ192" s="540"/>
      <c r="AK192" s="540"/>
      <c r="AL192" s="540"/>
      <c r="AM192" s="540"/>
      <c r="AN192" s="540"/>
      <c r="AO192" s="540"/>
      <c r="AP192" s="540"/>
      <c r="AQ192" s="540"/>
      <c r="AR192" s="540"/>
      <c r="AS192" s="540"/>
      <c r="AT192" s="540"/>
      <c r="AU192" s="540"/>
      <c r="AV192" s="540"/>
      <c r="AW192" s="540"/>
      <c r="AX192" s="540"/>
      <c r="AY192" s="540"/>
      <c r="AZ192" s="540"/>
      <c r="BA192" s="540"/>
      <c r="BB192" s="540"/>
      <c r="BC192" s="540"/>
      <c r="BD192" s="540"/>
      <c r="BE192" s="540"/>
      <c r="BF192" s="540"/>
      <c r="BG192" s="540"/>
      <c r="BH192" s="540"/>
      <c r="BI192" s="540"/>
      <c r="BJ192" s="540"/>
      <c r="BK192" s="540"/>
      <c r="BL192" s="540"/>
      <c r="BM192" s="540"/>
      <c r="BN192" s="540"/>
      <c r="BO192" s="540"/>
      <c r="BP192" s="540"/>
      <c r="BQ192" s="540"/>
      <c r="BR192" s="540"/>
      <c r="BS192" s="540"/>
      <c r="BT192" s="540"/>
      <c r="BU192" s="540"/>
      <c r="BV192" s="540"/>
      <c r="BW192" s="540"/>
      <c r="BX192" s="540"/>
      <c r="BY192" s="540"/>
      <c r="BZ192" s="540"/>
      <c r="CA192" s="540"/>
      <c r="CB192" s="540"/>
      <c r="CC192" s="540"/>
      <c r="CD192" s="540"/>
      <c r="CE192" s="540"/>
      <c r="CF192" s="540"/>
      <c r="CG192" s="540"/>
      <c r="CH192" s="540"/>
      <c r="CI192" s="540"/>
      <c r="CJ192" s="540"/>
      <c r="CK192" s="540"/>
      <c r="CL192" s="540"/>
      <c r="CM192" s="540"/>
      <c r="CN192" s="540"/>
      <c r="CO192" s="540"/>
      <c r="CP192" s="540"/>
      <c r="CQ192" s="540"/>
      <c r="CR192" s="540"/>
      <c r="CS192" s="540"/>
      <c r="CT192" s="540"/>
      <c r="CU192" s="540"/>
      <c r="CV192" s="540"/>
      <c r="CW192" s="540"/>
      <c r="CX192" s="540"/>
      <c r="CY192" s="540"/>
      <c r="CZ192" s="540"/>
      <c r="DA192" s="540"/>
      <c r="DB192" s="540"/>
      <c r="DC192" s="540"/>
      <c r="DD192" s="540"/>
      <c r="DE192" s="540"/>
      <c r="DF192" s="540"/>
      <c r="DG192" s="540"/>
      <c r="DH192" s="540"/>
      <c r="DI192" s="540"/>
      <c r="DJ192" s="540"/>
      <c r="DK192" s="540"/>
      <c r="DL192" s="540"/>
      <c r="DM192" s="540"/>
      <c r="DN192" s="540"/>
      <c r="DO192" s="540"/>
      <c r="DP192" s="540"/>
      <c r="DQ192" s="540"/>
      <c r="DR192" s="540"/>
      <c r="DS192" s="540"/>
      <c r="DT192" s="540"/>
      <c r="DU192" s="540"/>
      <c r="DV192" s="540"/>
      <c r="DW192" s="540"/>
      <c r="DX192" s="540"/>
      <c r="DY192" s="540"/>
      <c r="DZ192" s="540"/>
      <c r="EA192" s="540"/>
      <c r="EB192" s="540"/>
      <c r="EC192" s="540"/>
      <c r="ED192" s="540"/>
      <c r="EE192" s="540"/>
      <c r="EF192" s="540"/>
      <c r="EG192" s="540"/>
      <c r="EH192" s="540"/>
      <c r="EI192" s="540"/>
      <c r="EJ192" s="540"/>
      <c r="EK192" s="540"/>
      <c r="EL192" s="540"/>
      <c r="EM192" s="540"/>
      <c r="EN192" s="540"/>
      <c r="EO192" s="540"/>
      <c r="EP192" s="540"/>
      <c r="EQ192" s="540"/>
      <c r="ER192" s="540"/>
      <c r="ES192" s="540"/>
      <c r="ET192" s="540"/>
      <c r="EU192" s="540"/>
      <c r="EV192" s="540"/>
      <c r="EW192" s="540"/>
      <c r="EX192" s="540"/>
      <c r="EY192" s="540"/>
      <c r="EZ192" s="540"/>
      <c r="FA192" s="540"/>
      <c r="FB192" s="540"/>
      <c r="FC192" s="540"/>
      <c r="FD192" s="540"/>
      <c r="FE192" s="540"/>
      <c r="FF192" s="540"/>
      <c r="FG192" s="540"/>
      <c r="FH192" s="540"/>
      <c r="FI192" s="540"/>
      <c r="FJ192" s="540"/>
      <c r="FK192" s="540"/>
      <c r="FL192" s="540"/>
      <c r="FM192" s="540"/>
      <c r="FN192" s="540"/>
      <c r="FO192" s="540"/>
      <c r="FP192" s="540"/>
      <c r="FQ192" s="540"/>
      <c r="FR192" s="540"/>
      <c r="FS192" s="540"/>
      <c r="FT192" s="540"/>
      <c r="FU192" s="540"/>
      <c r="FV192" s="540"/>
      <c r="FW192" s="540"/>
      <c r="FX192" s="540"/>
      <c r="FY192" s="540"/>
      <c r="FZ192" s="540"/>
      <c r="GA192" s="540"/>
      <c r="GB192" s="540"/>
      <c r="GC192" s="540"/>
      <c r="GD192" s="540"/>
      <c r="GE192" s="540"/>
      <c r="GF192" s="540"/>
      <c r="GG192" s="540"/>
      <c r="GH192" s="540"/>
      <c r="GI192" s="540"/>
      <c r="GJ192" s="540"/>
      <c r="GK192" s="540"/>
      <c r="GL192" s="540"/>
      <c r="GM192" s="540"/>
      <c r="GN192" s="540"/>
      <c r="GO192" s="540"/>
      <c r="GP192" s="540"/>
      <c r="GQ192" s="540"/>
      <c r="GR192" s="540"/>
      <c r="GS192" s="540"/>
      <c r="GT192" s="540"/>
      <c r="GU192" s="540"/>
      <c r="GV192" s="540"/>
      <c r="GW192" s="540"/>
      <c r="GX192" s="540"/>
      <c r="GY192" s="540"/>
      <c r="GZ192" s="540"/>
      <c r="HA192" s="540"/>
      <c r="HB192" s="540"/>
      <c r="HC192" s="540"/>
      <c r="HD192" s="540"/>
      <c r="HE192" s="540"/>
      <c r="HF192" s="540"/>
      <c r="HG192" s="540"/>
      <c r="HH192" s="540"/>
      <c r="HI192" s="540"/>
      <c r="HJ192" s="540"/>
      <c r="HK192" s="540"/>
      <c r="HL192" s="540"/>
      <c r="HM192" s="540"/>
      <c r="HN192" s="540"/>
      <c r="HO192" s="540"/>
      <c r="HP192" s="540"/>
      <c r="HQ192" s="540"/>
      <c r="HR192" s="540"/>
      <c r="HS192" s="540"/>
      <c r="HT192" s="540"/>
      <c r="HU192" s="540"/>
      <c r="HV192" s="540"/>
      <c r="HW192" s="540"/>
      <c r="HX192" s="540"/>
      <c r="HY192" s="540"/>
      <c r="HZ192" s="540"/>
      <c r="IA192" s="540"/>
      <c r="IB192" s="540"/>
      <c r="IC192" s="540"/>
    </row>
    <row r="193" spans="1:237" s="462" customFormat="1" ht="13.5" customHeight="1">
      <c r="A193" s="737" t="s">
        <v>59</v>
      </c>
      <c r="B193" s="826">
        <v>62734.59920716545</v>
      </c>
      <c r="C193" s="826">
        <v>102663.74117264475</v>
      </c>
      <c r="D193" s="738">
        <v>5.425566914752998</v>
      </c>
      <c r="E193" s="826">
        <v>72940.59341873409</v>
      </c>
      <c r="F193" s="826">
        <v>106864.56171448887</v>
      </c>
      <c r="G193" s="737">
        <v>9.6</v>
      </c>
      <c r="H193" s="826">
        <v>66314.24505877157</v>
      </c>
      <c r="I193" s="826">
        <v>109214.07117570404</v>
      </c>
      <c r="J193" s="739">
        <v>12.4695928587111</v>
      </c>
      <c r="K193" s="540"/>
      <c r="L193" s="540"/>
      <c r="M193" s="540"/>
      <c r="N193" s="540"/>
      <c r="O193" s="540"/>
      <c r="P193" s="540"/>
      <c r="Q193" s="540"/>
      <c r="R193" s="540"/>
      <c r="S193" s="540"/>
      <c r="T193" s="540"/>
      <c r="U193" s="540"/>
      <c r="V193" s="540"/>
      <c r="W193" s="540"/>
      <c r="X193" s="540"/>
      <c r="Y193" s="540"/>
      <c r="Z193" s="540"/>
      <c r="AA193" s="540"/>
      <c r="AB193" s="540"/>
      <c r="AC193" s="540"/>
      <c r="AD193" s="540"/>
      <c r="AE193" s="540"/>
      <c r="AF193" s="540"/>
      <c r="AG193" s="540"/>
      <c r="AH193" s="540"/>
      <c r="AI193" s="540"/>
      <c r="AJ193" s="540"/>
      <c r="AK193" s="540"/>
      <c r="AL193" s="540"/>
      <c r="AM193" s="540"/>
      <c r="AN193" s="540"/>
      <c r="AO193" s="540"/>
      <c r="AP193" s="540"/>
      <c r="AQ193" s="540"/>
      <c r="AR193" s="540"/>
      <c r="AS193" s="540"/>
      <c r="AT193" s="540"/>
      <c r="AU193" s="540"/>
      <c r="AV193" s="540"/>
      <c r="AW193" s="540"/>
      <c r="AX193" s="540"/>
      <c r="AY193" s="540"/>
      <c r="AZ193" s="540"/>
      <c r="BA193" s="540"/>
      <c r="BB193" s="540"/>
      <c r="BC193" s="540"/>
      <c r="BD193" s="540"/>
      <c r="BE193" s="540"/>
      <c r="BF193" s="540"/>
      <c r="BG193" s="540"/>
      <c r="BH193" s="540"/>
      <c r="BI193" s="540"/>
      <c r="BJ193" s="540"/>
      <c r="BK193" s="540"/>
      <c r="BL193" s="540"/>
      <c r="BM193" s="540"/>
      <c r="BN193" s="540"/>
      <c r="BO193" s="540"/>
      <c r="BP193" s="540"/>
      <c r="BQ193" s="540"/>
      <c r="BR193" s="540"/>
      <c r="BS193" s="540"/>
      <c r="BT193" s="540"/>
      <c r="BU193" s="540"/>
      <c r="BV193" s="540"/>
      <c r="BW193" s="540"/>
      <c r="BX193" s="540"/>
      <c r="BY193" s="540"/>
      <c r="BZ193" s="540"/>
      <c r="CA193" s="540"/>
      <c r="CB193" s="540"/>
      <c r="CC193" s="540"/>
      <c r="CD193" s="540"/>
      <c r="CE193" s="540"/>
      <c r="CF193" s="540"/>
      <c r="CG193" s="540"/>
      <c r="CH193" s="540"/>
      <c r="CI193" s="540"/>
      <c r="CJ193" s="540"/>
      <c r="CK193" s="540"/>
      <c r="CL193" s="540"/>
      <c r="CM193" s="540"/>
      <c r="CN193" s="540"/>
      <c r="CO193" s="540"/>
      <c r="CP193" s="540"/>
      <c r="CQ193" s="540"/>
      <c r="CR193" s="540"/>
      <c r="CS193" s="540"/>
      <c r="CT193" s="540"/>
      <c r="CU193" s="540"/>
      <c r="CV193" s="540"/>
      <c r="CW193" s="540"/>
      <c r="CX193" s="540"/>
      <c r="CY193" s="540"/>
      <c r="CZ193" s="540"/>
      <c r="DA193" s="540"/>
      <c r="DB193" s="540"/>
      <c r="DC193" s="540"/>
      <c r="DD193" s="540"/>
      <c r="DE193" s="540"/>
      <c r="DF193" s="540"/>
      <c r="DG193" s="540"/>
      <c r="DH193" s="540"/>
      <c r="DI193" s="540"/>
      <c r="DJ193" s="540"/>
      <c r="DK193" s="540"/>
      <c r="DL193" s="540"/>
      <c r="DM193" s="540"/>
      <c r="DN193" s="540"/>
      <c r="DO193" s="540"/>
      <c r="DP193" s="540"/>
      <c r="DQ193" s="540"/>
      <c r="DR193" s="540"/>
      <c r="DS193" s="540"/>
      <c r="DT193" s="540"/>
      <c r="DU193" s="540"/>
      <c r="DV193" s="540"/>
      <c r="DW193" s="540"/>
      <c r="DX193" s="540"/>
      <c r="DY193" s="540"/>
      <c r="DZ193" s="540"/>
      <c r="EA193" s="540"/>
      <c r="EB193" s="540"/>
      <c r="EC193" s="540"/>
      <c r="ED193" s="540"/>
      <c r="EE193" s="540"/>
      <c r="EF193" s="540"/>
      <c r="EG193" s="540"/>
      <c r="EH193" s="540"/>
      <c r="EI193" s="540"/>
      <c r="EJ193" s="540"/>
      <c r="EK193" s="540"/>
      <c r="EL193" s="540"/>
      <c r="EM193" s="540"/>
      <c r="EN193" s="540"/>
      <c r="EO193" s="540"/>
      <c r="EP193" s="540"/>
      <c r="EQ193" s="540"/>
      <c r="ER193" s="540"/>
      <c r="ES193" s="540"/>
      <c r="ET193" s="540"/>
      <c r="EU193" s="540"/>
      <c r="EV193" s="540"/>
      <c r="EW193" s="540"/>
      <c r="EX193" s="540"/>
      <c r="EY193" s="540"/>
      <c r="EZ193" s="540"/>
      <c r="FA193" s="540"/>
      <c r="FB193" s="540"/>
      <c r="FC193" s="540"/>
      <c r="FD193" s="540"/>
      <c r="FE193" s="540"/>
      <c r="FF193" s="540"/>
      <c r="FG193" s="540"/>
      <c r="FH193" s="540"/>
      <c r="FI193" s="540"/>
      <c r="FJ193" s="540"/>
      <c r="FK193" s="540"/>
      <c r="FL193" s="540"/>
      <c r="FM193" s="540"/>
      <c r="FN193" s="540"/>
      <c r="FO193" s="540"/>
      <c r="FP193" s="540"/>
      <c r="FQ193" s="540"/>
      <c r="FR193" s="540"/>
      <c r="FS193" s="540"/>
      <c r="FT193" s="540"/>
      <c r="FU193" s="540"/>
      <c r="FV193" s="540"/>
      <c r="FW193" s="540"/>
      <c r="FX193" s="540"/>
      <c r="FY193" s="540"/>
      <c r="FZ193" s="540"/>
      <c r="GA193" s="540"/>
      <c r="GB193" s="540"/>
      <c r="GC193" s="540"/>
      <c r="GD193" s="540"/>
      <c r="GE193" s="540"/>
      <c r="GF193" s="540"/>
      <c r="GG193" s="540"/>
      <c r="GH193" s="540"/>
      <c r="GI193" s="540"/>
      <c r="GJ193" s="540"/>
      <c r="GK193" s="540"/>
      <c r="GL193" s="540"/>
      <c r="GM193" s="540"/>
      <c r="GN193" s="540"/>
      <c r="GO193" s="540"/>
      <c r="GP193" s="540"/>
      <c r="GQ193" s="540"/>
      <c r="GR193" s="540"/>
      <c r="GS193" s="540"/>
      <c r="GT193" s="540"/>
      <c r="GU193" s="540"/>
      <c r="GV193" s="540"/>
      <c r="GW193" s="540"/>
      <c r="GX193" s="540"/>
      <c r="GY193" s="540"/>
      <c r="GZ193" s="540"/>
      <c r="HA193" s="540"/>
      <c r="HB193" s="540"/>
      <c r="HC193" s="540"/>
      <c r="HD193" s="540"/>
      <c r="HE193" s="540"/>
      <c r="HF193" s="540"/>
      <c r="HG193" s="540"/>
      <c r="HH193" s="540"/>
      <c r="HI193" s="540"/>
      <c r="HJ193" s="540"/>
      <c r="HK193" s="540"/>
      <c r="HL193" s="540"/>
      <c r="HM193" s="540"/>
      <c r="HN193" s="540"/>
      <c r="HO193" s="540"/>
      <c r="HP193" s="540"/>
      <c r="HQ193" s="540"/>
      <c r="HR193" s="540"/>
      <c r="HS193" s="540"/>
      <c r="HT193" s="540"/>
      <c r="HU193" s="540"/>
      <c r="HV193" s="540"/>
      <c r="HW193" s="540"/>
      <c r="HX193" s="540"/>
      <c r="HY193" s="540"/>
      <c r="HZ193" s="540"/>
      <c r="IA193" s="540"/>
      <c r="IB193" s="540"/>
      <c r="IC193" s="540"/>
    </row>
    <row r="194" spans="1:237" s="462" customFormat="1" ht="13.5" customHeight="1">
      <c r="A194" s="740" t="s">
        <v>12</v>
      </c>
      <c r="B194" s="829">
        <v>28336.531435412875</v>
      </c>
      <c r="C194" s="829">
        <v>48205.32432087803</v>
      </c>
      <c r="D194" s="741">
        <v>6.453522186794084</v>
      </c>
      <c r="E194" s="829">
        <v>38329.51667935567</v>
      </c>
      <c r="F194" s="829">
        <v>65005.36499246578</v>
      </c>
      <c r="G194" s="740">
        <v>13.2</v>
      </c>
      <c r="H194" s="829">
        <v>42601.92015773658</v>
      </c>
      <c r="I194" s="829">
        <v>74189.19807239008</v>
      </c>
      <c r="J194" s="742">
        <v>13.798958657083901</v>
      </c>
      <c r="K194" s="540"/>
      <c r="L194" s="540"/>
      <c r="M194" s="540"/>
      <c r="N194" s="540"/>
      <c r="O194" s="540"/>
      <c r="P194" s="540"/>
      <c r="Q194" s="540"/>
      <c r="R194" s="540"/>
      <c r="S194" s="540"/>
      <c r="T194" s="540"/>
      <c r="U194" s="540"/>
      <c r="V194" s="540"/>
      <c r="W194" s="540"/>
      <c r="X194" s="540"/>
      <c r="Y194" s="540"/>
      <c r="Z194" s="540"/>
      <c r="AA194" s="540"/>
      <c r="AB194" s="540"/>
      <c r="AC194" s="540"/>
      <c r="AD194" s="540"/>
      <c r="AE194" s="540"/>
      <c r="AF194" s="540"/>
      <c r="AG194" s="540"/>
      <c r="AH194" s="540"/>
      <c r="AI194" s="540"/>
      <c r="AJ194" s="540"/>
      <c r="AK194" s="540"/>
      <c r="AL194" s="540"/>
      <c r="AM194" s="540"/>
      <c r="AN194" s="540"/>
      <c r="AO194" s="540"/>
      <c r="AP194" s="540"/>
      <c r="AQ194" s="540"/>
      <c r="AR194" s="540"/>
      <c r="AS194" s="540"/>
      <c r="AT194" s="540"/>
      <c r="AU194" s="540"/>
      <c r="AV194" s="540"/>
      <c r="AW194" s="540"/>
      <c r="AX194" s="540"/>
      <c r="AY194" s="540"/>
      <c r="AZ194" s="540"/>
      <c r="BA194" s="540"/>
      <c r="BB194" s="540"/>
      <c r="BC194" s="540"/>
      <c r="BD194" s="540"/>
      <c r="BE194" s="540"/>
      <c r="BF194" s="540"/>
      <c r="BG194" s="540"/>
      <c r="BH194" s="540"/>
      <c r="BI194" s="540"/>
      <c r="BJ194" s="540"/>
      <c r="BK194" s="540"/>
      <c r="BL194" s="540"/>
      <c r="BM194" s="540"/>
      <c r="BN194" s="540"/>
      <c r="BO194" s="540"/>
      <c r="BP194" s="540"/>
      <c r="BQ194" s="540"/>
      <c r="BR194" s="540"/>
      <c r="BS194" s="540"/>
      <c r="BT194" s="540"/>
      <c r="BU194" s="540"/>
      <c r="BV194" s="540"/>
      <c r="BW194" s="540"/>
      <c r="BX194" s="540"/>
      <c r="BY194" s="540"/>
      <c r="BZ194" s="540"/>
      <c r="CA194" s="540"/>
      <c r="CB194" s="540"/>
      <c r="CC194" s="540"/>
      <c r="CD194" s="540"/>
      <c r="CE194" s="540"/>
      <c r="CF194" s="540"/>
      <c r="CG194" s="540"/>
      <c r="CH194" s="540"/>
      <c r="CI194" s="540"/>
      <c r="CJ194" s="540"/>
      <c r="CK194" s="540"/>
      <c r="CL194" s="540"/>
      <c r="CM194" s="540"/>
      <c r="CN194" s="540"/>
      <c r="CO194" s="540"/>
      <c r="CP194" s="540"/>
      <c r="CQ194" s="540"/>
      <c r="CR194" s="540"/>
      <c r="CS194" s="540"/>
      <c r="CT194" s="540"/>
      <c r="CU194" s="540"/>
      <c r="CV194" s="540"/>
      <c r="CW194" s="540"/>
      <c r="CX194" s="540"/>
      <c r="CY194" s="540"/>
      <c r="CZ194" s="540"/>
      <c r="DA194" s="540"/>
      <c r="DB194" s="540"/>
      <c r="DC194" s="540"/>
      <c r="DD194" s="540"/>
      <c r="DE194" s="540"/>
      <c r="DF194" s="540"/>
      <c r="DG194" s="540"/>
      <c r="DH194" s="540"/>
      <c r="DI194" s="540"/>
      <c r="DJ194" s="540"/>
      <c r="DK194" s="540"/>
      <c r="DL194" s="540"/>
      <c r="DM194" s="540"/>
      <c r="DN194" s="540"/>
      <c r="DO194" s="540"/>
      <c r="DP194" s="540"/>
      <c r="DQ194" s="540"/>
      <c r="DR194" s="540"/>
      <c r="DS194" s="540"/>
      <c r="DT194" s="540"/>
      <c r="DU194" s="540"/>
      <c r="DV194" s="540"/>
      <c r="DW194" s="540"/>
      <c r="DX194" s="540"/>
      <c r="DY194" s="540"/>
      <c r="DZ194" s="540"/>
      <c r="EA194" s="540"/>
      <c r="EB194" s="540"/>
      <c r="EC194" s="540"/>
      <c r="ED194" s="540"/>
      <c r="EE194" s="540"/>
      <c r="EF194" s="540"/>
      <c r="EG194" s="540"/>
      <c r="EH194" s="540"/>
      <c r="EI194" s="540"/>
      <c r="EJ194" s="540"/>
      <c r="EK194" s="540"/>
      <c r="EL194" s="540"/>
      <c r="EM194" s="540"/>
      <c r="EN194" s="540"/>
      <c r="EO194" s="540"/>
      <c r="EP194" s="540"/>
      <c r="EQ194" s="540"/>
      <c r="ER194" s="540"/>
      <c r="ES194" s="540"/>
      <c r="ET194" s="540"/>
      <c r="EU194" s="540"/>
      <c r="EV194" s="540"/>
      <c r="EW194" s="540"/>
      <c r="EX194" s="540"/>
      <c r="EY194" s="540"/>
      <c r="EZ194" s="540"/>
      <c r="FA194" s="540"/>
      <c r="FB194" s="540"/>
      <c r="FC194" s="540"/>
      <c r="FD194" s="540"/>
      <c r="FE194" s="540"/>
      <c r="FF194" s="540"/>
      <c r="FG194" s="540"/>
      <c r="FH194" s="540"/>
      <c r="FI194" s="540"/>
      <c r="FJ194" s="540"/>
      <c r="FK194" s="540"/>
      <c r="FL194" s="540"/>
      <c r="FM194" s="540"/>
      <c r="FN194" s="540"/>
      <c r="FO194" s="540"/>
      <c r="FP194" s="540"/>
      <c r="FQ194" s="540"/>
      <c r="FR194" s="540"/>
      <c r="FS194" s="540"/>
      <c r="FT194" s="540"/>
      <c r="FU194" s="540"/>
      <c r="FV194" s="540"/>
      <c r="FW194" s="540"/>
      <c r="FX194" s="540"/>
      <c r="FY194" s="540"/>
      <c r="FZ194" s="540"/>
      <c r="GA194" s="540"/>
      <c r="GB194" s="540"/>
      <c r="GC194" s="540"/>
      <c r="GD194" s="540"/>
      <c r="GE194" s="540"/>
      <c r="GF194" s="540"/>
      <c r="GG194" s="540"/>
      <c r="GH194" s="540"/>
      <c r="GI194" s="540"/>
      <c r="GJ194" s="540"/>
      <c r="GK194" s="540"/>
      <c r="GL194" s="540"/>
      <c r="GM194" s="540"/>
      <c r="GN194" s="540"/>
      <c r="GO194" s="540"/>
      <c r="GP194" s="540"/>
      <c r="GQ194" s="540"/>
      <c r="GR194" s="540"/>
      <c r="GS194" s="540"/>
      <c r="GT194" s="540"/>
      <c r="GU194" s="540"/>
      <c r="GV194" s="540"/>
      <c r="GW194" s="540"/>
      <c r="GX194" s="540"/>
      <c r="GY194" s="540"/>
      <c r="GZ194" s="540"/>
      <c r="HA194" s="540"/>
      <c r="HB194" s="540"/>
      <c r="HC194" s="540"/>
      <c r="HD194" s="540"/>
      <c r="HE194" s="540"/>
      <c r="HF194" s="540"/>
      <c r="HG194" s="540"/>
      <c r="HH194" s="540"/>
      <c r="HI194" s="540"/>
      <c r="HJ194" s="540"/>
      <c r="HK194" s="540"/>
      <c r="HL194" s="540"/>
      <c r="HM194" s="540"/>
      <c r="HN194" s="540"/>
      <c r="HO194" s="540"/>
      <c r="HP194" s="540"/>
      <c r="HQ194" s="540"/>
      <c r="HR194" s="540"/>
      <c r="HS194" s="540"/>
      <c r="HT194" s="540"/>
      <c r="HU194" s="540"/>
      <c r="HV194" s="540"/>
      <c r="HW194" s="540"/>
      <c r="HX194" s="540"/>
      <c r="HY194" s="540"/>
      <c r="HZ194" s="540"/>
      <c r="IA194" s="540"/>
      <c r="IB194" s="540"/>
      <c r="IC194" s="540"/>
    </row>
    <row r="198" spans="1:237" s="462" customFormat="1" ht="13.5" customHeight="1">
      <c r="A198" s="573" t="s">
        <v>262</v>
      </c>
      <c r="B198" s="670"/>
      <c r="C198" s="670"/>
      <c r="D198" s="670"/>
      <c r="E198" s="670"/>
      <c r="F198" s="670"/>
      <c r="G198" s="670"/>
      <c r="H198" s="670"/>
      <c r="I198" s="670"/>
      <c r="J198" s="743"/>
      <c r="K198" s="540"/>
      <c r="L198" s="540"/>
      <c r="M198" s="540"/>
      <c r="N198" s="540"/>
      <c r="O198" s="540"/>
      <c r="P198" s="540"/>
      <c r="Q198" s="540"/>
      <c r="R198" s="540"/>
      <c r="S198" s="540"/>
      <c r="T198" s="540"/>
      <c r="U198" s="540"/>
      <c r="V198" s="540"/>
      <c r="W198" s="540"/>
      <c r="X198" s="540"/>
      <c r="Y198" s="540"/>
      <c r="Z198" s="540"/>
      <c r="AA198" s="540"/>
      <c r="AB198" s="540"/>
      <c r="AC198" s="540"/>
      <c r="AD198" s="540"/>
      <c r="AE198" s="540"/>
      <c r="AF198" s="540"/>
      <c r="AG198" s="540"/>
      <c r="AH198" s="540"/>
      <c r="AI198" s="540"/>
      <c r="AJ198" s="540"/>
      <c r="AK198" s="540"/>
      <c r="AL198" s="540"/>
      <c r="AM198" s="540"/>
      <c r="AN198" s="540"/>
      <c r="AO198" s="540"/>
      <c r="AP198" s="540"/>
      <c r="AQ198" s="540"/>
      <c r="AR198" s="540"/>
      <c r="AS198" s="540"/>
      <c r="AT198" s="540"/>
      <c r="AU198" s="540"/>
      <c r="AV198" s="540"/>
      <c r="AW198" s="540"/>
      <c r="AX198" s="540"/>
      <c r="AY198" s="540"/>
      <c r="AZ198" s="540"/>
      <c r="BA198" s="540"/>
      <c r="BB198" s="540"/>
      <c r="BC198" s="540"/>
      <c r="BD198" s="540"/>
      <c r="BE198" s="540"/>
      <c r="BF198" s="540"/>
      <c r="BG198" s="540"/>
      <c r="BH198" s="540"/>
      <c r="BI198" s="540"/>
      <c r="BJ198" s="540"/>
      <c r="BK198" s="540"/>
      <c r="BL198" s="540"/>
      <c r="BM198" s="540"/>
      <c r="BN198" s="540"/>
      <c r="BO198" s="540"/>
      <c r="BP198" s="540"/>
      <c r="BQ198" s="540"/>
      <c r="BR198" s="540"/>
      <c r="BS198" s="540"/>
      <c r="BT198" s="540"/>
      <c r="BU198" s="540"/>
      <c r="BV198" s="540"/>
      <c r="BW198" s="540"/>
      <c r="BX198" s="540"/>
      <c r="BY198" s="540"/>
      <c r="BZ198" s="540"/>
      <c r="CA198" s="540"/>
      <c r="CB198" s="540"/>
      <c r="CC198" s="540"/>
      <c r="CD198" s="540"/>
      <c r="CE198" s="540"/>
      <c r="CF198" s="540"/>
      <c r="CG198" s="540"/>
      <c r="CH198" s="540"/>
      <c r="CI198" s="540"/>
      <c r="CJ198" s="540"/>
      <c r="CK198" s="540"/>
      <c r="CL198" s="540"/>
      <c r="CM198" s="540"/>
      <c r="CN198" s="540"/>
      <c r="CO198" s="540"/>
      <c r="CP198" s="540"/>
      <c r="CQ198" s="540"/>
      <c r="CR198" s="540"/>
      <c r="CS198" s="540"/>
      <c r="CT198" s="540"/>
      <c r="CU198" s="540"/>
      <c r="CV198" s="540"/>
      <c r="CW198" s="540"/>
      <c r="CX198" s="540"/>
      <c r="CY198" s="540"/>
      <c r="CZ198" s="540"/>
      <c r="DA198" s="540"/>
      <c r="DB198" s="540"/>
      <c r="DC198" s="540"/>
      <c r="DD198" s="540"/>
      <c r="DE198" s="540"/>
      <c r="DF198" s="540"/>
      <c r="DG198" s="540"/>
      <c r="DH198" s="540"/>
      <c r="DI198" s="540"/>
      <c r="DJ198" s="540"/>
      <c r="DK198" s="540"/>
      <c r="DL198" s="540"/>
      <c r="DM198" s="540"/>
      <c r="DN198" s="540"/>
      <c r="DO198" s="540"/>
      <c r="DP198" s="540"/>
      <c r="DQ198" s="540"/>
      <c r="DR198" s="540"/>
      <c r="DS198" s="540"/>
      <c r="DT198" s="540"/>
      <c r="DU198" s="540"/>
      <c r="DV198" s="540"/>
      <c r="DW198" s="540"/>
      <c r="DX198" s="540"/>
      <c r="DY198" s="540"/>
      <c r="DZ198" s="540"/>
      <c r="EA198" s="540"/>
      <c r="EB198" s="540"/>
      <c r="EC198" s="540"/>
      <c r="ED198" s="540"/>
      <c r="EE198" s="540"/>
      <c r="EF198" s="540"/>
      <c r="EG198" s="540"/>
      <c r="EH198" s="540"/>
      <c r="EI198" s="540"/>
      <c r="EJ198" s="540"/>
      <c r="EK198" s="540"/>
      <c r="EL198" s="540"/>
      <c r="EM198" s="540"/>
      <c r="EN198" s="540"/>
      <c r="EO198" s="540"/>
      <c r="EP198" s="540"/>
      <c r="EQ198" s="540"/>
      <c r="ER198" s="540"/>
      <c r="ES198" s="540"/>
      <c r="ET198" s="540"/>
      <c r="EU198" s="540"/>
      <c r="EV198" s="540"/>
      <c r="EW198" s="540"/>
      <c r="EX198" s="540"/>
      <c r="EY198" s="540"/>
      <c r="EZ198" s="540"/>
      <c r="FA198" s="540"/>
      <c r="FB198" s="540"/>
      <c r="FC198" s="540"/>
      <c r="FD198" s="540"/>
      <c r="FE198" s="540"/>
      <c r="FF198" s="540"/>
      <c r="FG198" s="540"/>
      <c r="FH198" s="540"/>
      <c r="FI198" s="540"/>
      <c r="FJ198" s="540"/>
      <c r="FK198" s="540"/>
      <c r="FL198" s="540"/>
      <c r="FM198" s="540"/>
      <c r="FN198" s="540"/>
      <c r="FO198" s="540"/>
      <c r="FP198" s="540"/>
      <c r="FQ198" s="540"/>
      <c r="FR198" s="540"/>
      <c r="FS198" s="540"/>
      <c r="FT198" s="540"/>
      <c r="FU198" s="540"/>
      <c r="FV198" s="540"/>
      <c r="FW198" s="540"/>
      <c r="FX198" s="540"/>
      <c r="FY198" s="540"/>
      <c r="FZ198" s="540"/>
      <c r="GA198" s="540"/>
      <c r="GB198" s="540"/>
      <c r="GC198" s="540"/>
      <c r="GD198" s="540"/>
      <c r="GE198" s="540"/>
      <c r="GF198" s="540"/>
      <c r="GG198" s="540"/>
      <c r="GH198" s="540"/>
      <c r="GI198" s="540"/>
      <c r="GJ198" s="540"/>
      <c r="GK198" s="540"/>
      <c r="GL198" s="540"/>
      <c r="GM198" s="540"/>
      <c r="GN198" s="540"/>
      <c r="GO198" s="540"/>
      <c r="GP198" s="540"/>
      <c r="GQ198" s="540"/>
      <c r="GR198" s="540"/>
      <c r="GS198" s="540"/>
      <c r="GT198" s="540"/>
      <c r="GU198" s="540"/>
      <c r="GV198" s="540"/>
      <c r="GW198" s="540"/>
      <c r="GX198" s="540"/>
      <c r="GY198" s="540"/>
      <c r="GZ198" s="540"/>
      <c r="HA198" s="540"/>
      <c r="HB198" s="540"/>
      <c r="HC198" s="540"/>
      <c r="HD198" s="540"/>
      <c r="HE198" s="540"/>
      <c r="HF198" s="540"/>
      <c r="HG198" s="540"/>
      <c r="HH198" s="540"/>
      <c r="HI198" s="540"/>
      <c r="HJ198" s="540"/>
      <c r="HK198" s="540"/>
      <c r="HL198" s="540"/>
      <c r="HM198" s="540"/>
      <c r="HN198" s="540"/>
      <c r="HO198" s="540"/>
      <c r="HP198" s="540"/>
      <c r="HQ198" s="540"/>
      <c r="HR198" s="540"/>
      <c r="HS198" s="540"/>
      <c r="HT198" s="540"/>
      <c r="HU198" s="540"/>
      <c r="HV198" s="540"/>
      <c r="HW198" s="540"/>
      <c r="HX198" s="540"/>
      <c r="HY198" s="540"/>
      <c r="HZ198" s="540"/>
      <c r="IA198" s="540"/>
      <c r="IB198" s="540"/>
      <c r="IC198" s="540"/>
    </row>
    <row r="199" spans="1:237" s="462" customFormat="1" ht="13.5" customHeight="1">
      <c r="A199" s="541" t="s">
        <v>148</v>
      </c>
      <c r="B199" s="542"/>
      <c r="C199" s="542"/>
      <c r="D199" s="542"/>
      <c r="E199" s="542"/>
      <c r="F199" s="542"/>
      <c r="G199" s="542"/>
      <c r="H199" s="542"/>
      <c r="I199" s="542"/>
      <c r="J199" s="744"/>
      <c r="K199" s="540"/>
      <c r="L199" s="540"/>
      <c r="M199" s="540"/>
      <c r="N199" s="540"/>
      <c r="O199" s="540"/>
      <c r="P199" s="540"/>
      <c r="Q199" s="540"/>
      <c r="R199" s="540"/>
      <c r="S199" s="540"/>
      <c r="T199" s="540"/>
      <c r="U199" s="540"/>
      <c r="V199" s="540"/>
      <c r="W199" s="540"/>
      <c r="X199" s="540"/>
      <c r="Y199" s="540"/>
      <c r="Z199" s="540"/>
      <c r="AA199" s="540"/>
      <c r="AB199" s="540"/>
      <c r="AC199" s="540"/>
      <c r="AD199" s="540"/>
      <c r="AE199" s="540"/>
      <c r="AF199" s="540"/>
      <c r="AG199" s="540"/>
      <c r="AH199" s="540"/>
      <c r="AI199" s="540"/>
      <c r="AJ199" s="540"/>
      <c r="AK199" s="540"/>
      <c r="AL199" s="540"/>
      <c r="AM199" s="540"/>
      <c r="AN199" s="540"/>
      <c r="AO199" s="540"/>
      <c r="AP199" s="540"/>
      <c r="AQ199" s="540"/>
      <c r="AR199" s="540"/>
      <c r="AS199" s="540"/>
      <c r="AT199" s="540"/>
      <c r="AU199" s="540"/>
      <c r="AV199" s="540"/>
      <c r="AW199" s="540"/>
      <c r="AX199" s="540"/>
      <c r="AY199" s="540"/>
      <c r="AZ199" s="540"/>
      <c r="BA199" s="540"/>
      <c r="BB199" s="540"/>
      <c r="BC199" s="540"/>
      <c r="BD199" s="540"/>
      <c r="BE199" s="540"/>
      <c r="BF199" s="540"/>
      <c r="BG199" s="540"/>
      <c r="BH199" s="540"/>
      <c r="BI199" s="540"/>
      <c r="BJ199" s="540"/>
      <c r="BK199" s="540"/>
      <c r="BL199" s="540"/>
      <c r="BM199" s="540"/>
      <c r="BN199" s="540"/>
      <c r="BO199" s="540"/>
      <c r="BP199" s="540"/>
      <c r="BQ199" s="540"/>
      <c r="BR199" s="540"/>
      <c r="BS199" s="540"/>
      <c r="BT199" s="540"/>
      <c r="BU199" s="540"/>
      <c r="BV199" s="540"/>
      <c r="BW199" s="540"/>
      <c r="BX199" s="540"/>
      <c r="BY199" s="540"/>
      <c r="BZ199" s="540"/>
      <c r="CA199" s="540"/>
      <c r="CB199" s="540"/>
      <c r="CC199" s="540"/>
      <c r="CD199" s="540"/>
      <c r="CE199" s="540"/>
      <c r="CF199" s="540"/>
      <c r="CG199" s="540"/>
      <c r="CH199" s="540"/>
      <c r="CI199" s="540"/>
      <c r="CJ199" s="540"/>
      <c r="CK199" s="540"/>
      <c r="CL199" s="540"/>
      <c r="CM199" s="540"/>
      <c r="CN199" s="540"/>
      <c r="CO199" s="540"/>
      <c r="CP199" s="540"/>
      <c r="CQ199" s="540"/>
      <c r="CR199" s="540"/>
      <c r="CS199" s="540"/>
      <c r="CT199" s="540"/>
      <c r="CU199" s="540"/>
      <c r="CV199" s="540"/>
      <c r="CW199" s="540"/>
      <c r="CX199" s="540"/>
      <c r="CY199" s="540"/>
      <c r="CZ199" s="540"/>
      <c r="DA199" s="540"/>
      <c r="DB199" s="540"/>
      <c r="DC199" s="540"/>
      <c r="DD199" s="540"/>
      <c r="DE199" s="540"/>
      <c r="DF199" s="540"/>
      <c r="DG199" s="540"/>
      <c r="DH199" s="540"/>
      <c r="DI199" s="540"/>
      <c r="DJ199" s="540"/>
      <c r="DK199" s="540"/>
      <c r="DL199" s="540"/>
      <c r="DM199" s="540"/>
      <c r="DN199" s="540"/>
      <c r="DO199" s="540"/>
      <c r="DP199" s="540"/>
      <c r="DQ199" s="540"/>
      <c r="DR199" s="540"/>
      <c r="DS199" s="540"/>
      <c r="DT199" s="540"/>
      <c r="DU199" s="540"/>
      <c r="DV199" s="540"/>
      <c r="DW199" s="540"/>
      <c r="DX199" s="540"/>
      <c r="DY199" s="540"/>
      <c r="DZ199" s="540"/>
      <c r="EA199" s="540"/>
      <c r="EB199" s="540"/>
      <c r="EC199" s="540"/>
      <c r="ED199" s="540"/>
      <c r="EE199" s="540"/>
      <c r="EF199" s="540"/>
      <c r="EG199" s="540"/>
      <c r="EH199" s="540"/>
      <c r="EI199" s="540"/>
      <c r="EJ199" s="540"/>
      <c r="EK199" s="540"/>
      <c r="EL199" s="540"/>
      <c r="EM199" s="540"/>
      <c r="EN199" s="540"/>
      <c r="EO199" s="540"/>
      <c r="EP199" s="540"/>
      <c r="EQ199" s="540"/>
      <c r="ER199" s="540"/>
      <c r="ES199" s="540"/>
      <c r="ET199" s="540"/>
      <c r="EU199" s="540"/>
      <c r="EV199" s="540"/>
      <c r="EW199" s="540"/>
      <c r="EX199" s="540"/>
      <c r="EY199" s="540"/>
      <c r="EZ199" s="540"/>
      <c r="FA199" s="540"/>
      <c r="FB199" s="540"/>
      <c r="FC199" s="540"/>
      <c r="FD199" s="540"/>
      <c r="FE199" s="540"/>
      <c r="FF199" s="540"/>
      <c r="FG199" s="540"/>
      <c r="FH199" s="540"/>
      <c r="FI199" s="540"/>
      <c r="FJ199" s="540"/>
      <c r="FK199" s="540"/>
      <c r="FL199" s="540"/>
      <c r="FM199" s="540"/>
      <c r="FN199" s="540"/>
      <c r="FO199" s="540"/>
      <c r="FP199" s="540"/>
      <c r="FQ199" s="540"/>
      <c r="FR199" s="540"/>
      <c r="FS199" s="540"/>
      <c r="FT199" s="540"/>
      <c r="FU199" s="540"/>
      <c r="FV199" s="540"/>
      <c r="FW199" s="540"/>
      <c r="FX199" s="540"/>
      <c r="FY199" s="540"/>
      <c r="FZ199" s="540"/>
      <c r="GA199" s="540"/>
      <c r="GB199" s="540"/>
      <c r="GC199" s="540"/>
      <c r="GD199" s="540"/>
      <c r="GE199" s="540"/>
      <c r="GF199" s="540"/>
      <c r="GG199" s="540"/>
      <c r="GH199" s="540"/>
      <c r="GI199" s="540"/>
      <c r="GJ199" s="540"/>
      <c r="GK199" s="540"/>
      <c r="GL199" s="540"/>
      <c r="GM199" s="540"/>
      <c r="GN199" s="540"/>
      <c r="GO199" s="540"/>
      <c r="GP199" s="540"/>
      <c r="GQ199" s="540"/>
      <c r="GR199" s="540"/>
      <c r="GS199" s="540"/>
      <c r="GT199" s="540"/>
      <c r="GU199" s="540"/>
      <c r="GV199" s="540"/>
      <c r="GW199" s="540"/>
      <c r="GX199" s="540"/>
      <c r="GY199" s="540"/>
      <c r="GZ199" s="540"/>
      <c r="HA199" s="540"/>
      <c r="HB199" s="540"/>
      <c r="HC199" s="540"/>
      <c r="HD199" s="540"/>
      <c r="HE199" s="540"/>
      <c r="HF199" s="540"/>
      <c r="HG199" s="540"/>
      <c r="HH199" s="540"/>
      <c r="HI199" s="540"/>
      <c r="HJ199" s="540"/>
      <c r="HK199" s="540"/>
      <c r="HL199" s="540"/>
      <c r="HM199" s="540"/>
      <c r="HN199" s="540"/>
      <c r="HO199" s="540"/>
      <c r="HP199" s="540"/>
      <c r="HQ199" s="540"/>
      <c r="HR199" s="540"/>
      <c r="HS199" s="540"/>
      <c r="HT199" s="540"/>
      <c r="HU199" s="540"/>
      <c r="HV199" s="540"/>
      <c r="HW199" s="540"/>
      <c r="HX199" s="540"/>
      <c r="HY199" s="540"/>
      <c r="HZ199" s="540"/>
      <c r="IA199" s="540"/>
      <c r="IB199" s="540"/>
      <c r="IC199" s="540"/>
    </row>
    <row r="200" spans="1:237" s="462" customFormat="1" ht="13.5" customHeight="1">
      <c r="A200" s="544" t="s">
        <v>149</v>
      </c>
      <c r="B200" s="545"/>
      <c r="C200" s="545"/>
      <c r="D200" s="545"/>
      <c r="E200" s="545"/>
      <c r="F200" s="545"/>
      <c r="G200" s="545"/>
      <c r="H200" s="545"/>
      <c r="I200" s="545"/>
      <c r="J200" s="745"/>
      <c r="K200" s="540"/>
      <c r="L200" s="540"/>
      <c r="M200" s="540"/>
      <c r="N200" s="540"/>
      <c r="O200" s="540"/>
      <c r="P200" s="540"/>
      <c r="Q200" s="540"/>
      <c r="R200" s="540"/>
      <c r="S200" s="540"/>
      <c r="T200" s="540"/>
      <c r="U200" s="540"/>
      <c r="V200" s="540"/>
      <c r="W200" s="540"/>
      <c r="X200" s="540"/>
      <c r="Y200" s="540"/>
      <c r="Z200" s="540"/>
      <c r="AA200" s="540"/>
      <c r="AB200" s="540"/>
      <c r="AC200" s="540"/>
      <c r="AD200" s="540"/>
      <c r="AE200" s="540"/>
      <c r="AF200" s="540"/>
      <c r="AG200" s="540"/>
      <c r="AH200" s="540"/>
      <c r="AI200" s="540"/>
      <c r="AJ200" s="540"/>
      <c r="AK200" s="540"/>
      <c r="AL200" s="540"/>
      <c r="AM200" s="540"/>
      <c r="AN200" s="540"/>
      <c r="AO200" s="540"/>
      <c r="AP200" s="540"/>
      <c r="AQ200" s="540"/>
      <c r="AR200" s="540"/>
      <c r="AS200" s="540"/>
      <c r="AT200" s="540"/>
      <c r="AU200" s="540"/>
      <c r="AV200" s="540"/>
      <c r="AW200" s="540"/>
      <c r="AX200" s="540"/>
      <c r="AY200" s="540"/>
      <c r="AZ200" s="540"/>
      <c r="BA200" s="540"/>
      <c r="BB200" s="540"/>
      <c r="BC200" s="540"/>
      <c r="BD200" s="540"/>
      <c r="BE200" s="540"/>
      <c r="BF200" s="540"/>
      <c r="BG200" s="540"/>
      <c r="BH200" s="540"/>
      <c r="BI200" s="540"/>
      <c r="BJ200" s="540"/>
      <c r="BK200" s="540"/>
      <c r="BL200" s="540"/>
      <c r="BM200" s="540"/>
      <c r="BN200" s="540"/>
      <c r="BO200" s="540"/>
      <c r="BP200" s="540"/>
      <c r="BQ200" s="540"/>
      <c r="BR200" s="540"/>
      <c r="BS200" s="540"/>
      <c r="BT200" s="540"/>
      <c r="BU200" s="540"/>
      <c r="BV200" s="540"/>
      <c r="BW200" s="540"/>
      <c r="BX200" s="540"/>
      <c r="BY200" s="540"/>
      <c r="BZ200" s="540"/>
      <c r="CA200" s="540"/>
      <c r="CB200" s="540"/>
      <c r="CC200" s="540"/>
      <c r="CD200" s="540"/>
      <c r="CE200" s="540"/>
      <c r="CF200" s="540"/>
      <c r="CG200" s="540"/>
      <c r="CH200" s="540"/>
      <c r="CI200" s="540"/>
      <c r="CJ200" s="540"/>
      <c r="CK200" s="540"/>
      <c r="CL200" s="540"/>
      <c r="CM200" s="540"/>
      <c r="CN200" s="540"/>
      <c r="CO200" s="540"/>
      <c r="CP200" s="540"/>
      <c r="CQ200" s="540"/>
      <c r="CR200" s="540"/>
      <c r="CS200" s="540"/>
      <c r="CT200" s="540"/>
      <c r="CU200" s="540"/>
      <c r="CV200" s="540"/>
      <c r="CW200" s="540"/>
      <c r="CX200" s="540"/>
      <c r="CY200" s="540"/>
      <c r="CZ200" s="540"/>
      <c r="DA200" s="540"/>
      <c r="DB200" s="540"/>
      <c r="DC200" s="540"/>
      <c r="DD200" s="540"/>
      <c r="DE200" s="540"/>
      <c r="DF200" s="540"/>
      <c r="DG200" s="540"/>
      <c r="DH200" s="540"/>
      <c r="DI200" s="540"/>
      <c r="DJ200" s="540"/>
      <c r="DK200" s="540"/>
      <c r="DL200" s="540"/>
      <c r="DM200" s="540"/>
      <c r="DN200" s="540"/>
      <c r="DO200" s="540"/>
      <c r="DP200" s="540"/>
      <c r="DQ200" s="540"/>
      <c r="DR200" s="540"/>
      <c r="DS200" s="540"/>
      <c r="DT200" s="540"/>
      <c r="DU200" s="540"/>
      <c r="DV200" s="540"/>
      <c r="DW200" s="540"/>
      <c r="DX200" s="540"/>
      <c r="DY200" s="540"/>
      <c r="DZ200" s="540"/>
      <c r="EA200" s="540"/>
      <c r="EB200" s="540"/>
      <c r="EC200" s="540"/>
      <c r="ED200" s="540"/>
      <c r="EE200" s="540"/>
      <c r="EF200" s="540"/>
      <c r="EG200" s="540"/>
      <c r="EH200" s="540"/>
      <c r="EI200" s="540"/>
      <c r="EJ200" s="540"/>
      <c r="EK200" s="540"/>
      <c r="EL200" s="540"/>
      <c r="EM200" s="540"/>
      <c r="EN200" s="540"/>
      <c r="EO200" s="540"/>
      <c r="EP200" s="540"/>
      <c r="EQ200" s="540"/>
      <c r="ER200" s="540"/>
      <c r="ES200" s="540"/>
      <c r="ET200" s="540"/>
      <c r="EU200" s="540"/>
      <c r="EV200" s="540"/>
      <c r="EW200" s="540"/>
      <c r="EX200" s="540"/>
      <c r="EY200" s="540"/>
      <c r="EZ200" s="540"/>
      <c r="FA200" s="540"/>
      <c r="FB200" s="540"/>
      <c r="FC200" s="540"/>
      <c r="FD200" s="540"/>
      <c r="FE200" s="540"/>
      <c r="FF200" s="540"/>
      <c r="FG200" s="540"/>
      <c r="FH200" s="540"/>
      <c r="FI200" s="540"/>
      <c r="FJ200" s="540"/>
      <c r="FK200" s="540"/>
      <c r="FL200" s="540"/>
      <c r="FM200" s="540"/>
      <c r="FN200" s="540"/>
      <c r="FO200" s="540"/>
      <c r="FP200" s="540"/>
      <c r="FQ200" s="540"/>
      <c r="FR200" s="540"/>
      <c r="FS200" s="540"/>
      <c r="FT200" s="540"/>
      <c r="FU200" s="540"/>
      <c r="FV200" s="540"/>
      <c r="FW200" s="540"/>
      <c r="FX200" s="540"/>
      <c r="FY200" s="540"/>
      <c r="FZ200" s="540"/>
      <c r="GA200" s="540"/>
      <c r="GB200" s="540"/>
      <c r="GC200" s="540"/>
      <c r="GD200" s="540"/>
      <c r="GE200" s="540"/>
      <c r="GF200" s="540"/>
      <c r="GG200" s="540"/>
      <c r="GH200" s="540"/>
      <c r="GI200" s="540"/>
      <c r="GJ200" s="540"/>
      <c r="GK200" s="540"/>
      <c r="GL200" s="540"/>
      <c r="GM200" s="540"/>
      <c r="GN200" s="540"/>
      <c r="GO200" s="540"/>
      <c r="GP200" s="540"/>
      <c r="GQ200" s="540"/>
      <c r="GR200" s="540"/>
      <c r="GS200" s="540"/>
      <c r="GT200" s="540"/>
      <c r="GU200" s="540"/>
      <c r="GV200" s="540"/>
      <c r="GW200" s="540"/>
      <c r="GX200" s="540"/>
      <c r="GY200" s="540"/>
      <c r="GZ200" s="540"/>
      <c r="HA200" s="540"/>
      <c r="HB200" s="540"/>
      <c r="HC200" s="540"/>
      <c r="HD200" s="540"/>
      <c r="HE200" s="540"/>
      <c r="HF200" s="540"/>
      <c r="HG200" s="540"/>
      <c r="HH200" s="540"/>
      <c r="HI200" s="540"/>
      <c r="HJ200" s="540"/>
      <c r="HK200" s="540"/>
      <c r="HL200" s="540"/>
      <c r="HM200" s="540"/>
      <c r="HN200" s="540"/>
      <c r="HO200" s="540"/>
      <c r="HP200" s="540"/>
      <c r="HQ200" s="540"/>
      <c r="HR200" s="540"/>
      <c r="HS200" s="540"/>
      <c r="HT200" s="540"/>
      <c r="HU200" s="540"/>
      <c r="HV200" s="540"/>
      <c r="HW200" s="540"/>
      <c r="HX200" s="540"/>
      <c r="HY200" s="540"/>
      <c r="HZ200" s="540"/>
      <c r="IA200" s="540"/>
      <c r="IB200" s="540"/>
      <c r="IC200" s="540"/>
    </row>
    <row r="201" spans="1:237" s="462" customFormat="1" ht="13.5" customHeight="1">
      <c r="A201" s="639"/>
      <c r="B201" s="461"/>
      <c r="C201" s="461"/>
      <c r="D201" s="746"/>
      <c r="E201" s="461"/>
      <c r="F201" s="461"/>
      <c r="G201" s="461"/>
      <c r="H201" s="461"/>
      <c r="I201" s="461"/>
      <c r="J201" s="540"/>
      <c r="K201" s="540"/>
      <c r="L201" s="540"/>
      <c r="M201" s="540"/>
      <c r="N201" s="540"/>
      <c r="O201" s="540"/>
      <c r="P201" s="540"/>
      <c r="Q201" s="540"/>
      <c r="R201" s="540"/>
      <c r="S201" s="540"/>
      <c r="T201" s="540"/>
      <c r="U201" s="540"/>
      <c r="V201" s="540"/>
      <c r="W201" s="540"/>
      <c r="X201" s="540"/>
      <c r="Y201" s="540"/>
      <c r="Z201" s="540"/>
      <c r="AA201" s="540"/>
      <c r="AB201" s="540"/>
      <c r="AC201" s="540"/>
      <c r="AD201" s="540"/>
      <c r="AE201" s="540"/>
      <c r="AF201" s="540"/>
      <c r="AG201" s="540"/>
      <c r="AH201" s="540"/>
      <c r="AI201" s="540"/>
      <c r="AJ201" s="540"/>
      <c r="AK201" s="540"/>
      <c r="AL201" s="540"/>
      <c r="AM201" s="540"/>
      <c r="AN201" s="540"/>
      <c r="AO201" s="540"/>
      <c r="AP201" s="540"/>
      <c r="AQ201" s="540"/>
      <c r="AR201" s="540"/>
      <c r="AS201" s="540"/>
      <c r="AT201" s="540"/>
      <c r="AU201" s="540"/>
      <c r="AV201" s="540"/>
      <c r="AW201" s="540"/>
      <c r="AX201" s="540"/>
      <c r="AY201" s="540"/>
      <c r="AZ201" s="540"/>
      <c r="BA201" s="540"/>
      <c r="BB201" s="540"/>
      <c r="BC201" s="540"/>
      <c r="BD201" s="540"/>
      <c r="BE201" s="540"/>
      <c r="BF201" s="540"/>
      <c r="BG201" s="540"/>
      <c r="BH201" s="540"/>
      <c r="BI201" s="540"/>
      <c r="BJ201" s="540"/>
      <c r="BK201" s="540"/>
      <c r="BL201" s="540"/>
      <c r="BM201" s="540"/>
      <c r="BN201" s="540"/>
      <c r="BO201" s="540"/>
      <c r="BP201" s="540"/>
      <c r="BQ201" s="540"/>
      <c r="BR201" s="540"/>
      <c r="BS201" s="540"/>
      <c r="BT201" s="540"/>
      <c r="BU201" s="540"/>
      <c r="BV201" s="540"/>
      <c r="BW201" s="540"/>
      <c r="BX201" s="540"/>
      <c r="BY201" s="540"/>
      <c r="BZ201" s="540"/>
      <c r="CA201" s="540"/>
      <c r="CB201" s="540"/>
      <c r="CC201" s="540"/>
      <c r="CD201" s="540"/>
      <c r="CE201" s="540"/>
      <c r="CF201" s="540"/>
      <c r="CG201" s="540"/>
      <c r="CH201" s="540"/>
      <c r="CI201" s="540"/>
      <c r="CJ201" s="540"/>
      <c r="CK201" s="540"/>
      <c r="CL201" s="540"/>
      <c r="CM201" s="540"/>
      <c r="CN201" s="540"/>
      <c r="CO201" s="540"/>
      <c r="CP201" s="540"/>
      <c r="CQ201" s="540"/>
      <c r="CR201" s="540"/>
      <c r="CS201" s="540"/>
      <c r="CT201" s="540"/>
      <c r="CU201" s="540"/>
      <c r="CV201" s="540"/>
      <c r="CW201" s="540"/>
      <c r="CX201" s="540"/>
      <c r="CY201" s="540"/>
      <c r="CZ201" s="540"/>
      <c r="DA201" s="540"/>
      <c r="DB201" s="540"/>
      <c r="DC201" s="540"/>
      <c r="DD201" s="540"/>
      <c r="DE201" s="540"/>
      <c r="DF201" s="540"/>
      <c r="DG201" s="540"/>
      <c r="DH201" s="540"/>
      <c r="DI201" s="540"/>
      <c r="DJ201" s="540"/>
      <c r="DK201" s="540"/>
      <c r="DL201" s="540"/>
      <c r="DM201" s="540"/>
      <c r="DN201" s="540"/>
      <c r="DO201" s="540"/>
      <c r="DP201" s="540"/>
      <c r="DQ201" s="540"/>
      <c r="DR201" s="540"/>
      <c r="DS201" s="540"/>
      <c r="DT201" s="540"/>
      <c r="DU201" s="540"/>
      <c r="DV201" s="540"/>
      <c r="DW201" s="540"/>
      <c r="DX201" s="540"/>
      <c r="DY201" s="540"/>
      <c r="DZ201" s="540"/>
      <c r="EA201" s="540"/>
      <c r="EB201" s="540"/>
      <c r="EC201" s="540"/>
      <c r="ED201" s="540"/>
      <c r="EE201" s="540"/>
      <c r="EF201" s="540"/>
      <c r="EG201" s="540"/>
      <c r="EH201" s="540"/>
      <c r="EI201" s="540"/>
      <c r="EJ201" s="540"/>
      <c r="EK201" s="540"/>
      <c r="EL201" s="540"/>
      <c r="EM201" s="540"/>
      <c r="EN201" s="540"/>
      <c r="EO201" s="540"/>
      <c r="EP201" s="540"/>
      <c r="EQ201" s="540"/>
      <c r="ER201" s="540"/>
      <c r="ES201" s="540"/>
      <c r="ET201" s="540"/>
      <c r="EU201" s="540"/>
      <c r="EV201" s="540"/>
      <c r="EW201" s="540"/>
      <c r="EX201" s="540"/>
      <c r="EY201" s="540"/>
      <c r="EZ201" s="540"/>
      <c r="FA201" s="540"/>
      <c r="FB201" s="540"/>
      <c r="FC201" s="540"/>
      <c r="FD201" s="540"/>
      <c r="FE201" s="540"/>
      <c r="FF201" s="540"/>
      <c r="FG201" s="540"/>
      <c r="FH201" s="540"/>
      <c r="FI201" s="540"/>
      <c r="FJ201" s="540"/>
      <c r="FK201" s="540"/>
      <c r="FL201" s="540"/>
      <c r="FM201" s="540"/>
      <c r="FN201" s="540"/>
      <c r="FO201" s="540"/>
      <c r="FP201" s="540"/>
      <c r="FQ201" s="540"/>
      <c r="FR201" s="540"/>
      <c r="FS201" s="540"/>
      <c r="FT201" s="540"/>
      <c r="FU201" s="540"/>
      <c r="FV201" s="540"/>
      <c r="FW201" s="540"/>
      <c r="FX201" s="540"/>
      <c r="FY201" s="540"/>
      <c r="FZ201" s="540"/>
      <c r="GA201" s="540"/>
      <c r="GB201" s="540"/>
      <c r="GC201" s="540"/>
      <c r="GD201" s="540"/>
      <c r="GE201" s="540"/>
      <c r="GF201" s="540"/>
      <c r="GG201" s="540"/>
      <c r="GH201" s="540"/>
      <c r="GI201" s="540"/>
      <c r="GJ201" s="540"/>
      <c r="GK201" s="540"/>
      <c r="GL201" s="540"/>
      <c r="GM201" s="540"/>
      <c r="GN201" s="540"/>
      <c r="GO201" s="540"/>
      <c r="GP201" s="540"/>
      <c r="GQ201" s="540"/>
      <c r="GR201" s="540"/>
      <c r="GS201" s="540"/>
      <c r="GT201" s="540"/>
      <c r="GU201" s="540"/>
      <c r="GV201" s="540"/>
      <c r="GW201" s="540"/>
      <c r="GX201" s="540"/>
      <c r="GY201" s="540"/>
      <c r="GZ201" s="540"/>
      <c r="HA201" s="540"/>
      <c r="HB201" s="540"/>
      <c r="HC201" s="540"/>
      <c r="HD201" s="540"/>
      <c r="HE201" s="540"/>
      <c r="HF201" s="540"/>
      <c r="HG201" s="540"/>
      <c r="HH201" s="540"/>
      <c r="HI201" s="540"/>
      <c r="HJ201" s="540"/>
      <c r="HK201" s="540"/>
      <c r="HL201" s="540"/>
      <c r="HM201" s="540"/>
      <c r="HN201" s="540"/>
      <c r="HO201" s="540"/>
      <c r="HP201" s="540"/>
      <c r="HQ201" s="540"/>
      <c r="HR201" s="540"/>
      <c r="HS201" s="540"/>
      <c r="HT201" s="540"/>
      <c r="HU201" s="540"/>
      <c r="HV201" s="540"/>
      <c r="HW201" s="540"/>
      <c r="HX201" s="540"/>
      <c r="HY201" s="540"/>
      <c r="HZ201" s="540"/>
      <c r="IA201" s="540"/>
      <c r="IB201" s="540"/>
      <c r="IC201" s="540"/>
    </row>
    <row r="202" spans="1:237" s="462" customFormat="1" ht="13.5" customHeight="1">
      <c r="A202" s="547" t="s">
        <v>5</v>
      </c>
      <c r="B202" s="958" t="s">
        <v>6</v>
      </c>
      <c r="C202" s="959"/>
      <c r="D202" s="960"/>
      <c r="E202" s="958" t="s">
        <v>123</v>
      </c>
      <c r="F202" s="959"/>
      <c r="G202" s="960"/>
      <c r="H202" s="958" t="s">
        <v>144</v>
      </c>
      <c r="I202" s="959"/>
      <c r="J202" s="960"/>
      <c r="K202" s="540"/>
      <c r="L202" s="540"/>
      <c r="M202" s="540"/>
      <c r="N202" s="540"/>
      <c r="O202" s="540"/>
      <c r="P202" s="540"/>
      <c r="Q202" s="540"/>
      <c r="R202" s="540"/>
      <c r="S202" s="540"/>
      <c r="T202" s="540"/>
      <c r="U202" s="540"/>
      <c r="V202" s="540"/>
      <c r="W202" s="540"/>
      <c r="X202" s="540"/>
      <c r="Y202" s="540"/>
      <c r="Z202" s="540"/>
      <c r="AA202" s="540"/>
      <c r="AB202" s="540"/>
      <c r="AC202" s="540"/>
      <c r="AD202" s="540"/>
      <c r="AE202" s="540"/>
      <c r="AF202" s="540"/>
      <c r="AG202" s="540"/>
      <c r="AH202" s="540"/>
      <c r="AI202" s="540"/>
      <c r="AJ202" s="540"/>
      <c r="AK202" s="540"/>
      <c r="AL202" s="540"/>
      <c r="AM202" s="540"/>
      <c r="AN202" s="540"/>
      <c r="AO202" s="540"/>
      <c r="AP202" s="540"/>
      <c r="AQ202" s="540"/>
      <c r="AR202" s="540"/>
      <c r="AS202" s="540"/>
      <c r="AT202" s="540"/>
      <c r="AU202" s="540"/>
      <c r="AV202" s="540"/>
      <c r="AW202" s="540"/>
      <c r="AX202" s="540"/>
      <c r="AY202" s="540"/>
      <c r="AZ202" s="540"/>
      <c r="BA202" s="540"/>
      <c r="BB202" s="540"/>
      <c r="BC202" s="540"/>
      <c r="BD202" s="540"/>
      <c r="BE202" s="540"/>
      <c r="BF202" s="540"/>
      <c r="BG202" s="540"/>
      <c r="BH202" s="540"/>
      <c r="BI202" s="540"/>
      <c r="BJ202" s="540"/>
      <c r="BK202" s="540"/>
      <c r="BL202" s="540"/>
      <c r="BM202" s="540"/>
      <c r="BN202" s="540"/>
      <c r="BO202" s="540"/>
      <c r="BP202" s="540"/>
      <c r="BQ202" s="540"/>
      <c r="BR202" s="540"/>
      <c r="BS202" s="540"/>
      <c r="BT202" s="540"/>
      <c r="BU202" s="540"/>
      <c r="BV202" s="540"/>
      <c r="BW202" s="540"/>
      <c r="BX202" s="540"/>
      <c r="BY202" s="540"/>
      <c r="BZ202" s="540"/>
      <c r="CA202" s="540"/>
      <c r="CB202" s="540"/>
      <c r="CC202" s="540"/>
      <c r="CD202" s="540"/>
      <c r="CE202" s="540"/>
      <c r="CF202" s="540"/>
      <c r="CG202" s="540"/>
      <c r="CH202" s="540"/>
      <c r="CI202" s="540"/>
      <c r="CJ202" s="540"/>
      <c r="CK202" s="540"/>
      <c r="CL202" s="540"/>
      <c r="CM202" s="540"/>
      <c r="CN202" s="540"/>
      <c r="CO202" s="540"/>
      <c r="CP202" s="540"/>
      <c r="CQ202" s="540"/>
      <c r="CR202" s="540"/>
      <c r="CS202" s="540"/>
      <c r="CT202" s="540"/>
      <c r="CU202" s="540"/>
      <c r="CV202" s="540"/>
      <c r="CW202" s="540"/>
      <c r="CX202" s="540"/>
      <c r="CY202" s="540"/>
      <c r="CZ202" s="540"/>
      <c r="DA202" s="540"/>
      <c r="DB202" s="540"/>
      <c r="DC202" s="540"/>
      <c r="DD202" s="540"/>
      <c r="DE202" s="540"/>
      <c r="DF202" s="540"/>
      <c r="DG202" s="540"/>
      <c r="DH202" s="540"/>
      <c r="DI202" s="540"/>
      <c r="DJ202" s="540"/>
      <c r="DK202" s="540"/>
      <c r="DL202" s="540"/>
      <c r="DM202" s="540"/>
      <c r="DN202" s="540"/>
      <c r="DO202" s="540"/>
      <c r="DP202" s="540"/>
      <c r="DQ202" s="540"/>
      <c r="DR202" s="540"/>
      <c r="DS202" s="540"/>
      <c r="DT202" s="540"/>
      <c r="DU202" s="540"/>
      <c r="DV202" s="540"/>
      <c r="DW202" s="540"/>
      <c r="DX202" s="540"/>
      <c r="DY202" s="540"/>
      <c r="DZ202" s="540"/>
      <c r="EA202" s="540"/>
      <c r="EB202" s="540"/>
      <c r="EC202" s="540"/>
      <c r="ED202" s="540"/>
      <c r="EE202" s="540"/>
      <c r="EF202" s="540"/>
      <c r="EG202" s="540"/>
      <c r="EH202" s="540"/>
      <c r="EI202" s="540"/>
      <c r="EJ202" s="540"/>
      <c r="EK202" s="540"/>
      <c r="EL202" s="540"/>
      <c r="EM202" s="540"/>
      <c r="EN202" s="540"/>
      <c r="EO202" s="540"/>
      <c r="EP202" s="540"/>
      <c r="EQ202" s="540"/>
      <c r="ER202" s="540"/>
      <c r="ES202" s="540"/>
      <c r="ET202" s="540"/>
      <c r="EU202" s="540"/>
      <c r="EV202" s="540"/>
      <c r="EW202" s="540"/>
      <c r="EX202" s="540"/>
      <c r="EY202" s="540"/>
      <c r="EZ202" s="540"/>
      <c r="FA202" s="540"/>
      <c r="FB202" s="540"/>
      <c r="FC202" s="540"/>
      <c r="FD202" s="540"/>
      <c r="FE202" s="540"/>
      <c r="FF202" s="540"/>
      <c r="FG202" s="540"/>
      <c r="FH202" s="540"/>
      <c r="FI202" s="540"/>
      <c r="FJ202" s="540"/>
      <c r="FK202" s="540"/>
      <c r="FL202" s="540"/>
      <c r="FM202" s="540"/>
      <c r="FN202" s="540"/>
      <c r="FO202" s="540"/>
      <c r="FP202" s="540"/>
      <c r="FQ202" s="540"/>
      <c r="FR202" s="540"/>
      <c r="FS202" s="540"/>
      <c r="FT202" s="540"/>
      <c r="FU202" s="540"/>
      <c r="FV202" s="540"/>
      <c r="FW202" s="540"/>
      <c r="FX202" s="540"/>
      <c r="FY202" s="540"/>
      <c r="FZ202" s="540"/>
      <c r="GA202" s="540"/>
      <c r="GB202" s="540"/>
      <c r="GC202" s="540"/>
      <c r="GD202" s="540"/>
      <c r="GE202" s="540"/>
      <c r="GF202" s="540"/>
      <c r="GG202" s="540"/>
      <c r="GH202" s="540"/>
      <c r="GI202" s="540"/>
      <c r="GJ202" s="540"/>
      <c r="GK202" s="540"/>
      <c r="GL202" s="540"/>
      <c r="GM202" s="540"/>
      <c r="GN202" s="540"/>
      <c r="GO202" s="540"/>
      <c r="GP202" s="540"/>
      <c r="GQ202" s="540"/>
      <c r="GR202" s="540"/>
      <c r="GS202" s="540"/>
      <c r="GT202" s="540"/>
      <c r="GU202" s="540"/>
      <c r="GV202" s="540"/>
      <c r="GW202" s="540"/>
      <c r="GX202" s="540"/>
      <c r="GY202" s="540"/>
      <c r="GZ202" s="540"/>
      <c r="HA202" s="540"/>
      <c r="HB202" s="540"/>
      <c r="HC202" s="540"/>
      <c r="HD202" s="540"/>
      <c r="HE202" s="540"/>
      <c r="HF202" s="540"/>
      <c r="HG202" s="540"/>
      <c r="HH202" s="540"/>
      <c r="HI202" s="540"/>
      <c r="HJ202" s="540"/>
      <c r="HK202" s="540"/>
      <c r="HL202" s="540"/>
      <c r="HM202" s="540"/>
      <c r="HN202" s="540"/>
      <c r="HO202" s="540"/>
      <c r="HP202" s="540"/>
      <c r="HQ202" s="540"/>
      <c r="HR202" s="540"/>
      <c r="HS202" s="540"/>
      <c r="HT202" s="540"/>
      <c r="HU202" s="540"/>
      <c r="HV202" s="540"/>
      <c r="HW202" s="540"/>
      <c r="HX202" s="540"/>
      <c r="HY202" s="540"/>
      <c r="HZ202" s="540"/>
      <c r="IA202" s="540"/>
      <c r="IB202" s="540"/>
      <c r="IC202" s="540"/>
    </row>
    <row r="203" spans="1:237" s="462" customFormat="1" ht="13.5" customHeight="1">
      <c r="A203" s="980" t="s">
        <v>0</v>
      </c>
      <c r="B203" s="961"/>
      <c r="C203" s="962"/>
      <c r="D203" s="963"/>
      <c r="E203" s="961"/>
      <c r="F203" s="962"/>
      <c r="G203" s="963"/>
      <c r="H203" s="961"/>
      <c r="I203" s="962"/>
      <c r="J203" s="963"/>
      <c r="K203" s="540"/>
      <c r="L203" s="540"/>
      <c r="M203" s="540"/>
      <c r="N203" s="540"/>
      <c r="O203" s="540"/>
      <c r="P203" s="540"/>
      <c r="Q203" s="540"/>
      <c r="R203" s="540"/>
      <c r="S203" s="540"/>
      <c r="T203" s="540"/>
      <c r="U203" s="540"/>
      <c r="V203" s="540"/>
      <c r="W203" s="540"/>
      <c r="X203" s="540"/>
      <c r="Y203" s="540"/>
      <c r="Z203" s="540"/>
      <c r="AA203" s="540"/>
      <c r="AB203" s="540"/>
      <c r="AC203" s="540"/>
      <c r="AD203" s="540"/>
      <c r="AE203" s="540"/>
      <c r="AF203" s="540"/>
      <c r="AG203" s="540"/>
      <c r="AH203" s="540"/>
      <c r="AI203" s="540"/>
      <c r="AJ203" s="540"/>
      <c r="AK203" s="540"/>
      <c r="AL203" s="540"/>
      <c r="AM203" s="540"/>
      <c r="AN203" s="540"/>
      <c r="AO203" s="540"/>
      <c r="AP203" s="540"/>
      <c r="AQ203" s="540"/>
      <c r="AR203" s="540"/>
      <c r="AS203" s="540"/>
      <c r="AT203" s="540"/>
      <c r="AU203" s="540"/>
      <c r="AV203" s="540"/>
      <c r="AW203" s="540"/>
      <c r="AX203" s="540"/>
      <c r="AY203" s="540"/>
      <c r="AZ203" s="540"/>
      <c r="BA203" s="540"/>
      <c r="BB203" s="540"/>
      <c r="BC203" s="540"/>
      <c r="BD203" s="540"/>
      <c r="BE203" s="540"/>
      <c r="BF203" s="540"/>
      <c r="BG203" s="540"/>
      <c r="BH203" s="540"/>
      <c r="BI203" s="540"/>
      <c r="BJ203" s="540"/>
      <c r="BK203" s="540"/>
      <c r="BL203" s="540"/>
      <c r="BM203" s="540"/>
      <c r="BN203" s="540"/>
      <c r="BO203" s="540"/>
      <c r="BP203" s="540"/>
      <c r="BQ203" s="540"/>
      <c r="BR203" s="540"/>
      <c r="BS203" s="540"/>
      <c r="BT203" s="540"/>
      <c r="BU203" s="540"/>
      <c r="BV203" s="540"/>
      <c r="BW203" s="540"/>
      <c r="BX203" s="540"/>
      <c r="BY203" s="540"/>
      <c r="BZ203" s="540"/>
      <c r="CA203" s="540"/>
      <c r="CB203" s="540"/>
      <c r="CC203" s="540"/>
      <c r="CD203" s="540"/>
      <c r="CE203" s="540"/>
      <c r="CF203" s="540"/>
      <c r="CG203" s="540"/>
      <c r="CH203" s="540"/>
      <c r="CI203" s="540"/>
      <c r="CJ203" s="540"/>
      <c r="CK203" s="540"/>
      <c r="CL203" s="540"/>
      <c r="CM203" s="540"/>
      <c r="CN203" s="540"/>
      <c r="CO203" s="540"/>
      <c r="CP203" s="540"/>
      <c r="CQ203" s="540"/>
      <c r="CR203" s="540"/>
      <c r="CS203" s="540"/>
      <c r="CT203" s="540"/>
      <c r="CU203" s="540"/>
      <c r="CV203" s="540"/>
      <c r="CW203" s="540"/>
      <c r="CX203" s="540"/>
      <c r="CY203" s="540"/>
      <c r="CZ203" s="540"/>
      <c r="DA203" s="540"/>
      <c r="DB203" s="540"/>
      <c r="DC203" s="540"/>
      <c r="DD203" s="540"/>
      <c r="DE203" s="540"/>
      <c r="DF203" s="540"/>
      <c r="DG203" s="540"/>
      <c r="DH203" s="540"/>
      <c r="DI203" s="540"/>
      <c r="DJ203" s="540"/>
      <c r="DK203" s="540"/>
      <c r="DL203" s="540"/>
      <c r="DM203" s="540"/>
      <c r="DN203" s="540"/>
      <c r="DO203" s="540"/>
      <c r="DP203" s="540"/>
      <c r="DQ203" s="540"/>
      <c r="DR203" s="540"/>
      <c r="DS203" s="540"/>
      <c r="DT203" s="540"/>
      <c r="DU203" s="540"/>
      <c r="DV203" s="540"/>
      <c r="DW203" s="540"/>
      <c r="DX203" s="540"/>
      <c r="DY203" s="540"/>
      <c r="DZ203" s="540"/>
      <c r="EA203" s="540"/>
      <c r="EB203" s="540"/>
      <c r="EC203" s="540"/>
      <c r="ED203" s="540"/>
      <c r="EE203" s="540"/>
      <c r="EF203" s="540"/>
      <c r="EG203" s="540"/>
      <c r="EH203" s="540"/>
      <c r="EI203" s="540"/>
      <c r="EJ203" s="540"/>
      <c r="EK203" s="540"/>
      <c r="EL203" s="540"/>
      <c r="EM203" s="540"/>
      <c r="EN203" s="540"/>
      <c r="EO203" s="540"/>
      <c r="EP203" s="540"/>
      <c r="EQ203" s="540"/>
      <c r="ER203" s="540"/>
      <c r="ES203" s="540"/>
      <c r="ET203" s="540"/>
      <c r="EU203" s="540"/>
      <c r="EV203" s="540"/>
      <c r="EW203" s="540"/>
      <c r="EX203" s="540"/>
      <c r="EY203" s="540"/>
      <c r="EZ203" s="540"/>
      <c r="FA203" s="540"/>
      <c r="FB203" s="540"/>
      <c r="FC203" s="540"/>
      <c r="FD203" s="540"/>
      <c r="FE203" s="540"/>
      <c r="FF203" s="540"/>
      <c r="FG203" s="540"/>
      <c r="FH203" s="540"/>
      <c r="FI203" s="540"/>
      <c r="FJ203" s="540"/>
      <c r="FK203" s="540"/>
      <c r="FL203" s="540"/>
      <c r="FM203" s="540"/>
      <c r="FN203" s="540"/>
      <c r="FO203" s="540"/>
      <c r="FP203" s="540"/>
      <c r="FQ203" s="540"/>
      <c r="FR203" s="540"/>
      <c r="FS203" s="540"/>
      <c r="FT203" s="540"/>
      <c r="FU203" s="540"/>
      <c r="FV203" s="540"/>
      <c r="FW203" s="540"/>
      <c r="FX203" s="540"/>
      <c r="FY203" s="540"/>
      <c r="FZ203" s="540"/>
      <c r="GA203" s="540"/>
      <c r="GB203" s="540"/>
      <c r="GC203" s="540"/>
      <c r="GD203" s="540"/>
      <c r="GE203" s="540"/>
      <c r="GF203" s="540"/>
      <c r="GG203" s="540"/>
      <c r="GH203" s="540"/>
      <c r="GI203" s="540"/>
      <c r="GJ203" s="540"/>
      <c r="GK203" s="540"/>
      <c r="GL203" s="540"/>
      <c r="GM203" s="540"/>
      <c r="GN203" s="540"/>
      <c r="GO203" s="540"/>
      <c r="GP203" s="540"/>
      <c r="GQ203" s="540"/>
      <c r="GR203" s="540"/>
      <c r="GS203" s="540"/>
      <c r="GT203" s="540"/>
      <c r="GU203" s="540"/>
      <c r="GV203" s="540"/>
      <c r="GW203" s="540"/>
      <c r="GX203" s="540"/>
      <c r="GY203" s="540"/>
      <c r="GZ203" s="540"/>
      <c r="HA203" s="540"/>
      <c r="HB203" s="540"/>
      <c r="HC203" s="540"/>
      <c r="HD203" s="540"/>
      <c r="HE203" s="540"/>
      <c r="HF203" s="540"/>
      <c r="HG203" s="540"/>
      <c r="HH203" s="540"/>
      <c r="HI203" s="540"/>
      <c r="HJ203" s="540"/>
      <c r="HK203" s="540"/>
      <c r="HL203" s="540"/>
      <c r="HM203" s="540"/>
      <c r="HN203" s="540"/>
      <c r="HO203" s="540"/>
      <c r="HP203" s="540"/>
      <c r="HQ203" s="540"/>
      <c r="HR203" s="540"/>
      <c r="HS203" s="540"/>
      <c r="HT203" s="540"/>
      <c r="HU203" s="540"/>
      <c r="HV203" s="540"/>
      <c r="HW203" s="540"/>
      <c r="HX203" s="540"/>
      <c r="HY203" s="540"/>
      <c r="HZ203" s="540"/>
      <c r="IA203" s="540"/>
      <c r="IB203" s="540"/>
      <c r="IC203" s="540"/>
    </row>
    <row r="204" spans="1:237" s="462" customFormat="1" ht="13.5" customHeight="1">
      <c r="A204" s="981"/>
      <c r="B204" s="986" t="s">
        <v>18</v>
      </c>
      <c r="C204" s="987"/>
      <c r="D204" s="987"/>
      <c r="E204" s="987"/>
      <c r="F204" s="987"/>
      <c r="G204" s="987"/>
      <c r="H204" s="987"/>
      <c r="I204" s="987"/>
      <c r="J204" s="988"/>
      <c r="K204" s="540"/>
      <c r="L204" s="540"/>
      <c r="M204" s="540"/>
      <c r="N204" s="540"/>
      <c r="O204" s="540"/>
      <c r="P204" s="540"/>
      <c r="Q204" s="540"/>
      <c r="R204" s="540"/>
      <c r="S204" s="540"/>
      <c r="T204" s="540"/>
      <c r="U204" s="540"/>
      <c r="V204" s="540"/>
      <c r="W204" s="540"/>
      <c r="X204" s="540"/>
      <c r="Y204" s="540"/>
      <c r="Z204" s="540"/>
      <c r="AA204" s="540"/>
      <c r="AB204" s="540"/>
      <c r="AC204" s="540"/>
      <c r="AD204" s="540"/>
      <c r="AE204" s="540"/>
      <c r="AF204" s="540"/>
      <c r="AG204" s="540"/>
      <c r="AH204" s="540"/>
      <c r="AI204" s="540"/>
      <c r="AJ204" s="540"/>
      <c r="AK204" s="540"/>
      <c r="AL204" s="540"/>
      <c r="AM204" s="540"/>
      <c r="AN204" s="540"/>
      <c r="AO204" s="540"/>
      <c r="AP204" s="540"/>
      <c r="AQ204" s="540"/>
      <c r="AR204" s="540"/>
      <c r="AS204" s="540"/>
      <c r="AT204" s="540"/>
      <c r="AU204" s="540"/>
      <c r="AV204" s="540"/>
      <c r="AW204" s="540"/>
      <c r="AX204" s="540"/>
      <c r="AY204" s="540"/>
      <c r="AZ204" s="540"/>
      <c r="BA204" s="540"/>
      <c r="BB204" s="540"/>
      <c r="BC204" s="540"/>
      <c r="BD204" s="540"/>
      <c r="BE204" s="540"/>
      <c r="BF204" s="540"/>
      <c r="BG204" s="540"/>
      <c r="BH204" s="540"/>
      <c r="BI204" s="540"/>
      <c r="BJ204" s="540"/>
      <c r="BK204" s="540"/>
      <c r="BL204" s="540"/>
      <c r="BM204" s="540"/>
      <c r="BN204" s="540"/>
      <c r="BO204" s="540"/>
      <c r="BP204" s="540"/>
      <c r="BQ204" s="540"/>
      <c r="BR204" s="540"/>
      <c r="BS204" s="540"/>
      <c r="BT204" s="540"/>
      <c r="BU204" s="540"/>
      <c r="BV204" s="540"/>
      <c r="BW204" s="540"/>
      <c r="BX204" s="540"/>
      <c r="BY204" s="540"/>
      <c r="BZ204" s="540"/>
      <c r="CA204" s="540"/>
      <c r="CB204" s="540"/>
      <c r="CC204" s="540"/>
      <c r="CD204" s="540"/>
      <c r="CE204" s="540"/>
      <c r="CF204" s="540"/>
      <c r="CG204" s="540"/>
      <c r="CH204" s="540"/>
      <c r="CI204" s="540"/>
      <c r="CJ204" s="540"/>
      <c r="CK204" s="540"/>
      <c r="CL204" s="540"/>
      <c r="CM204" s="540"/>
      <c r="CN204" s="540"/>
      <c r="CO204" s="540"/>
      <c r="CP204" s="540"/>
      <c r="CQ204" s="540"/>
      <c r="CR204" s="540"/>
      <c r="CS204" s="540"/>
      <c r="CT204" s="540"/>
      <c r="CU204" s="540"/>
      <c r="CV204" s="540"/>
      <c r="CW204" s="540"/>
      <c r="CX204" s="540"/>
      <c r="CY204" s="540"/>
      <c r="CZ204" s="540"/>
      <c r="DA204" s="540"/>
      <c r="DB204" s="540"/>
      <c r="DC204" s="540"/>
      <c r="DD204" s="540"/>
      <c r="DE204" s="540"/>
      <c r="DF204" s="540"/>
      <c r="DG204" s="540"/>
      <c r="DH204" s="540"/>
      <c r="DI204" s="540"/>
      <c r="DJ204" s="540"/>
      <c r="DK204" s="540"/>
      <c r="DL204" s="540"/>
      <c r="DM204" s="540"/>
      <c r="DN204" s="540"/>
      <c r="DO204" s="540"/>
      <c r="DP204" s="540"/>
      <c r="DQ204" s="540"/>
      <c r="DR204" s="540"/>
      <c r="DS204" s="540"/>
      <c r="DT204" s="540"/>
      <c r="DU204" s="540"/>
      <c r="DV204" s="540"/>
      <c r="DW204" s="540"/>
      <c r="DX204" s="540"/>
      <c r="DY204" s="540"/>
      <c r="DZ204" s="540"/>
      <c r="EA204" s="540"/>
      <c r="EB204" s="540"/>
      <c r="EC204" s="540"/>
      <c r="ED204" s="540"/>
      <c r="EE204" s="540"/>
      <c r="EF204" s="540"/>
      <c r="EG204" s="540"/>
      <c r="EH204" s="540"/>
      <c r="EI204" s="540"/>
      <c r="EJ204" s="540"/>
      <c r="EK204" s="540"/>
      <c r="EL204" s="540"/>
      <c r="EM204" s="540"/>
      <c r="EN204" s="540"/>
      <c r="EO204" s="540"/>
      <c r="EP204" s="540"/>
      <c r="EQ204" s="540"/>
      <c r="ER204" s="540"/>
      <c r="ES204" s="540"/>
      <c r="ET204" s="540"/>
      <c r="EU204" s="540"/>
      <c r="EV204" s="540"/>
      <c r="EW204" s="540"/>
      <c r="EX204" s="540"/>
      <c r="EY204" s="540"/>
      <c r="EZ204" s="540"/>
      <c r="FA204" s="540"/>
      <c r="FB204" s="540"/>
      <c r="FC204" s="540"/>
      <c r="FD204" s="540"/>
      <c r="FE204" s="540"/>
      <c r="FF204" s="540"/>
      <c r="FG204" s="540"/>
      <c r="FH204" s="540"/>
      <c r="FI204" s="540"/>
      <c r="FJ204" s="540"/>
      <c r="FK204" s="540"/>
      <c r="FL204" s="540"/>
      <c r="FM204" s="540"/>
      <c r="FN204" s="540"/>
      <c r="FO204" s="540"/>
      <c r="FP204" s="540"/>
      <c r="FQ204" s="540"/>
      <c r="FR204" s="540"/>
      <c r="FS204" s="540"/>
      <c r="FT204" s="540"/>
      <c r="FU204" s="540"/>
      <c r="FV204" s="540"/>
      <c r="FW204" s="540"/>
      <c r="FX204" s="540"/>
      <c r="FY204" s="540"/>
      <c r="FZ204" s="540"/>
      <c r="GA204" s="540"/>
      <c r="GB204" s="540"/>
      <c r="GC204" s="540"/>
      <c r="GD204" s="540"/>
      <c r="GE204" s="540"/>
      <c r="GF204" s="540"/>
      <c r="GG204" s="540"/>
      <c r="GH204" s="540"/>
      <c r="GI204" s="540"/>
      <c r="GJ204" s="540"/>
      <c r="GK204" s="540"/>
      <c r="GL204" s="540"/>
      <c r="GM204" s="540"/>
      <c r="GN204" s="540"/>
      <c r="GO204" s="540"/>
      <c r="GP204" s="540"/>
      <c r="GQ204" s="540"/>
      <c r="GR204" s="540"/>
      <c r="GS204" s="540"/>
      <c r="GT204" s="540"/>
      <c r="GU204" s="540"/>
      <c r="GV204" s="540"/>
      <c r="GW204" s="540"/>
      <c r="GX204" s="540"/>
      <c r="GY204" s="540"/>
      <c r="GZ204" s="540"/>
      <c r="HA204" s="540"/>
      <c r="HB204" s="540"/>
      <c r="HC204" s="540"/>
      <c r="HD204" s="540"/>
      <c r="HE204" s="540"/>
      <c r="HF204" s="540"/>
      <c r="HG204" s="540"/>
      <c r="HH204" s="540"/>
      <c r="HI204" s="540"/>
      <c r="HJ204" s="540"/>
      <c r="HK204" s="540"/>
      <c r="HL204" s="540"/>
      <c r="HM204" s="540"/>
      <c r="HN204" s="540"/>
      <c r="HO204" s="540"/>
      <c r="HP204" s="540"/>
      <c r="HQ204" s="540"/>
      <c r="HR204" s="540"/>
      <c r="HS204" s="540"/>
      <c r="HT204" s="540"/>
      <c r="HU204" s="540"/>
      <c r="HV204" s="540"/>
      <c r="HW204" s="540"/>
      <c r="HX204" s="540"/>
      <c r="HY204" s="540"/>
      <c r="HZ204" s="540"/>
      <c r="IA204" s="540"/>
      <c r="IB204" s="540"/>
      <c r="IC204" s="540"/>
    </row>
    <row r="205" spans="1:237" s="462" customFormat="1" ht="13.5" customHeight="1">
      <c r="A205" s="982"/>
      <c r="B205" s="577" t="s">
        <v>242</v>
      </c>
      <c r="C205" s="747" t="s">
        <v>243</v>
      </c>
      <c r="D205" s="748" t="s">
        <v>44</v>
      </c>
      <c r="E205" s="749" t="s">
        <v>242</v>
      </c>
      <c r="F205" s="600" t="s">
        <v>243</v>
      </c>
      <c r="G205" s="748" t="s">
        <v>44</v>
      </c>
      <c r="H205" s="600" t="s">
        <v>242</v>
      </c>
      <c r="I205" s="600" t="s">
        <v>243</v>
      </c>
      <c r="J205" s="748" t="s">
        <v>44</v>
      </c>
      <c r="K205" s="540"/>
      <c r="L205" s="540"/>
      <c r="M205" s="540"/>
      <c r="N205" s="540"/>
      <c r="O205" s="540"/>
      <c r="P205" s="540"/>
      <c r="Q205" s="540"/>
      <c r="R205" s="540"/>
      <c r="S205" s="540"/>
      <c r="T205" s="540"/>
      <c r="U205" s="540"/>
      <c r="V205" s="540"/>
      <c r="W205" s="540"/>
      <c r="X205" s="540"/>
      <c r="Y205" s="540"/>
      <c r="Z205" s="540"/>
      <c r="AA205" s="540"/>
      <c r="AB205" s="540"/>
      <c r="AC205" s="540"/>
      <c r="AD205" s="540"/>
      <c r="AE205" s="540"/>
      <c r="AF205" s="540"/>
      <c r="AG205" s="540"/>
      <c r="AH205" s="540"/>
      <c r="AI205" s="540"/>
      <c r="AJ205" s="540"/>
      <c r="AK205" s="540"/>
      <c r="AL205" s="540"/>
      <c r="AM205" s="540"/>
      <c r="AN205" s="540"/>
      <c r="AO205" s="540"/>
      <c r="AP205" s="540"/>
      <c r="AQ205" s="540"/>
      <c r="AR205" s="540"/>
      <c r="AS205" s="540"/>
      <c r="AT205" s="540"/>
      <c r="AU205" s="540"/>
      <c r="AV205" s="540"/>
      <c r="AW205" s="540"/>
      <c r="AX205" s="540"/>
      <c r="AY205" s="540"/>
      <c r="AZ205" s="540"/>
      <c r="BA205" s="540"/>
      <c r="BB205" s="540"/>
      <c r="BC205" s="540"/>
      <c r="BD205" s="540"/>
      <c r="BE205" s="540"/>
      <c r="BF205" s="540"/>
      <c r="BG205" s="540"/>
      <c r="BH205" s="540"/>
      <c r="BI205" s="540"/>
      <c r="BJ205" s="540"/>
      <c r="BK205" s="540"/>
      <c r="BL205" s="540"/>
      <c r="BM205" s="540"/>
      <c r="BN205" s="540"/>
      <c r="BO205" s="540"/>
      <c r="BP205" s="540"/>
      <c r="BQ205" s="540"/>
      <c r="BR205" s="540"/>
      <c r="BS205" s="540"/>
      <c r="BT205" s="540"/>
      <c r="BU205" s="540"/>
      <c r="BV205" s="540"/>
      <c r="BW205" s="540"/>
      <c r="BX205" s="540"/>
      <c r="BY205" s="540"/>
      <c r="BZ205" s="540"/>
      <c r="CA205" s="540"/>
      <c r="CB205" s="540"/>
      <c r="CC205" s="540"/>
      <c r="CD205" s="540"/>
      <c r="CE205" s="540"/>
      <c r="CF205" s="540"/>
      <c r="CG205" s="540"/>
      <c r="CH205" s="540"/>
      <c r="CI205" s="540"/>
      <c r="CJ205" s="540"/>
      <c r="CK205" s="540"/>
      <c r="CL205" s="540"/>
      <c r="CM205" s="540"/>
      <c r="CN205" s="540"/>
      <c r="CO205" s="540"/>
      <c r="CP205" s="540"/>
      <c r="CQ205" s="540"/>
      <c r="CR205" s="540"/>
      <c r="CS205" s="540"/>
      <c r="CT205" s="540"/>
      <c r="CU205" s="540"/>
      <c r="CV205" s="540"/>
      <c r="CW205" s="540"/>
      <c r="CX205" s="540"/>
      <c r="CY205" s="540"/>
      <c r="CZ205" s="540"/>
      <c r="DA205" s="540"/>
      <c r="DB205" s="540"/>
      <c r="DC205" s="540"/>
      <c r="DD205" s="540"/>
      <c r="DE205" s="540"/>
      <c r="DF205" s="540"/>
      <c r="DG205" s="540"/>
      <c r="DH205" s="540"/>
      <c r="DI205" s="540"/>
      <c r="DJ205" s="540"/>
      <c r="DK205" s="540"/>
      <c r="DL205" s="540"/>
      <c r="DM205" s="540"/>
      <c r="DN205" s="540"/>
      <c r="DO205" s="540"/>
      <c r="DP205" s="540"/>
      <c r="DQ205" s="540"/>
      <c r="DR205" s="540"/>
      <c r="DS205" s="540"/>
      <c r="DT205" s="540"/>
      <c r="DU205" s="540"/>
      <c r="DV205" s="540"/>
      <c r="DW205" s="540"/>
      <c r="DX205" s="540"/>
      <c r="DY205" s="540"/>
      <c r="DZ205" s="540"/>
      <c r="EA205" s="540"/>
      <c r="EB205" s="540"/>
      <c r="EC205" s="540"/>
      <c r="ED205" s="540"/>
      <c r="EE205" s="540"/>
      <c r="EF205" s="540"/>
      <c r="EG205" s="540"/>
      <c r="EH205" s="540"/>
      <c r="EI205" s="540"/>
      <c r="EJ205" s="540"/>
      <c r="EK205" s="540"/>
      <c r="EL205" s="540"/>
      <c r="EM205" s="540"/>
      <c r="EN205" s="540"/>
      <c r="EO205" s="540"/>
      <c r="EP205" s="540"/>
      <c r="EQ205" s="540"/>
      <c r="ER205" s="540"/>
      <c r="ES205" s="540"/>
      <c r="ET205" s="540"/>
      <c r="EU205" s="540"/>
      <c r="EV205" s="540"/>
      <c r="EW205" s="540"/>
      <c r="EX205" s="540"/>
      <c r="EY205" s="540"/>
      <c r="EZ205" s="540"/>
      <c r="FA205" s="540"/>
      <c r="FB205" s="540"/>
      <c r="FC205" s="540"/>
      <c r="FD205" s="540"/>
      <c r="FE205" s="540"/>
      <c r="FF205" s="540"/>
      <c r="FG205" s="540"/>
      <c r="FH205" s="540"/>
      <c r="FI205" s="540"/>
      <c r="FJ205" s="540"/>
      <c r="FK205" s="540"/>
      <c r="FL205" s="540"/>
      <c r="FM205" s="540"/>
      <c r="FN205" s="540"/>
      <c r="FO205" s="540"/>
      <c r="FP205" s="540"/>
      <c r="FQ205" s="540"/>
      <c r="FR205" s="540"/>
      <c r="FS205" s="540"/>
      <c r="FT205" s="540"/>
      <c r="FU205" s="540"/>
      <c r="FV205" s="540"/>
      <c r="FW205" s="540"/>
      <c r="FX205" s="540"/>
      <c r="FY205" s="540"/>
      <c r="FZ205" s="540"/>
      <c r="GA205" s="540"/>
      <c r="GB205" s="540"/>
      <c r="GC205" s="540"/>
      <c r="GD205" s="540"/>
      <c r="GE205" s="540"/>
      <c r="GF205" s="540"/>
      <c r="GG205" s="540"/>
      <c r="GH205" s="540"/>
      <c r="GI205" s="540"/>
      <c r="GJ205" s="540"/>
      <c r="GK205" s="540"/>
      <c r="GL205" s="540"/>
      <c r="GM205" s="540"/>
      <c r="GN205" s="540"/>
      <c r="GO205" s="540"/>
      <c r="GP205" s="540"/>
      <c r="GQ205" s="540"/>
      <c r="GR205" s="540"/>
      <c r="GS205" s="540"/>
      <c r="GT205" s="540"/>
      <c r="GU205" s="540"/>
      <c r="GV205" s="540"/>
      <c r="GW205" s="540"/>
      <c r="GX205" s="540"/>
      <c r="GY205" s="540"/>
      <c r="GZ205" s="540"/>
      <c r="HA205" s="540"/>
      <c r="HB205" s="540"/>
      <c r="HC205" s="540"/>
      <c r="HD205" s="540"/>
      <c r="HE205" s="540"/>
      <c r="HF205" s="540"/>
      <c r="HG205" s="540"/>
      <c r="HH205" s="540"/>
      <c r="HI205" s="540"/>
      <c r="HJ205" s="540"/>
      <c r="HK205" s="540"/>
      <c r="HL205" s="540"/>
      <c r="HM205" s="540"/>
      <c r="HN205" s="540"/>
      <c r="HO205" s="540"/>
      <c r="HP205" s="540"/>
      <c r="HQ205" s="540"/>
      <c r="HR205" s="540"/>
      <c r="HS205" s="540"/>
      <c r="HT205" s="540"/>
      <c r="HU205" s="540"/>
      <c r="HV205" s="540"/>
      <c r="HW205" s="540"/>
      <c r="HX205" s="540"/>
      <c r="HY205" s="540"/>
      <c r="HZ205" s="540"/>
      <c r="IA205" s="540"/>
      <c r="IB205" s="540"/>
      <c r="IC205" s="540"/>
    </row>
    <row r="206" spans="1:237" s="635" customFormat="1" ht="20.25" customHeight="1">
      <c r="A206" s="750" t="s">
        <v>29</v>
      </c>
      <c r="B206" s="751">
        <v>1657.6577456</v>
      </c>
      <c r="C206" s="752">
        <v>2066.181477</v>
      </c>
      <c r="D206" s="753">
        <v>5.6</v>
      </c>
      <c r="E206" s="754">
        <v>1754.0547318200001</v>
      </c>
      <c r="F206" s="751">
        <v>2148.9270705900003</v>
      </c>
      <c r="G206" s="753">
        <v>5.2</v>
      </c>
      <c r="H206" s="751">
        <v>1549.09707803</v>
      </c>
      <c r="I206" s="751">
        <v>1909.0194823400002</v>
      </c>
      <c r="J206" s="753">
        <v>5.3</v>
      </c>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2"/>
      <c r="AL206" s="562"/>
      <c r="AM206" s="562"/>
      <c r="AN206" s="562"/>
      <c r="AO206" s="562"/>
      <c r="AP206" s="562"/>
      <c r="AQ206" s="562"/>
      <c r="AR206" s="562"/>
      <c r="AS206" s="562"/>
      <c r="AT206" s="562"/>
      <c r="AU206" s="562"/>
      <c r="AV206" s="562"/>
      <c r="AW206" s="562"/>
      <c r="AX206" s="562"/>
      <c r="AY206" s="562"/>
      <c r="AZ206" s="562"/>
      <c r="BA206" s="562"/>
      <c r="BB206" s="562"/>
      <c r="BC206" s="562"/>
      <c r="BD206" s="562"/>
      <c r="BE206" s="562"/>
      <c r="BF206" s="562"/>
      <c r="BG206" s="562"/>
      <c r="BH206" s="562"/>
      <c r="BI206" s="562"/>
      <c r="BJ206" s="562"/>
      <c r="BK206" s="562"/>
      <c r="BL206" s="562"/>
      <c r="BM206" s="562"/>
      <c r="BN206" s="562"/>
      <c r="BO206" s="562"/>
      <c r="BP206" s="562"/>
      <c r="BQ206" s="562"/>
      <c r="BR206" s="562"/>
      <c r="BS206" s="562"/>
      <c r="BT206" s="562"/>
      <c r="BU206" s="562"/>
      <c r="BV206" s="562"/>
      <c r="BW206" s="562"/>
      <c r="BX206" s="562"/>
      <c r="BY206" s="562"/>
      <c r="BZ206" s="562"/>
      <c r="CA206" s="562"/>
      <c r="CB206" s="562"/>
      <c r="CC206" s="562"/>
      <c r="CD206" s="562"/>
      <c r="CE206" s="562"/>
      <c r="CF206" s="562"/>
      <c r="CG206" s="562"/>
      <c r="CH206" s="562"/>
      <c r="CI206" s="562"/>
      <c r="CJ206" s="562"/>
      <c r="CK206" s="562"/>
      <c r="CL206" s="562"/>
      <c r="CM206" s="562"/>
      <c r="CN206" s="562"/>
      <c r="CO206" s="562"/>
      <c r="CP206" s="562"/>
      <c r="CQ206" s="562"/>
      <c r="CR206" s="562"/>
      <c r="CS206" s="562"/>
      <c r="CT206" s="562"/>
      <c r="CU206" s="562"/>
      <c r="CV206" s="562"/>
      <c r="CW206" s="562"/>
      <c r="CX206" s="562"/>
      <c r="CY206" s="562"/>
      <c r="CZ206" s="562"/>
      <c r="DA206" s="562"/>
      <c r="DB206" s="562"/>
      <c r="DC206" s="562"/>
      <c r="DD206" s="562"/>
      <c r="DE206" s="562"/>
      <c r="DF206" s="562"/>
      <c r="DG206" s="562"/>
      <c r="DH206" s="562"/>
      <c r="DI206" s="562"/>
      <c r="DJ206" s="562"/>
      <c r="DK206" s="562"/>
      <c r="DL206" s="562"/>
      <c r="DM206" s="562"/>
      <c r="DN206" s="562"/>
      <c r="DO206" s="562"/>
      <c r="DP206" s="562"/>
      <c r="DQ206" s="562"/>
      <c r="DR206" s="562"/>
      <c r="DS206" s="562"/>
      <c r="DT206" s="562"/>
      <c r="DU206" s="562"/>
      <c r="DV206" s="562"/>
      <c r="DW206" s="562"/>
      <c r="DX206" s="562"/>
      <c r="DY206" s="562"/>
      <c r="DZ206" s="562"/>
      <c r="EA206" s="562"/>
      <c r="EB206" s="562"/>
      <c r="EC206" s="562"/>
      <c r="ED206" s="562"/>
      <c r="EE206" s="562"/>
      <c r="EF206" s="562"/>
      <c r="EG206" s="562"/>
      <c r="EH206" s="562"/>
      <c r="EI206" s="562"/>
      <c r="EJ206" s="562"/>
      <c r="EK206" s="562"/>
      <c r="EL206" s="562"/>
      <c r="EM206" s="562"/>
      <c r="EN206" s="562"/>
      <c r="EO206" s="562"/>
      <c r="EP206" s="562"/>
      <c r="EQ206" s="562"/>
      <c r="ER206" s="562"/>
      <c r="ES206" s="562"/>
      <c r="ET206" s="562"/>
      <c r="EU206" s="562"/>
      <c r="EV206" s="562"/>
      <c r="EW206" s="562"/>
      <c r="EX206" s="562"/>
      <c r="EY206" s="562"/>
      <c r="EZ206" s="562"/>
      <c r="FA206" s="562"/>
      <c r="FB206" s="562"/>
      <c r="FC206" s="562"/>
      <c r="FD206" s="562"/>
      <c r="FE206" s="562"/>
      <c r="FF206" s="562"/>
      <c r="FG206" s="562"/>
      <c r="FH206" s="562"/>
      <c r="FI206" s="562"/>
      <c r="FJ206" s="562"/>
      <c r="FK206" s="562"/>
      <c r="FL206" s="562"/>
      <c r="FM206" s="562"/>
      <c r="FN206" s="562"/>
      <c r="FO206" s="562"/>
      <c r="FP206" s="562"/>
      <c r="FQ206" s="562"/>
      <c r="FR206" s="562"/>
      <c r="FS206" s="562"/>
      <c r="FT206" s="562"/>
      <c r="FU206" s="562"/>
      <c r="FV206" s="562"/>
      <c r="FW206" s="562"/>
      <c r="FX206" s="562"/>
      <c r="FY206" s="562"/>
      <c r="FZ206" s="562"/>
      <c r="GA206" s="562"/>
      <c r="GB206" s="562"/>
      <c r="GC206" s="562"/>
      <c r="GD206" s="562"/>
      <c r="GE206" s="562"/>
      <c r="GF206" s="562"/>
      <c r="GG206" s="562"/>
      <c r="GH206" s="562"/>
      <c r="GI206" s="562"/>
      <c r="GJ206" s="562"/>
      <c r="GK206" s="562"/>
      <c r="GL206" s="562"/>
      <c r="GM206" s="562"/>
      <c r="GN206" s="562"/>
      <c r="GO206" s="562"/>
      <c r="GP206" s="562"/>
      <c r="GQ206" s="562"/>
      <c r="GR206" s="562"/>
      <c r="GS206" s="562"/>
      <c r="GT206" s="562"/>
      <c r="GU206" s="562"/>
      <c r="GV206" s="562"/>
      <c r="GW206" s="562"/>
      <c r="GX206" s="562"/>
      <c r="GY206" s="562"/>
      <c r="GZ206" s="562"/>
      <c r="HA206" s="562"/>
      <c r="HB206" s="562"/>
      <c r="HC206" s="562"/>
      <c r="HD206" s="562"/>
      <c r="HE206" s="562"/>
      <c r="HF206" s="562"/>
      <c r="HG206" s="562"/>
      <c r="HH206" s="562"/>
      <c r="HI206" s="562"/>
      <c r="HJ206" s="562"/>
      <c r="HK206" s="562"/>
      <c r="HL206" s="562"/>
      <c r="HM206" s="562"/>
      <c r="HN206" s="562"/>
      <c r="HO206" s="562"/>
      <c r="HP206" s="562"/>
      <c r="HQ206" s="562"/>
      <c r="HR206" s="562"/>
      <c r="HS206" s="562"/>
      <c r="HT206" s="562"/>
      <c r="HU206" s="562"/>
      <c r="HV206" s="562"/>
      <c r="HW206" s="562"/>
      <c r="HX206" s="562"/>
      <c r="HY206" s="562"/>
      <c r="HZ206" s="562"/>
      <c r="IA206" s="562"/>
      <c r="IB206" s="562"/>
      <c r="IC206" s="562"/>
    </row>
    <row r="207" spans="1:237" s="462" customFormat="1" ht="13.5" customHeight="1">
      <c r="A207" s="734" t="s">
        <v>10</v>
      </c>
      <c r="B207" s="755">
        <v>148.96639238999998</v>
      </c>
      <c r="C207" s="756">
        <v>254.52831258</v>
      </c>
      <c r="D207" s="757">
        <v>13.3</v>
      </c>
      <c r="E207" s="758">
        <v>124.16172544999999</v>
      </c>
      <c r="F207" s="755">
        <v>201.13793695</v>
      </c>
      <c r="G207" s="757">
        <v>12.1</v>
      </c>
      <c r="H207" s="755">
        <v>98.25391523</v>
      </c>
      <c r="I207" s="755">
        <v>181.55099468999998</v>
      </c>
      <c r="J207" s="757">
        <v>15.2</v>
      </c>
      <c r="K207" s="540"/>
      <c r="L207" s="540"/>
      <c r="M207" s="540"/>
      <c r="N207" s="540"/>
      <c r="O207" s="540"/>
      <c r="P207" s="540"/>
      <c r="Q207" s="540"/>
      <c r="R207" s="540"/>
      <c r="S207" s="540"/>
      <c r="T207" s="540"/>
      <c r="U207" s="540"/>
      <c r="V207" s="540"/>
      <c r="W207" s="540"/>
      <c r="X207" s="540"/>
      <c r="Y207" s="540"/>
      <c r="Z207" s="540"/>
      <c r="AA207" s="540"/>
      <c r="AB207" s="540"/>
      <c r="AC207" s="540"/>
      <c r="AD207" s="540"/>
      <c r="AE207" s="540"/>
      <c r="AF207" s="540"/>
      <c r="AG207" s="540"/>
      <c r="AH207" s="540"/>
      <c r="AI207" s="540"/>
      <c r="AJ207" s="540"/>
      <c r="AK207" s="540"/>
      <c r="AL207" s="540"/>
      <c r="AM207" s="540"/>
      <c r="AN207" s="540"/>
      <c r="AO207" s="540"/>
      <c r="AP207" s="540"/>
      <c r="AQ207" s="540"/>
      <c r="AR207" s="540"/>
      <c r="AS207" s="540"/>
      <c r="AT207" s="540"/>
      <c r="AU207" s="540"/>
      <c r="AV207" s="540"/>
      <c r="AW207" s="540"/>
      <c r="AX207" s="540"/>
      <c r="AY207" s="540"/>
      <c r="AZ207" s="540"/>
      <c r="BA207" s="540"/>
      <c r="BB207" s="540"/>
      <c r="BC207" s="540"/>
      <c r="BD207" s="540"/>
      <c r="BE207" s="540"/>
      <c r="BF207" s="540"/>
      <c r="BG207" s="540"/>
      <c r="BH207" s="540"/>
      <c r="BI207" s="540"/>
      <c r="BJ207" s="540"/>
      <c r="BK207" s="540"/>
      <c r="BL207" s="540"/>
      <c r="BM207" s="540"/>
      <c r="BN207" s="540"/>
      <c r="BO207" s="540"/>
      <c r="BP207" s="540"/>
      <c r="BQ207" s="540"/>
      <c r="BR207" s="540"/>
      <c r="BS207" s="540"/>
      <c r="BT207" s="540"/>
      <c r="BU207" s="540"/>
      <c r="BV207" s="540"/>
      <c r="BW207" s="540"/>
      <c r="BX207" s="540"/>
      <c r="BY207" s="540"/>
      <c r="BZ207" s="540"/>
      <c r="CA207" s="540"/>
      <c r="CB207" s="540"/>
      <c r="CC207" s="540"/>
      <c r="CD207" s="540"/>
      <c r="CE207" s="540"/>
      <c r="CF207" s="540"/>
      <c r="CG207" s="540"/>
      <c r="CH207" s="540"/>
      <c r="CI207" s="540"/>
      <c r="CJ207" s="540"/>
      <c r="CK207" s="540"/>
      <c r="CL207" s="540"/>
      <c r="CM207" s="540"/>
      <c r="CN207" s="540"/>
      <c r="CO207" s="540"/>
      <c r="CP207" s="540"/>
      <c r="CQ207" s="540"/>
      <c r="CR207" s="540"/>
      <c r="CS207" s="540"/>
      <c r="CT207" s="540"/>
      <c r="CU207" s="540"/>
      <c r="CV207" s="540"/>
      <c r="CW207" s="540"/>
      <c r="CX207" s="540"/>
      <c r="CY207" s="540"/>
      <c r="CZ207" s="540"/>
      <c r="DA207" s="540"/>
      <c r="DB207" s="540"/>
      <c r="DC207" s="540"/>
      <c r="DD207" s="540"/>
      <c r="DE207" s="540"/>
      <c r="DF207" s="540"/>
      <c r="DG207" s="540"/>
      <c r="DH207" s="540"/>
      <c r="DI207" s="540"/>
      <c r="DJ207" s="540"/>
      <c r="DK207" s="540"/>
      <c r="DL207" s="540"/>
      <c r="DM207" s="540"/>
      <c r="DN207" s="540"/>
      <c r="DO207" s="540"/>
      <c r="DP207" s="540"/>
      <c r="DQ207" s="540"/>
      <c r="DR207" s="540"/>
      <c r="DS207" s="540"/>
      <c r="DT207" s="540"/>
      <c r="DU207" s="540"/>
      <c r="DV207" s="540"/>
      <c r="DW207" s="540"/>
      <c r="DX207" s="540"/>
      <c r="DY207" s="540"/>
      <c r="DZ207" s="540"/>
      <c r="EA207" s="540"/>
      <c r="EB207" s="540"/>
      <c r="EC207" s="540"/>
      <c r="ED207" s="540"/>
      <c r="EE207" s="540"/>
      <c r="EF207" s="540"/>
      <c r="EG207" s="540"/>
      <c r="EH207" s="540"/>
      <c r="EI207" s="540"/>
      <c r="EJ207" s="540"/>
      <c r="EK207" s="540"/>
      <c r="EL207" s="540"/>
      <c r="EM207" s="540"/>
      <c r="EN207" s="540"/>
      <c r="EO207" s="540"/>
      <c r="EP207" s="540"/>
      <c r="EQ207" s="540"/>
      <c r="ER207" s="540"/>
      <c r="ES207" s="540"/>
      <c r="ET207" s="540"/>
      <c r="EU207" s="540"/>
      <c r="EV207" s="540"/>
      <c r="EW207" s="540"/>
      <c r="EX207" s="540"/>
      <c r="EY207" s="540"/>
      <c r="EZ207" s="540"/>
      <c r="FA207" s="540"/>
      <c r="FB207" s="540"/>
      <c r="FC207" s="540"/>
      <c r="FD207" s="540"/>
      <c r="FE207" s="540"/>
      <c r="FF207" s="540"/>
      <c r="FG207" s="540"/>
      <c r="FH207" s="540"/>
      <c r="FI207" s="540"/>
      <c r="FJ207" s="540"/>
      <c r="FK207" s="540"/>
      <c r="FL207" s="540"/>
      <c r="FM207" s="540"/>
      <c r="FN207" s="540"/>
      <c r="FO207" s="540"/>
      <c r="FP207" s="540"/>
      <c r="FQ207" s="540"/>
      <c r="FR207" s="540"/>
      <c r="FS207" s="540"/>
      <c r="FT207" s="540"/>
      <c r="FU207" s="540"/>
      <c r="FV207" s="540"/>
      <c r="FW207" s="540"/>
      <c r="FX207" s="540"/>
      <c r="FY207" s="540"/>
      <c r="FZ207" s="540"/>
      <c r="GA207" s="540"/>
      <c r="GB207" s="540"/>
      <c r="GC207" s="540"/>
      <c r="GD207" s="540"/>
      <c r="GE207" s="540"/>
      <c r="GF207" s="540"/>
      <c r="GG207" s="540"/>
      <c r="GH207" s="540"/>
      <c r="GI207" s="540"/>
      <c r="GJ207" s="540"/>
      <c r="GK207" s="540"/>
      <c r="GL207" s="540"/>
      <c r="GM207" s="540"/>
      <c r="GN207" s="540"/>
      <c r="GO207" s="540"/>
      <c r="GP207" s="540"/>
      <c r="GQ207" s="540"/>
      <c r="GR207" s="540"/>
      <c r="GS207" s="540"/>
      <c r="GT207" s="540"/>
      <c r="GU207" s="540"/>
      <c r="GV207" s="540"/>
      <c r="GW207" s="540"/>
      <c r="GX207" s="540"/>
      <c r="GY207" s="540"/>
      <c r="GZ207" s="540"/>
      <c r="HA207" s="540"/>
      <c r="HB207" s="540"/>
      <c r="HC207" s="540"/>
      <c r="HD207" s="540"/>
      <c r="HE207" s="540"/>
      <c r="HF207" s="540"/>
      <c r="HG207" s="540"/>
      <c r="HH207" s="540"/>
      <c r="HI207" s="540"/>
      <c r="HJ207" s="540"/>
      <c r="HK207" s="540"/>
      <c r="HL207" s="540"/>
      <c r="HM207" s="540"/>
      <c r="HN207" s="540"/>
      <c r="HO207" s="540"/>
      <c r="HP207" s="540"/>
      <c r="HQ207" s="540"/>
      <c r="HR207" s="540"/>
      <c r="HS207" s="540"/>
      <c r="HT207" s="540"/>
      <c r="HU207" s="540"/>
      <c r="HV207" s="540"/>
      <c r="HW207" s="540"/>
      <c r="HX207" s="540"/>
      <c r="HY207" s="540"/>
      <c r="HZ207" s="540"/>
      <c r="IA207" s="540"/>
      <c r="IB207" s="540"/>
      <c r="IC207" s="540"/>
    </row>
    <row r="208" spans="1:237" s="462" customFormat="1" ht="13.5" customHeight="1">
      <c r="A208" s="759" t="s">
        <v>11</v>
      </c>
      <c r="B208" s="760">
        <v>932.98616783</v>
      </c>
      <c r="C208" s="761">
        <v>1253.14213363</v>
      </c>
      <c r="D208" s="762">
        <v>7.5</v>
      </c>
      <c r="E208" s="763">
        <v>990.3504293599999</v>
      </c>
      <c r="F208" s="760">
        <v>1281.98290095</v>
      </c>
      <c r="G208" s="762">
        <v>6.5</v>
      </c>
      <c r="H208" s="760">
        <v>922.81523387</v>
      </c>
      <c r="I208" s="760">
        <v>1158.81608901</v>
      </c>
      <c r="J208" s="762">
        <v>5.8</v>
      </c>
      <c r="K208" s="540"/>
      <c r="L208" s="540"/>
      <c r="M208" s="540"/>
      <c r="N208" s="540"/>
      <c r="O208" s="540"/>
      <c r="P208" s="540"/>
      <c r="Q208" s="540"/>
      <c r="R208" s="540"/>
      <c r="S208" s="540"/>
      <c r="T208" s="540"/>
      <c r="U208" s="540"/>
      <c r="V208" s="540"/>
      <c r="W208" s="540"/>
      <c r="X208" s="540"/>
      <c r="Y208" s="540"/>
      <c r="Z208" s="540"/>
      <c r="AA208" s="540"/>
      <c r="AB208" s="540"/>
      <c r="AC208" s="540"/>
      <c r="AD208" s="540"/>
      <c r="AE208" s="540"/>
      <c r="AF208" s="540"/>
      <c r="AG208" s="540"/>
      <c r="AH208" s="540"/>
      <c r="AI208" s="540"/>
      <c r="AJ208" s="540"/>
      <c r="AK208" s="540"/>
      <c r="AL208" s="540"/>
      <c r="AM208" s="540"/>
      <c r="AN208" s="540"/>
      <c r="AO208" s="540"/>
      <c r="AP208" s="540"/>
      <c r="AQ208" s="540"/>
      <c r="AR208" s="540"/>
      <c r="AS208" s="540"/>
      <c r="AT208" s="540"/>
      <c r="AU208" s="540"/>
      <c r="AV208" s="540"/>
      <c r="AW208" s="540"/>
      <c r="AX208" s="540"/>
      <c r="AY208" s="540"/>
      <c r="AZ208" s="540"/>
      <c r="BA208" s="540"/>
      <c r="BB208" s="540"/>
      <c r="BC208" s="540"/>
      <c r="BD208" s="540"/>
      <c r="BE208" s="540"/>
      <c r="BF208" s="540"/>
      <c r="BG208" s="540"/>
      <c r="BH208" s="540"/>
      <c r="BI208" s="540"/>
      <c r="BJ208" s="540"/>
      <c r="BK208" s="540"/>
      <c r="BL208" s="540"/>
      <c r="BM208" s="540"/>
      <c r="BN208" s="540"/>
      <c r="BO208" s="540"/>
      <c r="BP208" s="540"/>
      <c r="BQ208" s="540"/>
      <c r="BR208" s="540"/>
      <c r="BS208" s="540"/>
      <c r="BT208" s="540"/>
      <c r="BU208" s="540"/>
      <c r="BV208" s="540"/>
      <c r="BW208" s="540"/>
      <c r="BX208" s="540"/>
      <c r="BY208" s="540"/>
      <c r="BZ208" s="540"/>
      <c r="CA208" s="540"/>
      <c r="CB208" s="540"/>
      <c r="CC208" s="540"/>
      <c r="CD208" s="540"/>
      <c r="CE208" s="540"/>
      <c r="CF208" s="540"/>
      <c r="CG208" s="540"/>
      <c r="CH208" s="540"/>
      <c r="CI208" s="540"/>
      <c r="CJ208" s="540"/>
      <c r="CK208" s="540"/>
      <c r="CL208" s="540"/>
      <c r="CM208" s="540"/>
      <c r="CN208" s="540"/>
      <c r="CO208" s="540"/>
      <c r="CP208" s="540"/>
      <c r="CQ208" s="540"/>
      <c r="CR208" s="540"/>
      <c r="CS208" s="540"/>
      <c r="CT208" s="540"/>
      <c r="CU208" s="540"/>
      <c r="CV208" s="540"/>
      <c r="CW208" s="540"/>
      <c r="CX208" s="540"/>
      <c r="CY208" s="540"/>
      <c r="CZ208" s="540"/>
      <c r="DA208" s="540"/>
      <c r="DB208" s="540"/>
      <c r="DC208" s="540"/>
      <c r="DD208" s="540"/>
      <c r="DE208" s="540"/>
      <c r="DF208" s="540"/>
      <c r="DG208" s="540"/>
      <c r="DH208" s="540"/>
      <c r="DI208" s="540"/>
      <c r="DJ208" s="540"/>
      <c r="DK208" s="540"/>
      <c r="DL208" s="540"/>
      <c r="DM208" s="540"/>
      <c r="DN208" s="540"/>
      <c r="DO208" s="540"/>
      <c r="DP208" s="540"/>
      <c r="DQ208" s="540"/>
      <c r="DR208" s="540"/>
      <c r="DS208" s="540"/>
      <c r="DT208" s="540"/>
      <c r="DU208" s="540"/>
      <c r="DV208" s="540"/>
      <c r="DW208" s="540"/>
      <c r="DX208" s="540"/>
      <c r="DY208" s="540"/>
      <c r="DZ208" s="540"/>
      <c r="EA208" s="540"/>
      <c r="EB208" s="540"/>
      <c r="EC208" s="540"/>
      <c r="ED208" s="540"/>
      <c r="EE208" s="540"/>
      <c r="EF208" s="540"/>
      <c r="EG208" s="540"/>
      <c r="EH208" s="540"/>
      <c r="EI208" s="540"/>
      <c r="EJ208" s="540"/>
      <c r="EK208" s="540"/>
      <c r="EL208" s="540"/>
      <c r="EM208" s="540"/>
      <c r="EN208" s="540"/>
      <c r="EO208" s="540"/>
      <c r="EP208" s="540"/>
      <c r="EQ208" s="540"/>
      <c r="ER208" s="540"/>
      <c r="ES208" s="540"/>
      <c r="ET208" s="540"/>
      <c r="EU208" s="540"/>
      <c r="EV208" s="540"/>
      <c r="EW208" s="540"/>
      <c r="EX208" s="540"/>
      <c r="EY208" s="540"/>
      <c r="EZ208" s="540"/>
      <c r="FA208" s="540"/>
      <c r="FB208" s="540"/>
      <c r="FC208" s="540"/>
      <c r="FD208" s="540"/>
      <c r="FE208" s="540"/>
      <c r="FF208" s="540"/>
      <c r="FG208" s="540"/>
      <c r="FH208" s="540"/>
      <c r="FI208" s="540"/>
      <c r="FJ208" s="540"/>
      <c r="FK208" s="540"/>
      <c r="FL208" s="540"/>
      <c r="FM208" s="540"/>
      <c r="FN208" s="540"/>
      <c r="FO208" s="540"/>
      <c r="FP208" s="540"/>
      <c r="FQ208" s="540"/>
      <c r="FR208" s="540"/>
      <c r="FS208" s="540"/>
      <c r="FT208" s="540"/>
      <c r="FU208" s="540"/>
      <c r="FV208" s="540"/>
      <c r="FW208" s="540"/>
      <c r="FX208" s="540"/>
      <c r="FY208" s="540"/>
      <c r="FZ208" s="540"/>
      <c r="GA208" s="540"/>
      <c r="GB208" s="540"/>
      <c r="GC208" s="540"/>
      <c r="GD208" s="540"/>
      <c r="GE208" s="540"/>
      <c r="GF208" s="540"/>
      <c r="GG208" s="540"/>
      <c r="GH208" s="540"/>
      <c r="GI208" s="540"/>
      <c r="GJ208" s="540"/>
      <c r="GK208" s="540"/>
      <c r="GL208" s="540"/>
      <c r="GM208" s="540"/>
      <c r="GN208" s="540"/>
      <c r="GO208" s="540"/>
      <c r="GP208" s="540"/>
      <c r="GQ208" s="540"/>
      <c r="GR208" s="540"/>
      <c r="GS208" s="540"/>
      <c r="GT208" s="540"/>
      <c r="GU208" s="540"/>
      <c r="GV208" s="540"/>
      <c r="GW208" s="540"/>
      <c r="GX208" s="540"/>
      <c r="GY208" s="540"/>
      <c r="GZ208" s="540"/>
      <c r="HA208" s="540"/>
      <c r="HB208" s="540"/>
      <c r="HC208" s="540"/>
      <c r="HD208" s="540"/>
      <c r="HE208" s="540"/>
      <c r="HF208" s="540"/>
      <c r="HG208" s="540"/>
      <c r="HH208" s="540"/>
      <c r="HI208" s="540"/>
      <c r="HJ208" s="540"/>
      <c r="HK208" s="540"/>
      <c r="HL208" s="540"/>
      <c r="HM208" s="540"/>
      <c r="HN208" s="540"/>
      <c r="HO208" s="540"/>
      <c r="HP208" s="540"/>
      <c r="HQ208" s="540"/>
      <c r="HR208" s="540"/>
      <c r="HS208" s="540"/>
      <c r="HT208" s="540"/>
      <c r="HU208" s="540"/>
      <c r="HV208" s="540"/>
      <c r="HW208" s="540"/>
      <c r="HX208" s="540"/>
      <c r="HY208" s="540"/>
      <c r="HZ208" s="540"/>
      <c r="IA208" s="540"/>
      <c r="IB208" s="540"/>
      <c r="IC208" s="540"/>
    </row>
    <row r="209" spans="1:237" s="476" customFormat="1" ht="13.5" customHeight="1">
      <c r="A209" s="764" t="s">
        <v>12</v>
      </c>
      <c r="B209" s="755">
        <v>322.79994951000003</v>
      </c>
      <c r="C209" s="756">
        <v>453.36679408000003</v>
      </c>
      <c r="D209" s="757">
        <v>8.6</v>
      </c>
      <c r="E209" s="758">
        <v>341.55149432</v>
      </c>
      <c r="F209" s="755">
        <v>540.71138304</v>
      </c>
      <c r="G209" s="757">
        <v>11.5</v>
      </c>
      <c r="H209" s="755">
        <v>329.95091113</v>
      </c>
      <c r="I209" s="755">
        <v>479.87940694</v>
      </c>
      <c r="J209" s="757">
        <v>9.4</v>
      </c>
      <c r="K209" s="461"/>
      <c r="L209" s="461"/>
      <c r="M209" s="461"/>
      <c r="N209" s="461"/>
      <c r="O209" s="461"/>
      <c r="P209" s="461"/>
      <c r="Q209" s="461"/>
      <c r="R209" s="461"/>
      <c r="S209" s="461"/>
      <c r="T209" s="461"/>
      <c r="U209" s="461"/>
      <c r="V209" s="461"/>
      <c r="W209" s="461"/>
      <c r="X209" s="461"/>
      <c r="Y209" s="461"/>
      <c r="Z209" s="461"/>
      <c r="AA209" s="461"/>
      <c r="AB209" s="461"/>
      <c r="AC209" s="461"/>
      <c r="AD209" s="461"/>
      <c r="AE209" s="461"/>
      <c r="AF209" s="461"/>
      <c r="AG209" s="461"/>
      <c r="AH209" s="461"/>
      <c r="AI209" s="461"/>
      <c r="AJ209" s="461"/>
      <c r="AK209" s="461"/>
      <c r="AL209" s="461"/>
      <c r="AM209" s="461"/>
      <c r="AN209" s="461"/>
      <c r="AO209" s="461"/>
      <c r="AP209" s="461"/>
      <c r="AQ209" s="461"/>
      <c r="AR209" s="461"/>
      <c r="AS209" s="461"/>
      <c r="AT209" s="461"/>
      <c r="AU209" s="461"/>
      <c r="AV209" s="461"/>
      <c r="AW209" s="461"/>
      <c r="AX209" s="461"/>
      <c r="AY209" s="461"/>
      <c r="AZ209" s="461"/>
      <c r="BA209" s="461"/>
      <c r="BB209" s="461"/>
      <c r="BC209" s="461"/>
      <c r="BD209" s="461"/>
      <c r="BE209" s="461"/>
      <c r="BF209" s="461"/>
      <c r="BG209" s="461"/>
      <c r="BH209" s="461"/>
      <c r="BI209" s="461"/>
      <c r="BJ209" s="461"/>
      <c r="BK209" s="461"/>
      <c r="BL209" s="461"/>
      <c r="BM209" s="461"/>
      <c r="BN209" s="461"/>
      <c r="BO209" s="461"/>
      <c r="BP209" s="461"/>
      <c r="BQ209" s="461"/>
      <c r="BR209" s="461"/>
      <c r="BS209" s="461"/>
      <c r="BT209" s="461"/>
      <c r="BU209" s="461"/>
      <c r="BV209" s="461"/>
      <c r="BW209" s="461"/>
      <c r="BX209" s="461"/>
      <c r="BY209" s="461"/>
      <c r="BZ209" s="461"/>
      <c r="CA209" s="461"/>
      <c r="CB209" s="461"/>
      <c r="CC209" s="461"/>
      <c r="CD209" s="461"/>
      <c r="CE209" s="461"/>
      <c r="CF209" s="461"/>
      <c r="CG209" s="461"/>
      <c r="CH209" s="461"/>
      <c r="CI209" s="461"/>
      <c r="CJ209" s="461"/>
      <c r="CK209" s="461"/>
      <c r="CL209" s="461"/>
      <c r="CM209" s="461"/>
      <c r="CN209" s="461"/>
      <c r="CO209" s="461"/>
      <c r="CP209" s="461"/>
      <c r="CQ209" s="461"/>
      <c r="CR209" s="461"/>
      <c r="CS209" s="461"/>
      <c r="CT209" s="461"/>
      <c r="CU209" s="461"/>
      <c r="CV209" s="461"/>
      <c r="CW209" s="461"/>
      <c r="CX209" s="461"/>
      <c r="CY209" s="461"/>
      <c r="CZ209" s="461"/>
      <c r="DA209" s="461"/>
      <c r="DB209" s="461"/>
      <c r="DC209" s="461"/>
      <c r="DD209" s="461"/>
      <c r="DE209" s="461"/>
      <c r="DF209" s="461"/>
      <c r="DG209" s="461"/>
      <c r="DH209" s="461"/>
      <c r="DI209" s="461"/>
      <c r="DJ209" s="461"/>
      <c r="DK209" s="461"/>
      <c r="DL209" s="461"/>
      <c r="DM209" s="461"/>
      <c r="DN209" s="461"/>
      <c r="DO209" s="461"/>
      <c r="DP209" s="461"/>
      <c r="DQ209" s="461"/>
      <c r="DR209" s="461"/>
      <c r="DS209" s="461"/>
      <c r="DT209" s="461"/>
      <c r="DU209" s="461"/>
      <c r="DV209" s="461"/>
      <c r="DW209" s="461"/>
      <c r="DX209" s="461"/>
      <c r="DY209" s="461"/>
      <c r="DZ209" s="461"/>
      <c r="EA209" s="461"/>
      <c r="EB209" s="461"/>
      <c r="EC209" s="461"/>
      <c r="ED209" s="461"/>
      <c r="EE209" s="461"/>
      <c r="EF209" s="461"/>
      <c r="EG209" s="461"/>
      <c r="EH209" s="461"/>
      <c r="EI209" s="461"/>
      <c r="EJ209" s="461"/>
      <c r="EK209" s="461"/>
      <c r="EL209" s="461"/>
      <c r="EM209" s="461"/>
      <c r="EN209" s="461"/>
      <c r="EO209" s="461"/>
      <c r="EP209" s="461"/>
      <c r="EQ209" s="461"/>
      <c r="ER209" s="461"/>
      <c r="ES209" s="461"/>
      <c r="ET209" s="461"/>
      <c r="EU209" s="461"/>
      <c r="EV209" s="461"/>
      <c r="EW209" s="461"/>
      <c r="EX209" s="461"/>
      <c r="EY209" s="461"/>
      <c r="EZ209" s="461"/>
      <c r="FA209" s="461"/>
      <c r="FB209" s="461"/>
      <c r="FC209" s="461"/>
      <c r="FD209" s="461"/>
      <c r="FE209" s="461"/>
      <c r="FF209" s="461"/>
      <c r="FG209" s="461"/>
      <c r="FH209" s="461"/>
      <c r="FI209" s="461"/>
      <c r="FJ209" s="461"/>
      <c r="FK209" s="461"/>
      <c r="FL209" s="461"/>
      <c r="FM209" s="461"/>
      <c r="FN209" s="461"/>
      <c r="FO209" s="461"/>
      <c r="FP209" s="461"/>
      <c r="FQ209" s="461"/>
      <c r="FR209" s="461"/>
      <c r="FS209" s="461"/>
      <c r="FT209" s="461"/>
      <c r="FU209" s="461"/>
      <c r="FV209" s="461"/>
      <c r="FW209" s="461"/>
      <c r="FX209" s="461"/>
      <c r="FY209" s="461"/>
      <c r="FZ209" s="461"/>
      <c r="GA209" s="461"/>
      <c r="GB209" s="461"/>
      <c r="GC209" s="461"/>
      <c r="GD209" s="461"/>
      <c r="GE209" s="461"/>
      <c r="GF209" s="461"/>
      <c r="GG209" s="461"/>
      <c r="GH209" s="461"/>
      <c r="GI209" s="461"/>
      <c r="GJ209" s="461"/>
      <c r="GK209" s="461"/>
      <c r="GL209" s="461"/>
      <c r="GM209" s="461"/>
      <c r="GN209" s="461"/>
      <c r="GO209" s="461"/>
      <c r="GP209" s="461"/>
      <c r="GQ209" s="461"/>
      <c r="GR209" s="461"/>
      <c r="GS209" s="461"/>
      <c r="GT209" s="461"/>
      <c r="GU209" s="461"/>
      <c r="GV209" s="461"/>
      <c r="GW209" s="461"/>
      <c r="GX209" s="461"/>
      <c r="GY209" s="461"/>
      <c r="GZ209" s="461"/>
      <c r="HA209" s="461"/>
      <c r="HB209" s="461"/>
      <c r="HC209" s="461"/>
      <c r="HD209" s="461"/>
      <c r="HE209" s="461"/>
      <c r="HF209" s="461"/>
      <c r="HG209" s="461"/>
      <c r="HH209" s="461"/>
      <c r="HI209" s="461"/>
      <c r="HJ209" s="461"/>
      <c r="HK209" s="461"/>
      <c r="HL209" s="461"/>
      <c r="HM209" s="461"/>
      <c r="HN209" s="461"/>
      <c r="HO209" s="461"/>
      <c r="HP209" s="461"/>
      <c r="HQ209" s="461"/>
      <c r="HR209" s="461"/>
      <c r="HS209" s="461"/>
      <c r="HT209" s="461"/>
      <c r="HU209" s="461"/>
      <c r="HV209" s="461"/>
      <c r="HW209" s="461"/>
      <c r="HX209" s="461"/>
      <c r="HY209" s="461"/>
      <c r="HZ209" s="461"/>
      <c r="IA209" s="461"/>
      <c r="IB209" s="461"/>
      <c r="IC209" s="461"/>
    </row>
    <row r="210" spans="1:237" s="476" customFormat="1" ht="13.5" customHeight="1">
      <c r="A210" s="765" t="s">
        <v>13</v>
      </c>
      <c r="B210" s="766">
        <v>131.73541563062514</v>
      </c>
      <c r="C210" s="766">
        <v>226.3140569541036</v>
      </c>
      <c r="D210" s="767">
        <v>16.8</v>
      </c>
      <c r="E210" s="766">
        <v>153.38151221549126</v>
      </c>
      <c r="F210" s="766">
        <v>269.7044201364816</v>
      </c>
      <c r="G210" s="767">
        <v>15</v>
      </c>
      <c r="H210" s="766">
        <v>105.37441883528868</v>
      </c>
      <c r="I210" s="766">
        <v>181.47559066397207</v>
      </c>
      <c r="J210" s="767">
        <v>13</v>
      </c>
      <c r="K210" s="461"/>
      <c r="L210" s="461"/>
      <c r="M210" s="461"/>
      <c r="N210" s="461"/>
      <c r="O210" s="461"/>
      <c r="P210" s="461"/>
      <c r="Q210" s="461"/>
      <c r="R210" s="461"/>
      <c r="S210" s="461"/>
      <c r="T210" s="461"/>
      <c r="U210" s="461"/>
      <c r="V210" s="461"/>
      <c r="W210" s="461"/>
      <c r="X210" s="461"/>
      <c r="Y210" s="461"/>
      <c r="Z210" s="461"/>
      <c r="AA210" s="461"/>
      <c r="AB210" s="461"/>
      <c r="AC210" s="461"/>
      <c r="AD210" s="461"/>
      <c r="AE210" s="461"/>
      <c r="AF210" s="461"/>
      <c r="AG210" s="461"/>
      <c r="AH210" s="461"/>
      <c r="AI210" s="461"/>
      <c r="AJ210" s="461"/>
      <c r="AK210" s="461"/>
      <c r="AL210" s="461"/>
      <c r="AM210" s="461"/>
      <c r="AN210" s="461"/>
      <c r="AO210" s="461"/>
      <c r="AP210" s="461"/>
      <c r="AQ210" s="461"/>
      <c r="AR210" s="461"/>
      <c r="AS210" s="461"/>
      <c r="AT210" s="461"/>
      <c r="AU210" s="461"/>
      <c r="AV210" s="461"/>
      <c r="AW210" s="461"/>
      <c r="AX210" s="461"/>
      <c r="AY210" s="461"/>
      <c r="AZ210" s="461"/>
      <c r="BA210" s="461"/>
      <c r="BB210" s="461"/>
      <c r="BC210" s="461"/>
      <c r="BD210" s="461"/>
      <c r="BE210" s="461"/>
      <c r="BF210" s="461"/>
      <c r="BG210" s="461"/>
      <c r="BH210" s="461"/>
      <c r="BI210" s="461"/>
      <c r="BJ210" s="461"/>
      <c r="BK210" s="461"/>
      <c r="BL210" s="461"/>
      <c r="BM210" s="461"/>
      <c r="BN210" s="461"/>
      <c r="BO210" s="461"/>
      <c r="BP210" s="461"/>
      <c r="BQ210" s="461"/>
      <c r="BR210" s="461"/>
      <c r="BS210" s="461"/>
      <c r="BT210" s="461"/>
      <c r="BU210" s="461"/>
      <c r="BV210" s="461"/>
      <c r="BW210" s="461"/>
      <c r="BX210" s="461"/>
      <c r="BY210" s="461"/>
      <c r="BZ210" s="461"/>
      <c r="CA210" s="461"/>
      <c r="CB210" s="461"/>
      <c r="CC210" s="461"/>
      <c r="CD210" s="461"/>
      <c r="CE210" s="461"/>
      <c r="CF210" s="461"/>
      <c r="CG210" s="461"/>
      <c r="CH210" s="461"/>
      <c r="CI210" s="461"/>
      <c r="CJ210" s="461"/>
      <c r="CK210" s="461"/>
      <c r="CL210" s="461"/>
      <c r="CM210" s="461"/>
      <c r="CN210" s="461"/>
      <c r="CO210" s="461"/>
      <c r="CP210" s="461"/>
      <c r="CQ210" s="461"/>
      <c r="CR210" s="461"/>
      <c r="CS210" s="461"/>
      <c r="CT210" s="461"/>
      <c r="CU210" s="461"/>
      <c r="CV210" s="461"/>
      <c r="CW210" s="461"/>
      <c r="CX210" s="461"/>
      <c r="CY210" s="461"/>
      <c r="CZ210" s="461"/>
      <c r="DA210" s="461"/>
      <c r="DB210" s="461"/>
      <c r="DC210" s="461"/>
      <c r="DD210" s="461"/>
      <c r="DE210" s="461"/>
      <c r="DF210" s="461"/>
      <c r="DG210" s="461"/>
      <c r="DH210" s="461"/>
      <c r="DI210" s="461"/>
      <c r="DJ210" s="461"/>
      <c r="DK210" s="461"/>
      <c r="DL210" s="461"/>
      <c r="DM210" s="461"/>
      <c r="DN210" s="461"/>
      <c r="DO210" s="461"/>
      <c r="DP210" s="461"/>
      <c r="DQ210" s="461"/>
      <c r="DR210" s="461"/>
      <c r="DS210" s="461"/>
      <c r="DT210" s="461"/>
      <c r="DU210" s="461"/>
      <c r="DV210" s="461"/>
      <c r="DW210" s="461"/>
      <c r="DX210" s="461"/>
      <c r="DY210" s="461"/>
      <c r="DZ210" s="461"/>
      <c r="EA210" s="461"/>
      <c r="EB210" s="461"/>
      <c r="EC210" s="461"/>
      <c r="ED210" s="461"/>
      <c r="EE210" s="461"/>
      <c r="EF210" s="461"/>
      <c r="EG210" s="461"/>
      <c r="EH210" s="461"/>
      <c r="EI210" s="461"/>
      <c r="EJ210" s="461"/>
      <c r="EK210" s="461"/>
      <c r="EL210" s="461"/>
      <c r="EM210" s="461"/>
      <c r="EN210" s="461"/>
      <c r="EO210" s="461"/>
      <c r="EP210" s="461"/>
      <c r="EQ210" s="461"/>
      <c r="ER210" s="461"/>
      <c r="ES210" s="461"/>
      <c r="ET210" s="461"/>
      <c r="EU210" s="461"/>
      <c r="EV210" s="461"/>
      <c r="EW210" s="461"/>
      <c r="EX210" s="461"/>
      <c r="EY210" s="461"/>
      <c r="EZ210" s="461"/>
      <c r="FA210" s="461"/>
      <c r="FB210" s="461"/>
      <c r="FC210" s="461"/>
      <c r="FD210" s="461"/>
      <c r="FE210" s="461"/>
      <c r="FF210" s="461"/>
      <c r="FG210" s="461"/>
      <c r="FH210" s="461"/>
      <c r="FI210" s="461"/>
      <c r="FJ210" s="461"/>
      <c r="FK210" s="461"/>
      <c r="FL210" s="461"/>
      <c r="FM210" s="461"/>
      <c r="FN210" s="461"/>
      <c r="FO210" s="461"/>
      <c r="FP210" s="461"/>
      <c r="FQ210" s="461"/>
      <c r="FR210" s="461"/>
      <c r="FS210" s="461"/>
      <c r="FT210" s="461"/>
      <c r="FU210" s="461"/>
      <c r="FV210" s="461"/>
      <c r="FW210" s="461"/>
      <c r="FX210" s="461"/>
      <c r="FY210" s="461"/>
      <c r="FZ210" s="461"/>
      <c r="GA210" s="461"/>
      <c r="GB210" s="461"/>
      <c r="GC210" s="461"/>
      <c r="GD210" s="461"/>
      <c r="GE210" s="461"/>
      <c r="GF210" s="461"/>
      <c r="GG210" s="461"/>
      <c r="GH210" s="461"/>
      <c r="GI210" s="461"/>
      <c r="GJ210" s="461"/>
      <c r="GK210" s="461"/>
      <c r="GL210" s="461"/>
      <c r="GM210" s="461"/>
      <c r="GN210" s="461"/>
      <c r="GO210" s="461"/>
      <c r="GP210" s="461"/>
      <c r="GQ210" s="461"/>
      <c r="GR210" s="461"/>
      <c r="GS210" s="461"/>
      <c r="GT210" s="461"/>
      <c r="GU210" s="461"/>
      <c r="GV210" s="461"/>
      <c r="GW210" s="461"/>
      <c r="GX210" s="461"/>
      <c r="GY210" s="461"/>
      <c r="GZ210" s="461"/>
      <c r="HA210" s="461"/>
      <c r="HB210" s="461"/>
      <c r="HC210" s="461"/>
      <c r="HD210" s="461"/>
      <c r="HE210" s="461"/>
      <c r="HF210" s="461"/>
      <c r="HG210" s="461"/>
      <c r="HH210" s="461"/>
      <c r="HI210" s="461"/>
      <c r="HJ210" s="461"/>
      <c r="HK210" s="461"/>
      <c r="HL210" s="461"/>
      <c r="HM210" s="461"/>
      <c r="HN210" s="461"/>
      <c r="HO210" s="461"/>
      <c r="HP210" s="461"/>
      <c r="HQ210" s="461"/>
      <c r="HR210" s="461"/>
      <c r="HS210" s="461"/>
      <c r="HT210" s="461"/>
      <c r="HU210" s="461"/>
      <c r="HV210" s="461"/>
      <c r="HW210" s="461"/>
      <c r="HX210" s="461"/>
      <c r="HY210" s="461"/>
      <c r="HZ210" s="461"/>
      <c r="IA210" s="461"/>
      <c r="IB210" s="461"/>
      <c r="IC210" s="461"/>
    </row>
    <row r="211" spans="1:237" s="476" customFormat="1" ht="13.5" customHeight="1">
      <c r="A211" s="1064"/>
      <c r="B211" s="810"/>
      <c r="C211" s="810"/>
      <c r="D211" s="1065"/>
      <c r="E211" s="810"/>
      <c r="F211" s="810"/>
      <c r="G211" s="1065"/>
      <c r="H211" s="810"/>
      <c r="I211" s="810"/>
      <c r="J211" s="1065"/>
      <c r="K211" s="461"/>
      <c r="L211" s="461"/>
      <c r="M211" s="461"/>
      <c r="N211" s="461"/>
      <c r="O211" s="461"/>
      <c r="P211" s="461"/>
      <c r="Q211" s="461"/>
      <c r="R211" s="461"/>
      <c r="S211" s="461"/>
      <c r="T211" s="461"/>
      <c r="U211" s="461"/>
      <c r="V211" s="461"/>
      <c r="W211" s="461"/>
      <c r="X211" s="461"/>
      <c r="Y211" s="461"/>
      <c r="Z211" s="461"/>
      <c r="AA211" s="461"/>
      <c r="AB211" s="461"/>
      <c r="AC211" s="461"/>
      <c r="AD211" s="461"/>
      <c r="AE211" s="461"/>
      <c r="AF211" s="461"/>
      <c r="AG211" s="461"/>
      <c r="AH211" s="461"/>
      <c r="AI211" s="461"/>
      <c r="AJ211" s="461"/>
      <c r="AK211" s="461"/>
      <c r="AL211" s="461"/>
      <c r="AM211" s="461"/>
      <c r="AN211" s="461"/>
      <c r="AO211" s="461"/>
      <c r="AP211" s="461"/>
      <c r="AQ211" s="461"/>
      <c r="AR211" s="461"/>
      <c r="AS211" s="461"/>
      <c r="AT211" s="461"/>
      <c r="AU211" s="461"/>
      <c r="AV211" s="461"/>
      <c r="AW211" s="461"/>
      <c r="AX211" s="461"/>
      <c r="AY211" s="461"/>
      <c r="AZ211" s="461"/>
      <c r="BA211" s="461"/>
      <c r="BB211" s="461"/>
      <c r="BC211" s="461"/>
      <c r="BD211" s="461"/>
      <c r="BE211" s="461"/>
      <c r="BF211" s="461"/>
      <c r="BG211" s="461"/>
      <c r="BH211" s="461"/>
      <c r="BI211" s="461"/>
      <c r="BJ211" s="461"/>
      <c r="BK211" s="461"/>
      <c r="BL211" s="461"/>
      <c r="BM211" s="461"/>
      <c r="BN211" s="461"/>
      <c r="BO211" s="461"/>
      <c r="BP211" s="461"/>
      <c r="BQ211" s="461"/>
      <c r="BR211" s="461"/>
      <c r="BS211" s="461"/>
      <c r="BT211" s="461"/>
      <c r="BU211" s="461"/>
      <c r="BV211" s="461"/>
      <c r="BW211" s="461"/>
      <c r="BX211" s="461"/>
      <c r="BY211" s="461"/>
      <c r="BZ211" s="461"/>
      <c r="CA211" s="461"/>
      <c r="CB211" s="461"/>
      <c r="CC211" s="461"/>
      <c r="CD211" s="461"/>
      <c r="CE211" s="461"/>
      <c r="CF211" s="461"/>
      <c r="CG211" s="461"/>
      <c r="CH211" s="461"/>
      <c r="CI211" s="461"/>
      <c r="CJ211" s="461"/>
      <c r="CK211" s="461"/>
      <c r="CL211" s="461"/>
      <c r="CM211" s="461"/>
      <c r="CN211" s="461"/>
      <c r="CO211" s="461"/>
      <c r="CP211" s="461"/>
      <c r="CQ211" s="461"/>
      <c r="CR211" s="461"/>
      <c r="CS211" s="461"/>
      <c r="CT211" s="461"/>
      <c r="CU211" s="461"/>
      <c r="CV211" s="461"/>
      <c r="CW211" s="461"/>
      <c r="CX211" s="461"/>
      <c r="CY211" s="461"/>
      <c r="CZ211" s="461"/>
      <c r="DA211" s="461"/>
      <c r="DB211" s="461"/>
      <c r="DC211" s="461"/>
      <c r="DD211" s="461"/>
      <c r="DE211" s="461"/>
      <c r="DF211" s="461"/>
      <c r="DG211" s="461"/>
      <c r="DH211" s="461"/>
      <c r="DI211" s="461"/>
      <c r="DJ211" s="461"/>
      <c r="DK211" s="461"/>
      <c r="DL211" s="461"/>
      <c r="DM211" s="461"/>
      <c r="DN211" s="461"/>
      <c r="DO211" s="461"/>
      <c r="DP211" s="461"/>
      <c r="DQ211" s="461"/>
      <c r="DR211" s="461"/>
      <c r="DS211" s="461"/>
      <c r="DT211" s="461"/>
      <c r="DU211" s="461"/>
      <c r="DV211" s="461"/>
      <c r="DW211" s="461"/>
      <c r="DX211" s="461"/>
      <c r="DY211" s="461"/>
      <c r="DZ211" s="461"/>
      <c r="EA211" s="461"/>
      <c r="EB211" s="461"/>
      <c r="EC211" s="461"/>
      <c r="ED211" s="461"/>
      <c r="EE211" s="461"/>
      <c r="EF211" s="461"/>
      <c r="EG211" s="461"/>
      <c r="EH211" s="461"/>
      <c r="EI211" s="461"/>
      <c r="EJ211" s="461"/>
      <c r="EK211" s="461"/>
      <c r="EL211" s="461"/>
      <c r="EM211" s="461"/>
      <c r="EN211" s="461"/>
      <c r="EO211" s="461"/>
      <c r="EP211" s="461"/>
      <c r="EQ211" s="461"/>
      <c r="ER211" s="461"/>
      <c r="ES211" s="461"/>
      <c r="ET211" s="461"/>
      <c r="EU211" s="461"/>
      <c r="EV211" s="461"/>
      <c r="EW211" s="461"/>
      <c r="EX211" s="461"/>
      <c r="EY211" s="461"/>
      <c r="EZ211" s="461"/>
      <c r="FA211" s="461"/>
      <c r="FB211" s="461"/>
      <c r="FC211" s="461"/>
      <c r="FD211" s="461"/>
      <c r="FE211" s="461"/>
      <c r="FF211" s="461"/>
      <c r="FG211" s="461"/>
      <c r="FH211" s="461"/>
      <c r="FI211" s="461"/>
      <c r="FJ211" s="461"/>
      <c r="FK211" s="461"/>
      <c r="FL211" s="461"/>
      <c r="FM211" s="461"/>
      <c r="FN211" s="461"/>
      <c r="FO211" s="461"/>
      <c r="FP211" s="461"/>
      <c r="FQ211" s="461"/>
      <c r="FR211" s="461"/>
      <c r="FS211" s="461"/>
      <c r="FT211" s="461"/>
      <c r="FU211" s="461"/>
      <c r="FV211" s="461"/>
      <c r="FW211" s="461"/>
      <c r="FX211" s="461"/>
      <c r="FY211" s="461"/>
      <c r="FZ211" s="461"/>
      <c r="GA211" s="461"/>
      <c r="GB211" s="461"/>
      <c r="GC211" s="461"/>
      <c r="GD211" s="461"/>
      <c r="GE211" s="461"/>
      <c r="GF211" s="461"/>
      <c r="GG211" s="461"/>
      <c r="GH211" s="461"/>
      <c r="GI211" s="461"/>
      <c r="GJ211" s="461"/>
      <c r="GK211" s="461"/>
      <c r="GL211" s="461"/>
      <c r="GM211" s="461"/>
      <c r="GN211" s="461"/>
      <c r="GO211" s="461"/>
      <c r="GP211" s="461"/>
      <c r="GQ211" s="461"/>
      <c r="GR211" s="461"/>
      <c r="GS211" s="461"/>
      <c r="GT211" s="461"/>
      <c r="GU211" s="461"/>
      <c r="GV211" s="461"/>
      <c r="GW211" s="461"/>
      <c r="GX211" s="461"/>
      <c r="GY211" s="461"/>
      <c r="GZ211" s="461"/>
      <c r="HA211" s="461"/>
      <c r="HB211" s="461"/>
      <c r="HC211" s="461"/>
      <c r="HD211" s="461"/>
      <c r="HE211" s="461"/>
      <c r="HF211" s="461"/>
      <c r="HG211" s="461"/>
      <c r="HH211" s="461"/>
      <c r="HI211" s="461"/>
      <c r="HJ211" s="461"/>
      <c r="HK211" s="461"/>
      <c r="HL211" s="461"/>
      <c r="HM211" s="461"/>
      <c r="HN211" s="461"/>
      <c r="HO211" s="461"/>
      <c r="HP211" s="461"/>
      <c r="HQ211" s="461"/>
      <c r="HR211" s="461"/>
      <c r="HS211" s="461"/>
      <c r="HT211" s="461"/>
      <c r="HU211" s="461"/>
      <c r="HV211" s="461"/>
      <c r="HW211" s="461"/>
      <c r="HX211" s="461"/>
      <c r="HY211" s="461"/>
      <c r="HZ211" s="461"/>
      <c r="IA211" s="461"/>
      <c r="IB211" s="461"/>
      <c r="IC211" s="461"/>
    </row>
    <row r="212" spans="1:237" s="476" customFormat="1" ht="13.5" customHeight="1">
      <c r="A212" s="1064"/>
      <c r="B212" s="810"/>
      <c r="C212" s="810"/>
      <c r="D212" s="1065"/>
      <c r="E212" s="810"/>
      <c r="F212" s="810"/>
      <c r="G212" s="1065"/>
      <c r="H212" s="810"/>
      <c r="I212" s="810"/>
      <c r="J212" s="1065"/>
      <c r="K212" s="461"/>
      <c r="L212" s="461"/>
      <c r="M212" s="461"/>
      <c r="N212" s="461"/>
      <c r="O212" s="461"/>
      <c r="P212" s="461"/>
      <c r="Q212" s="461"/>
      <c r="R212" s="461"/>
      <c r="S212" s="461"/>
      <c r="T212" s="461"/>
      <c r="U212" s="461"/>
      <c r="V212" s="461"/>
      <c r="W212" s="461"/>
      <c r="X212" s="461"/>
      <c r="Y212" s="461"/>
      <c r="Z212" s="461"/>
      <c r="AA212" s="461"/>
      <c r="AB212" s="461"/>
      <c r="AC212" s="461"/>
      <c r="AD212" s="461"/>
      <c r="AE212" s="461"/>
      <c r="AF212" s="461"/>
      <c r="AG212" s="461"/>
      <c r="AH212" s="461"/>
      <c r="AI212" s="461"/>
      <c r="AJ212" s="461"/>
      <c r="AK212" s="461"/>
      <c r="AL212" s="461"/>
      <c r="AM212" s="461"/>
      <c r="AN212" s="461"/>
      <c r="AO212" s="461"/>
      <c r="AP212" s="461"/>
      <c r="AQ212" s="461"/>
      <c r="AR212" s="461"/>
      <c r="AS212" s="461"/>
      <c r="AT212" s="461"/>
      <c r="AU212" s="461"/>
      <c r="AV212" s="461"/>
      <c r="AW212" s="461"/>
      <c r="AX212" s="461"/>
      <c r="AY212" s="461"/>
      <c r="AZ212" s="461"/>
      <c r="BA212" s="461"/>
      <c r="BB212" s="461"/>
      <c r="BC212" s="461"/>
      <c r="BD212" s="461"/>
      <c r="BE212" s="461"/>
      <c r="BF212" s="461"/>
      <c r="BG212" s="461"/>
      <c r="BH212" s="461"/>
      <c r="BI212" s="461"/>
      <c r="BJ212" s="461"/>
      <c r="BK212" s="461"/>
      <c r="BL212" s="461"/>
      <c r="BM212" s="461"/>
      <c r="BN212" s="461"/>
      <c r="BO212" s="461"/>
      <c r="BP212" s="461"/>
      <c r="BQ212" s="461"/>
      <c r="BR212" s="461"/>
      <c r="BS212" s="461"/>
      <c r="BT212" s="461"/>
      <c r="BU212" s="461"/>
      <c r="BV212" s="461"/>
      <c r="BW212" s="461"/>
      <c r="BX212" s="461"/>
      <c r="BY212" s="461"/>
      <c r="BZ212" s="461"/>
      <c r="CA212" s="461"/>
      <c r="CB212" s="461"/>
      <c r="CC212" s="461"/>
      <c r="CD212" s="461"/>
      <c r="CE212" s="461"/>
      <c r="CF212" s="461"/>
      <c r="CG212" s="461"/>
      <c r="CH212" s="461"/>
      <c r="CI212" s="461"/>
      <c r="CJ212" s="461"/>
      <c r="CK212" s="461"/>
      <c r="CL212" s="461"/>
      <c r="CM212" s="461"/>
      <c r="CN212" s="461"/>
      <c r="CO212" s="461"/>
      <c r="CP212" s="461"/>
      <c r="CQ212" s="461"/>
      <c r="CR212" s="461"/>
      <c r="CS212" s="461"/>
      <c r="CT212" s="461"/>
      <c r="CU212" s="461"/>
      <c r="CV212" s="461"/>
      <c r="CW212" s="461"/>
      <c r="CX212" s="461"/>
      <c r="CY212" s="461"/>
      <c r="CZ212" s="461"/>
      <c r="DA212" s="461"/>
      <c r="DB212" s="461"/>
      <c r="DC212" s="461"/>
      <c r="DD212" s="461"/>
      <c r="DE212" s="461"/>
      <c r="DF212" s="461"/>
      <c r="DG212" s="461"/>
      <c r="DH212" s="461"/>
      <c r="DI212" s="461"/>
      <c r="DJ212" s="461"/>
      <c r="DK212" s="461"/>
      <c r="DL212" s="461"/>
      <c r="DM212" s="461"/>
      <c r="DN212" s="461"/>
      <c r="DO212" s="461"/>
      <c r="DP212" s="461"/>
      <c r="DQ212" s="461"/>
      <c r="DR212" s="461"/>
      <c r="DS212" s="461"/>
      <c r="DT212" s="461"/>
      <c r="DU212" s="461"/>
      <c r="DV212" s="461"/>
      <c r="DW212" s="461"/>
      <c r="DX212" s="461"/>
      <c r="DY212" s="461"/>
      <c r="DZ212" s="461"/>
      <c r="EA212" s="461"/>
      <c r="EB212" s="461"/>
      <c r="EC212" s="461"/>
      <c r="ED212" s="461"/>
      <c r="EE212" s="461"/>
      <c r="EF212" s="461"/>
      <c r="EG212" s="461"/>
      <c r="EH212" s="461"/>
      <c r="EI212" s="461"/>
      <c r="EJ212" s="461"/>
      <c r="EK212" s="461"/>
      <c r="EL212" s="461"/>
      <c r="EM212" s="461"/>
      <c r="EN212" s="461"/>
      <c r="EO212" s="461"/>
      <c r="EP212" s="461"/>
      <c r="EQ212" s="461"/>
      <c r="ER212" s="461"/>
      <c r="ES212" s="461"/>
      <c r="ET212" s="461"/>
      <c r="EU212" s="461"/>
      <c r="EV212" s="461"/>
      <c r="EW212" s="461"/>
      <c r="EX212" s="461"/>
      <c r="EY212" s="461"/>
      <c r="EZ212" s="461"/>
      <c r="FA212" s="461"/>
      <c r="FB212" s="461"/>
      <c r="FC212" s="461"/>
      <c r="FD212" s="461"/>
      <c r="FE212" s="461"/>
      <c r="FF212" s="461"/>
      <c r="FG212" s="461"/>
      <c r="FH212" s="461"/>
      <c r="FI212" s="461"/>
      <c r="FJ212" s="461"/>
      <c r="FK212" s="461"/>
      <c r="FL212" s="461"/>
      <c r="FM212" s="461"/>
      <c r="FN212" s="461"/>
      <c r="FO212" s="461"/>
      <c r="FP212" s="461"/>
      <c r="FQ212" s="461"/>
      <c r="FR212" s="461"/>
      <c r="FS212" s="461"/>
      <c r="FT212" s="461"/>
      <c r="FU212" s="461"/>
      <c r="FV212" s="461"/>
      <c r="FW212" s="461"/>
      <c r="FX212" s="461"/>
      <c r="FY212" s="461"/>
      <c r="FZ212" s="461"/>
      <c r="GA212" s="461"/>
      <c r="GB212" s="461"/>
      <c r="GC212" s="461"/>
      <c r="GD212" s="461"/>
      <c r="GE212" s="461"/>
      <c r="GF212" s="461"/>
      <c r="GG212" s="461"/>
      <c r="GH212" s="461"/>
      <c r="GI212" s="461"/>
      <c r="GJ212" s="461"/>
      <c r="GK212" s="461"/>
      <c r="GL212" s="461"/>
      <c r="GM212" s="461"/>
      <c r="GN212" s="461"/>
      <c r="GO212" s="461"/>
      <c r="GP212" s="461"/>
      <c r="GQ212" s="461"/>
      <c r="GR212" s="461"/>
      <c r="GS212" s="461"/>
      <c r="GT212" s="461"/>
      <c r="GU212" s="461"/>
      <c r="GV212" s="461"/>
      <c r="GW212" s="461"/>
      <c r="GX212" s="461"/>
      <c r="GY212" s="461"/>
      <c r="GZ212" s="461"/>
      <c r="HA212" s="461"/>
      <c r="HB212" s="461"/>
      <c r="HC212" s="461"/>
      <c r="HD212" s="461"/>
      <c r="HE212" s="461"/>
      <c r="HF212" s="461"/>
      <c r="HG212" s="461"/>
      <c r="HH212" s="461"/>
      <c r="HI212" s="461"/>
      <c r="HJ212" s="461"/>
      <c r="HK212" s="461"/>
      <c r="HL212" s="461"/>
      <c r="HM212" s="461"/>
      <c r="HN212" s="461"/>
      <c r="HO212" s="461"/>
      <c r="HP212" s="461"/>
      <c r="HQ212" s="461"/>
      <c r="HR212" s="461"/>
      <c r="HS212" s="461"/>
      <c r="HT212" s="461"/>
      <c r="HU212" s="461"/>
      <c r="HV212" s="461"/>
      <c r="HW212" s="461"/>
      <c r="HX212" s="461"/>
      <c r="HY212" s="461"/>
      <c r="HZ212" s="461"/>
      <c r="IA212" s="461"/>
      <c r="IB212" s="461"/>
      <c r="IC212" s="461"/>
    </row>
    <row r="213" spans="1:237" s="476" customFormat="1" ht="13.5" customHeight="1">
      <c r="A213" s="639"/>
      <c r="B213" s="461"/>
      <c r="C213" s="461"/>
      <c r="D213" s="746"/>
      <c r="E213" s="540"/>
      <c r="F213" s="540"/>
      <c r="G213" s="540"/>
      <c r="H213" s="461"/>
      <c r="I213" s="461"/>
      <c r="J213" s="461"/>
      <c r="K213" s="461"/>
      <c r="L213" s="461"/>
      <c r="M213" s="461"/>
      <c r="N213" s="461"/>
      <c r="O213" s="461"/>
      <c r="P213" s="461"/>
      <c r="Q213" s="461"/>
      <c r="R213" s="461"/>
      <c r="S213" s="461"/>
      <c r="T213" s="461"/>
      <c r="U213" s="461"/>
      <c r="V213" s="461"/>
      <c r="W213" s="461"/>
      <c r="X213" s="461"/>
      <c r="Y213" s="461"/>
      <c r="Z213" s="461"/>
      <c r="AA213" s="461"/>
      <c r="AB213" s="461"/>
      <c r="AC213" s="461"/>
      <c r="AD213" s="461"/>
      <c r="AE213" s="461"/>
      <c r="AF213" s="461"/>
      <c r="AG213" s="461"/>
      <c r="AH213" s="461"/>
      <c r="AI213" s="461"/>
      <c r="AJ213" s="461"/>
      <c r="AK213" s="461"/>
      <c r="AL213" s="461"/>
      <c r="AM213" s="461"/>
      <c r="AN213" s="461"/>
      <c r="AO213" s="461"/>
      <c r="AP213" s="461"/>
      <c r="AQ213" s="461"/>
      <c r="AR213" s="461"/>
      <c r="AS213" s="461"/>
      <c r="AT213" s="461"/>
      <c r="AU213" s="461"/>
      <c r="AV213" s="461"/>
      <c r="AW213" s="461"/>
      <c r="AX213" s="461"/>
      <c r="AY213" s="461"/>
      <c r="AZ213" s="461"/>
      <c r="BA213" s="461"/>
      <c r="BB213" s="461"/>
      <c r="BC213" s="461"/>
      <c r="BD213" s="461"/>
      <c r="BE213" s="461"/>
      <c r="BF213" s="461"/>
      <c r="BG213" s="461"/>
      <c r="BH213" s="461"/>
      <c r="BI213" s="461"/>
      <c r="BJ213" s="461"/>
      <c r="BK213" s="461"/>
      <c r="BL213" s="461"/>
      <c r="BM213" s="461"/>
      <c r="BN213" s="461"/>
      <c r="BO213" s="461"/>
      <c r="BP213" s="461"/>
      <c r="BQ213" s="461"/>
      <c r="BR213" s="461"/>
      <c r="BS213" s="461"/>
      <c r="BT213" s="461"/>
      <c r="BU213" s="461"/>
      <c r="BV213" s="461"/>
      <c r="BW213" s="461"/>
      <c r="BX213" s="461"/>
      <c r="BY213" s="461"/>
      <c r="BZ213" s="461"/>
      <c r="CA213" s="461"/>
      <c r="CB213" s="461"/>
      <c r="CC213" s="461"/>
      <c r="CD213" s="461"/>
      <c r="CE213" s="461"/>
      <c r="CF213" s="461"/>
      <c r="CG213" s="461"/>
      <c r="CH213" s="461"/>
      <c r="CI213" s="461"/>
      <c r="CJ213" s="461"/>
      <c r="CK213" s="461"/>
      <c r="CL213" s="461"/>
      <c r="CM213" s="461"/>
      <c r="CN213" s="461"/>
      <c r="CO213" s="461"/>
      <c r="CP213" s="461"/>
      <c r="CQ213" s="461"/>
      <c r="CR213" s="461"/>
      <c r="CS213" s="461"/>
      <c r="CT213" s="461"/>
      <c r="CU213" s="461"/>
      <c r="CV213" s="461"/>
      <c r="CW213" s="461"/>
      <c r="CX213" s="461"/>
      <c r="CY213" s="461"/>
      <c r="CZ213" s="461"/>
      <c r="DA213" s="461"/>
      <c r="DB213" s="461"/>
      <c r="DC213" s="461"/>
      <c r="DD213" s="461"/>
      <c r="DE213" s="461"/>
      <c r="DF213" s="461"/>
      <c r="DG213" s="461"/>
      <c r="DH213" s="461"/>
      <c r="DI213" s="461"/>
      <c r="DJ213" s="461"/>
      <c r="DK213" s="461"/>
      <c r="DL213" s="461"/>
      <c r="DM213" s="461"/>
      <c r="DN213" s="461"/>
      <c r="DO213" s="461"/>
      <c r="DP213" s="461"/>
      <c r="DQ213" s="461"/>
      <c r="DR213" s="461"/>
      <c r="DS213" s="461"/>
      <c r="DT213" s="461"/>
      <c r="DU213" s="461"/>
      <c r="DV213" s="461"/>
      <c r="DW213" s="461"/>
      <c r="DX213" s="461"/>
      <c r="DY213" s="461"/>
      <c r="DZ213" s="461"/>
      <c r="EA213" s="461"/>
      <c r="EB213" s="461"/>
      <c r="EC213" s="461"/>
      <c r="ED213" s="461"/>
      <c r="EE213" s="461"/>
      <c r="EF213" s="461"/>
      <c r="EG213" s="461"/>
      <c r="EH213" s="461"/>
      <c r="EI213" s="461"/>
      <c r="EJ213" s="461"/>
      <c r="EK213" s="461"/>
      <c r="EL213" s="461"/>
      <c r="EM213" s="461"/>
      <c r="EN213" s="461"/>
      <c r="EO213" s="461"/>
      <c r="EP213" s="461"/>
      <c r="EQ213" s="461"/>
      <c r="ER213" s="461"/>
      <c r="ES213" s="461"/>
      <c r="ET213" s="461"/>
      <c r="EU213" s="461"/>
      <c r="EV213" s="461"/>
      <c r="EW213" s="461"/>
      <c r="EX213" s="461"/>
      <c r="EY213" s="461"/>
      <c r="EZ213" s="461"/>
      <c r="FA213" s="461"/>
      <c r="FB213" s="461"/>
      <c r="FC213" s="461"/>
      <c r="FD213" s="461"/>
      <c r="FE213" s="461"/>
      <c r="FF213" s="461"/>
      <c r="FG213" s="461"/>
      <c r="FH213" s="461"/>
      <c r="FI213" s="461"/>
      <c r="FJ213" s="461"/>
      <c r="FK213" s="461"/>
      <c r="FL213" s="461"/>
      <c r="FM213" s="461"/>
      <c r="FN213" s="461"/>
      <c r="FO213" s="461"/>
      <c r="FP213" s="461"/>
      <c r="FQ213" s="461"/>
      <c r="FR213" s="461"/>
      <c r="FS213" s="461"/>
      <c r="FT213" s="461"/>
      <c r="FU213" s="461"/>
      <c r="FV213" s="461"/>
      <c r="FW213" s="461"/>
      <c r="FX213" s="461"/>
      <c r="FY213" s="461"/>
      <c r="FZ213" s="461"/>
      <c r="GA213" s="461"/>
      <c r="GB213" s="461"/>
      <c r="GC213" s="461"/>
      <c r="GD213" s="461"/>
      <c r="GE213" s="461"/>
      <c r="GF213" s="461"/>
      <c r="GG213" s="461"/>
      <c r="GH213" s="461"/>
      <c r="GI213" s="461"/>
      <c r="GJ213" s="461"/>
      <c r="GK213" s="461"/>
      <c r="GL213" s="461"/>
      <c r="GM213" s="461"/>
      <c r="GN213" s="461"/>
      <c r="GO213" s="461"/>
      <c r="GP213" s="461"/>
      <c r="GQ213" s="461"/>
      <c r="GR213" s="461"/>
      <c r="GS213" s="461"/>
      <c r="GT213" s="461"/>
      <c r="GU213" s="461"/>
      <c r="GV213" s="461"/>
      <c r="GW213" s="461"/>
      <c r="GX213" s="461"/>
      <c r="GY213" s="461"/>
      <c r="GZ213" s="461"/>
      <c r="HA213" s="461"/>
      <c r="HB213" s="461"/>
      <c r="HC213" s="461"/>
      <c r="HD213" s="461"/>
      <c r="HE213" s="461"/>
      <c r="HF213" s="461"/>
      <c r="HG213" s="461"/>
      <c r="HH213" s="461"/>
      <c r="HI213" s="461"/>
      <c r="HJ213" s="461"/>
      <c r="HK213" s="461"/>
      <c r="HL213" s="461"/>
      <c r="HM213" s="461"/>
      <c r="HN213" s="461"/>
      <c r="HO213" s="461"/>
      <c r="HP213" s="461"/>
      <c r="HQ213" s="461"/>
      <c r="HR213" s="461"/>
      <c r="HS213" s="461"/>
      <c r="HT213" s="461"/>
      <c r="HU213" s="461"/>
      <c r="HV213" s="461"/>
      <c r="HW213" s="461"/>
      <c r="HX213" s="461"/>
      <c r="HY213" s="461"/>
      <c r="HZ213" s="461"/>
      <c r="IA213" s="461"/>
      <c r="IB213" s="461"/>
      <c r="IC213" s="461"/>
    </row>
    <row r="214" spans="1:237" s="476" customFormat="1" ht="13.5" customHeight="1">
      <c r="A214" s="547" t="s">
        <v>5</v>
      </c>
      <c r="B214" s="958" t="s">
        <v>6</v>
      </c>
      <c r="C214" s="959"/>
      <c r="D214" s="960"/>
      <c r="E214" s="958" t="s">
        <v>123</v>
      </c>
      <c r="F214" s="959"/>
      <c r="G214" s="960"/>
      <c r="H214" s="958" t="s">
        <v>144</v>
      </c>
      <c r="I214" s="959"/>
      <c r="J214" s="960"/>
      <c r="K214" s="461"/>
      <c r="L214" s="461"/>
      <c r="M214" s="461"/>
      <c r="N214" s="461"/>
      <c r="O214" s="461"/>
      <c r="P214" s="461"/>
      <c r="Q214" s="461"/>
      <c r="R214" s="461"/>
      <c r="S214" s="461"/>
      <c r="T214" s="461"/>
      <c r="U214" s="461"/>
      <c r="V214" s="461"/>
      <c r="W214" s="461"/>
      <c r="X214" s="461"/>
      <c r="Y214" s="461"/>
      <c r="Z214" s="461"/>
      <c r="AA214" s="461"/>
      <c r="AB214" s="461"/>
      <c r="AC214" s="461"/>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1"/>
      <c r="AY214" s="461"/>
      <c r="AZ214" s="461"/>
      <c r="BA214" s="461"/>
      <c r="BB214" s="461"/>
      <c r="BC214" s="461"/>
      <c r="BD214" s="461"/>
      <c r="BE214" s="461"/>
      <c r="BF214" s="461"/>
      <c r="BG214" s="461"/>
      <c r="BH214" s="461"/>
      <c r="BI214" s="461"/>
      <c r="BJ214" s="461"/>
      <c r="BK214" s="461"/>
      <c r="BL214" s="461"/>
      <c r="BM214" s="461"/>
      <c r="BN214" s="461"/>
      <c r="BO214" s="461"/>
      <c r="BP214" s="461"/>
      <c r="BQ214" s="461"/>
      <c r="BR214" s="461"/>
      <c r="BS214" s="461"/>
      <c r="BT214" s="461"/>
      <c r="BU214" s="461"/>
      <c r="BV214" s="461"/>
      <c r="BW214" s="461"/>
      <c r="BX214" s="461"/>
      <c r="BY214" s="461"/>
      <c r="BZ214" s="461"/>
      <c r="CA214" s="461"/>
      <c r="CB214" s="461"/>
      <c r="CC214" s="461"/>
      <c r="CD214" s="461"/>
      <c r="CE214" s="461"/>
      <c r="CF214" s="461"/>
      <c r="CG214" s="461"/>
      <c r="CH214" s="461"/>
      <c r="CI214" s="461"/>
      <c r="CJ214" s="461"/>
      <c r="CK214" s="461"/>
      <c r="CL214" s="461"/>
      <c r="CM214" s="461"/>
      <c r="CN214" s="461"/>
      <c r="CO214" s="461"/>
      <c r="CP214" s="461"/>
      <c r="CQ214" s="461"/>
      <c r="CR214" s="461"/>
      <c r="CS214" s="461"/>
      <c r="CT214" s="461"/>
      <c r="CU214" s="461"/>
      <c r="CV214" s="461"/>
      <c r="CW214" s="461"/>
      <c r="CX214" s="461"/>
      <c r="CY214" s="461"/>
      <c r="CZ214" s="461"/>
      <c r="DA214" s="461"/>
      <c r="DB214" s="461"/>
      <c r="DC214" s="461"/>
      <c r="DD214" s="461"/>
      <c r="DE214" s="461"/>
      <c r="DF214" s="461"/>
      <c r="DG214" s="461"/>
      <c r="DH214" s="461"/>
      <c r="DI214" s="461"/>
      <c r="DJ214" s="461"/>
      <c r="DK214" s="461"/>
      <c r="DL214" s="461"/>
      <c r="DM214" s="461"/>
      <c r="DN214" s="461"/>
      <c r="DO214" s="461"/>
      <c r="DP214" s="461"/>
      <c r="DQ214" s="461"/>
      <c r="DR214" s="461"/>
      <c r="DS214" s="461"/>
      <c r="DT214" s="461"/>
      <c r="DU214" s="461"/>
      <c r="DV214" s="461"/>
      <c r="DW214" s="461"/>
      <c r="DX214" s="461"/>
      <c r="DY214" s="461"/>
      <c r="DZ214" s="461"/>
      <c r="EA214" s="461"/>
      <c r="EB214" s="461"/>
      <c r="EC214" s="461"/>
      <c r="ED214" s="461"/>
      <c r="EE214" s="461"/>
      <c r="EF214" s="461"/>
      <c r="EG214" s="461"/>
      <c r="EH214" s="461"/>
      <c r="EI214" s="461"/>
      <c r="EJ214" s="461"/>
      <c r="EK214" s="461"/>
      <c r="EL214" s="461"/>
      <c r="EM214" s="461"/>
      <c r="EN214" s="461"/>
      <c r="EO214" s="461"/>
      <c r="EP214" s="461"/>
      <c r="EQ214" s="461"/>
      <c r="ER214" s="461"/>
      <c r="ES214" s="461"/>
      <c r="ET214" s="461"/>
      <c r="EU214" s="461"/>
      <c r="EV214" s="461"/>
      <c r="EW214" s="461"/>
      <c r="EX214" s="461"/>
      <c r="EY214" s="461"/>
      <c r="EZ214" s="461"/>
      <c r="FA214" s="461"/>
      <c r="FB214" s="461"/>
      <c r="FC214" s="461"/>
      <c r="FD214" s="461"/>
      <c r="FE214" s="461"/>
      <c r="FF214" s="461"/>
      <c r="FG214" s="461"/>
      <c r="FH214" s="461"/>
      <c r="FI214" s="461"/>
      <c r="FJ214" s="461"/>
      <c r="FK214" s="461"/>
      <c r="FL214" s="461"/>
      <c r="FM214" s="461"/>
      <c r="FN214" s="461"/>
      <c r="FO214" s="461"/>
      <c r="FP214" s="461"/>
      <c r="FQ214" s="461"/>
      <c r="FR214" s="461"/>
      <c r="FS214" s="461"/>
      <c r="FT214" s="461"/>
      <c r="FU214" s="461"/>
      <c r="FV214" s="461"/>
      <c r="FW214" s="461"/>
      <c r="FX214" s="461"/>
      <c r="FY214" s="461"/>
      <c r="FZ214" s="461"/>
      <c r="GA214" s="461"/>
      <c r="GB214" s="461"/>
      <c r="GC214" s="461"/>
      <c r="GD214" s="461"/>
      <c r="GE214" s="461"/>
      <c r="GF214" s="461"/>
      <c r="GG214" s="461"/>
      <c r="GH214" s="461"/>
      <c r="GI214" s="461"/>
      <c r="GJ214" s="461"/>
      <c r="GK214" s="461"/>
      <c r="GL214" s="461"/>
      <c r="GM214" s="461"/>
      <c r="GN214" s="461"/>
      <c r="GO214" s="461"/>
      <c r="GP214" s="461"/>
      <c r="GQ214" s="461"/>
      <c r="GR214" s="461"/>
      <c r="GS214" s="461"/>
      <c r="GT214" s="461"/>
      <c r="GU214" s="461"/>
      <c r="GV214" s="461"/>
      <c r="GW214" s="461"/>
      <c r="GX214" s="461"/>
      <c r="GY214" s="461"/>
      <c r="GZ214" s="461"/>
      <c r="HA214" s="461"/>
      <c r="HB214" s="461"/>
      <c r="HC214" s="461"/>
      <c r="HD214" s="461"/>
      <c r="HE214" s="461"/>
      <c r="HF214" s="461"/>
      <c r="HG214" s="461"/>
      <c r="HH214" s="461"/>
      <c r="HI214" s="461"/>
      <c r="HJ214" s="461"/>
      <c r="HK214" s="461"/>
      <c r="HL214" s="461"/>
      <c r="HM214" s="461"/>
      <c r="HN214" s="461"/>
      <c r="HO214" s="461"/>
      <c r="HP214" s="461"/>
      <c r="HQ214" s="461"/>
      <c r="HR214" s="461"/>
      <c r="HS214" s="461"/>
      <c r="HT214" s="461"/>
      <c r="HU214" s="461"/>
      <c r="HV214" s="461"/>
      <c r="HW214" s="461"/>
      <c r="HX214" s="461"/>
      <c r="HY214" s="461"/>
      <c r="HZ214" s="461"/>
      <c r="IA214" s="461"/>
      <c r="IB214" s="461"/>
      <c r="IC214" s="461"/>
    </row>
    <row r="215" spans="1:237" s="646" customFormat="1" ht="13.5" customHeight="1">
      <c r="A215" s="980" t="s">
        <v>0</v>
      </c>
      <c r="B215" s="961"/>
      <c r="C215" s="962"/>
      <c r="D215" s="963"/>
      <c r="E215" s="961"/>
      <c r="F215" s="962"/>
      <c r="G215" s="963"/>
      <c r="H215" s="961"/>
      <c r="I215" s="962"/>
      <c r="J215" s="963"/>
      <c r="K215" s="645"/>
      <c r="L215" s="645"/>
      <c r="M215" s="645"/>
      <c r="N215" s="645"/>
      <c r="O215" s="645"/>
      <c r="P215" s="645"/>
      <c r="Q215" s="645"/>
      <c r="R215" s="645"/>
      <c r="S215" s="645"/>
      <c r="T215" s="645"/>
      <c r="U215" s="645"/>
      <c r="V215" s="645"/>
      <c r="W215" s="645"/>
      <c r="X215" s="645"/>
      <c r="Y215" s="645"/>
      <c r="Z215" s="645"/>
      <c r="AA215" s="645"/>
      <c r="AB215" s="645"/>
      <c r="AC215" s="645"/>
      <c r="AD215" s="645"/>
      <c r="AE215" s="645"/>
      <c r="AF215" s="645"/>
      <c r="AG215" s="645"/>
      <c r="AH215" s="645"/>
      <c r="AI215" s="645"/>
      <c r="AJ215" s="645"/>
      <c r="AK215" s="645"/>
      <c r="AL215" s="645"/>
      <c r="AM215" s="645"/>
      <c r="AN215" s="645"/>
      <c r="AO215" s="645"/>
      <c r="AP215" s="645"/>
      <c r="AQ215" s="645"/>
      <c r="AR215" s="645"/>
      <c r="AS215" s="645"/>
      <c r="AT215" s="645"/>
      <c r="AU215" s="645"/>
      <c r="AV215" s="645"/>
      <c r="AW215" s="645"/>
      <c r="AX215" s="645"/>
      <c r="AY215" s="645"/>
      <c r="AZ215" s="645"/>
      <c r="BA215" s="645"/>
      <c r="BB215" s="645"/>
      <c r="BC215" s="645"/>
      <c r="BD215" s="645"/>
      <c r="BE215" s="645"/>
      <c r="BF215" s="645"/>
      <c r="BG215" s="645"/>
      <c r="BH215" s="645"/>
      <c r="BI215" s="645"/>
      <c r="BJ215" s="645"/>
      <c r="BK215" s="645"/>
      <c r="BL215" s="645"/>
      <c r="BM215" s="645"/>
      <c r="BN215" s="645"/>
      <c r="BO215" s="645"/>
      <c r="BP215" s="645"/>
      <c r="BQ215" s="645"/>
      <c r="BR215" s="645"/>
      <c r="BS215" s="645"/>
      <c r="BT215" s="645"/>
      <c r="BU215" s="645"/>
      <c r="BV215" s="645"/>
      <c r="BW215" s="645"/>
      <c r="BX215" s="645"/>
      <c r="BY215" s="645"/>
      <c r="BZ215" s="645"/>
      <c r="CA215" s="645"/>
      <c r="CB215" s="645"/>
      <c r="CC215" s="645"/>
      <c r="CD215" s="645"/>
      <c r="CE215" s="645"/>
      <c r="CF215" s="645"/>
      <c r="CG215" s="645"/>
      <c r="CH215" s="645"/>
      <c r="CI215" s="645"/>
      <c r="CJ215" s="645"/>
      <c r="CK215" s="645"/>
      <c r="CL215" s="645"/>
      <c r="CM215" s="645"/>
      <c r="CN215" s="645"/>
      <c r="CO215" s="645"/>
      <c r="CP215" s="645"/>
      <c r="CQ215" s="645"/>
      <c r="CR215" s="645"/>
      <c r="CS215" s="645"/>
      <c r="CT215" s="645"/>
      <c r="CU215" s="645"/>
      <c r="CV215" s="645"/>
      <c r="CW215" s="645"/>
      <c r="CX215" s="645"/>
      <c r="CY215" s="645"/>
      <c r="CZ215" s="645"/>
      <c r="DA215" s="645"/>
      <c r="DB215" s="645"/>
      <c r="DC215" s="645"/>
      <c r="DD215" s="645"/>
      <c r="DE215" s="645"/>
      <c r="DF215" s="645"/>
      <c r="DG215" s="645"/>
      <c r="DH215" s="645"/>
      <c r="DI215" s="645"/>
      <c r="DJ215" s="645"/>
      <c r="DK215" s="645"/>
      <c r="DL215" s="645"/>
      <c r="DM215" s="645"/>
      <c r="DN215" s="645"/>
      <c r="DO215" s="645"/>
      <c r="DP215" s="645"/>
      <c r="DQ215" s="645"/>
      <c r="DR215" s="645"/>
      <c r="DS215" s="645"/>
      <c r="DT215" s="645"/>
      <c r="DU215" s="645"/>
      <c r="DV215" s="645"/>
      <c r="DW215" s="645"/>
      <c r="DX215" s="645"/>
      <c r="DY215" s="645"/>
      <c r="DZ215" s="645"/>
      <c r="EA215" s="645"/>
      <c r="EB215" s="645"/>
      <c r="EC215" s="645"/>
      <c r="ED215" s="645"/>
      <c r="EE215" s="645"/>
      <c r="EF215" s="645"/>
      <c r="EG215" s="645"/>
      <c r="EH215" s="645"/>
      <c r="EI215" s="645"/>
      <c r="EJ215" s="645"/>
      <c r="EK215" s="645"/>
      <c r="EL215" s="645"/>
      <c r="EM215" s="645"/>
      <c r="EN215" s="645"/>
      <c r="EO215" s="645"/>
      <c r="EP215" s="645"/>
      <c r="EQ215" s="645"/>
      <c r="ER215" s="645"/>
      <c r="ES215" s="645"/>
      <c r="ET215" s="645"/>
      <c r="EU215" s="645"/>
      <c r="EV215" s="645"/>
      <c r="EW215" s="645"/>
      <c r="EX215" s="645"/>
      <c r="EY215" s="645"/>
      <c r="EZ215" s="645"/>
      <c r="FA215" s="645"/>
      <c r="FB215" s="645"/>
      <c r="FC215" s="645"/>
      <c r="FD215" s="645"/>
      <c r="FE215" s="645"/>
      <c r="FF215" s="645"/>
      <c r="FG215" s="645"/>
      <c r="FH215" s="645"/>
      <c r="FI215" s="645"/>
      <c r="FJ215" s="645"/>
      <c r="FK215" s="645"/>
      <c r="FL215" s="645"/>
      <c r="FM215" s="645"/>
      <c r="FN215" s="645"/>
      <c r="FO215" s="645"/>
      <c r="FP215" s="645"/>
      <c r="FQ215" s="645"/>
      <c r="FR215" s="645"/>
      <c r="FS215" s="645"/>
      <c r="FT215" s="645"/>
      <c r="FU215" s="645"/>
      <c r="FV215" s="645"/>
      <c r="FW215" s="645"/>
      <c r="FX215" s="645"/>
      <c r="FY215" s="645"/>
      <c r="FZ215" s="645"/>
      <c r="GA215" s="645"/>
      <c r="GB215" s="645"/>
      <c r="GC215" s="645"/>
      <c r="GD215" s="645"/>
      <c r="GE215" s="645"/>
      <c r="GF215" s="645"/>
      <c r="GG215" s="645"/>
      <c r="GH215" s="645"/>
      <c r="GI215" s="645"/>
      <c r="GJ215" s="645"/>
      <c r="GK215" s="645"/>
      <c r="GL215" s="645"/>
      <c r="GM215" s="645"/>
      <c r="GN215" s="645"/>
      <c r="GO215" s="645"/>
      <c r="GP215" s="645"/>
      <c r="GQ215" s="645"/>
      <c r="GR215" s="645"/>
      <c r="GS215" s="645"/>
      <c r="GT215" s="645"/>
      <c r="GU215" s="645"/>
      <c r="GV215" s="645"/>
      <c r="GW215" s="645"/>
      <c r="GX215" s="645"/>
      <c r="GY215" s="645"/>
      <c r="GZ215" s="645"/>
      <c r="HA215" s="645"/>
      <c r="HB215" s="645"/>
      <c r="HC215" s="645"/>
      <c r="HD215" s="645"/>
      <c r="HE215" s="645"/>
      <c r="HF215" s="645"/>
      <c r="HG215" s="645"/>
      <c r="HH215" s="645"/>
      <c r="HI215" s="645"/>
      <c r="HJ215" s="645"/>
      <c r="HK215" s="645"/>
      <c r="HL215" s="645"/>
      <c r="HM215" s="645"/>
      <c r="HN215" s="645"/>
      <c r="HO215" s="645"/>
      <c r="HP215" s="645"/>
      <c r="HQ215" s="645"/>
      <c r="HR215" s="645"/>
      <c r="HS215" s="645"/>
      <c r="HT215" s="645"/>
      <c r="HU215" s="645"/>
      <c r="HV215" s="645"/>
      <c r="HW215" s="645"/>
      <c r="HX215" s="645"/>
      <c r="HY215" s="645"/>
      <c r="HZ215" s="645"/>
      <c r="IA215" s="645"/>
      <c r="IB215" s="645"/>
      <c r="IC215" s="645"/>
    </row>
    <row r="216" spans="1:237" s="646" customFormat="1" ht="13.5" customHeight="1">
      <c r="A216" s="981"/>
      <c r="B216" s="983" t="s">
        <v>23</v>
      </c>
      <c r="C216" s="984"/>
      <c r="D216" s="984"/>
      <c r="E216" s="984"/>
      <c r="F216" s="984"/>
      <c r="G216" s="984"/>
      <c r="H216" s="984"/>
      <c r="I216" s="984"/>
      <c r="J216" s="985"/>
      <c r="K216" s="645"/>
      <c r="L216" s="645"/>
      <c r="M216" s="645"/>
      <c r="N216" s="645"/>
      <c r="O216" s="645"/>
      <c r="P216" s="645"/>
      <c r="Q216" s="645"/>
      <c r="R216" s="645"/>
      <c r="S216" s="645"/>
      <c r="T216" s="645"/>
      <c r="U216" s="645"/>
      <c r="V216" s="645"/>
      <c r="W216" s="645"/>
      <c r="X216" s="645"/>
      <c r="Y216" s="645"/>
      <c r="Z216" s="645"/>
      <c r="AA216" s="645"/>
      <c r="AB216" s="645"/>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5"/>
      <c r="AY216" s="645"/>
      <c r="AZ216" s="645"/>
      <c r="BA216" s="645"/>
      <c r="BB216" s="645"/>
      <c r="BC216" s="645"/>
      <c r="BD216" s="645"/>
      <c r="BE216" s="645"/>
      <c r="BF216" s="645"/>
      <c r="BG216" s="645"/>
      <c r="BH216" s="645"/>
      <c r="BI216" s="645"/>
      <c r="BJ216" s="645"/>
      <c r="BK216" s="645"/>
      <c r="BL216" s="645"/>
      <c r="BM216" s="645"/>
      <c r="BN216" s="645"/>
      <c r="BO216" s="645"/>
      <c r="BP216" s="645"/>
      <c r="BQ216" s="645"/>
      <c r="BR216" s="645"/>
      <c r="BS216" s="645"/>
      <c r="BT216" s="645"/>
      <c r="BU216" s="645"/>
      <c r="BV216" s="645"/>
      <c r="BW216" s="645"/>
      <c r="BX216" s="645"/>
      <c r="BY216" s="645"/>
      <c r="BZ216" s="645"/>
      <c r="CA216" s="645"/>
      <c r="CB216" s="645"/>
      <c r="CC216" s="645"/>
      <c r="CD216" s="645"/>
      <c r="CE216" s="645"/>
      <c r="CF216" s="645"/>
      <c r="CG216" s="645"/>
      <c r="CH216" s="645"/>
      <c r="CI216" s="645"/>
      <c r="CJ216" s="645"/>
      <c r="CK216" s="645"/>
      <c r="CL216" s="645"/>
      <c r="CM216" s="645"/>
      <c r="CN216" s="645"/>
      <c r="CO216" s="645"/>
      <c r="CP216" s="645"/>
      <c r="CQ216" s="645"/>
      <c r="CR216" s="645"/>
      <c r="CS216" s="645"/>
      <c r="CT216" s="645"/>
      <c r="CU216" s="645"/>
      <c r="CV216" s="645"/>
      <c r="CW216" s="645"/>
      <c r="CX216" s="645"/>
      <c r="CY216" s="645"/>
      <c r="CZ216" s="645"/>
      <c r="DA216" s="645"/>
      <c r="DB216" s="645"/>
      <c r="DC216" s="645"/>
      <c r="DD216" s="645"/>
      <c r="DE216" s="645"/>
      <c r="DF216" s="645"/>
      <c r="DG216" s="645"/>
      <c r="DH216" s="645"/>
      <c r="DI216" s="645"/>
      <c r="DJ216" s="645"/>
      <c r="DK216" s="645"/>
      <c r="DL216" s="645"/>
      <c r="DM216" s="645"/>
      <c r="DN216" s="645"/>
      <c r="DO216" s="645"/>
      <c r="DP216" s="645"/>
      <c r="DQ216" s="645"/>
      <c r="DR216" s="645"/>
      <c r="DS216" s="645"/>
      <c r="DT216" s="645"/>
      <c r="DU216" s="645"/>
      <c r="DV216" s="645"/>
      <c r="DW216" s="645"/>
      <c r="DX216" s="645"/>
      <c r="DY216" s="645"/>
      <c r="DZ216" s="645"/>
      <c r="EA216" s="645"/>
      <c r="EB216" s="645"/>
      <c r="EC216" s="645"/>
      <c r="ED216" s="645"/>
      <c r="EE216" s="645"/>
      <c r="EF216" s="645"/>
      <c r="EG216" s="645"/>
      <c r="EH216" s="645"/>
      <c r="EI216" s="645"/>
      <c r="EJ216" s="645"/>
      <c r="EK216" s="645"/>
      <c r="EL216" s="645"/>
      <c r="EM216" s="645"/>
      <c r="EN216" s="645"/>
      <c r="EO216" s="645"/>
      <c r="EP216" s="645"/>
      <c r="EQ216" s="645"/>
      <c r="ER216" s="645"/>
      <c r="ES216" s="645"/>
      <c r="ET216" s="645"/>
      <c r="EU216" s="645"/>
      <c r="EV216" s="645"/>
      <c r="EW216" s="645"/>
      <c r="EX216" s="645"/>
      <c r="EY216" s="645"/>
      <c r="EZ216" s="645"/>
      <c r="FA216" s="645"/>
      <c r="FB216" s="645"/>
      <c r="FC216" s="645"/>
      <c r="FD216" s="645"/>
      <c r="FE216" s="645"/>
      <c r="FF216" s="645"/>
      <c r="FG216" s="645"/>
      <c r="FH216" s="645"/>
      <c r="FI216" s="645"/>
      <c r="FJ216" s="645"/>
      <c r="FK216" s="645"/>
      <c r="FL216" s="645"/>
      <c r="FM216" s="645"/>
      <c r="FN216" s="645"/>
      <c r="FO216" s="645"/>
      <c r="FP216" s="645"/>
      <c r="FQ216" s="645"/>
      <c r="FR216" s="645"/>
      <c r="FS216" s="645"/>
      <c r="FT216" s="645"/>
      <c r="FU216" s="645"/>
      <c r="FV216" s="645"/>
      <c r="FW216" s="645"/>
      <c r="FX216" s="645"/>
      <c r="FY216" s="645"/>
      <c r="FZ216" s="645"/>
      <c r="GA216" s="645"/>
      <c r="GB216" s="645"/>
      <c r="GC216" s="645"/>
      <c r="GD216" s="645"/>
      <c r="GE216" s="645"/>
      <c r="GF216" s="645"/>
      <c r="GG216" s="645"/>
      <c r="GH216" s="645"/>
      <c r="GI216" s="645"/>
      <c r="GJ216" s="645"/>
      <c r="GK216" s="645"/>
      <c r="GL216" s="645"/>
      <c r="GM216" s="645"/>
      <c r="GN216" s="645"/>
      <c r="GO216" s="645"/>
      <c r="GP216" s="645"/>
      <c r="GQ216" s="645"/>
      <c r="GR216" s="645"/>
      <c r="GS216" s="645"/>
      <c r="GT216" s="645"/>
      <c r="GU216" s="645"/>
      <c r="GV216" s="645"/>
      <c r="GW216" s="645"/>
      <c r="GX216" s="645"/>
      <c r="GY216" s="645"/>
      <c r="GZ216" s="645"/>
      <c r="HA216" s="645"/>
      <c r="HB216" s="645"/>
      <c r="HC216" s="645"/>
      <c r="HD216" s="645"/>
      <c r="HE216" s="645"/>
      <c r="HF216" s="645"/>
      <c r="HG216" s="645"/>
      <c r="HH216" s="645"/>
      <c r="HI216" s="645"/>
      <c r="HJ216" s="645"/>
      <c r="HK216" s="645"/>
      <c r="HL216" s="645"/>
      <c r="HM216" s="645"/>
      <c r="HN216" s="645"/>
      <c r="HO216" s="645"/>
      <c r="HP216" s="645"/>
      <c r="HQ216" s="645"/>
      <c r="HR216" s="645"/>
      <c r="HS216" s="645"/>
      <c r="HT216" s="645"/>
      <c r="HU216" s="645"/>
      <c r="HV216" s="645"/>
      <c r="HW216" s="645"/>
      <c r="HX216" s="645"/>
      <c r="HY216" s="645"/>
      <c r="HZ216" s="645"/>
      <c r="IA216" s="645"/>
      <c r="IB216" s="645"/>
      <c r="IC216" s="645"/>
    </row>
    <row r="217" spans="1:237" s="646" customFormat="1" ht="13.5" customHeight="1">
      <c r="A217" s="982"/>
      <c r="B217" s="665" t="s">
        <v>242</v>
      </c>
      <c r="C217" s="665" t="s">
        <v>243</v>
      </c>
      <c r="D217" s="748" t="s">
        <v>44</v>
      </c>
      <c r="E217" s="665" t="s">
        <v>242</v>
      </c>
      <c r="F217" s="665" t="s">
        <v>243</v>
      </c>
      <c r="G217" s="768" t="s">
        <v>44</v>
      </c>
      <c r="H217" s="665" t="s">
        <v>242</v>
      </c>
      <c r="I217" s="665" t="s">
        <v>243</v>
      </c>
      <c r="J217" s="768" t="s">
        <v>44</v>
      </c>
      <c r="K217" s="645"/>
      <c r="L217" s="645"/>
      <c r="M217" s="647"/>
      <c r="N217" s="645"/>
      <c r="O217" s="645"/>
      <c r="P217" s="645"/>
      <c r="Q217" s="645"/>
      <c r="R217" s="645"/>
      <c r="S217" s="645"/>
      <c r="T217" s="645"/>
      <c r="U217" s="645"/>
      <c r="V217" s="645"/>
      <c r="W217" s="645"/>
      <c r="X217" s="645"/>
      <c r="Y217" s="645"/>
      <c r="Z217" s="645"/>
      <c r="AA217" s="645"/>
      <c r="AB217" s="645"/>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5"/>
      <c r="AY217" s="645"/>
      <c r="AZ217" s="645"/>
      <c r="BA217" s="645"/>
      <c r="BB217" s="645"/>
      <c r="BC217" s="645"/>
      <c r="BD217" s="645"/>
      <c r="BE217" s="645"/>
      <c r="BF217" s="645"/>
      <c r="BG217" s="645"/>
      <c r="BH217" s="645"/>
      <c r="BI217" s="645"/>
      <c r="BJ217" s="645"/>
      <c r="BK217" s="645"/>
      <c r="BL217" s="645"/>
      <c r="BM217" s="645"/>
      <c r="BN217" s="645"/>
      <c r="BO217" s="645"/>
      <c r="BP217" s="645"/>
      <c r="BQ217" s="645"/>
      <c r="BR217" s="645"/>
      <c r="BS217" s="645"/>
      <c r="BT217" s="645"/>
      <c r="BU217" s="645"/>
      <c r="BV217" s="645"/>
      <c r="BW217" s="645"/>
      <c r="BX217" s="645"/>
      <c r="BY217" s="645"/>
      <c r="BZ217" s="645"/>
      <c r="CA217" s="645"/>
      <c r="CB217" s="645"/>
      <c r="CC217" s="645"/>
      <c r="CD217" s="645"/>
      <c r="CE217" s="645"/>
      <c r="CF217" s="645"/>
      <c r="CG217" s="645"/>
      <c r="CH217" s="645"/>
      <c r="CI217" s="645"/>
      <c r="CJ217" s="645"/>
      <c r="CK217" s="645"/>
      <c r="CL217" s="645"/>
      <c r="CM217" s="645"/>
      <c r="CN217" s="645"/>
      <c r="CO217" s="645"/>
      <c r="CP217" s="645"/>
      <c r="CQ217" s="645"/>
      <c r="CR217" s="645"/>
      <c r="CS217" s="645"/>
      <c r="CT217" s="645"/>
      <c r="CU217" s="645"/>
      <c r="CV217" s="645"/>
      <c r="CW217" s="645"/>
      <c r="CX217" s="645"/>
      <c r="CY217" s="645"/>
      <c r="CZ217" s="645"/>
      <c r="DA217" s="645"/>
      <c r="DB217" s="645"/>
      <c r="DC217" s="645"/>
      <c r="DD217" s="645"/>
      <c r="DE217" s="645"/>
      <c r="DF217" s="645"/>
      <c r="DG217" s="645"/>
      <c r="DH217" s="645"/>
      <c r="DI217" s="645"/>
      <c r="DJ217" s="645"/>
      <c r="DK217" s="645"/>
      <c r="DL217" s="645"/>
      <c r="DM217" s="645"/>
      <c r="DN217" s="645"/>
      <c r="DO217" s="645"/>
      <c r="DP217" s="645"/>
      <c r="DQ217" s="645"/>
      <c r="DR217" s="645"/>
      <c r="DS217" s="645"/>
      <c r="DT217" s="645"/>
      <c r="DU217" s="645"/>
      <c r="DV217" s="645"/>
      <c r="DW217" s="645"/>
      <c r="DX217" s="645"/>
      <c r="DY217" s="645"/>
      <c r="DZ217" s="645"/>
      <c r="EA217" s="645"/>
      <c r="EB217" s="645"/>
      <c r="EC217" s="645"/>
      <c r="ED217" s="645"/>
      <c r="EE217" s="645"/>
      <c r="EF217" s="645"/>
      <c r="EG217" s="645"/>
      <c r="EH217" s="645"/>
      <c r="EI217" s="645"/>
      <c r="EJ217" s="645"/>
      <c r="EK217" s="645"/>
      <c r="EL217" s="645"/>
      <c r="EM217" s="645"/>
      <c r="EN217" s="645"/>
      <c r="EO217" s="645"/>
      <c r="EP217" s="645"/>
      <c r="EQ217" s="645"/>
      <c r="ER217" s="645"/>
      <c r="ES217" s="645"/>
      <c r="ET217" s="645"/>
      <c r="EU217" s="645"/>
      <c r="EV217" s="645"/>
      <c r="EW217" s="645"/>
      <c r="EX217" s="645"/>
      <c r="EY217" s="645"/>
      <c r="EZ217" s="645"/>
      <c r="FA217" s="645"/>
      <c r="FB217" s="645"/>
      <c r="FC217" s="645"/>
      <c r="FD217" s="645"/>
      <c r="FE217" s="645"/>
      <c r="FF217" s="645"/>
      <c r="FG217" s="645"/>
      <c r="FH217" s="645"/>
      <c r="FI217" s="645"/>
      <c r="FJ217" s="645"/>
      <c r="FK217" s="645"/>
      <c r="FL217" s="645"/>
      <c r="FM217" s="645"/>
      <c r="FN217" s="645"/>
      <c r="FO217" s="645"/>
      <c r="FP217" s="645"/>
      <c r="FQ217" s="645"/>
      <c r="FR217" s="645"/>
      <c r="FS217" s="645"/>
      <c r="FT217" s="645"/>
      <c r="FU217" s="645"/>
      <c r="FV217" s="645"/>
      <c r="FW217" s="645"/>
      <c r="FX217" s="645"/>
      <c r="FY217" s="645"/>
      <c r="FZ217" s="645"/>
      <c r="GA217" s="645"/>
      <c r="GB217" s="645"/>
      <c r="GC217" s="645"/>
      <c r="GD217" s="645"/>
      <c r="GE217" s="645"/>
      <c r="GF217" s="645"/>
      <c r="GG217" s="645"/>
      <c r="GH217" s="645"/>
      <c r="GI217" s="645"/>
      <c r="GJ217" s="645"/>
      <c r="GK217" s="645"/>
      <c r="GL217" s="645"/>
      <c r="GM217" s="645"/>
      <c r="GN217" s="645"/>
      <c r="GO217" s="645"/>
      <c r="GP217" s="645"/>
      <c r="GQ217" s="645"/>
      <c r="GR217" s="645"/>
      <c r="GS217" s="645"/>
      <c r="GT217" s="645"/>
      <c r="GU217" s="645"/>
      <c r="GV217" s="645"/>
      <c r="GW217" s="645"/>
      <c r="GX217" s="645"/>
      <c r="GY217" s="645"/>
      <c r="GZ217" s="645"/>
      <c r="HA217" s="645"/>
      <c r="HB217" s="645"/>
      <c r="HC217" s="645"/>
      <c r="HD217" s="645"/>
      <c r="HE217" s="645"/>
      <c r="HF217" s="645"/>
      <c r="HG217" s="645"/>
      <c r="HH217" s="645"/>
      <c r="HI217" s="645"/>
      <c r="HJ217" s="645"/>
      <c r="HK217" s="645"/>
      <c r="HL217" s="645"/>
      <c r="HM217" s="645"/>
      <c r="HN217" s="645"/>
      <c r="HO217" s="645"/>
      <c r="HP217" s="645"/>
      <c r="HQ217" s="645"/>
      <c r="HR217" s="645"/>
      <c r="HS217" s="645"/>
      <c r="HT217" s="645"/>
      <c r="HU217" s="645"/>
      <c r="HV217" s="645"/>
      <c r="HW217" s="645"/>
      <c r="HX217" s="645"/>
      <c r="HY217" s="645"/>
      <c r="HZ217" s="645"/>
      <c r="IA217" s="645"/>
      <c r="IB217" s="645"/>
      <c r="IC217" s="645"/>
    </row>
    <row r="218" spans="1:237" s="646" customFormat="1" ht="13.5" customHeight="1">
      <c r="A218" s="769" t="s">
        <v>10</v>
      </c>
      <c r="B218" s="753">
        <v>8.19503</v>
      </c>
      <c r="C218" s="753">
        <v>13.47587</v>
      </c>
      <c r="D218" s="753">
        <v>12.4</v>
      </c>
      <c r="E218" s="753">
        <v>6.45432</v>
      </c>
      <c r="F218" s="753">
        <v>10.21497</v>
      </c>
      <c r="G218" s="753">
        <v>11.5</v>
      </c>
      <c r="H218" s="753">
        <v>5.91567</v>
      </c>
      <c r="I218" s="753">
        <v>10.26683</v>
      </c>
      <c r="J218" s="753">
        <v>13.7</v>
      </c>
      <c r="K218" s="645"/>
      <c r="L218" s="645"/>
      <c r="M218" s="645"/>
      <c r="N218" s="645"/>
      <c r="O218" s="645"/>
      <c r="P218" s="645"/>
      <c r="Q218" s="645"/>
      <c r="R218" s="645"/>
      <c r="S218" s="645"/>
      <c r="T218" s="645"/>
      <c r="U218" s="645"/>
      <c r="V218" s="645"/>
      <c r="W218" s="645"/>
      <c r="X218" s="645"/>
      <c r="Y218" s="645"/>
      <c r="Z218" s="645"/>
      <c r="AA218" s="645"/>
      <c r="AB218" s="645"/>
      <c r="AC218" s="645"/>
      <c r="AD218" s="645"/>
      <c r="AE218" s="645"/>
      <c r="AF218" s="645"/>
      <c r="AG218" s="645"/>
      <c r="AH218" s="645"/>
      <c r="AI218" s="645"/>
      <c r="AJ218" s="645"/>
      <c r="AK218" s="645"/>
      <c r="AL218" s="645"/>
      <c r="AM218" s="645"/>
      <c r="AN218" s="645"/>
      <c r="AO218" s="645"/>
      <c r="AP218" s="645"/>
      <c r="AQ218" s="645"/>
      <c r="AR218" s="645"/>
      <c r="AS218" s="645"/>
      <c r="AT218" s="645"/>
      <c r="AU218" s="645"/>
      <c r="AV218" s="645"/>
      <c r="AW218" s="645"/>
      <c r="AX218" s="645"/>
      <c r="AY218" s="645"/>
      <c r="AZ218" s="645"/>
      <c r="BA218" s="645"/>
      <c r="BB218" s="645"/>
      <c r="BC218" s="645"/>
      <c r="BD218" s="645"/>
      <c r="BE218" s="645"/>
      <c r="BF218" s="645"/>
      <c r="BG218" s="645"/>
      <c r="BH218" s="645"/>
      <c r="BI218" s="645"/>
      <c r="BJ218" s="645"/>
      <c r="BK218" s="645"/>
      <c r="BL218" s="645"/>
      <c r="BM218" s="645"/>
      <c r="BN218" s="645"/>
      <c r="BO218" s="645"/>
      <c r="BP218" s="645"/>
      <c r="BQ218" s="645"/>
      <c r="BR218" s="645"/>
      <c r="BS218" s="645"/>
      <c r="BT218" s="645"/>
      <c r="BU218" s="645"/>
      <c r="BV218" s="645"/>
      <c r="BW218" s="645"/>
      <c r="BX218" s="645"/>
      <c r="BY218" s="645"/>
      <c r="BZ218" s="645"/>
      <c r="CA218" s="645"/>
      <c r="CB218" s="645"/>
      <c r="CC218" s="645"/>
      <c r="CD218" s="645"/>
      <c r="CE218" s="645"/>
      <c r="CF218" s="645"/>
      <c r="CG218" s="645"/>
      <c r="CH218" s="645"/>
      <c r="CI218" s="645"/>
      <c r="CJ218" s="645"/>
      <c r="CK218" s="645"/>
      <c r="CL218" s="645"/>
      <c r="CM218" s="645"/>
      <c r="CN218" s="645"/>
      <c r="CO218" s="645"/>
      <c r="CP218" s="645"/>
      <c r="CQ218" s="645"/>
      <c r="CR218" s="645"/>
      <c r="CS218" s="645"/>
      <c r="CT218" s="645"/>
      <c r="CU218" s="645"/>
      <c r="CV218" s="645"/>
      <c r="CW218" s="645"/>
      <c r="CX218" s="645"/>
      <c r="CY218" s="645"/>
      <c r="CZ218" s="645"/>
      <c r="DA218" s="645"/>
      <c r="DB218" s="645"/>
      <c r="DC218" s="645"/>
      <c r="DD218" s="645"/>
      <c r="DE218" s="645"/>
      <c r="DF218" s="645"/>
      <c r="DG218" s="645"/>
      <c r="DH218" s="645"/>
      <c r="DI218" s="645"/>
      <c r="DJ218" s="645"/>
      <c r="DK218" s="645"/>
      <c r="DL218" s="645"/>
      <c r="DM218" s="645"/>
      <c r="DN218" s="645"/>
      <c r="DO218" s="645"/>
      <c r="DP218" s="645"/>
      <c r="DQ218" s="645"/>
      <c r="DR218" s="645"/>
      <c r="DS218" s="645"/>
      <c r="DT218" s="645"/>
      <c r="DU218" s="645"/>
      <c r="DV218" s="645"/>
      <c r="DW218" s="645"/>
      <c r="DX218" s="645"/>
      <c r="DY218" s="645"/>
      <c r="DZ218" s="645"/>
      <c r="EA218" s="645"/>
      <c r="EB218" s="645"/>
      <c r="EC218" s="645"/>
      <c r="ED218" s="645"/>
      <c r="EE218" s="645"/>
      <c r="EF218" s="645"/>
      <c r="EG218" s="645"/>
      <c r="EH218" s="645"/>
      <c r="EI218" s="645"/>
      <c r="EJ218" s="645"/>
      <c r="EK218" s="645"/>
      <c r="EL218" s="645"/>
      <c r="EM218" s="645"/>
      <c r="EN218" s="645"/>
      <c r="EO218" s="645"/>
      <c r="EP218" s="645"/>
      <c r="EQ218" s="645"/>
      <c r="ER218" s="645"/>
      <c r="ES218" s="645"/>
      <c r="ET218" s="645"/>
      <c r="EU218" s="645"/>
      <c r="EV218" s="645"/>
      <c r="EW218" s="645"/>
      <c r="EX218" s="645"/>
      <c r="EY218" s="645"/>
      <c r="EZ218" s="645"/>
      <c r="FA218" s="645"/>
      <c r="FB218" s="645"/>
      <c r="FC218" s="645"/>
      <c r="FD218" s="645"/>
      <c r="FE218" s="645"/>
      <c r="FF218" s="645"/>
      <c r="FG218" s="645"/>
      <c r="FH218" s="645"/>
      <c r="FI218" s="645"/>
      <c r="FJ218" s="645"/>
      <c r="FK218" s="645"/>
      <c r="FL218" s="645"/>
      <c r="FM218" s="645"/>
      <c r="FN218" s="645"/>
      <c r="FO218" s="645"/>
      <c r="FP218" s="645"/>
      <c r="FQ218" s="645"/>
      <c r="FR218" s="645"/>
      <c r="FS218" s="645"/>
      <c r="FT218" s="645"/>
      <c r="FU218" s="645"/>
      <c r="FV218" s="645"/>
      <c r="FW218" s="645"/>
      <c r="FX218" s="645"/>
      <c r="FY218" s="645"/>
      <c r="FZ218" s="645"/>
      <c r="GA218" s="645"/>
      <c r="GB218" s="645"/>
      <c r="GC218" s="645"/>
      <c r="GD218" s="645"/>
      <c r="GE218" s="645"/>
      <c r="GF218" s="645"/>
      <c r="GG218" s="645"/>
      <c r="GH218" s="645"/>
      <c r="GI218" s="645"/>
      <c r="GJ218" s="645"/>
      <c r="GK218" s="645"/>
      <c r="GL218" s="645"/>
      <c r="GM218" s="645"/>
      <c r="GN218" s="645"/>
      <c r="GO218" s="645"/>
      <c r="GP218" s="645"/>
      <c r="GQ218" s="645"/>
      <c r="GR218" s="645"/>
      <c r="GS218" s="645"/>
      <c r="GT218" s="645"/>
      <c r="GU218" s="645"/>
      <c r="GV218" s="645"/>
      <c r="GW218" s="645"/>
      <c r="GX218" s="645"/>
      <c r="GY218" s="645"/>
      <c r="GZ218" s="645"/>
      <c r="HA218" s="645"/>
      <c r="HB218" s="645"/>
      <c r="HC218" s="645"/>
      <c r="HD218" s="645"/>
      <c r="HE218" s="645"/>
      <c r="HF218" s="645"/>
      <c r="HG218" s="645"/>
      <c r="HH218" s="645"/>
      <c r="HI218" s="645"/>
      <c r="HJ218" s="645"/>
      <c r="HK218" s="645"/>
      <c r="HL218" s="645"/>
      <c r="HM218" s="645"/>
      <c r="HN218" s="645"/>
      <c r="HO218" s="645"/>
      <c r="HP218" s="645"/>
      <c r="HQ218" s="645"/>
      <c r="HR218" s="645"/>
      <c r="HS218" s="645"/>
      <c r="HT218" s="645"/>
      <c r="HU218" s="645"/>
      <c r="HV218" s="645"/>
      <c r="HW218" s="645"/>
      <c r="HX218" s="645"/>
      <c r="HY218" s="645"/>
      <c r="HZ218" s="645"/>
      <c r="IA218" s="645"/>
      <c r="IB218" s="645"/>
      <c r="IC218" s="645"/>
    </row>
    <row r="219" spans="1:237" s="646" customFormat="1" ht="13.5" customHeight="1">
      <c r="A219" s="764" t="s">
        <v>11</v>
      </c>
      <c r="B219" s="757">
        <v>54.26155</v>
      </c>
      <c r="C219" s="757">
        <v>63.15105</v>
      </c>
      <c r="D219" s="757">
        <v>3.9</v>
      </c>
      <c r="E219" s="757">
        <v>53.30915</v>
      </c>
      <c r="F219" s="757">
        <v>63.13174</v>
      </c>
      <c r="G219" s="757">
        <v>4.3</v>
      </c>
      <c r="H219" s="757">
        <v>55.92537</v>
      </c>
      <c r="I219" s="757">
        <v>64.46568</v>
      </c>
      <c r="J219" s="757">
        <v>3.6</v>
      </c>
      <c r="K219" s="645"/>
      <c r="L219" s="645"/>
      <c r="M219" s="645"/>
      <c r="N219" s="645"/>
      <c r="O219" s="645"/>
      <c r="P219" s="645"/>
      <c r="Q219" s="645"/>
      <c r="R219" s="645"/>
      <c r="S219" s="645"/>
      <c r="T219" s="645"/>
      <c r="U219" s="645"/>
      <c r="V219" s="645"/>
      <c r="W219" s="645"/>
      <c r="X219" s="645"/>
      <c r="Y219" s="645"/>
      <c r="Z219" s="645"/>
      <c r="AA219" s="645"/>
      <c r="AB219" s="645"/>
      <c r="AC219" s="645"/>
      <c r="AD219" s="645"/>
      <c r="AE219" s="645"/>
      <c r="AF219" s="645"/>
      <c r="AG219" s="645"/>
      <c r="AH219" s="645"/>
      <c r="AI219" s="645"/>
      <c r="AJ219" s="645"/>
      <c r="AK219" s="645"/>
      <c r="AL219" s="645"/>
      <c r="AM219" s="645"/>
      <c r="AN219" s="645"/>
      <c r="AO219" s="645"/>
      <c r="AP219" s="645"/>
      <c r="AQ219" s="645"/>
      <c r="AR219" s="645"/>
      <c r="AS219" s="645"/>
      <c r="AT219" s="645"/>
      <c r="AU219" s="645"/>
      <c r="AV219" s="645"/>
      <c r="AW219" s="645"/>
      <c r="AX219" s="645"/>
      <c r="AY219" s="645"/>
      <c r="AZ219" s="645"/>
      <c r="BA219" s="645"/>
      <c r="BB219" s="645"/>
      <c r="BC219" s="645"/>
      <c r="BD219" s="645"/>
      <c r="BE219" s="645"/>
      <c r="BF219" s="645"/>
      <c r="BG219" s="645"/>
      <c r="BH219" s="645"/>
      <c r="BI219" s="645"/>
      <c r="BJ219" s="645"/>
      <c r="BK219" s="645"/>
      <c r="BL219" s="645"/>
      <c r="BM219" s="645"/>
      <c r="BN219" s="645"/>
      <c r="BO219" s="645"/>
      <c r="BP219" s="645"/>
      <c r="BQ219" s="645"/>
      <c r="BR219" s="645"/>
      <c r="BS219" s="645"/>
      <c r="BT219" s="645"/>
      <c r="BU219" s="645"/>
      <c r="BV219" s="645"/>
      <c r="BW219" s="645"/>
      <c r="BX219" s="645"/>
      <c r="BY219" s="645"/>
      <c r="BZ219" s="645"/>
      <c r="CA219" s="645"/>
      <c r="CB219" s="645"/>
      <c r="CC219" s="645"/>
      <c r="CD219" s="645"/>
      <c r="CE219" s="645"/>
      <c r="CF219" s="645"/>
      <c r="CG219" s="645"/>
      <c r="CH219" s="645"/>
      <c r="CI219" s="645"/>
      <c r="CJ219" s="645"/>
      <c r="CK219" s="645"/>
      <c r="CL219" s="645"/>
      <c r="CM219" s="645"/>
      <c r="CN219" s="645"/>
      <c r="CO219" s="645"/>
      <c r="CP219" s="645"/>
      <c r="CQ219" s="645"/>
      <c r="CR219" s="645"/>
      <c r="CS219" s="645"/>
      <c r="CT219" s="645"/>
      <c r="CU219" s="645"/>
      <c r="CV219" s="645"/>
      <c r="CW219" s="645"/>
      <c r="CX219" s="645"/>
      <c r="CY219" s="645"/>
      <c r="CZ219" s="645"/>
      <c r="DA219" s="645"/>
      <c r="DB219" s="645"/>
      <c r="DC219" s="645"/>
      <c r="DD219" s="645"/>
      <c r="DE219" s="645"/>
      <c r="DF219" s="645"/>
      <c r="DG219" s="645"/>
      <c r="DH219" s="645"/>
      <c r="DI219" s="645"/>
      <c r="DJ219" s="645"/>
      <c r="DK219" s="645"/>
      <c r="DL219" s="645"/>
      <c r="DM219" s="645"/>
      <c r="DN219" s="645"/>
      <c r="DO219" s="645"/>
      <c r="DP219" s="645"/>
      <c r="DQ219" s="645"/>
      <c r="DR219" s="645"/>
      <c r="DS219" s="645"/>
      <c r="DT219" s="645"/>
      <c r="DU219" s="645"/>
      <c r="DV219" s="645"/>
      <c r="DW219" s="645"/>
      <c r="DX219" s="645"/>
      <c r="DY219" s="645"/>
      <c r="DZ219" s="645"/>
      <c r="EA219" s="645"/>
      <c r="EB219" s="645"/>
      <c r="EC219" s="645"/>
      <c r="ED219" s="645"/>
      <c r="EE219" s="645"/>
      <c r="EF219" s="645"/>
      <c r="EG219" s="645"/>
      <c r="EH219" s="645"/>
      <c r="EI219" s="645"/>
      <c r="EJ219" s="645"/>
      <c r="EK219" s="645"/>
      <c r="EL219" s="645"/>
      <c r="EM219" s="645"/>
      <c r="EN219" s="645"/>
      <c r="EO219" s="645"/>
      <c r="EP219" s="645"/>
      <c r="EQ219" s="645"/>
      <c r="ER219" s="645"/>
      <c r="ES219" s="645"/>
      <c r="ET219" s="645"/>
      <c r="EU219" s="645"/>
      <c r="EV219" s="645"/>
      <c r="EW219" s="645"/>
      <c r="EX219" s="645"/>
      <c r="EY219" s="645"/>
      <c r="EZ219" s="645"/>
      <c r="FA219" s="645"/>
      <c r="FB219" s="645"/>
      <c r="FC219" s="645"/>
      <c r="FD219" s="645"/>
      <c r="FE219" s="645"/>
      <c r="FF219" s="645"/>
      <c r="FG219" s="645"/>
      <c r="FH219" s="645"/>
      <c r="FI219" s="645"/>
      <c r="FJ219" s="645"/>
      <c r="FK219" s="645"/>
      <c r="FL219" s="645"/>
      <c r="FM219" s="645"/>
      <c r="FN219" s="645"/>
      <c r="FO219" s="645"/>
      <c r="FP219" s="645"/>
      <c r="FQ219" s="645"/>
      <c r="FR219" s="645"/>
      <c r="FS219" s="645"/>
      <c r="FT219" s="645"/>
      <c r="FU219" s="645"/>
      <c r="FV219" s="645"/>
      <c r="FW219" s="645"/>
      <c r="FX219" s="645"/>
      <c r="FY219" s="645"/>
      <c r="FZ219" s="645"/>
      <c r="GA219" s="645"/>
      <c r="GB219" s="645"/>
      <c r="GC219" s="645"/>
      <c r="GD219" s="645"/>
      <c r="GE219" s="645"/>
      <c r="GF219" s="645"/>
      <c r="GG219" s="645"/>
      <c r="GH219" s="645"/>
      <c r="GI219" s="645"/>
      <c r="GJ219" s="645"/>
      <c r="GK219" s="645"/>
      <c r="GL219" s="645"/>
      <c r="GM219" s="645"/>
      <c r="GN219" s="645"/>
      <c r="GO219" s="645"/>
      <c r="GP219" s="645"/>
      <c r="GQ219" s="645"/>
      <c r="GR219" s="645"/>
      <c r="GS219" s="645"/>
      <c r="GT219" s="645"/>
      <c r="GU219" s="645"/>
      <c r="GV219" s="645"/>
      <c r="GW219" s="645"/>
      <c r="GX219" s="645"/>
      <c r="GY219" s="645"/>
      <c r="GZ219" s="645"/>
      <c r="HA219" s="645"/>
      <c r="HB219" s="645"/>
      <c r="HC219" s="645"/>
      <c r="HD219" s="645"/>
      <c r="HE219" s="645"/>
      <c r="HF219" s="645"/>
      <c r="HG219" s="645"/>
      <c r="HH219" s="645"/>
      <c r="HI219" s="645"/>
      <c r="HJ219" s="645"/>
      <c r="HK219" s="645"/>
      <c r="HL219" s="645"/>
      <c r="HM219" s="645"/>
      <c r="HN219" s="645"/>
      <c r="HO219" s="645"/>
      <c r="HP219" s="645"/>
      <c r="HQ219" s="645"/>
      <c r="HR219" s="645"/>
      <c r="HS219" s="645"/>
      <c r="HT219" s="645"/>
      <c r="HU219" s="645"/>
      <c r="HV219" s="645"/>
      <c r="HW219" s="645"/>
      <c r="HX219" s="645"/>
      <c r="HY219" s="645"/>
      <c r="HZ219" s="645"/>
      <c r="IA219" s="645"/>
      <c r="IB219" s="645"/>
      <c r="IC219" s="645"/>
    </row>
    <row r="220" spans="1:237" s="462" customFormat="1" ht="13.5" customHeight="1">
      <c r="A220" s="769" t="s">
        <v>12</v>
      </c>
      <c r="B220" s="762">
        <v>17.65483</v>
      </c>
      <c r="C220" s="762">
        <v>24.03154</v>
      </c>
      <c r="D220" s="762">
        <v>7.8</v>
      </c>
      <c r="E220" s="762">
        <v>18.41836</v>
      </c>
      <c r="F220" s="762">
        <v>26.79133</v>
      </c>
      <c r="G220" s="762">
        <v>9.4</v>
      </c>
      <c r="H220" s="762">
        <v>20.12106</v>
      </c>
      <c r="I220" s="762">
        <v>26.71543</v>
      </c>
      <c r="J220" s="762">
        <v>7.2</v>
      </c>
      <c r="K220" s="540"/>
      <c r="L220" s="540"/>
      <c r="M220" s="540"/>
      <c r="N220" s="540"/>
      <c r="O220" s="540"/>
      <c r="P220" s="540"/>
      <c r="Q220" s="540"/>
      <c r="R220" s="540"/>
      <c r="S220" s="540"/>
      <c r="T220" s="540"/>
      <c r="U220" s="540"/>
      <c r="V220" s="540"/>
      <c r="W220" s="540"/>
      <c r="X220" s="540"/>
      <c r="Y220" s="540"/>
      <c r="Z220" s="540"/>
      <c r="AA220" s="540"/>
      <c r="AB220" s="540"/>
      <c r="AC220" s="540"/>
      <c r="AD220" s="540"/>
      <c r="AE220" s="540"/>
      <c r="AF220" s="540"/>
      <c r="AG220" s="540"/>
      <c r="AH220" s="540"/>
      <c r="AI220" s="540"/>
      <c r="AJ220" s="540"/>
      <c r="AK220" s="540"/>
      <c r="AL220" s="540"/>
      <c r="AM220" s="540"/>
      <c r="AN220" s="540"/>
      <c r="AO220" s="540"/>
      <c r="AP220" s="540"/>
      <c r="AQ220" s="540"/>
      <c r="AR220" s="540"/>
      <c r="AS220" s="540"/>
      <c r="AT220" s="540"/>
      <c r="AU220" s="540"/>
      <c r="AV220" s="540"/>
      <c r="AW220" s="540"/>
      <c r="AX220" s="540"/>
      <c r="AY220" s="540"/>
      <c r="AZ220" s="540"/>
      <c r="BA220" s="540"/>
      <c r="BB220" s="540"/>
      <c r="BC220" s="540"/>
      <c r="BD220" s="540"/>
      <c r="BE220" s="540"/>
      <c r="BF220" s="540"/>
      <c r="BG220" s="540"/>
      <c r="BH220" s="540"/>
      <c r="BI220" s="540"/>
      <c r="BJ220" s="540"/>
      <c r="BK220" s="540"/>
      <c r="BL220" s="540"/>
      <c r="BM220" s="540"/>
      <c r="BN220" s="540"/>
      <c r="BO220" s="540"/>
      <c r="BP220" s="540"/>
      <c r="BQ220" s="540"/>
      <c r="BR220" s="540"/>
      <c r="BS220" s="540"/>
      <c r="BT220" s="540"/>
      <c r="BU220" s="540"/>
      <c r="BV220" s="540"/>
      <c r="BW220" s="540"/>
      <c r="BX220" s="540"/>
      <c r="BY220" s="540"/>
      <c r="BZ220" s="540"/>
      <c r="CA220" s="540"/>
      <c r="CB220" s="540"/>
      <c r="CC220" s="540"/>
      <c r="CD220" s="540"/>
      <c r="CE220" s="540"/>
      <c r="CF220" s="540"/>
      <c r="CG220" s="540"/>
      <c r="CH220" s="540"/>
      <c r="CI220" s="540"/>
      <c r="CJ220" s="540"/>
      <c r="CK220" s="540"/>
      <c r="CL220" s="540"/>
      <c r="CM220" s="540"/>
      <c r="CN220" s="540"/>
      <c r="CO220" s="540"/>
      <c r="CP220" s="540"/>
      <c r="CQ220" s="540"/>
      <c r="CR220" s="540"/>
      <c r="CS220" s="540"/>
      <c r="CT220" s="540"/>
      <c r="CU220" s="540"/>
      <c r="CV220" s="540"/>
      <c r="CW220" s="540"/>
      <c r="CX220" s="540"/>
      <c r="CY220" s="540"/>
      <c r="CZ220" s="540"/>
      <c r="DA220" s="540"/>
      <c r="DB220" s="540"/>
      <c r="DC220" s="540"/>
      <c r="DD220" s="540"/>
      <c r="DE220" s="540"/>
      <c r="DF220" s="540"/>
      <c r="DG220" s="540"/>
      <c r="DH220" s="540"/>
      <c r="DI220" s="540"/>
      <c r="DJ220" s="540"/>
      <c r="DK220" s="540"/>
      <c r="DL220" s="540"/>
      <c r="DM220" s="540"/>
      <c r="DN220" s="540"/>
      <c r="DO220" s="540"/>
      <c r="DP220" s="540"/>
      <c r="DQ220" s="540"/>
      <c r="DR220" s="540"/>
      <c r="DS220" s="540"/>
      <c r="DT220" s="540"/>
      <c r="DU220" s="540"/>
      <c r="DV220" s="540"/>
      <c r="DW220" s="540"/>
      <c r="DX220" s="540"/>
      <c r="DY220" s="540"/>
      <c r="DZ220" s="540"/>
      <c r="EA220" s="540"/>
      <c r="EB220" s="540"/>
      <c r="EC220" s="540"/>
      <c r="ED220" s="540"/>
      <c r="EE220" s="540"/>
      <c r="EF220" s="540"/>
      <c r="EG220" s="540"/>
      <c r="EH220" s="540"/>
      <c r="EI220" s="540"/>
      <c r="EJ220" s="540"/>
      <c r="EK220" s="540"/>
      <c r="EL220" s="540"/>
      <c r="EM220" s="540"/>
      <c r="EN220" s="540"/>
      <c r="EO220" s="540"/>
      <c r="EP220" s="540"/>
      <c r="EQ220" s="540"/>
      <c r="ER220" s="540"/>
      <c r="ES220" s="540"/>
      <c r="ET220" s="540"/>
      <c r="EU220" s="540"/>
      <c r="EV220" s="540"/>
      <c r="EW220" s="540"/>
      <c r="EX220" s="540"/>
      <c r="EY220" s="540"/>
      <c r="EZ220" s="540"/>
      <c r="FA220" s="540"/>
      <c r="FB220" s="540"/>
      <c r="FC220" s="540"/>
      <c r="FD220" s="540"/>
      <c r="FE220" s="540"/>
      <c r="FF220" s="540"/>
      <c r="FG220" s="540"/>
      <c r="FH220" s="540"/>
      <c r="FI220" s="540"/>
      <c r="FJ220" s="540"/>
      <c r="FK220" s="540"/>
      <c r="FL220" s="540"/>
      <c r="FM220" s="540"/>
      <c r="FN220" s="540"/>
      <c r="FO220" s="540"/>
      <c r="FP220" s="540"/>
      <c r="FQ220" s="540"/>
      <c r="FR220" s="540"/>
      <c r="FS220" s="540"/>
      <c r="FT220" s="540"/>
      <c r="FU220" s="540"/>
      <c r="FV220" s="540"/>
      <c r="FW220" s="540"/>
      <c r="FX220" s="540"/>
      <c r="FY220" s="540"/>
      <c r="FZ220" s="540"/>
      <c r="GA220" s="540"/>
      <c r="GB220" s="540"/>
      <c r="GC220" s="540"/>
      <c r="GD220" s="540"/>
      <c r="GE220" s="540"/>
      <c r="GF220" s="540"/>
      <c r="GG220" s="540"/>
      <c r="GH220" s="540"/>
      <c r="GI220" s="540"/>
      <c r="GJ220" s="540"/>
      <c r="GK220" s="540"/>
      <c r="GL220" s="540"/>
      <c r="GM220" s="540"/>
      <c r="GN220" s="540"/>
      <c r="GO220" s="540"/>
      <c r="GP220" s="540"/>
      <c r="GQ220" s="540"/>
      <c r="GR220" s="540"/>
      <c r="GS220" s="540"/>
      <c r="GT220" s="540"/>
      <c r="GU220" s="540"/>
      <c r="GV220" s="540"/>
      <c r="GW220" s="540"/>
      <c r="GX220" s="540"/>
      <c r="GY220" s="540"/>
      <c r="GZ220" s="540"/>
      <c r="HA220" s="540"/>
      <c r="HB220" s="540"/>
      <c r="HC220" s="540"/>
      <c r="HD220" s="540"/>
      <c r="HE220" s="540"/>
      <c r="HF220" s="540"/>
      <c r="HG220" s="540"/>
      <c r="HH220" s="540"/>
      <c r="HI220" s="540"/>
      <c r="HJ220" s="540"/>
      <c r="HK220" s="540"/>
      <c r="HL220" s="540"/>
      <c r="HM220" s="540"/>
      <c r="HN220" s="540"/>
      <c r="HO220" s="540"/>
      <c r="HP220" s="540"/>
      <c r="HQ220" s="540"/>
      <c r="HR220" s="540"/>
      <c r="HS220" s="540"/>
      <c r="HT220" s="540"/>
      <c r="HU220" s="540"/>
      <c r="HV220" s="540"/>
      <c r="HW220" s="540"/>
      <c r="HX220" s="540"/>
      <c r="HY220" s="540"/>
      <c r="HZ220" s="540"/>
      <c r="IA220" s="540"/>
      <c r="IB220" s="540"/>
      <c r="IC220" s="540"/>
    </row>
    <row r="221" spans="1:237" s="462" customFormat="1" ht="13.5" customHeight="1">
      <c r="A221" s="770" t="s">
        <v>13</v>
      </c>
      <c r="B221" s="742">
        <v>7.1525270744494565</v>
      </c>
      <c r="C221" s="742">
        <v>12.077598136741061</v>
      </c>
      <c r="D221" s="771">
        <v>16.2</v>
      </c>
      <c r="E221" s="742">
        <v>7.931992856957473</v>
      </c>
      <c r="F221" s="742">
        <v>13.748145753494317</v>
      </c>
      <c r="G221" s="771">
        <v>14.5</v>
      </c>
      <c r="H221" s="742">
        <v>6.3871642151784105</v>
      </c>
      <c r="I221" s="742">
        <v>10.202791877449975</v>
      </c>
      <c r="J221" s="771">
        <v>11.7</v>
      </c>
      <c r="K221" s="540"/>
      <c r="L221" s="540"/>
      <c r="M221" s="540"/>
      <c r="N221" s="540"/>
      <c r="O221" s="540"/>
      <c r="P221" s="540"/>
      <c r="Q221" s="540"/>
      <c r="R221" s="540"/>
      <c r="S221" s="540"/>
      <c r="T221" s="540"/>
      <c r="U221" s="540"/>
      <c r="V221" s="540"/>
      <c r="W221" s="540"/>
      <c r="X221" s="540"/>
      <c r="Y221" s="540"/>
      <c r="Z221" s="540"/>
      <c r="AA221" s="540"/>
      <c r="AB221" s="540"/>
      <c r="AC221" s="540"/>
      <c r="AD221" s="540"/>
      <c r="AE221" s="540"/>
      <c r="AF221" s="540"/>
      <c r="AG221" s="540"/>
      <c r="AH221" s="540"/>
      <c r="AI221" s="540"/>
      <c r="AJ221" s="540"/>
      <c r="AK221" s="540"/>
      <c r="AL221" s="540"/>
      <c r="AM221" s="540"/>
      <c r="AN221" s="540"/>
      <c r="AO221" s="540"/>
      <c r="AP221" s="540"/>
      <c r="AQ221" s="540"/>
      <c r="AR221" s="540"/>
      <c r="AS221" s="540"/>
      <c r="AT221" s="540"/>
      <c r="AU221" s="540"/>
      <c r="AV221" s="540"/>
      <c r="AW221" s="540"/>
      <c r="AX221" s="540"/>
      <c r="AY221" s="540"/>
      <c r="AZ221" s="540"/>
      <c r="BA221" s="540"/>
      <c r="BB221" s="540"/>
      <c r="BC221" s="540"/>
      <c r="BD221" s="540"/>
      <c r="BE221" s="540"/>
      <c r="BF221" s="540"/>
      <c r="BG221" s="540"/>
      <c r="BH221" s="540"/>
      <c r="BI221" s="540"/>
      <c r="BJ221" s="540"/>
      <c r="BK221" s="540"/>
      <c r="BL221" s="540"/>
      <c r="BM221" s="540"/>
      <c r="BN221" s="540"/>
      <c r="BO221" s="540"/>
      <c r="BP221" s="540"/>
      <c r="BQ221" s="540"/>
      <c r="BR221" s="540"/>
      <c r="BS221" s="540"/>
      <c r="BT221" s="540"/>
      <c r="BU221" s="540"/>
      <c r="BV221" s="540"/>
      <c r="BW221" s="540"/>
      <c r="BX221" s="540"/>
      <c r="BY221" s="540"/>
      <c r="BZ221" s="540"/>
      <c r="CA221" s="540"/>
      <c r="CB221" s="540"/>
      <c r="CC221" s="540"/>
      <c r="CD221" s="540"/>
      <c r="CE221" s="540"/>
      <c r="CF221" s="540"/>
      <c r="CG221" s="540"/>
      <c r="CH221" s="540"/>
      <c r="CI221" s="540"/>
      <c r="CJ221" s="540"/>
      <c r="CK221" s="540"/>
      <c r="CL221" s="540"/>
      <c r="CM221" s="540"/>
      <c r="CN221" s="540"/>
      <c r="CO221" s="540"/>
      <c r="CP221" s="540"/>
      <c r="CQ221" s="540"/>
      <c r="CR221" s="540"/>
      <c r="CS221" s="540"/>
      <c r="CT221" s="540"/>
      <c r="CU221" s="540"/>
      <c r="CV221" s="540"/>
      <c r="CW221" s="540"/>
      <c r="CX221" s="540"/>
      <c r="CY221" s="540"/>
      <c r="CZ221" s="540"/>
      <c r="DA221" s="540"/>
      <c r="DB221" s="540"/>
      <c r="DC221" s="540"/>
      <c r="DD221" s="540"/>
      <c r="DE221" s="540"/>
      <c r="DF221" s="540"/>
      <c r="DG221" s="540"/>
      <c r="DH221" s="540"/>
      <c r="DI221" s="540"/>
      <c r="DJ221" s="540"/>
      <c r="DK221" s="540"/>
      <c r="DL221" s="540"/>
      <c r="DM221" s="540"/>
      <c r="DN221" s="540"/>
      <c r="DO221" s="540"/>
      <c r="DP221" s="540"/>
      <c r="DQ221" s="540"/>
      <c r="DR221" s="540"/>
      <c r="DS221" s="540"/>
      <c r="DT221" s="540"/>
      <c r="DU221" s="540"/>
      <c r="DV221" s="540"/>
      <c r="DW221" s="540"/>
      <c r="DX221" s="540"/>
      <c r="DY221" s="540"/>
      <c r="DZ221" s="540"/>
      <c r="EA221" s="540"/>
      <c r="EB221" s="540"/>
      <c r="EC221" s="540"/>
      <c r="ED221" s="540"/>
      <c r="EE221" s="540"/>
      <c r="EF221" s="540"/>
      <c r="EG221" s="540"/>
      <c r="EH221" s="540"/>
      <c r="EI221" s="540"/>
      <c r="EJ221" s="540"/>
      <c r="EK221" s="540"/>
      <c r="EL221" s="540"/>
      <c r="EM221" s="540"/>
      <c r="EN221" s="540"/>
      <c r="EO221" s="540"/>
      <c r="EP221" s="540"/>
      <c r="EQ221" s="540"/>
      <c r="ER221" s="540"/>
      <c r="ES221" s="540"/>
      <c r="ET221" s="540"/>
      <c r="EU221" s="540"/>
      <c r="EV221" s="540"/>
      <c r="EW221" s="540"/>
      <c r="EX221" s="540"/>
      <c r="EY221" s="540"/>
      <c r="EZ221" s="540"/>
      <c r="FA221" s="540"/>
      <c r="FB221" s="540"/>
      <c r="FC221" s="540"/>
      <c r="FD221" s="540"/>
      <c r="FE221" s="540"/>
      <c r="FF221" s="540"/>
      <c r="FG221" s="540"/>
      <c r="FH221" s="540"/>
      <c r="FI221" s="540"/>
      <c r="FJ221" s="540"/>
      <c r="FK221" s="540"/>
      <c r="FL221" s="540"/>
      <c r="FM221" s="540"/>
      <c r="FN221" s="540"/>
      <c r="FO221" s="540"/>
      <c r="FP221" s="540"/>
      <c r="FQ221" s="540"/>
      <c r="FR221" s="540"/>
      <c r="FS221" s="540"/>
      <c r="FT221" s="540"/>
      <c r="FU221" s="540"/>
      <c r="FV221" s="540"/>
      <c r="FW221" s="540"/>
      <c r="FX221" s="540"/>
      <c r="FY221" s="540"/>
      <c r="FZ221" s="540"/>
      <c r="GA221" s="540"/>
      <c r="GB221" s="540"/>
      <c r="GC221" s="540"/>
      <c r="GD221" s="540"/>
      <c r="GE221" s="540"/>
      <c r="GF221" s="540"/>
      <c r="GG221" s="540"/>
      <c r="GH221" s="540"/>
      <c r="GI221" s="540"/>
      <c r="GJ221" s="540"/>
      <c r="GK221" s="540"/>
      <c r="GL221" s="540"/>
      <c r="GM221" s="540"/>
      <c r="GN221" s="540"/>
      <c r="GO221" s="540"/>
      <c r="GP221" s="540"/>
      <c r="GQ221" s="540"/>
      <c r="GR221" s="540"/>
      <c r="GS221" s="540"/>
      <c r="GT221" s="540"/>
      <c r="GU221" s="540"/>
      <c r="GV221" s="540"/>
      <c r="GW221" s="540"/>
      <c r="GX221" s="540"/>
      <c r="GY221" s="540"/>
      <c r="GZ221" s="540"/>
      <c r="HA221" s="540"/>
      <c r="HB221" s="540"/>
      <c r="HC221" s="540"/>
      <c r="HD221" s="540"/>
      <c r="HE221" s="540"/>
      <c r="HF221" s="540"/>
      <c r="HG221" s="540"/>
      <c r="HH221" s="540"/>
      <c r="HI221" s="540"/>
      <c r="HJ221" s="540"/>
      <c r="HK221" s="540"/>
      <c r="HL221" s="540"/>
      <c r="HM221" s="540"/>
      <c r="HN221" s="540"/>
      <c r="HO221" s="540"/>
      <c r="HP221" s="540"/>
      <c r="HQ221" s="540"/>
      <c r="HR221" s="540"/>
      <c r="HS221" s="540"/>
      <c r="HT221" s="540"/>
      <c r="HU221" s="540"/>
      <c r="HV221" s="540"/>
      <c r="HW221" s="540"/>
      <c r="HX221" s="540"/>
      <c r="HY221" s="540"/>
      <c r="HZ221" s="540"/>
      <c r="IA221" s="540"/>
      <c r="IB221" s="540"/>
      <c r="IC221" s="540"/>
    </row>
    <row r="225" spans="1:10" ht="15.75" customHeight="1">
      <c r="A225" s="1067" t="s">
        <v>93</v>
      </c>
      <c r="B225" s="772"/>
      <c r="C225" s="772"/>
      <c r="D225" s="773"/>
      <c r="E225" s="670"/>
      <c r="F225" s="670"/>
      <c r="G225" s="670"/>
      <c r="H225" s="670"/>
      <c r="I225" s="670"/>
      <c r="J225" s="743"/>
    </row>
    <row r="226" spans="1:10" ht="14.25">
      <c r="A226" s="541" t="s">
        <v>258</v>
      </c>
      <c r="B226" s="620"/>
      <c r="C226" s="620"/>
      <c r="D226" s="774"/>
      <c r="E226" s="542"/>
      <c r="F226" s="542"/>
      <c r="G226" s="542"/>
      <c r="H226" s="542"/>
      <c r="I226" s="542"/>
      <c r="J226" s="744"/>
    </row>
    <row r="227" spans="1:10" ht="14.25">
      <c r="A227" s="544" t="s">
        <v>259</v>
      </c>
      <c r="B227" s="775"/>
      <c r="C227" s="775"/>
      <c r="D227" s="776"/>
      <c r="E227" s="545"/>
      <c r="F227" s="545"/>
      <c r="G227" s="545"/>
      <c r="H227" s="545"/>
      <c r="I227" s="545"/>
      <c r="J227" s="745"/>
    </row>
    <row r="228" spans="1:10" ht="14.25">
      <c r="A228" s="703"/>
      <c r="B228" s="1"/>
      <c r="C228" s="1"/>
      <c r="D228" s="1"/>
      <c r="E228" s="1"/>
      <c r="F228" s="1"/>
      <c r="G228" s="1"/>
      <c r="H228" s="1"/>
      <c r="I228" s="1"/>
      <c r="J228" s="1"/>
    </row>
    <row r="229" spans="1:10" ht="14.25">
      <c r="A229" s="777" t="s">
        <v>5</v>
      </c>
      <c r="B229" s="958" t="s">
        <v>6</v>
      </c>
      <c r="C229" s="959"/>
      <c r="D229" s="960"/>
      <c r="E229" s="958" t="s">
        <v>123</v>
      </c>
      <c r="F229" s="959"/>
      <c r="G229" s="960"/>
      <c r="H229" s="958" t="s">
        <v>144</v>
      </c>
      <c r="I229" s="959"/>
      <c r="J229" s="960"/>
    </row>
    <row r="230" spans="1:10" ht="12.75">
      <c r="A230" s="964" t="s">
        <v>0</v>
      </c>
      <c r="B230" s="961"/>
      <c r="C230" s="962"/>
      <c r="D230" s="963"/>
      <c r="E230" s="961"/>
      <c r="F230" s="962"/>
      <c r="G230" s="963"/>
      <c r="H230" s="961"/>
      <c r="I230" s="962"/>
      <c r="J230" s="963"/>
    </row>
    <row r="231" spans="1:10" ht="14.25">
      <c r="A231" s="965"/>
      <c r="B231" s="971" t="s">
        <v>18</v>
      </c>
      <c r="C231" s="972"/>
      <c r="D231" s="972"/>
      <c r="E231" s="972"/>
      <c r="F231" s="972"/>
      <c r="G231" s="972"/>
      <c r="H231" s="972"/>
      <c r="I231" s="972"/>
      <c r="J231" s="973"/>
    </row>
    <row r="232" spans="1:10" ht="14.25">
      <c r="A232" s="966"/>
      <c r="B232" s="665" t="s">
        <v>242</v>
      </c>
      <c r="C232" s="665" t="s">
        <v>243</v>
      </c>
      <c r="D232" s="778" t="s">
        <v>44</v>
      </c>
      <c r="E232" s="665" t="s">
        <v>242</v>
      </c>
      <c r="F232" s="665" t="s">
        <v>243</v>
      </c>
      <c r="G232" s="778" t="s">
        <v>44</v>
      </c>
      <c r="H232" s="665" t="s">
        <v>242</v>
      </c>
      <c r="I232" s="665" t="s">
        <v>243</v>
      </c>
      <c r="J232" s="778" t="s">
        <v>44</v>
      </c>
    </row>
    <row r="233" spans="1:10" ht="14.25">
      <c r="A233" s="779" t="str">
        <f>+'[2]Excursionismo _tipo transpo_A'!$A$12</f>
        <v>Población total que realizó excursionismo al interior del país (en miles)</v>
      </c>
      <c r="B233" s="751">
        <v>1657.6577456</v>
      </c>
      <c r="C233" s="751">
        <v>2066.181477</v>
      </c>
      <c r="D233" s="753">
        <v>5.6</v>
      </c>
      <c r="E233" s="751">
        <v>1754.0547318200001</v>
      </c>
      <c r="F233" s="751">
        <v>2148.9270705900003</v>
      </c>
      <c r="G233" s="753">
        <v>5.2</v>
      </c>
      <c r="H233" s="751">
        <v>1549.09707803</v>
      </c>
      <c r="I233" s="751">
        <v>1909.0194823400002</v>
      </c>
      <c r="J233" s="753">
        <v>5.3</v>
      </c>
    </row>
    <row r="234" spans="1:10" ht="14.25">
      <c r="A234" s="780" t="str">
        <f>+'[2]Excursionismo _tipo transpo_A'!$A$13</f>
        <v>Transporte terrestre público</v>
      </c>
      <c r="B234" s="755">
        <v>528.70398482</v>
      </c>
      <c r="C234" s="755">
        <v>709.05792203</v>
      </c>
      <c r="D234" s="757">
        <v>7.4</v>
      </c>
      <c r="E234" s="755">
        <v>635.11609953</v>
      </c>
      <c r="F234" s="755">
        <v>865.8733649799999</v>
      </c>
      <c r="G234" s="757">
        <v>7.8</v>
      </c>
      <c r="H234" s="755">
        <v>556.28321137</v>
      </c>
      <c r="I234" s="755">
        <v>737.18192702</v>
      </c>
      <c r="J234" s="757">
        <v>7.1</v>
      </c>
    </row>
    <row r="235" spans="1:10" ht="14.25">
      <c r="A235" s="781" t="str">
        <f>+'[2]Excursionismo _tipo transpo_A'!$A$14</f>
        <v>Transporte terrestre particular</v>
      </c>
      <c r="B235" s="760">
        <v>1015.37083654</v>
      </c>
      <c r="C235" s="760">
        <v>1386.10943378</v>
      </c>
      <c r="D235" s="762">
        <v>7.9</v>
      </c>
      <c r="E235" s="760">
        <v>857.39877361</v>
      </c>
      <c r="F235" s="760">
        <v>1176.44768356</v>
      </c>
      <c r="G235" s="762">
        <v>8</v>
      </c>
      <c r="H235" s="760">
        <v>783.21674413</v>
      </c>
      <c r="I235" s="760">
        <v>1029.61136003</v>
      </c>
      <c r="J235" s="762">
        <v>6.9</v>
      </c>
    </row>
    <row r="236" spans="1:10" ht="14.25">
      <c r="A236" s="782" t="str">
        <f>+'[2]Excursionismo _tipo transpo_A'!$A$15</f>
        <v>Otro*</v>
      </c>
      <c r="B236" s="783">
        <v>15.237171992808767</v>
      </c>
      <c r="C236" s="783">
        <v>69.35987344809026</v>
      </c>
      <c r="D236" s="783">
        <v>32.641356500755705</v>
      </c>
      <c r="E236" s="783">
        <v>115.66523647395749</v>
      </c>
      <c r="F236" s="783">
        <v>252.48064425519982</v>
      </c>
      <c r="G236" s="783">
        <v>18.9609019505993</v>
      </c>
      <c r="H236" s="783">
        <v>131.35418473963557</v>
      </c>
      <c r="I236" s="783">
        <v>220.46913309610147</v>
      </c>
      <c r="J236" s="783">
        <v>12.9231941377973</v>
      </c>
    </row>
    <row r="237" spans="1:10" ht="14.25">
      <c r="A237" s="784"/>
      <c r="B237" s="810"/>
      <c r="C237" s="810"/>
      <c r="D237" s="810"/>
      <c r="E237" s="810"/>
      <c r="F237" s="810"/>
      <c r="G237" s="810"/>
      <c r="H237" s="810"/>
      <c r="I237" s="810"/>
      <c r="J237" s="810"/>
    </row>
    <row r="238" spans="1:10" ht="14.25">
      <c r="A238" s="784"/>
      <c r="B238" s="784"/>
      <c r="C238" s="784"/>
      <c r="D238" s="7"/>
      <c r="E238" s="7"/>
      <c r="F238" s="7"/>
      <c r="G238" s="7"/>
      <c r="H238" s="7"/>
      <c r="I238" s="7"/>
      <c r="J238" s="7"/>
    </row>
    <row r="239" spans="1:10" ht="14.25">
      <c r="A239" s="785" t="s">
        <v>23</v>
      </c>
      <c r="B239" s="968" t="s">
        <v>6</v>
      </c>
      <c r="C239" s="969"/>
      <c r="D239" s="970"/>
      <c r="E239" s="968" t="s">
        <v>123</v>
      </c>
      <c r="F239" s="969"/>
      <c r="G239" s="970"/>
      <c r="H239" s="968" t="s">
        <v>142</v>
      </c>
      <c r="I239" s="969"/>
      <c r="J239" s="970"/>
    </row>
    <row r="240" spans="1:10" ht="14.25">
      <c r="A240" s="964" t="s">
        <v>0</v>
      </c>
      <c r="B240" s="971" t="s">
        <v>23</v>
      </c>
      <c r="C240" s="972"/>
      <c r="D240" s="972"/>
      <c r="E240" s="972"/>
      <c r="F240" s="972"/>
      <c r="G240" s="972"/>
      <c r="H240" s="972"/>
      <c r="I240" s="972"/>
      <c r="J240" s="973"/>
    </row>
    <row r="241" spans="1:10" ht="14.25">
      <c r="A241" s="966"/>
      <c r="B241" s="602" t="s">
        <v>242</v>
      </c>
      <c r="C241" s="602" t="s">
        <v>243</v>
      </c>
      <c r="D241" s="786" t="s">
        <v>44</v>
      </c>
      <c r="E241" s="602" t="s">
        <v>242</v>
      </c>
      <c r="F241" s="602" t="s">
        <v>243</v>
      </c>
      <c r="G241" s="786" t="s">
        <v>44</v>
      </c>
      <c r="H241" s="602" t="s">
        <v>242</v>
      </c>
      <c r="I241" s="602" t="s">
        <v>243</v>
      </c>
      <c r="J241" s="786" t="s">
        <v>44</v>
      </c>
    </row>
    <row r="242" spans="1:10" ht="14.25">
      <c r="A242" s="787" t="str">
        <f>+'[2]Excursionismo _tipo transpo_A'!$A$22</f>
        <v>Transporte terrestre público</v>
      </c>
      <c r="B242" s="788">
        <v>28.38443</v>
      </c>
      <c r="C242" s="788">
        <v>38.0933</v>
      </c>
      <c r="D242" s="788">
        <v>7.5</v>
      </c>
      <c r="E242" s="788">
        <v>32.79626</v>
      </c>
      <c r="F242" s="788">
        <v>44.11875</v>
      </c>
      <c r="G242" s="788">
        <v>7.5</v>
      </c>
      <c r="H242" s="788">
        <v>33.22524</v>
      </c>
      <c r="I242" s="788">
        <v>41.58225</v>
      </c>
      <c r="J242" s="788">
        <v>5.7</v>
      </c>
    </row>
    <row r="243" spans="1:10" ht="14.25">
      <c r="A243" s="780" t="str">
        <f>+'[2]Excursionismo _tipo transpo_A'!$A$23</f>
        <v>Transporte terrestre particular</v>
      </c>
      <c r="B243" s="789">
        <v>59.57677</v>
      </c>
      <c r="C243" s="789">
        <v>69.40196</v>
      </c>
      <c r="D243" s="789">
        <v>3.9</v>
      </c>
      <c r="E243" s="789">
        <v>46.5097</v>
      </c>
      <c r="F243" s="789">
        <v>57.71044</v>
      </c>
      <c r="G243" s="789">
        <v>5.5</v>
      </c>
      <c r="H243" s="789">
        <v>48.33154</v>
      </c>
      <c r="I243" s="789">
        <v>56.51328</v>
      </c>
      <c r="J243" s="789">
        <v>4</v>
      </c>
    </row>
    <row r="244" spans="1:10" ht="14.25">
      <c r="A244" s="790" t="str">
        <f>+'[2]Excursionismo _tipo transpo_A'!$A$24</f>
        <v>Otro*</v>
      </c>
      <c r="B244" s="791">
        <v>0.8537529295820958</v>
      </c>
      <c r="C244" s="791">
        <v>3.6897861645588526</v>
      </c>
      <c r="D244" s="792">
        <v>31.846446176657707</v>
      </c>
      <c r="E244" s="791">
        <v>6.261489091151818</v>
      </c>
      <c r="F244" s="791">
        <v>12.603363442954855</v>
      </c>
      <c r="G244" s="792">
        <v>17.151738523486777</v>
      </c>
      <c r="H244" s="791">
        <v>7.956764590060505</v>
      </c>
      <c r="I244" s="791">
        <v>12.390919572288292</v>
      </c>
      <c r="J244" s="793">
        <v>11.118336379088134</v>
      </c>
    </row>
    <row r="248" spans="1:237" s="462" customFormat="1" ht="28.5" customHeight="1">
      <c r="A248" s="974" t="s">
        <v>263</v>
      </c>
      <c r="B248" s="975"/>
      <c r="C248" s="975"/>
      <c r="D248" s="975"/>
      <c r="E248" s="975"/>
      <c r="F248" s="975"/>
      <c r="G248" s="975"/>
      <c r="H248" s="975"/>
      <c r="I248" s="975"/>
      <c r="J248" s="976"/>
      <c r="K248" s="540"/>
      <c r="L248" s="540"/>
      <c r="M248" s="540"/>
      <c r="N248" s="540"/>
      <c r="O248" s="540"/>
      <c r="P248" s="540"/>
      <c r="Q248" s="540"/>
      <c r="R248" s="540"/>
      <c r="S248" s="540"/>
      <c r="T248" s="540"/>
      <c r="U248" s="540"/>
      <c r="V248" s="540"/>
      <c r="W248" s="540"/>
      <c r="X248" s="540"/>
      <c r="Y248" s="540"/>
      <c r="Z248" s="540"/>
      <c r="AA248" s="540"/>
      <c r="AB248" s="540"/>
      <c r="AC248" s="540"/>
      <c r="AD248" s="540"/>
      <c r="AE248" s="540"/>
      <c r="AF248" s="540"/>
      <c r="AG248" s="540"/>
      <c r="AH248" s="540"/>
      <c r="AI248" s="540"/>
      <c r="AJ248" s="540"/>
      <c r="AK248" s="540"/>
      <c r="AL248" s="540"/>
      <c r="AM248" s="540"/>
      <c r="AN248" s="540"/>
      <c r="AO248" s="540"/>
      <c r="AP248" s="540"/>
      <c r="AQ248" s="540"/>
      <c r="AR248" s="540"/>
      <c r="AS248" s="540"/>
      <c r="AT248" s="540"/>
      <c r="AU248" s="540"/>
      <c r="AV248" s="540"/>
      <c r="AW248" s="540"/>
      <c r="AX248" s="540"/>
      <c r="AY248" s="540"/>
      <c r="AZ248" s="540"/>
      <c r="BA248" s="540"/>
      <c r="BB248" s="540"/>
      <c r="BC248" s="540"/>
      <c r="BD248" s="540"/>
      <c r="BE248" s="540"/>
      <c r="BF248" s="540"/>
      <c r="BG248" s="540"/>
      <c r="BH248" s="540"/>
      <c r="BI248" s="540"/>
      <c r="BJ248" s="540"/>
      <c r="BK248" s="540"/>
      <c r="BL248" s="540"/>
      <c r="BM248" s="540"/>
      <c r="BN248" s="540"/>
      <c r="BO248" s="540"/>
      <c r="BP248" s="540"/>
      <c r="BQ248" s="540"/>
      <c r="BR248" s="540"/>
      <c r="BS248" s="540"/>
      <c r="BT248" s="540"/>
      <c r="BU248" s="540"/>
      <c r="BV248" s="540"/>
      <c r="BW248" s="540"/>
      <c r="BX248" s="540"/>
      <c r="BY248" s="540"/>
      <c r="BZ248" s="540"/>
      <c r="CA248" s="540"/>
      <c r="CB248" s="540"/>
      <c r="CC248" s="540"/>
      <c r="CD248" s="540"/>
      <c r="CE248" s="540"/>
      <c r="CF248" s="540"/>
      <c r="CG248" s="540"/>
      <c r="CH248" s="540"/>
      <c r="CI248" s="540"/>
      <c r="CJ248" s="540"/>
      <c r="CK248" s="540"/>
      <c r="CL248" s="540"/>
      <c r="CM248" s="540"/>
      <c r="CN248" s="540"/>
      <c r="CO248" s="540"/>
      <c r="CP248" s="540"/>
      <c r="CQ248" s="540"/>
      <c r="CR248" s="540"/>
      <c r="CS248" s="540"/>
      <c r="CT248" s="540"/>
      <c r="CU248" s="540"/>
      <c r="CV248" s="540"/>
      <c r="CW248" s="540"/>
      <c r="CX248" s="540"/>
      <c r="CY248" s="540"/>
      <c r="CZ248" s="540"/>
      <c r="DA248" s="540"/>
      <c r="DB248" s="540"/>
      <c r="DC248" s="540"/>
      <c r="DD248" s="540"/>
      <c r="DE248" s="540"/>
      <c r="DF248" s="540"/>
      <c r="DG248" s="540"/>
      <c r="DH248" s="540"/>
      <c r="DI248" s="540"/>
      <c r="DJ248" s="540"/>
      <c r="DK248" s="540"/>
      <c r="DL248" s="540"/>
      <c r="DM248" s="540"/>
      <c r="DN248" s="540"/>
      <c r="DO248" s="540"/>
      <c r="DP248" s="540"/>
      <c r="DQ248" s="540"/>
      <c r="DR248" s="540"/>
      <c r="DS248" s="540"/>
      <c r="DT248" s="540"/>
      <c r="DU248" s="540"/>
      <c r="DV248" s="540"/>
      <c r="DW248" s="540"/>
      <c r="DX248" s="540"/>
      <c r="DY248" s="540"/>
      <c r="DZ248" s="540"/>
      <c r="EA248" s="540"/>
      <c r="EB248" s="540"/>
      <c r="EC248" s="540"/>
      <c r="ED248" s="540"/>
      <c r="EE248" s="540"/>
      <c r="EF248" s="540"/>
      <c r="EG248" s="540"/>
      <c r="EH248" s="540"/>
      <c r="EI248" s="540"/>
      <c r="EJ248" s="540"/>
      <c r="EK248" s="540"/>
      <c r="EL248" s="540"/>
      <c r="EM248" s="540"/>
      <c r="EN248" s="540"/>
      <c r="EO248" s="540"/>
      <c r="EP248" s="540"/>
      <c r="EQ248" s="540"/>
      <c r="ER248" s="540"/>
      <c r="ES248" s="540"/>
      <c r="ET248" s="540"/>
      <c r="EU248" s="540"/>
      <c r="EV248" s="540"/>
      <c r="EW248" s="540"/>
      <c r="EX248" s="540"/>
      <c r="EY248" s="540"/>
      <c r="EZ248" s="540"/>
      <c r="FA248" s="540"/>
      <c r="FB248" s="540"/>
      <c r="FC248" s="540"/>
      <c r="FD248" s="540"/>
      <c r="FE248" s="540"/>
      <c r="FF248" s="540"/>
      <c r="FG248" s="540"/>
      <c r="FH248" s="540"/>
      <c r="FI248" s="540"/>
      <c r="FJ248" s="540"/>
      <c r="FK248" s="540"/>
      <c r="FL248" s="540"/>
      <c r="FM248" s="540"/>
      <c r="FN248" s="540"/>
      <c r="FO248" s="540"/>
      <c r="FP248" s="540"/>
      <c r="FQ248" s="540"/>
      <c r="FR248" s="540"/>
      <c r="FS248" s="540"/>
      <c r="FT248" s="540"/>
      <c r="FU248" s="540"/>
      <c r="FV248" s="540"/>
      <c r="FW248" s="540"/>
      <c r="FX248" s="540"/>
      <c r="FY248" s="540"/>
      <c r="FZ248" s="540"/>
      <c r="GA248" s="540"/>
      <c r="GB248" s="540"/>
      <c r="GC248" s="540"/>
      <c r="GD248" s="540"/>
      <c r="GE248" s="540"/>
      <c r="GF248" s="540"/>
      <c r="GG248" s="540"/>
      <c r="GH248" s="540"/>
      <c r="GI248" s="540"/>
      <c r="GJ248" s="540"/>
      <c r="GK248" s="540"/>
      <c r="GL248" s="540"/>
      <c r="GM248" s="540"/>
      <c r="GN248" s="540"/>
      <c r="GO248" s="540"/>
      <c r="GP248" s="540"/>
      <c r="GQ248" s="540"/>
      <c r="GR248" s="540"/>
      <c r="GS248" s="540"/>
      <c r="GT248" s="540"/>
      <c r="GU248" s="540"/>
      <c r="GV248" s="540"/>
      <c r="GW248" s="540"/>
      <c r="GX248" s="540"/>
      <c r="GY248" s="540"/>
      <c r="GZ248" s="540"/>
      <c r="HA248" s="540"/>
      <c r="HB248" s="540"/>
      <c r="HC248" s="540"/>
      <c r="HD248" s="540"/>
      <c r="HE248" s="540"/>
      <c r="HF248" s="540"/>
      <c r="HG248" s="540"/>
      <c r="HH248" s="540"/>
      <c r="HI248" s="540"/>
      <c r="HJ248" s="540"/>
      <c r="HK248" s="540"/>
      <c r="HL248" s="540"/>
      <c r="HM248" s="540"/>
      <c r="HN248" s="540"/>
      <c r="HO248" s="540"/>
      <c r="HP248" s="540"/>
      <c r="HQ248" s="540"/>
      <c r="HR248" s="540"/>
      <c r="HS248" s="540"/>
      <c r="HT248" s="540"/>
      <c r="HU248" s="540"/>
      <c r="HV248" s="540"/>
      <c r="HW248" s="540"/>
      <c r="HX248" s="540"/>
      <c r="HY248" s="540"/>
      <c r="HZ248" s="540"/>
      <c r="IA248" s="540"/>
      <c r="IB248" s="540"/>
      <c r="IC248" s="540"/>
    </row>
    <row r="249" spans="1:237" s="462" customFormat="1" ht="13.5" customHeight="1">
      <c r="A249" s="977" t="s">
        <v>56</v>
      </c>
      <c r="B249" s="978"/>
      <c r="C249" s="978"/>
      <c r="D249" s="978"/>
      <c r="E249" s="978"/>
      <c r="F249" s="978"/>
      <c r="G249" s="978"/>
      <c r="H249" s="978"/>
      <c r="I249" s="978"/>
      <c r="J249" s="979"/>
      <c r="K249" s="540"/>
      <c r="L249" s="540"/>
      <c r="M249" s="540"/>
      <c r="N249" s="540"/>
      <c r="O249" s="540"/>
      <c r="P249" s="540"/>
      <c r="Q249" s="540"/>
      <c r="R249" s="540"/>
      <c r="S249" s="540"/>
      <c r="T249" s="540"/>
      <c r="U249" s="540"/>
      <c r="V249" s="540"/>
      <c r="W249" s="540"/>
      <c r="X249" s="540"/>
      <c r="Y249" s="540"/>
      <c r="Z249" s="540"/>
      <c r="AA249" s="540"/>
      <c r="AB249" s="540"/>
      <c r="AC249" s="540"/>
      <c r="AD249" s="540"/>
      <c r="AE249" s="540"/>
      <c r="AF249" s="540"/>
      <c r="AG249" s="540"/>
      <c r="AH249" s="540"/>
      <c r="AI249" s="540"/>
      <c r="AJ249" s="540"/>
      <c r="AK249" s="540"/>
      <c r="AL249" s="540"/>
      <c r="AM249" s="540"/>
      <c r="AN249" s="540"/>
      <c r="AO249" s="540"/>
      <c r="AP249" s="540"/>
      <c r="AQ249" s="540"/>
      <c r="AR249" s="540"/>
      <c r="AS249" s="540"/>
      <c r="AT249" s="540"/>
      <c r="AU249" s="540"/>
      <c r="AV249" s="540"/>
      <c r="AW249" s="540"/>
      <c r="AX249" s="540"/>
      <c r="AY249" s="540"/>
      <c r="AZ249" s="540"/>
      <c r="BA249" s="540"/>
      <c r="BB249" s="540"/>
      <c r="BC249" s="540"/>
      <c r="BD249" s="540"/>
      <c r="BE249" s="540"/>
      <c r="BF249" s="540"/>
      <c r="BG249" s="540"/>
      <c r="BH249" s="540"/>
      <c r="BI249" s="540"/>
      <c r="BJ249" s="540"/>
      <c r="BK249" s="540"/>
      <c r="BL249" s="540"/>
      <c r="BM249" s="540"/>
      <c r="BN249" s="540"/>
      <c r="BO249" s="540"/>
      <c r="BP249" s="540"/>
      <c r="BQ249" s="540"/>
      <c r="BR249" s="540"/>
      <c r="BS249" s="540"/>
      <c r="BT249" s="540"/>
      <c r="BU249" s="540"/>
      <c r="BV249" s="540"/>
      <c r="BW249" s="540"/>
      <c r="BX249" s="540"/>
      <c r="BY249" s="540"/>
      <c r="BZ249" s="540"/>
      <c r="CA249" s="540"/>
      <c r="CB249" s="540"/>
      <c r="CC249" s="540"/>
      <c r="CD249" s="540"/>
      <c r="CE249" s="540"/>
      <c r="CF249" s="540"/>
      <c r="CG249" s="540"/>
      <c r="CH249" s="540"/>
      <c r="CI249" s="540"/>
      <c r="CJ249" s="540"/>
      <c r="CK249" s="540"/>
      <c r="CL249" s="540"/>
      <c r="CM249" s="540"/>
      <c r="CN249" s="540"/>
      <c r="CO249" s="540"/>
      <c r="CP249" s="540"/>
      <c r="CQ249" s="540"/>
      <c r="CR249" s="540"/>
      <c r="CS249" s="540"/>
      <c r="CT249" s="540"/>
      <c r="CU249" s="540"/>
      <c r="CV249" s="540"/>
      <c r="CW249" s="540"/>
      <c r="CX249" s="540"/>
      <c r="CY249" s="540"/>
      <c r="CZ249" s="540"/>
      <c r="DA249" s="540"/>
      <c r="DB249" s="540"/>
      <c r="DC249" s="540"/>
      <c r="DD249" s="540"/>
      <c r="DE249" s="540"/>
      <c r="DF249" s="540"/>
      <c r="DG249" s="540"/>
      <c r="DH249" s="540"/>
      <c r="DI249" s="540"/>
      <c r="DJ249" s="540"/>
      <c r="DK249" s="540"/>
      <c r="DL249" s="540"/>
      <c r="DM249" s="540"/>
      <c r="DN249" s="540"/>
      <c r="DO249" s="540"/>
      <c r="DP249" s="540"/>
      <c r="DQ249" s="540"/>
      <c r="DR249" s="540"/>
      <c r="DS249" s="540"/>
      <c r="DT249" s="540"/>
      <c r="DU249" s="540"/>
      <c r="DV249" s="540"/>
      <c r="DW249" s="540"/>
      <c r="DX249" s="540"/>
      <c r="DY249" s="540"/>
      <c r="DZ249" s="540"/>
      <c r="EA249" s="540"/>
      <c r="EB249" s="540"/>
      <c r="EC249" s="540"/>
      <c r="ED249" s="540"/>
      <c r="EE249" s="540"/>
      <c r="EF249" s="540"/>
      <c r="EG249" s="540"/>
      <c r="EH249" s="540"/>
      <c r="EI249" s="540"/>
      <c r="EJ249" s="540"/>
      <c r="EK249" s="540"/>
      <c r="EL249" s="540"/>
      <c r="EM249" s="540"/>
      <c r="EN249" s="540"/>
      <c r="EO249" s="540"/>
      <c r="EP249" s="540"/>
      <c r="EQ249" s="540"/>
      <c r="ER249" s="540"/>
      <c r="ES249" s="540"/>
      <c r="ET249" s="540"/>
      <c r="EU249" s="540"/>
      <c r="EV249" s="540"/>
      <c r="EW249" s="540"/>
      <c r="EX249" s="540"/>
      <c r="EY249" s="540"/>
      <c r="EZ249" s="540"/>
      <c r="FA249" s="540"/>
      <c r="FB249" s="540"/>
      <c r="FC249" s="540"/>
      <c r="FD249" s="540"/>
      <c r="FE249" s="540"/>
      <c r="FF249" s="540"/>
      <c r="FG249" s="540"/>
      <c r="FH249" s="540"/>
      <c r="FI249" s="540"/>
      <c r="FJ249" s="540"/>
      <c r="FK249" s="540"/>
      <c r="FL249" s="540"/>
      <c r="FM249" s="540"/>
      <c r="FN249" s="540"/>
      <c r="FO249" s="540"/>
      <c r="FP249" s="540"/>
      <c r="FQ249" s="540"/>
      <c r="FR249" s="540"/>
      <c r="FS249" s="540"/>
      <c r="FT249" s="540"/>
      <c r="FU249" s="540"/>
      <c r="FV249" s="540"/>
      <c r="FW249" s="540"/>
      <c r="FX249" s="540"/>
      <c r="FY249" s="540"/>
      <c r="FZ249" s="540"/>
      <c r="GA249" s="540"/>
      <c r="GB249" s="540"/>
      <c r="GC249" s="540"/>
      <c r="GD249" s="540"/>
      <c r="GE249" s="540"/>
      <c r="GF249" s="540"/>
      <c r="GG249" s="540"/>
      <c r="GH249" s="540"/>
      <c r="GI249" s="540"/>
      <c r="GJ249" s="540"/>
      <c r="GK249" s="540"/>
      <c r="GL249" s="540"/>
      <c r="GM249" s="540"/>
      <c r="GN249" s="540"/>
      <c r="GO249" s="540"/>
      <c r="GP249" s="540"/>
      <c r="GQ249" s="540"/>
      <c r="GR249" s="540"/>
      <c r="GS249" s="540"/>
      <c r="GT249" s="540"/>
      <c r="GU249" s="540"/>
      <c r="GV249" s="540"/>
      <c r="GW249" s="540"/>
      <c r="GX249" s="540"/>
      <c r="GY249" s="540"/>
      <c r="GZ249" s="540"/>
      <c r="HA249" s="540"/>
      <c r="HB249" s="540"/>
      <c r="HC249" s="540"/>
      <c r="HD249" s="540"/>
      <c r="HE249" s="540"/>
      <c r="HF249" s="540"/>
      <c r="HG249" s="540"/>
      <c r="HH249" s="540"/>
      <c r="HI249" s="540"/>
      <c r="HJ249" s="540"/>
      <c r="HK249" s="540"/>
      <c r="HL249" s="540"/>
      <c r="HM249" s="540"/>
      <c r="HN249" s="540"/>
      <c r="HO249" s="540"/>
      <c r="HP249" s="540"/>
      <c r="HQ249" s="540"/>
      <c r="HR249" s="540"/>
      <c r="HS249" s="540"/>
      <c r="HT249" s="540"/>
      <c r="HU249" s="540"/>
      <c r="HV249" s="540"/>
      <c r="HW249" s="540"/>
      <c r="HX249" s="540"/>
      <c r="HY249" s="540"/>
      <c r="HZ249" s="540"/>
      <c r="IA249" s="540"/>
      <c r="IB249" s="540"/>
      <c r="IC249" s="540"/>
    </row>
    <row r="250" spans="1:237" s="462" customFormat="1" ht="13.5" customHeight="1">
      <c r="A250" s="639"/>
      <c r="B250" s="461"/>
      <c r="C250" s="461"/>
      <c r="D250" s="461"/>
      <c r="E250" s="461"/>
      <c r="F250" s="461"/>
      <c r="G250" s="461"/>
      <c r="H250" s="461"/>
      <c r="I250" s="461"/>
      <c r="J250" s="461"/>
      <c r="K250" s="540"/>
      <c r="L250" s="540"/>
      <c r="M250" s="540"/>
      <c r="N250" s="540"/>
      <c r="O250" s="540"/>
      <c r="P250" s="540"/>
      <c r="Q250" s="540"/>
      <c r="R250" s="540"/>
      <c r="S250" s="540"/>
      <c r="T250" s="540"/>
      <c r="U250" s="540"/>
      <c r="V250" s="540"/>
      <c r="W250" s="540"/>
      <c r="X250" s="540"/>
      <c r="Y250" s="540"/>
      <c r="Z250" s="540"/>
      <c r="AA250" s="540"/>
      <c r="AB250" s="540"/>
      <c r="AC250" s="540"/>
      <c r="AD250" s="540"/>
      <c r="AE250" s="540"/>
      <c r="AF250" s="540"/>
      <c r="AG250" s="540"/>
      <c r="AH250" s="540"/>
      <c r="AI250" s="540"/>
      <c r="AJ250" s="540"/>
      <c r="AK250" s="540"/>
      <c r="AL250" s="540"/>
      <c r="AM250" s="540"/>
      <c r="AN250" s="540"/>
      <c r="AO250" s="540"/>
      <c r="AP250" s="540"/>
      <c r="AQ250" s="540"/>
      <c r="AR250" s="540"/>
      <c r="AS250" s="540"/>
      <c r="AT250" s="540"/>
      <c r="AU250" s="540"/>
      <c r="AV250" s="540"/>
      <c r="AW250" s="540"/>
      <c r="AX250" s="540"/>
      <c r="AY250" s="540"/>
      <c r="AZ250" s="540"/>
      <c r="BA250" s="540"/>
      <c r="BB250" s="540"/>
      <c r="BC250" s="540"/>
      <c r="BD250" s="540"/>
      <c r="BE250" s="540"/>
      <c r="BF250" s="540"/>
      <c r="BG250" s="540"/>
      <c r="BH250" s="540"/>
      <c r="BI250" s="540"/>
      <c r="BJ250" s="540"/>
      <c r="BK250" s="540"/>
      <c r="BL250" s="540"/>
      <c r="BM250" s="540"/>
      <c r="BN250" s="540"/>
      <c r="BO250" s="540"/>
      <c r="BP250" s="540"/>
      <c r="BQ250" s="540"/>
      <c r="BR250" s="540"/>
      <c r="BS250" s="540"/>
      <c r="BT250" s="540"/>
      <c r="BU250" s="540"/>
      <c r="BV250" s="540"/>
      <c r="BW250" s="540"/>
      <c r="BX250" s="540"/>
      <c r="BY250" s="540"/>
      <c r="BZ250" s="540"/>
      <c r="CA250" s="540"/>
      <c r="CB250" s="540"/>
      <c r="CC250" s="540"/>
      <c r="CD250" s="540"/>
      <c r="CE250" s="540"/>
      <c r="CF250" s="540"/>
      <c r="CG250" s="540"/>
      <c r="CH250" s="540"/>
      <c r="CI250" s="540"/>
      <c r="CJ250" s="540"/>
      <c r="CK250" s="540"/>
      <c r="CL250" s="540"/>
      <c r="CM250" s="540"/>
      <c r="CN250" s="540"/>
      <c r="CO250" s="540"/>
      <c r="CP250" s="540"/>
      <c r="CQ250" s="540"/>
      <c r="CR250" s="540"/>
      <c r="CS250" s="540"/>
      <c r="CT250" s="540"/>
      <c r="CU250" s="540"/>
      <c r="CV250" s="540"/>
      <c r="CW250" s="540"/>
      <c r="CX250" s="540"/>
      <c r="CY250" s="540"/>
      <c r="CZ250" s="540"/>
      <c r="DA250" s="540"/>
      <c r="DB250" s="540"/>
      <c r="DC250" s="540"/>
      <c r="DD250" s="540"/>
      <c r="DE250" s="540"/>
      <c r="DF250" s="540"/>
      <c r="DG250" s="540"/>
      <c r="DH250" s="540"/>
      <c r="DI250" s="540"/>
      <c r="DJ250" s="540"/>
      <c r="DK250" s="540"/>
      <c r="DL250" s="540"/>
      <c r="DM250" s="540"/>
      <c r="DN250" s="540"/>
      <c r="DO250" s="540"/>
      <c r="DP250" s="540"/>
      <c r="DQ250" s="540"/>
      <c r="DR250" s="540"/>
      <c r="DS250" s="540"/>
      <c r="DT250" s="540"/>
      <c r="DU250" s="540"/>
      <c r="DV250" s="540"/>
      <c r="DW250" s="540"/>
      <c r="DX250" s="540"/>
      <c r="DY250" s="540"/>
      <c r="DZ250" s="540"/>
      <c r="EA250" s="540"/>
      <c r="EB250" s="540"/>
      <c r="EC250" s="540"/>
      <c r="ED250" s="540"/>
      <c r="EE250" s="540"/>
      <c r="EF250" s="540"/>
      <c r="EG250" s="540"/>
      <c r="EH250" s="540"/>
      <c r="EI250" s="540"/>
      <c r="EJ250" s="540"/>
      <c r="EK250" s="540"/>
      <c r="EL250" s="540"/>
      <c r="EM250" s="540"/>
      <c r="EN250" s="540"/>
      <c r="EO250" s="540"/>
      <c r="EP250" s="540"/>
      <c r="EQ250" s="540"/>
      <c r="ER250" s="540"/>
      <c r="ES250" s="540"/>
      <c r="ET250" s="540"/>
      <c r="EU250" s="540"/>
      <c r="EV250" s="540"/>
      <c r="EW250" s="540"/>
      <c r="EX250" s="540"/>
      <c r="EY250" s="540"/>
      <c r="EZ250" s="540"/>
      <c r="FA250" s="540"/>
      <c r="FB250" s="540"/>
      <c r="FC250" s="540"/>
      <c r="FD250" s="540"/>
      <c r="FE250" s="540"/>
      <c r="FF250" s="540"/>
      <c r="FG250" s="540"/>
      <c r="FH250" s="540"/>
      <c r="FI250" s="540"/>
      <c r="FJ250" s="540"/>
      <c r="FK250" s="540"/>
      <c r="FL250" s="540"/>
      <c r="FM250" s="540"/>
      <c r="FN250" s="540"/>
      <c r="FO250" s="540"/>
      <c r="FP250" s="540"/>
      <c r="FQ250" s="540"/>
      <c r="FR250" s="540"/>
      <c r="FS250" s="540"/>
      <c r="FT250" s="540"/>
      <c r="FU250" s="540"/>
      <c r="FV250" s="540"/>
      <c r="FW250" s="540"/>
      <c r="FX250" s="540"/>
      <c r="FY250" s="540"/>
      <c r="FZ250" s="540"/>
      <c r="GA250" s="540"/>
      <c r="GB250" s="540"/>
      <c r="GC250" s="540"/>
      <c r="GD250" s="540"/>
      <c r="GE250" s="540"/>
      <c r="GF250" s="540"/>
      <c r="GG250" s="540"/>
      <c r="GH250" s="540"/>
      <c r="GI250" s="540"/>
      <c r="GJ250" s="540"/>
      <c r="GK250" s="540"/>
      <c r="GL250" s="540"/>
      <c r="GM250" s="540"/>
      <c r="GN250" s="540"/>
      <c r="GO250" s="540"/>
      <c r="GP250" s="540"/>
      <c r="GQ250" s="540"/>
      <c r="GR250" s="540"/>
      <c r="GS250" s="540"/>
      <c r="GT250" s="540"/>
      <c r="GU250" s="540"/>
      <c r="GV250" s="540"/>
      <c r="GW250" s="540"/>
      <c r="GX250" s="540"/>
      <c r="GY250" s="540"/>
      <c r="GZ250" s="540"/>
      <c r="HA250" s="540"/>
      <c r="HB250" s="540"/>
      <c r="HC250" s="540"/>
      <c r="HD250" s="540"/>
      <c r="HE250" s="540"/>
      <c r="HF250" s="540"/>
      <c r="HG250" s="540"/>
      <c r="HH250" s="540"/>
      <c r="HI250" s="540"/>
      <c r="HJ250" s="540"/>
      <c r="HK250" s="540"/>
      <c r="HL250" s="540"/>
      <c r="HM250" s="540"/>
      <c r="HN250" s="540"/>
      <c r="HO250" s="540"/>
      <c r="HP250" s="540"/>
      <c r="HQ250" s="540"/>
      <c r="HR250" s="540"/>
      <c r="HS250" s="540"/>
      <c r="HT250" s="540"/>
      <c r="HU250" s="540"/>
      <c r="HV250" s="540"/>
      <c r="HW250" s="540"/>
      <c r="HX250" s="540"/>
      <c r="HY250" s="540"/>
      <c r="HZ250" s="540"/>
      <c r="IA250" s="540"/>
      <c r="IB250" s="540"/>
      <c r="IC250" s="540"/>
    </row>
    <row r="251" spans="1:237" s="462" customFormat="1" ht="13.5" customHeight="1">
      <c r="A251" s="650" t="s">
        <v>5</v>
      </c>
      <c r="B251" s="958" t="s">
        <v>6</v>
      </c>
      <c r="C251" s="959"/>
      <c r="D251" s="960"/>
      <c r="E251" s="958" t="s">
        <v>123</v>
      </c>
      <c r="F251" s="959"/>
      <c r="G251" s="960"/>
      <c r="H251" s="958" t="s">
        <v>144</v>
      </c>
      <c r="I251" s="959"/>
      <c r="J251" s="960"/>
      <c r="K251" s="540"/>
      <c r="L251" s="540"/>
      <c r="M251" s="540"/>
      <c r="N251" s="725"/>
      <c r="O251" s="725"/>
      <c r="P251" s="725"/>
      <c r="Q251" s="540"/>
      <c r="R251" s="540"/>
      <c r="S251" s="540"/>
      <c r="T251" s="540"/>
      <c r="U251" s="540"/>
      <c r="V251" s="540"/>
      <c r="W251" s="540"/>
      <c r="X251" s="540"/>
      <c r="Y251" s="540"/>
      <c r="Z251" s="540"/>
      <c r="AA251" s="540"/>
      <c r="AB251" s="540"/>
      <c r="AC251" s="540"/>
      <c r="AD251" s="540"/>
      <c r="AE251" s="540"/>
      <c r="AF251" s="540"/>
      <c r="AG251" s="540"/>
      <c r="AH251" s="540"/>
      <c r="AI251" s="540"/>
      <c r="AJ251" s="540"/>
      <c r="AK251" s="540"/>
      <c r="AL251" s="540"/>
      <c r="AM251" s="540"/>
      <c r="AN251" s="540"/>
      <c r="AO251" s="540"/>
      <c r="AP251" s="540"/>
      <c r="AQ251" s="540"/>
      <c r="AR251" s="540"/>
      <c r="AS251" s="540"/>
      <c r="AT251" s="540"/>
      <c r="AU251" s="540"/>
      <c r="AV251" s="540"/>
      <c r="AW251" s="540"/>
      <c r="AX251" s="540"/>
      <c r="AY251" s="540"/>
      <c r="AZ251" s="540"/>
      <c r="BA251" s="540"/>
      <c r="BB251" s="540"/>
      <c r="BC251" s="540"/>
      <c r="BD251" s="540"/>
      <c r="BE251" s="540"/>
      <c r="BF251" s="540"/>
      <c r="BG251" s="540"/>
      <c r="BH251" s="540"/>
      <c r="BI251" s="540"/>
      <c r="BJ251" s="540"/>
      <c r="BK251" s="540"/>
      <c r="BL251" s="540"/>
      <c r="BM251" s="540"/>
      <c r="BN251" s="540"/>
      <c r="BO251" s="540"/>
      <c r="BP251" s="540"/>
      <c r="BQ251" s="540"/>
      <c r="BR251" s="540"/>
      <c r="BS251" s="540"/>
      <c r="BT251" s="540"/>
      <c r="BU251" s="540"/>
      <c r="BV251" s="540"/>
      <c r="BW251" s="540"/>
      <c r="BX251" s="540"/>
      <c r="BY251" s="540"/>
      <c r="BZ251" s="540"/>
      <c r="CA251" s="540"/>
      <c r="CB251" s="540"/>
      <c r="CC251" s="540"/>
      <c r="CD251" s="540"/>
      <c r="CE251" s="540"/>
      <c r="CF251" s="540"/>
      <c r="CG251" s="540"/>
      <c r="CH251" s="540"/>
      <c r="CI251" s="540"/>
      <c r="CJ251" s="540"/>
      <c r="CK251" s="540"/>
      <c r="CL251" s="540"/>
      <c r="CM251" s="540"/>
      <c r="CN251" s="540"/>
      <c r="CO251" s="540"/>
      <c r="CP251" s="540"/>
      <c r="CQ251" s="540"/>
      <c r="CR251" s="540"/>
      <c r="CS251" s="540"/>
      <c r="CT251" s="540"/>
      <c r="CU251" s="540"/>
      <c r="CV251" s="540"/>
      <c r="CW251" s="540"/>
      <c r="CX251" s="540"/>
      <c r="CY251" s="540"/>
      <c r="CZ251" s="540"/>
      <c r="DA251" s="540"/>
      <c r="DB251" s="540"/>
      <c r="DC251" s="540"/>
      <c r="DD251" s="540"/>
      <c r="DE251" s="540"/>
      <c r="DF251" s="540"/>
      <c r="DG251" s="540"/>
      <c r="DH251" s="540"/>
      <c r="DI251" s="540"/>
      <c r="DJ251" s="540"/>
      <c r="DK251" s="540"/>
      <c r="DL251" s="540"/>
      <c r="DM251" s="540"/>
      <c r="DN251" s="540"/>
      <c r="DO251" s="540"/>
      <c r="DP251" s="540"/>
      <c r="DQ251" s="540"/>
      <c r="DR251" s="540"/>
      <c r="DS251" s="540"/>
      <c r="DT251" s="540"/>
      <c r="DU251" s="540"/>
      <c r="DV251" s="540"/>
      <c r="DW251" s="540"/>
      <c r="DX251" s="540"/>
      <c r="DY251" s="540"/>
      <c r="DZ251" s="540"/>
      <c r="EA251" s="540"/>
      <c r="EB251" s="540"/>
      <c r="EC251" s="540"/>
      <c r="ED251" s="540"/>
      <c r="EE251" s="540"/>
      <c r="EF251" s="540"/>
      <c r="EG251" s="540"/>
      <c r="EH251" s="540"/>
      <c r="EI251" s="540"/>
      <c r="EJ251" s="540"/>
      <c r="EK251" s="540"/>
      <c r="EL251" s="540"/>
      <c r="EM251" s="540"/>
      <c r="EN251" s="540"/>
      <c r="EO251" s="540"/>
      <c r="EP251" s="540"/>
      <c r="EQ251" s="540"/>
      <c r="ER251" s="540"/>
      <c r="ES251" s="540"/>
      <c r="ET251" s="540"/>
      <c r="EU251" s="540"/>
      <c r="EV251" s="540"/>
      <c r="EW251" s="540"/>
      <c r="EX251" s="540"/>
      <c r="EY251" s="540"/>
      <c r="EZ251" s="540"/>
      <c r="FA251" s="540"/>
      <c r="FB251" s="540"/>
      <c r="FC251" s="540"/>
      <c r="FD251" s="540"/>
      <c r="FE251" s="540"/>
      <c r="FF251" s="540"/>
      <c r="FG251" s="540"/>
      <c r="FH251" s="540"/>
      <c r="FI251" s="540"/>
      <c r="FJ251" s="540"/>
      <c r="FK251" s="540"/>
      <c r="FL251" s="540"/>
      <c r="FM251" s="540"/>
      <c r="FN251" s="540"/>
      <c r="FO251" s="540"/>
      <c r="FP251" s="540"/>
      <c r="FQ251" s="540"/>
      <c r="FR251" s="540"/>
      <c r="FS251" s="540"/>
      <c r="FT251" s="540"/>
      <c r="FU251" s="540"/>
      <c r="FV251" s="540"/>
      <c r="FW251" s="540"/>
      <c r="FX251" s="540"/>
      <c r="FY251" s="540"/>
      <c r="FZ251" s="540"/>
      <c r="GA251" s="540"/>
      <c r="GB251" s="540"/>
      <c r="GC251" s="540"/>
      <c r="GD251" s="540"/>
      <c r="GE251" s="540"/>
      <c r="GF251" s="540"/>
      <c r="GG251" s="540"/>
      <c r="GH251" s="540"/>
      <c r="GI251" s="540"/>
      <c r="GJ251" s="540"/>
      <c r="GK251" s="540"/>
      <c r="GL251" s="540"/>
      <c r="GM251" s="540"/>
      <c r="GN251" s="540"/>
      <c r="GO251" s="540"/>
      <c r="GP251" s="540"/>
      <c r="GQ251" s="540"/>
      <c r="GR251" s="540"/>
      <c r="GS251" s="540"/>
      <c r="GT251" s="540"/>
      <c r="GU251" s="540"/>
      <c r="GV251" s="540"/>
      <c r="GW251" s="540"/>
      <c r="GX251" s="540"/>
      <c r="GY251" s="540"/>
      <c r="GZ251" s="540"/>
      <c r="HA251" s="540"/>
      <c r="HB251" s="540"/>
      <c r="HC251" s="540"/>
      <c r="HD251" s="540"/>
      <c r="HE251" s="540"/>
      <c r="HF251" s="540"/>
      <c r="HG251" s="540"/>
      <c r="HH251" s="540"/>
      <c r="HI251" s="540"/>
      <c r="HJ251" s="540"/>
      <c r="HK251" s="540"/>
      <c r="HL251" s="540"/>
      <c r="HM251" s="540"/>
      <c r="HN251" s="540"/>
      <c r="HO251" s="540"/>
      <c r="HP251" s="540"/>
      <c r="HQ251" s="540"/>
      <c r="HR251" s="540"/>
      <c r="HS251" s="540"/>
      <c r="HT251" s="540"/>
      <c r="HU251" s="540"/>
      <c r="HV251" s="540"/>
      <c r="HW251" s="540"/>
      <c r="HX251" s="540"/>
      <c r="HY251" s="540"/>
      <c r="HZ251" s="540"/>
      <c r="IA251" s="540"/>
      <c r="IB251" s="540"/>
      <c r="IC251" s="540"/>
    </row>
    <row r="252" spans="1:237" s="462" customFormat="1" ht="13.5" customHeight="1">
      <c r="A252" s="980" t="s">
        <v>0</v>
      </c>
      <c r="B252" s="961"/>
      <c r="C252" s="962"/>
      <c r="D252" s="963"/>
      <c r="E252" s="961"/>
      <c r="F252" s="962"/>
      <c r="G252" s="963"/>
      <c r="H252" s="961"/>
      <c r="I252" s="962"/>
      <c r="J252" s="963"/>
      <c r="K252" s="540"/>
      <c r="L252" s="540"/>
      <c r="M252" s="540"/>
      <c r="N252" s="727"/>
      <c r="O252" s="727"/>
      <c r="P252" s="727"/>
      <c r="Q252" s="540"/>
      <c r="R252" s="540"/>
      <c r="S252" s="540"/>
      <c r="T252" s="540"/>
      <c r="U252" s="540"/>
      <c r="V252" s="540"/>
      <c r="W252" s="540"/>
      <c r="X252" s="540"/>
      <c r="Y252" s="540"/>
      <c r="Z252" s="540"/>
      <c r="AA252" s="540"/>
      <c r="AB252" s="540"/>
      <c r="AC252" s="540"/>
      <c r="AD252" s="540"/>
      <c r="AE252" s="540"/>
      <c r="AF252" s="540"/>
      <c r="AG252" s="540"/>
      <c r="AH252" s="540"/>
      <c r="AI252" s="540"/>
      <c r="AJ252" s="540"/>
      <c r="AK252" s="540"/>
      <c r="AL252" s="540"/>
      <c r="AM252" s="540"/>
      <c r="AN252" s="540"/>
      <c r="AO252" s="540"/>
      <c r="AP252" s="540"/>
      <c r="AQ252" s="540"/>
      <c r="AR252" s="540"/>
      <c r="AS252" s="540"/>
      <c r="AT252" s="540"/>
      <c r="AU252" s="540"/>
      <c r="AV252" s="540"/>
      <c r="AW252" s="540"/>
      <c r="AX252" s="540"/>
      <c r="AY252" s="540"/>
      <c r="AZ252" s="540"/>
      <c r="BA252" s="540"/>
      <c r="BB252" s="540"/>
      <c r="BC252" s="540"/>
      <c r="BD252" s="540"/>
      <c r="BE252" s="540"/>
      <c r="BF252" s="540"/>
      <c r="BG252" s="540"/>
      <c r="BH252" s="540"/>
      <c r="BI252" s="540"/>
      <c r="BJ252" s="540"/>
      <c r="BK252" s="540"/>
      <c r="BL252" s="540"/>
      <c r="BM252" s="540"/>
      <c r="BN252" s="540"/>
      <c r="BO252" s="540"/>
      <c r="BP252" s="540"/>
      <c r="BQ252" s="540"/>
      <c r="BR252" s="540"/>
      <c r="BS252" s="540"/>
      <c r="BT252" s="540"/>
      <c r="BU252" s="540"/>
      <c r="BV252" s="540"/>
      <c r="BW252" s="540"/>
      <c r="BX252" s="540"/>
      <c r="BY252" s="540"/>
      <c r="BZ252" s="540"/>
      <c r="CA252" s="540"/>
      <c r="CB252" s="540"/>
      <c r="CC252" s="540"/>
      <c r="CD252" s="540"/>
      <c r="CE252" s="540"/>
      <c r="CF252" s="540"/>
      <c r="CG252" s="540"/>
      <c r="CH252" s="540"/>
      <c r="CI252" s="540"/>
      <c r="CJ252" s="540"/>
      <c r="CK252" s="540"/>
      <c r="CL252" s="540"/>
      <c r="CM252" s="540"/>
      <c r="CN252" s="540"/>
      <c r="CO252" s="540"/>
      <c r="CP252" s="540"/>
      <c r="CQ252" s="540"/>
      <c r="CR252" s="540"/>
      <c r="CS252" s="540"/>
      <c r="CT252" s="540"/>
      <c r="CU252" s="540"/>
      <c r="CV252" s="540"/>
      <c r="CW252" s="540"/>
      <c r="CX252" s="540"/>
      <c r="CY252" s="540"/>
      <c r="CZ252" s="540"/>
      <c r="DA252" s="540"/>
      <c r="DB252" s="540"/>
      <c r="DC252" s="540"/>
      <c r="DD252" s="540"/>
      <c r="DE252" s="540"/>
      <c r="DF252" s="540"/>
      <c r="DG252" s="540"/>
      <c r="DH252" s="540"/>
      <c r="DI252" s="540"/>
      <c r="DJ252" s="540"/>
      <c r="DK252" s="540"/>
      <c r="DL252" s="540"/>
      <c r="DM252" s="540"/>
      <c r="DN252" s="540"/>
      <c r="DO252" s="540"/>
      <c r="DP252" s="540"/>
      <c r="DQ252" s="540"/>
      <c r="DR252" s="540"/>
      <c r="DS252" s="540"/>
      <c r="DT252" s="540"/>
      <c r="DU252" s="540"/>
      <c r="DV252" s="540"/>
      <c r="DW252" s="540"/>
      <c r="DX252" s="540"/>
      <c r="DY252" s="540"/>
      <c r="DZ252" s="540"/>
      <c r="EA252" s="540"/>
      <c r="EB252" s="540"/>
      <c r="EC252" s="540"/>
      <c r="ED252" s="540"/>
      <c r="EE252" s="540"/>
      <c r="EF252" s="540"/>
      <c r="EG252" s="540"/>
      <c r="EH252" s="540"/>
      <c r="EI252" s="540"/>
      <c r="EJ252" s="540"/>
      <c r="EK252" s="540"/>
      <c r="EL252" s="540"/>
      <c r="EM252" s="540"/>
      <c r="EN252" s="540"/>
      <c r="EO252" s="540"/>
      <c r="EP252" s="540"/>
      <c r="EQ252" s="540"/>
      <c r="ER252" s="540"/>
      <c r="ES252" s="540"/>
      <c r="ET252" s="540"/>
      <c r="EU252" s="540"/>
      <c r="EV252" s="540"/>
      <c r="EW252" s="540"/>
      <c r="EX252" s="540"/>
      <c r="EY252" s="540"/>
      <c r="EZ252" s="540"/>
      <c r="FA252" s="540"/>
      <c r="FB252" s="540"/>
      <c r="FC252" s="540"/>
      <c r="FD252" s="540"/>
      <c r="FE252" s="540"/>
      <c r="FF252" s="540"/>
      <c r="FG252" s="540"/>
      <c r="FH252" s="540"/>
      <c r="FI252" s="540"/>
      <c r="FJ252" s="540"/>
      <c r="FK252" s="540"/>
      <c r="FL252" s="540"/>
      <c r="FM252" s="540"/>
      <c r="FN252" s="540"/>
      <c r="FO252" s="540"/>
      <c r="FP252" s="540"/>
      <c r="FQ252" s="540"/>
      <c r="FR252" s="540"/>
      <c r="FS252" s="540"/>
      <c r="FT252" s="540"/>
      <c r="FU252" s="540"/>
      <c r="FV252" s="540"/>
      <c r="FW252" s="540"/>
      <c r="FX252" s="540"/>
      <c r="FY252" s="540"/>
      <c r="FZ252" s="540"/>
      <c r="GA252" s="540"/>
      <c r="GB252" s="540"/>
      <c r="GC252" s="540"/>
      <c r="GD252" s="540"/>
      <c r="GE252" s="540"/>
      <c r="GF252" s="540"/>
      <c r="GG252" s="540"/>
      <c r="GH252" s="540"/>
      <c r="GI252" s="540"/>
      <c r="GJ252" s="540"/>
      <c r="GK252" s="540"/>
      <c r="GL252" s="540"/>
      <c r="GM252" s="540"/>
      <c r="GN252" s="540"/>
      <c r="GO252" s="540"/>
      <c r="GP252" s="540"/>
      <c r="GQ252" s="540"/>
      <c r="GR252" s="540"/>
      <c r="GS252" s="540"/>
      <c r="GT252" s="540"/>
      <c r="GU252" s="540"/>
      <c r="GV252" s="540"/>
      <c r="GW252" s="540"/>
      <c r="GX252" s="540"/>
      <c r="GY252" s="540"/>
      <c r="GZ252" s="540"/>
      <c r="HA252" s="540"/>
      <c r="HB252" s="540"/>
      <c r="HC252" s="540"/>
      <c r="HD252" s="540"/>
      <c r="HE252" s="540"/>
      <c r="HF252" s="540"/>
      <c r="HG252" s="540"/>
      <c r="HH252" s="540"/>
      <c r="HI252" s="540"/>
      <c r="HJ252" s="540"/>
      <c r="HK252" s="540"/>
      <c r="HL252" s="540"/>
      <c r="HM252" s="540"/>
      <c r="HN252" s="540"/>
      <c r="HO252" s="540"/>
      <c r="HP252" s="540"/>
      <c r="HQ252" s="540"/>
      <c r="HR252" s="540"/>
      <c r="HS252" s="540"/>
      <c r="HT252" s="540"/>
      <c r="HU252" s="540"/>
      <c r="HV252" s="540"/>
      <c r="HW252" s="540"/>
      <c r="HX252" s="540"/>
      <c r="HY252" s="540"/>
      <c r="HZ252" s="540"/>
      <c r="IA252" s="540"/>
      <c r="IB252" s="540"/>
      <c r="IC252" s="540"/>
    </row>
    <row r="253" spans="1:237" s="462" customFormat="1" ht="13.5" customHeight="1">
      <c r="A253" s="981"/>
      <c r="B253" s="983" t="s">
        <v>57</v>
      </c>
      <c r="C253" s="984"/>
      <c r="D253" s="984"/>
      <c r="E253" s="984"/>
      <c r="F253" s="984"/>
      <c r="G253" s="984"/>
      <c r="H253" s="984"/>
      <c r="I253" s="984"/>
      <c r="J253" s="985"/>
      <c r="K253" s="540"/>
      <c r="L253" s="540"/>
      <c r="M253" s="540"/>
      <c r="N253" s="727"/>
      <c r="O253" s="727"/>
      <c r="P253" s="727"/>
      <c r="Q253" s="540"/>
      <c r="R253" s="540"/>
      <c r="S253" s="540"/>
      <c r="T253" s="540"/>
      <c r="U253" s="540"/>
      <c r="V253" s="540"/>
      <c r="W253" s="540"/>
      <c r="X253" s="540"/>
      <c r="Y253" s="540"/>
      <c r="Z253" s="540"/>
      <c r="AA253" s="540"/>
      <c r="AB253" s="540"/>
      <c r="AC253" s="540"/>
      <c r="AD253" s="540"/>
      <c r="AE253" s="540"/>
      <c r="AF253" s="540"/>
      <c r="AG253" s="540"/>
      <c r="AH253" s="540"/>
      <c r="AI253" s="540"/>
      <c r="AJ253" s="540"/>
      <c r="AK253" s="540"/>
      <c r="AL253" s="540"/>
      <c r="AM253" s="540"/>
      <c r="AN253" s="540"/>
      <c r="AO253" s="540"/>
      <c r="AP253" s="540"/>
      <c r="AQ253" s="540"/>
      <c r="AR253" s="540"/>
      <c r="AS253" s="540"/>
      <c r="AT253" s="540"/>
      <c r="AU253" s="540"/>
      <c r="AV253" s="540"/>
      <c r="AW253" s="540"/>
      <c r="AX253" s="540"/>
      <c r="AY253" s="540"/>
      <c r="AZ253" s="540"/>
      <c r="BA253" s="540"/>
      <c r="BB253" s="540"/>
      <c r="BC253" s="540"/>
      <c r="BD253" s="540"/>
      <c r="BE253" s="540"/>
      <c r="BF253" s="540"/>
      <c r="BG253" s="540"/>
      <c r="BH253" s="540"/>
      <c r="BI253" s="540"/>
      <c r="BJ253" s="540"/>
      <c r="BK253" s="540"/>
      <c r="BL253" s="540"/>
      <c r="BM253" s="540"/>
      <c r="BN253" s="540"/>
      <c r="BO253" s="540"/>
      <c r="BP253" s="540"/>
      <c r="BQ253" s="540"/>
      <c r="BR253" s="540"/>
      <c r="BS253" s="540"/>
      <c r="BT253" s="540"/>
      <c r="BU253" s="540"/>
      <c r="BV253" s="540"/>
      <c r="BW253" s="540"/>
      <c r="BX253" s="540"/>
      <c r="BY253" s="540"/>
      <c r="BZ253" s="540"/>
      <c r="CA253" s="540"/>
      <c r="CB253" s="540"/>
      <c r="CC253" s="540"/>
      <c r="CD253" s="540"/>
      <c r="CE253" s="540"/>
      <c r="CF253" s="540"/>
      <c r="CG253" s="540"/>
      <c r="CH253" s="540"/>
      <c r="CI253" s="540"/>
      <c r="CJ253" s="540"/>
      <c r="CK253" s="540"/>
      <c r="CL253" s="540"/>
      <c r="CM253" s="540"/>
      <c r="CN253" s="540"/>
      <c r="CO253" s="540"/>
      <c r="CP253" s="540"/>
      <c r="CQ253" s="540"/>
      <c r="CR253" s="540"/>
      <c r="CS253" s="540"/>
      <c r="CT253" s="540"/>
      <c r="CU253" s="540"/>
      <c r="CV253" s="540"/>
      <c r="CW253" s="540"/>
      <c r="CX253" s="540"/>
      <c r="CY253" s="540"/>
      <c r="CZ253" s="540"/>
      <c r="DA253" s="540"/>
      <c r="DB253" s="540"/>
      <c r="DC253" s="540"/>
      <c r="DD253" s="540"/>
      <c r="DE253" s="540"/>
      <c r="DF253" s="540"/>
      <c r="DG253" s="540"/>
      <c r="DH253" s="540"/>
      <c r="DI253" s="540"/>
      <c r="DJ253" s="540"/>
      <c r="DK253" s="540"/>
      <c r="DL253" s="540"/>
      <c r="DM253" s="540"/>
      <c r="DN253" s="540"/>
      <c r="DO253" s="540"/>
      <c r="DP253" s="540"/>
      <c r="DQ253" s="540"/>
      <c r="DR253" s="540"/>
      <c r="DS253" s="540"/>
      <c r="DT253" s="540"/>
      <c r="DU253" s="540"/>
      <c r="DV253" s="540"/>
      <c r="DW253" s="540"/>
      <c r="DX253" s="540"/>
      <c r="DY253" s="540"/>
      <c r="DZ253" s="540"/>
      <c r="EA253" s="540"/>
      <c r="EB253" s="540"/>
      <c r="EC253" s="540"/>
      <c r="ED253" s="540"/>
      <c r="EE253" s="540"/>
      <c r="EF253" s="540"/>
      <c r="EG253" s="540"/>
      <c r="EH253" s="540"/>
      <c r="EI253" s="540"/>
      <c r="EJ253" s="540"/>
      <c r="EK253" s="540"/>
      <c r="EL253" s="540"/>
      <c r="EM253" s="540"/>
      <c r="EN253" s="540"/>
      <c r="EO253" s="540"/>
      <c r="EP253" s="540"/>
      <c r="EQ253" s="540"/>
      <c r="ER253" s="540"/>
      <c r="ES253" s="540"/>
      <c r="ET253" s="540"/>
      <c r="EU253" s="540"/>
      <c r="EV253" s="540"/>
      <c r="EW253" s="540"/>
      <c r="EX253" s="540"/>
      <c r="EY253" s="540"/>
      <c r="EZ253" s="540"/>
      <c r="FA253" s="540"/>
      <c r="FB253" s="540"/>
      <c r="FC253" s="540"/>
      <c r="FD253" s="540"/>
      <c r="FE253" s="540"/>
      <c r="FF253" s="540"/>
      <c r="FG253" s="540"/>
      <c r="FH253" s="540"/>
      <c r="FI253" s="540"/>
      <c r="FJ253" s="540"/>
      <c r="FK253" s="540"/>
      <c r="FL253" s="540"/>
      <c r="FM253" s="540"/>
      <c r="FN253" s="540"/>
      <c r="FO253" s="540"/>
      <c r="FP253" s="540"/>
      <c r="FQ253" s="540"/>
      <c r="FR253" s="540"/>
      <c r="FS253" s="540"/>
      <c r="FT253" s="540"/>
      <c r="FU253" s="540"/>
      <c r="FV253" s="540"/>
      <c r="FW253" s="540"/>
      <c r="FX253" s="540"/>
      <c r="FY253" s="540"/>
      <c r="FZ253" s="540"/>
      <c r="GA253" s="540"/>
      <c r="GB253" s="540"/>
      <c r="GC253" s="540"/>
      <c r="GD253" s="540"/>
      <c r="GE253" s="540"/>
      <c r="GF253" s="540"/>
      <c r="GG253" s="540"/>
      <c r="GH253" s="540"/>
      <c r="GI253" s="540"/>
      <c r="GJ253" s="540"/>
      <c r="GK253" s="540"/>
      <c r="GL253" s="540"/>
      <c r="GM253" s="540"/>
      <c r="GN253" s="540"/>
      <c r="GO253" s="540"/>
      <c r="GP253" s="540"/>
      <c r="GQ253" s="540"/>
      <c r="GR253" s="540"/>
      <c r="GS253" s="540"/>
      <c r="GT253" s="540"/>
      <c r="GU253" s="540"/>
      <c r="GV253" s="540"/>
      <c r="GW253" s="540"/>
      <c r="GX253" s="540"/>
      <c r="GY253" s="540"/>
      <c r="GZ253" s="540"/>
      <c r="HA253" s="540"/>
      <c r="HB253" s="540"/>
      <c r="HC253" s="540"/>
      <c r="HD253" s="540"/>
      <c r="HE253" s="540"/>
      <c r="HF253" s="540"/>
      <c r="HG253" s="540"/>
      <c r="HH253" s="540"/>
      <c r="HI253" s="540"/>
      <c r="HJ253" s="540"/>
      <c r="HK253" s="540"/>
      <c r="HL253" s="540"/>
      <c r="HM253" s="540"/>
      <c r="HN253" s="540"/>
      <c r="HO253" s="540"/>
      <c r="HP253" s="540"/>
      <c r="HQ253" s="540"/>
      <c r="HR253" s="540"/>
      <c r="HS253" s="540"/>
      <c r="HT253" s="540"/>
      <c r="HU253" s="540"/>
      <c r="HV253" s="540"/>
      <c r="HW253" s="540"/>
      <c r="HX253" s="540"/>
      <c r="HY253" s="540"/>
      <c r="HZ253" s="540"/>
      <c r="IA253" s="540"/>
      <c r="IB253" s="540"/>
      <c r="IC253" s="540"/>
    </row>
    <row r="254" spans="1:237" s="462" customFormat="1" ht="13.5" customHeight="1">
      <c r="A254" s="982"/>
      <c r="B254" s="1073" t="s">
        <v>242</v>
      </c>
      <c r="C254" s="1074" t="s">
        <v>243</v>
      </c>
      <c r="D254" s="717" t="s">
        <v>44</v>
      </c>
      <c r="E254" s="1074" t="s">
        <v>242</v>
      </c>
      <c r="F254" s="1076" t="s">
        <v>243</v>
      </c>
      <c r="G254" s="717" t="s">
        <v>44</v>
      </c>
      <c r="H254" s="1081" t="s">
        <v>242</v>
      </c>
      <c r="I254" s="1076" t="s">
        <v>243</v>
      </c>
      <c r="J254" s="717" t="s">
        <v>44</v>
      </c>
      <c r="K254" s="540"/>
      <c r="L254" s="540"/>
      <c r="M254" s="540"/>
      <c r="N254" s="727"/>
      <c r="O254" s="727"/>
      <c r="P254" s="727"/>
      <c r="Q254" s="540"/>
      <c r="R254" s="540"/>
      <c r="S254" s="727"/>
      <c r="T254" s="727"/>
      <c r="U254" s="540"/>
      <c r="V254" s="540"/>
      <c r="W254" s="540"/>
      <c r="X254" s="540"/>
      <c r="Y254" s="540"/>
      <c r="Z254" s="540"/>
      <c r="AA254" s="540"/>
      <c r="AB254" s="540"/>
      <c r="AC254" s="540"/>
      <c r="AD254" s="540"/>
      <c r="AE254" s="540"/>
      <c r="AF254" s="540"/>
      <c r="AG254" s="540"/>
      <c r="AH254" s="540"/>
      <c r="AI254" s="540"/>
      <c r="AJ254" s="540"/>
      <c r="AK254" s="540"/>
      <c r="AL254" s="540"/>
      <c r="AM254" s="540"/>
      <c r="AN254" s="540"/>
      <c r="AO254" s="540"/>
      <c r="AP254" s="540"/>
      <c r="AQ254" s="540"/>
      <c r="AR254" s="540"/>
      <c r="AS254" s="540"/>
      <c r="AT254" s="540"/>
      <c r="AU254" s="540"/>
      <c r="AV254" s="540"/>
      <c r="AW254" s="540"/>
      <c r="AX254" s="540"/>
      <c r="AY254" s="540"/>
      <c r="AZ254" s="540"/>
      <c r="BA254" s="540"/>
      <c r="BB254" s="540"/>
      <c r="BC254" s="540"/>
      <c r="BD254" s="540"/>
      <c r="BE254" s="540"/>
      <c r="BF254" s="540"/>
      <c r="BG254" s="540"/>
      <c r="BH254" s="540"/>
      <c r="BI254" s="540"/>
      <c r="BJ254" s="540"/>
      <c r="BK254" s="540"/>
      <c r="BL254" s="540"/>
      <c r="BM254" s="540"/>
      <c r="BN254" s="540"/>
      <c r="BO254" s="540"/>
      <c r="BP254" s="540"/>
      <c r="BQ254" s="540"/>
      <c r="BR254" s="540"/>
      <c r="BS254" s="540"/>
      <c r="BT254" s="540"/>
      <c r="BU254" s="540"/>
      <c r="BV254" s="540"/>
      <c r="BW254" s="540"/>
      <c r="BX254" s="540"/>
      <c r="BY254" s="540"/>
      <c r="BZ254" s="540"/>
      <c r="CA254" s="540"/>
      <c r="CB254" s="540"/>
      <c r="CC254" s="540"/>
      <c r="CD254" s="540"/>
      <c r="CE254" s="540"/>
      <c r="CF254" s="540"/>
      <c r="CG254" s="540"/>
      <c r="CH254" s="540"/>
      <c r="CI254" s="540"/>
      <c r="CJ254" s="540"/>
      <c r="CK254" s="540"/>
      <c r="CL254" s="540"/>
      <c r="CM254" s="540"/>
      <c r="CN254" s="540"/>
      <c r="CO254" s="540"/>
      <c r="CP254" s="540"/>
      <c r="CQ254" s="540"/>
      <c r="CR254" s="540"/>
      <c r="CS254" s="540"/>
      <c r="CT254" s="540"/>
      <c r="CU254" s="540"/>
      <c r="CV254" s="540"/>
      <c r="CW254" s="540"/>
      <c r="CX254" s="540"/>
      <c r="CY254" s="540"/>
      <c r="CZ254" s="540"/>
      <c r="DA254" s="540"/>
      <c r="DB254" s="540"/>
      <c r="DC254" s="540"/>
      <c r="DD254" s="540"/>
      <c r="DE254" s="540"/>
      <c r="DF254" s="540"/>
      <c r="DG254" s="540"/>
      <c r="DH254" s="540"/>
      <c r="DI254" s="540"/>
      <c r="DJ254" s="540"/>
      <c r="DK254" s="540"/>
      <c r="DL254" s="540"/>
      <c r="DM254" s="540"/>
      <c r="DN254" s="540"/>
      <c r="DO254" s="540"/>
      <c r="DP254" s="540"/>
      <c r="DQ254" s="540"/>
      <c r="DR254" s="540"/>
      <c r="DS254" s="540"/>
      <c r="DT254" s="540"/>
      <c r="DU254" s="540"/>
      <c r="DV254" s="540"/>
      <c r="DW254" s="540"/>
      <c r="DX254" s="540"/>
      <c r="DY254" s="540"/>
      <c r="DZ254" s="540"/>
      <c r="EA254" s="540"/>
      <c r="EB254" s="540"/>
      <c r="EC254" s="540"/>
      <c r="ED254" s="540"/>
      <c r="EE254" s="540"/>
      <c r="EF254" s="540"/>
      <c r="EG254" s="540"/>
      <c r="EH254" s="540"/>
      <c r="EI254" s="540"/>
      <c r="EJ254" s="540"/>
      <c r="EK254" s="540"/>
      <c r="EL254" s="540"/>
      <c r="EM254" s="540"/>
      <c r="EN254" s="540"/>
      <c r="EO254" s="540"/>
      <c r="EP254" s="540"/>
      <c r="EQ254" s="540"/>
      <c r="ER254" s="540"/>
      <c r="ES254" s="540"/>
      <c r="ET254" s="540"/>
      <c r="EU254" s="540"/>
      <c r="EV254" s="540"/>
      <c r="EW254" s="540"/>
      <c r="EX254" s="540"/>
      <c r="EY254" s="540"/>
      <c r="EZ254" s="540"/>
      <c r="FA254" s="540"/>
      <c r="FB254" s="540"/>
      <c r="FC254" s="540"/>
      <c r="FD254" s="540"/>
      <c r="FE254" s="540"/>
      <c r="FF254" s="540"/>
      <c r="FG254" s="540"/>
      <c r="FH254" s="540"/>
      <c r="FI254" s="540"/>
      <c r="FJ254" s="540"/>
      <c r="FK254" s="540"/>
      <c r="FL254" s="540"/>
      <c r="FM254" s="540"/>
      <c r="FN254" s="540"/>
      <c r="FO254" s="540"/>
      <c r="FP254" s="540"/>
      <c r="FQ254" s="540"/>
      <c r="FR254" s="540"/>
      <c r="FS254" s="540"/>
      <c r="FT254" s="540"/>
      <c r="FU254" s="540"/>
      <c r="FV254" s="540"/>
      <c r="FW254" s="540"/>
      <c r="FX254" s="540"/>
      <c r="FY254" s="540"/>
      <c r="FZ254" s="540"/>
      <c r="GA254" s="540"/>
      <c r="GB254" s="540"/>
      <c r="GC254" s="540"/>
      <c r="GD254" s="540"/>
      <c r="GE254" s="540"/>
      <c r="GF254" s="540"/>
      <c r="GG254" s="540"/>
      <c r="GH254" s="540"/>
      <c r="GI254" s="540"/>
      <c r="GJ254" s="540"/>
      <c r="GK254" s="540"/>
      <c r="GL254" s="540"/>
      <c r="GM254" s="540"/>
      <c r="GN254" s="540"/>
      <c r="GO254" s="540"/>
      <c r="GP254" s="540"/>
      <c r="GQ254" s="540"/>
      <c r="GR254" s="540"/>
      <c r="GS254" s="540"/>
      <c r="GT254" s="540"/>
      <c r="GU254" s="540"/>
      <c r="GV254" s="540"/>
      <c r="GW254" s="540"/>
      <c r="GX254" s="540"/>
      <c r="GY254" s="540"/>
      <c r="GZ254" s="540"/>
      <c r="HA254" s="540"/>
      <c r="HB254" s="540"/>
      <c r="HC254" s="540"/>
      <c r="HD254" s="540"/>
      <c r="HE254" s="540"/>
      <c r="HF254" s="540"/>
      <c r="HG254" s="540"/>
      <c r="HH254" s="540"/>
      <c r="HI254" s="540"/>
      <c r="HJ254" s="540"/>
      <c r="HK254" s="540"/>
      <c r="HL254" s="540"/>
      <c r="HM254" s="540"/>
      <c r="HN254" s="540"/>
      <c r="HO254" s="540"/>
      <c r="HP254" s="540"/>
      <c r="HQ254" s="540"/>
      <c r="HR254" s="540"/>
      <c r="HS254" s="540"/>
      <c r="HT254" s="540"/>
      <c r="HU254" s="540"/>
      <c r="HV254" s="540"/>
      <c r="HW254" s="540"/>
      <c r="HX254" s="540"/>
      <c r="HY254" s="540"/>
      <c r="HZ254" s="540"/>
      <c r="IA254" s="540"/>
      <c r="IB254" s="540"/>
      <c r="IC254" s="540"/>
    </row>
    <row r="255" spans="1:237" s="462" customFormat="1" ht="13.5" customHeight="1">
      <c r="A255" s="795" t="s">
        <v>18</v>
      </c>
      <c r="B255" s="796">
        <v>43475.08048064552</v>
      </c>
      <c r="C255" s="797">
        <v>56698.93351935446</v>
      </c>
      <c r="D255" s="798">
        <v>6.73514370229755</v>
      </c>
      <c r="E255" s="818">
        <v>36803.616604612995</v>
      </c>
      <c r="F255" s="818">
        <v>46764.73339538701</v>
      </c>
      <c r="G255" s="1077">
        <v>6.08149190964337</v>
      </c>
      <c r="H255" s="1082">
        <v>39404.05747225387</v>
      </c>
      <c r="I255" s="818">
        <v>51352.75452774613</v>
      </c>
      <c r="J255" s="1077">
        <v>6.71715309689835</v>
      </c>
      <c r="K255" s="540"/>
      <c r="L255" s="540"/>
      <c r="M255" s="540"/>
      <c r="N255" s="727"/>
      <c r="O255" s="727"/>
      <c r="P255" s="727"/>
      <c r="Q255" s="540"/>
      <c r="R255" s="540"/>
      <c r="S255" s="727"/>
      <c r="T255" s="727"/>
      <c r="U255" s="540"/>
      <c r="V255" s="540"/>
      <c r="W255" s="540"/>
      <c r="X255" s="540"/>
      <c r="Y255" s="540"/>
      <c r="Z255" s="540"/>
      <c r="AA255" s="540"/>
      <c r="AB255" s="540"/>
      <c r="AC255" s="540"/>
      <c r="AD255" s="540"/>
      <c r="AE255" s="540"/>
      <c r="AF255" s="540"/>
      <c r="AG255" s="540"/>
      <c r="AH255" s="540"/>
      <c r="AI255" s="540"/>
      <c r="AJ255" s="540"/>
      <c r="AK255" s="540"/>
      <c r="AL255" s="540"/>
      <c r="AM255" s="540"/>
      <c r="AN255" s="540"/>
      <c r="AO255" s="540"/>
      <c r="AP255" s="540"/>
      <c r="AQ255" s="540"/>
      <c r="AR255" s="540"/>
      <c r="AS255" s="540"/>
      <c r="AT255" s="540"/>
      <c r="AU255" s="540"/>
      <c r="AV255" s="540"/>
      <c r="AW255" s="540"/>
      <c r="AX255" s="540"/>
      <c r="AY255" s="540"/>
      <c r="AZ255" s="540"/>
      <c r="BA255" s="540"/>
      <c r="BB255" s="540"/>
      <c r="BC255" s="540"/>
      <c r="BD255" s="540"/>
      <c r="BE255" s="540"/>
      <c r="BF255" s="540"/>
      <c r="BG255" s="540"/>
      <c r="BH255" s="540"/>
      <c r="BI255" s="540"/>
      <c r="BJ255" s="540"/>
      <c r="BK255" s="540"/>
      <c r="BL255" s="540"/>
      <c r="BM255" s="540"/>
      <c r="BN255" s="540"/>
      <c r="BO255" s="540"/>
      <c r="BP255" s="540"/>
      <c r="BQ255" s="540"/>
      <c r="BR255" s="540"/>
      <c r="BS255" s="540"/>
      <c r="BT255" s="540"/>
      <c r="BU255" s="540"/>
      <c r="BV255" s="540"/>
      <c r="BW255" s="540"/>
      <c r="BX255" s="540"/>
      <c r="BY255" s="540"/>
      <c r="BZ255" s="540"/>
      <c r="CA255" s="540"/>
      <c r="CB255" s="540"/>
      <c r="CC255" s="540"/>
      <c r="CD255" s="540"/>
      <c r="CE255" s="540"/>
      <c r="CF255" s="540"/>
      <c r="CG255" s="540"/>
      <c r="CH255" s="540"/>
      <c r="CI255" s="540"/>
      <c r="CJ255" s="540"/>
      <c r="CK255" s="540"/>
      <c r="CL255" s="540"/>
      <c r="CM255" s="540"/>
      <c r="CN255" s="540"/>
      <c r="CO255" s="540"/>
      <c r="CP255" s="540"/>
      <c r="CQ255" s="540"/>
      <c r="CR255" s="540"/>
      <c r="CS255" s="540"/>
      <c r="CT255" s="540"/>
      <c r="CU255" s="540"/>
      <c r="CV255" s="540"/>
      <c r="CW255" s="540"/>
      <c r="CX255" s="540"/>
      <c r="CY255" s="540"/>
      <c r="CZ255" s="540"/>
      <c r="DA255" s="540"/>
      <c r="DB255" s="540"/>
      <c r="DC255" s="540"/>
      <c r="DD255" s="540"/>
      <c r="DE255" s="540"/>
      <c r="DF255" s="540"/>
      <c r="DG255" s="540"/>
      <c r="DH255" s="540"/>
      <c r="DI255" s="540"/>
      <c r="DJ255" s="540"/>
      <c r="DK255" s="540"/>
      <c r="DL255" s="540"/>
      <c r="DM255" s="540"/>
      <c r="DN255" s="540"/>
      <c r="DO255" s="540"/>
      <c r="DP255" s="540"/>
      <c r="DQ255" s="540"/>
      <c r="DR255" s="540"/>
      <c r="DS255" s="540"/>
      <c r="DT255" s="540"/>
      <c r="DU255" s="540"/>
      <c r="DV255" s="540"/>
      <c r="DW255" s="540"/>
      <c r="DX255" s="540"/>
      <c r="DY255" s="540"/>
      <c r="DZ255" s="540"/>
      <c r="EA255" s="540"/>
      <c r="EB255" s="540"/>
      <c r="EC255" s="540"/>
      <c r="ED255" s="540"/>
      <c r="EE255" s="540"/>
      <c r="EF255" s="540"/>
      <c r="EG255" s="540"/>
      <c r="EH255" s="540"/>
      <c r="EI255" s="540"/>
      <c r="EJ255" s="540"/>
      <c r="EK255" s="540"/>
      <c r="EL255" s="540"/>
      <c r="EM255" s="540"/>
      <c r="EN255" s="540"/>
      <c r="EO255" s="540"/>
      <c r="EP255" s="540"/>
      <c r="EQ255" s="540"/>
      <c r="ER255" s="540"/>
      <c r="ES255" s="540"/>
      <c r="ET255" s="540"/>
      <c r="EU255" s="540"/>
      <c r="EV255" s="540"/>
      <c r="EW255" s="540"/>
      <c r="EX255" s="540"/>
      <c r="EY255" s="540"/>
      <c r="EZ255" s="540"/>
      <c r="FA255" s="540"/>
      <c r="FB255" s="540"/>
      <c r="FC255" s="540"/>
      <c r="FD255" s="540"/>
      <c r="FE255" s="540"/>
      <c r="FF255" s="540"/>
      <c r="FG255" s="540"/>
      <c r="FH255" s="540"/>
      <c r="FI255" s="540"/>
      <c r="FJ255" s="540"/>
      <c r="FK255" s="540"/>
      <c r="FL255" s="540"/>
      <c r="FM255" s="540"/>
      <c r="FN255" s="540"/>
      <c r="FO255" s="540"/>
      <c r="FP255" s="540"/>
      <c r="FQ255" s="540"/>
      <c r="FR255" s="540"/>
      <c r="FS255" s="540"/>
      <c r="FT255" s="540"/>
      <c r="FU255" s="540"/>
      <c r="FV255" s="540"/>
      <c r="FW255" s="540"/>
      <c r="FX255" s="540"/>
      <c r="FY255" s="540"/>
      <c r="FZ255" s="540"/>
      <c r="GA255" s="540"/>
      <c r="GB255" s="540"/>
      <c r="GC255" s="540"/>
      <c r="GD255" s="540"/>
      <c r="GE255" s="540"/>
      <c r="GF255" s="540"/>
      <c r="GG255" s="540"/>
      <c r="GH255" s="540"/>
      <c r="GI255" s="540"/>
      <c r="GJ255" s="540"/>
      <c r="GK255" s="540"/>
      <c r="GL255" s="540"/>
      <c r="GM255" s="540"/>
      <c r="GN255" s="540"/>
      <c r="GO255" s="540"/>
      <c r="GP255" s="540"/>
      <c r="GQ255" s="540"/>
      <c r="GR255" s="540"/>
      <c r="GS255" s="540"/>
      <c r="GT255" s="540"/>
      <c r="GU255" s="540"/>
      <c r="GV255" s="540"/>
      <c r="GW255" s="540"/>
      <c r="GX255" s="540"/>
      <c r="GY255" s="540"/>
      <c r="GZ255" s="540"/>
      <c r="HA255" s="540"/>
      <c r="HB255" s="540"/>
      <c r="HC255" s="540"/>
      <c r="HD255" s="540"/>
      <c r="HE255" s="540"/>
      <c r="HF255" s="540"/>
      <c r="HG255" s="540"/>
      <c r="HH255" s="540"/>
      <c r="HI255" s="540"/>
      <c r="HJ255" s="540"/>
      <c r="HK255" s="540"/>
      <c r="HL255" s="540"/>
      <c r="HM255" s="540"/>
      <c r="HN255" s="540"/>
      <c r="HO255" s="540"/>
      <c r="HP255" s="540"/>
      <c r="HQ255" s="540"/>
      <c r="HR255" s="540"/>
      <c r="HS255" s="540"/>
      <c r="HT255" s="540"/>
      <c r="HU255" s="540"/>
      <c r="HV255" s="540"/>
      <c r="HW255" s="540"/>
      <c r="HX255" s="540"/>
      <c r="HY255" s="540"/>
      <c r="HZ255" s="540"/>
      <c r="IA255" s="540"/>
      <c r="IB255" s="540"/>
      <c r="IC255" s="540"/>
    </row>
    <row r="256" spans="1:237" s="462" customFormat="1" ht="13.5" customHeight="1">
      <c r="A256" s="764" t="s">
        <v>100</v>
      </c>
      <c r="B256" s="799">
        <v>15283.194952685859</v>
      </c>
      <c r="C256" s="800">
        <v>19852.925047314144</v>
      </c>
      <c r="D256" s="801">
        <v>6.63560730734902</v>
      </c>
      <c r="E256" s="756">
        <v>12975.69773120728</v>
      </c>
      <c r="F256" s="756">
        <v>16461.992268792717</v>
      </c>
      <c r="G256" s="1078">
        <v>6.0423277194974</v>
      </c>
      <c r="H256" s="1066">
        <v>13341.445266290695</v>
      </c>
      <c r="I256" s="756">
        <v>17399.234733709305</v>
      </c>
      <c r="J256" s="1078">
        <v>6.7347265860188</v>
      </c>
      <c r="K256" s="540"/>
      <c r="L256" s="540"/>
      <c r="M256" s="540"/>
      <c r="N256" s="727"/>
      <c r="O256" s="727"/>
      <c r="P256" s="540"/>
      <c r="Q256" s="540"/>
      <c r="R256" s="540"/>
      <c r="S256" s="727"/>
      <c r="T256" s="727"/>
      <c r="U256" s="540"/>
      <c r="V256" s="540"/>
      <c r="W256" s="540"/>
      <c r="X256" s="540"/>
      <c r="Y256" s="540"/>
      <c r="Z256" s="540"/>
      <c r="AA256" s="540"/>
      <c r="AB256" s="540"/>
      <c r="AC256" s="540"/>
      <c r="AD256" s="540"/>
      <c r="AE256" s="540"/>
      <c r="AF256" s="540"/>
      <c r="AG256" s="540"/>
      <c r="AH256" s="540"/>
      <c r="AI256" s="540"/>
      <c r="AJ256" s="540"/>
      <c r="AK256" s="540"/>
      <c r="AL256" s="540"/>
      <c r="AM256" s="540"/>
      <c r="AN256" s="540"/>
      <c r="AO256" s="540"/>
      <c r="AP256" s="540"/>
      <c r="AQ256" s="540"/>
      <c r="AR256" s="540"/>
      <c r="AS256" s="540"/>
      <c r="AT256" s="540"/>
      <c r="AU256" s="540"/>
      <c r="AV256" s="540"/>
      <c r="AW256" s="540"/>
      <c r="AX256" s="540"/>
      <c r="AY256" s="540"/>
      <c r="AZ256" s="540"/>
      <c r="BA256" s="540"/>
      <c r="BB256" s="540"/>
      <c r="BC256" s="540"/>
      <c r="BD256" s="540"/>
      <c r="BE256" s="540"/>
      <c r="BF256" s="540"/>
      <c r="BG256" s="540"/>
      <c r="BH256" s="540"/>
      <c r="BI256" s="540"/>
      <c r="BJ256" s="540"/>
      <c r="BK256" s="540"/>
      <c r="BL256" s="540"/>
      <c r="BM256" s="540"/>
      <c r="BN256" s="540"/>
      <c r="BO256" s="540"/>
      <c r="BP256" s="540"/>
      <c r="BQ256" s="540"/>
      <c r="BR256" s="540"/>
      <c r="BS256" s="540"/>
      <c r="BT256" s="540"/>
      <c r="BU256" s="540"/>
      <c r="BV256" s="540"/>
      <c r="BW256" s="540"/>
      <c r="BX256" s="540"/>
      <c r="BY256" s="540"/>
      <c r="BZ256" s="540"/>
      <c r="CA256" s="540"/>
      <c r="CB256" s="540"/>
      <c r="CC256" s="540"/>
      <c r="CD256" s="540"/>
      <c r="CE256" s="540"/>
      <c r="CF256" s="540"/>
      <c r="CG256" s="540"/>
      <c r="CH256" s="540"/>
      <c r="CI256" s="540"/>
      <c r="CJ256" s="540"/>
      <c r="CK256" s="540"/>
      <c r="CL256" s="540"/>
      <c r="CM256" s="540"/>
      <c r="CN256" s="540"/>
      <c r="CO256" s="540"/>
      <c r="CP256" s="540"/>
      <c r="CQ256" s="540"/>
      <c r="CR256" s="540"/>
      <c r="CS256" s="540"/>
      <c r="CT256" s="540"/>
      <c r="CU256" s="540"/>
      <c r="CV256" s="540"/>
      <c r="CW256" s="540"/>
      <c r="CX256" s="540"/>
      <c r="CY256" s="540"/>
      <c r="CZ256" s="540"/>
      <c r="DA256" s="540"/>
      <c r="DB256" s="540"/>
      <c r="DC256" s="540"/>
      <c r="DD256" s="540"/>
      <c r="DE256" s="540"/>
      <c r="DF256" s="540"/>
      <c r="DG256" s="540"/>
      <c r="DH256" s="540"/>
      <c r="DI256" s="540"/>
      <c r="DJ256" s="540"/>
      <c r="DK256" s="540"/>
      <c r="DL256" s="540"/>
      <c r="DM256" s="540"/>
      <c r="DN256" s="540"/>
      <c r="DO256" s="540"/>
      <c r="DP256" s="540"/>
      <c r="DQ256" s="540"/>
      <c r="DR256" s="540"/>
      <c r="DS256" s="540"/>
      <c r="DT256" s="540"/>
      <c r="DU256" s="540"/>
      <c r="DV256" s="540"/>
      <c r="DW256" s="540"/>
      <c r="DX256" s="540"/>
      <c r="DY256" s="540"/>
      <c r="DZ256" s="540"/>
      <c r="EA256" s="540"/>
      <c r="EB256" s="540"/>
      <c r="EC256" s="540"/>
      <c r="ED256" s="540"/>
      <c r="EE256" s="540"/>
      <c r="EF256" s="540"/>
      <c r="EG256" s="540"/>
      <c r="EH256" s="540"/>
      <c r="EI256" s="540"/>
      <c r="EJ256" s="540"/>
      <c r="EK256" s="540"/>
      <c r="EL256" s="540"/>
      <c r="EM256" s="540"/>
      <c r="EN256" s="540"/>
      <c r="EO256" s="540"/>
      <c r="EP256" s="540"/>
      <c r="EQ256" s="540"/>
      <c r="ER256" s="540"/>
      <c r="ES256" s="540"/>
      <c r="ET256" s="540"/>
      <c r="EU256" s="540"/>
      <c r="EV256" s="540"/>
      <c r="EW256" s="540"/>
      <c r="EX256" s="540"/>
      <c r="EY256" s="540"/>
      <c r="EZ256" s="540"/>
      <c r="FA256" s="540"/>
      <c r="FB256" s="540"/>
      <c r="FC256" s="540"/>
      <c r="FD256" s="540"/>
      <c r="FE256" s="540"/>
      <c r="FF256" s="540"/>
      <c r="FG256" s="540"/>
      <c r="FH256" s="540"/>
      <c r="FI256" s="540"/>
      <c r="FJ256" s="540"/>
      <c r="FK256" s="540"/>
      <c r="FL256" s="540"/>
      <c r="FM256" s="540"/>
      <c r="FN256" s="540"/>
      <c r="FO256" s="540"/>
      <c r="FP256" s="540"/>
      <c r="FQ256" s="540"/>
      <c r="FR256" s="540"/>
      <c r="FS256" s="540"/>
      <c r="FT256" s="540"/>
      <c r="FU256" s="540"/>
      <c r="FV256" s="540"/>
      <c r="FW256" s="540"/>
      <c r="FX256" s="540"/>
      <c r="FY256" s="540"/>
      <c r="FZ256" s="540"/>
      <c r="GA256" s="540"/>
      <c r="GB256" s="540"/>
      <c r="GC256" s="540"/>
      <c r="GD256" s="540"/>
      <c r="GE256" s="540"/>
      <c r="GF256" s="540"/>
      <c r="GG256" s="540"/>
      <c r="GH256" s="540"/>
      <c r="GI256" s="540"/>
      <c r="GJ256" s="540"/>
      <c r="GK256" s="540"/>
      <c r="GL256" s="540"/>
      <c r="GM256" s="540"/>
      <c r="GN256" s="540"/>
      <c r="GO256" s="540"/>
      <c r="GP256" s="540"/>
      <c r="GQ256" s="540"/>
      <c r="GR256" s="540"/>
      <c r="GS256" s="540"/>
      <c r="GT256" s="540"/>
      <c r="GU256" s="540"/>
      <c r="GV256" s="540"/>
      <c r="GW256" s="540"/>
      <c r="GX256" s="540"/>
      <c r="GY256" s="540"/>
      <c r="GZ256" s="540"/>
      <c r="HA256" s="540"/>
      <c r="HB256" s="540"/>
      <c r="HC256" s="540"/>
      <c r="HD256" s="540"/>
      <c r="HE256" s="540"/>
      <c r="HF256" s="540"/>
      <c r="HG256" s="540"/>
      <c r="HH256" s="540"/>
      <c r="HI256" s="540"/>
      <c r="HJ256" s="540"/>
      <c r="HK256" s="540"/>
      <c r="HL256" s="540"/>
      <c r="HM256" s="540"/>
      <c r="HN256" s="540"/>
      <c r="HO256" s="540"/>
      <c r="HP256" s="540"/>
      <c r="HQ256" s="540"/>
      <c r="HR256" s="540"/>
      <c r="HS256" s="540"/>
      <c r="HT256" s="540"/>
      <c r="HU256" s="540"/>
      <c r="HV256" s="540"/>
      <c r="HW256" s="540"/>
      <c r="HX256" s="540"/>
      <c r="HY256" s="540"/>
      <c r="HZ256" s="540"/>
      <c r="IA256" s="540"/>
      <c r="IB256" s="540"/>
      <c r="IC256" s="540"/>
    </row>
    <row r="257" spans="1:237" s="462" customFormat="1" ht="13.5" customHeight="1">
      <c r="A257" s="769" t="s">
        <v>16</v>
      </c>
      <c r="B257" s="802">
        <v>17969.760824079054</v>
      </c>
      <c r="C257" s="803">
        <v>23121.249175920948</v>
      </c>
      <c r="D257" s="804">
        <v>6.39631487177561</v>
      </c>
      <c r="E257" s="826">
        <v>16694.682404691768</v>
      </c>
      <c r="F257" s="826">
        <v>20879.611595308234</v>
      </c>
      <c r="G257" s="1079">
        <v>5.68252314839543</v>
      </c>
      <c r="H257" s="1083">
        <v>16789.139106264494</v>
      </c>
      <c r="I257" s="826">
        <v>22991.826893735506</v>
      </c>
      <c r="J257" s="1079">
        <v>7.95515278905173</v>
      </c>
      <c r="K257" s="540"/>
      <c r="L257" s="540"/>
      <c r="M257" s="540"/>
      <c r="N257" s="727"/>
      <c r="O257" s="727"/>
      <c r="P257" s="540"/>
      <c r="Q257" s="540"/>
      <c r="R257" s="540"/>
      <c r="S257" s="727"/>
      <c r="T257" s="727"/>
      <c r="U257" s="540"/>
      <c r="V257" s="540"/>
      <c r="W257" s="540"/>
      <c r="X257" s="540"/>
      <c r="Y257" s="540"/>
      <c r="Z257" s="540"/>
      <c r="AA257" s="540"/>
      <c r="AB257" s="540"/>
      <c r="AC257" s="540"/>
      <c r="AD257" s="540"/>
      <c r="AE257" s="540"/>
      <c r="AF257" s="540"/>
      <c r="AG257" s="540"/>
      <c r="AH257" s="540"/>
      <c r="AI257" s="540"/>
      <c r="AJ257" s="540"/>
      <c r="AK257" s="540"/>
      <c r="AL257" s="540"/>
      <c r="AM257" s="540"/>
      <c r="AN257" s="540"/>
      <c r="AO257" s="540"/>
      <c r="AP257" s="540"/>
      <c r="AQ257" s="540"/>
      <c r="AR257" s="540"/>
      <c r="AS257" s="540"/>
      <c r="AT257" s="540"/>
      <c r="AU257" s="540"/>
      <c r="AV257" s="540"/>
      <c r="AW257" s="540"/>
      <c r="AX257" s="540"/>
      <c r="AY257" s="540"/>
      <c r="AZ257" s="540"/>
      <c r="BA257" s="540"/>
      <c r="BB257" s="540"/>
      <c r="BC257" s="540"/>
      <c r="BD257" s="540"/>
      <c r="BE257" s="540"/>
      <c r="BF257" s="540"/>
      <c r="BG257" s="540"/>
      <c r="BH257" s="540"/>
      <c r="BI257" s="540"/>
      <c r="BJ257" s="540"/>
      <c r="BK257" s="540"/>
      <c r="BL257" s="540"/>
      <c r="BM257" s="540"/>
      <c r="BN257" s="540"/>
      <c r="BO257" s="540"/>
      <c r="BP257" s="540"/>
      <c r="BQ257" s="540"/>
      <c r="BR257" s="540"/>
      <c r="BS257" s="540"/>
      <c r="BT257" s="540"/>
      <c r="BU257" s="540"/>
      <c r="BV257" s="540"/>
      <c r="BW257" s="540"/>
      <c r="BX257" s="540"/>
      <c r="BY257" s="540"/>
      <c r="BZ257" s="540"/>
      <c r="CA257" s="540"/>
      <c r="CB257" s="540"/>
      <c r="CC257" s="540"/>
      <c r="CD257" s="540"/>
      <c r="CE257" s="540"/>
      <c r="CF257" s="540"/>
      <c r="CG257" s="540"/>
      <c r="CH257" s="540"/>
      <c r="CI257" s="540"/>
      <c r="CJ257" s="540"/>
      <c r="CK257" s="540"/>
      <c r="CL257" s="540"/>
      <c r="CM257" s="540"/>
      <c r="CN257" s="540"/>
      <c r="CO257" s="540"/>
      <c r="CP257" s="540"/>
      <c r="CQ257" s="540"/>
      <c r="CR257" s="540"/>
      <c r="CS257" s="540"/>
      <c r="CT257" s="540"/>
      <c r="CU257" s="540"/>
      <c r="CV257" s="540"/>
      <c r="CW257" s="540"/>
      <c r="CX257" s="540"/>
      <c r="CY257" s="540"/>
      <c r="CZ257" s="540"/>
      <c r="DA257" s="540"/>
      <c r="DB257" s="540"/>
      <c r="DC257" s="540"/>
      <c r="DD257" s="540"/>
      <c r="DE257" s="540"/>
      <c r="DF257" s="540"/>
      <c r="DG257" s="540"/>
      <c r="DH257" s="540"/>
      <c r="DI257" s="540"/>
      <c r="DJ257" s="540"/>
      <c r="DK257" s="540"/>
      <c r="DL257" s="540"/>
      <c r="DM257" s="540"/>
      <c r="DN257" s="540"/>
      <c r="DO257" s="540"/>
      <c r="DP257" s="540"/>
      <c r="DQ257" s="540"/>
      <c r="DR257" s="540"/>
      <c r="DS257" s="540"/>
      <c r="DT257" s="540"/>
      <c r="DU257" s="540"/>
      <c r="DV257" s="540"/>
      <c r="DW257" s="540"/>
      <c r="DX257" s="540"/>
      <c r="DY257" s="540"/>
      <c r="DZ257" s="540"/>
      <c r="EA257" s="540"/>
      <c r="EB257" s="540"/>
      <c r="EC257" s="540"/>
      <c r="ED257" s="540"/>
      <c r="EE257" s="540"/>
      <c r="EF257" s="540"/>
      <c r="EG257" s="540"/>
      <c r="EH257" s="540"/>
      <c r="EI257" s="540"/>
      <c r="EJ257" s="540"/>
      <c r="EK257" s="540"/>
      <c r="EL257" s="540"/>
      <c r="EM257" s="540"/>
      <c r="EN257" s="540"/>
      <c r="EO257" s="540"/>
      <c r="EP257" s="540"/>
      <c r="EQ257" s="540"/>
      <c r="ER257" s="540"/>
      <c r="ES257" s="540"/>
      <c r="ET257" s="540"/>
      <c r="EU257" s="540"/>
      <c r="EV257" s="540"/>
      <c r="EW257" s="540"/>
      <c r="EX257" s="540"/>
      <c r="EY257" s="540"/>
      <c r="EZ257" s="540"/>
      <c r="FA257" s="540"/>
      <c r="FB257" s="540"/>
      <c r="FC257" s="540"/>
      <c r="FD257" s="540"/>
      <c r="FE257" s="540"/>
      <c r="FF257" s="540"/>
      <c r="FG257" s="540"/>
      <c r="FH257" s="540"/>
      <c r="FI257" s="540"/>
      <c r="FJ257" s="540"/>
      <c r="FK257" s="540"/>
      <c r="FL257" s="540"/>
      <c r="FM257" s="540"/>
      <c r="FN257" s="540"/>
      <c r="FO257" s="540"/>
      <c r="FP257" s="540"/>
      <c r="FQ257" s="540"/>
      <c r="FR257" s="540"/>
      <c r="FS257" s="540"/>
      <c r="FT257" s="540"/>
      <c r="FU257" s="540"/>
      <c r="FV257" s="540"/>
      <c r="FW257" s="540"/>
      <c r="FX257" s="540"/>
      <c r="FY257" s="540"/>
      <c r="FZ257" s="540"/>
      <c r="GA257" s="540"/>
      <c r="GB257" s="540"/>
      <c r="GC257" s="540"/>
      <c r="GD257" s="540"/>
      <c r="GE257" s="540"/>
      <c r="GF257" s="540"/>
      <c r="GG257" s="540"/>
      <c r="GH257" s="540"/>
      <c r="GI257" s="540"/>
      <c r="GJ257" s="540"/>
      <c r="GK257" s="540"/>
      <c r="GL257" s="540"/>
      <c r="GM257" s="540"/>
      <c r="GN257" s="540"/>
      <c r="GO257" s="540"/>
      <c r="GP257" s="540"/>
      <c r="GQ257" s="540"/>
      <c r="GR257" s="540"/>
      <c r="GS257" s="540"/>
      <c r="GT257" s="540"/>
      <c r="GU257" s="540"/>
      <c r="GV257" s="540"/>
      <c r="GW257" s="540"/>
      <c r="GX257" s="540"/>
      <c r="GY257" s="540"/>
      <c r="GZ257" s="540"/>
      <c r="HA257" s="540"/>
      <c r="HB257" s="540"/>
      <c r="HC257" s="540"/>
      <c r="HD257" s="540"/>
      <c r="HE257" s="540"/>
      <c r="HF257" s="540"/>
      <c r="HG257" s="540"/>
      <c r="HH257" s="540"/>
      <c r="HI257" s="540"/>
      <c r="HJ257" s="540"/>
      <c r="HK257" s="540"/>
      <c r="HL257" s="540"/>
      <c r="HM257" s="540"/>
      <c r="HN257" s="540"/>
      <c r="HO257" s="540"/>
      <c r="HP257" s="540"/>
      <c r="HQ257" s="540"/>
      <c r="HR257" s="540"/>
      <c r="HS257" s="540"/>
      <c r="HT257" s="540"/>
      <c r="HU257" s="540"/>
      <c r="HV257" s="540"/>
      <c r="HW257" s="540"/>
      <c r="HX257" s="540"/>
      <c r="HY257" s="540"/>
      <c r="HZ257" s="540"/>
      <c r="IA257" s="540"/>
      <c r="IB257" s="540"/>
      <c r="IC257" s="540"/>
    </row>
    <row r="258" spans="1:237" s="462" customFormat="1" ht="13.5" customHeight="1">
      <c r="A258" s="764" t="s">
        <v>17</v>
      </c>
      <c r="B258" s="799">
        <v>2133.8245750019832</v>
      </c>
      <c r="C258" s="800">
        <v>3577.0754249980164</v>
      </c>
      <c r="D258" s="801">
        <v>12.8938078847077</v>
      </c>
      <c r="E258" s="756">
        <v>1022.2984142800001</v>
      </c>
      <c r="F258" s="756">
        <v>5369.463585719999</v>
      </c>
      <c r="G258" s="1078">
        <v>34.7</v>
      </c>
      <c r="H258" s="1066">
        <v>2448.2968468399995</v>
      </c>
      <c r="I258" s="756">
        <v>4960.45715316</v>
      </c>
      <c r="J258" s="1078">
        <v>17.3</v>
      </c>
      <c r="K258" s="540"/>
      <c r="L258" s="540"/>
      <c r="M258" s="540"/>
      <c r="N258" s="727"/>
      <c r="O258" s="727"/>
      <c r="P258" s="540"/>
      <c r="Q258" s="540"/>
      <c r="R258" s="540"/>
      <c r="S258" s="727"/>
      <c r="T258" s="727"/>
      <c r="U258" s="540"/>
      <c r="V258" s="540"/>
      <c r="W258" s="540"/>
      <c r="X258" s="540"/>
      <c r="Y258" s="540"/>
      <c r="Z258" s="540"/>
      <c r="AA258" s="540"/>
      <c r="AB258" s="540"/>
      <c r="AC258" s="540"/>
      <c r="AD258" s="540"/>
      <c r="AE258" s="540"/>
      <c r="AF258" s="540"/>
      <c r="AG258" s="540"/>
      <c r="AH258" s="540"/>
      <c r="AI258" s="540"/>
      <c r="AJ258" s="540"/>
      <c r="AK258" s="540"/>
      <c r="AL258" s="540"/>
      <c r="AM258" s="540"/>
      <c r="AN258" s="540"/>
      <c r="AO258" s="540"/>
      <c r="AP258" s="540"/>
      <c r="AQ258" s="540"/>
      <c r="AR258" s="540"/>
      <c r="AS258" s="540"/>
      <c r="AT258" s="540"/>
      <c r="AU258" s="540"/>
      <c r="AV258" s="540"/>
      <c r="AW258" s="540"/>
      <c r="AX258" s="540"/>
      <c r="AY258" s="540"/>
      <c r="AZ258" s="540"/>
      <c r="BA258" s="540"/>
      <c r="BB258" s="540"/>
      <c r="BC258" s="540"/>
      <c r="BD258" s="540"/>
      <c r="BE258" s="540"/>
      <c r="BF258" s="540"/>
      <c r="BG258" s="540"/>
      <c r="BH258" s="540"/>
      <c r="BI258" s="540"/>
      <c r="BJ258" s="540"/>
      <c r="BK258" s="540"/>
      <c r="BL258" s="540"/>
      <c r="BM258" s="540"/>
      <c r="BN258" s="540"/>
      <c r="BO258" s="540"/>
      <c r="BP258" s="540"/>
      <c r="BQ258" s="540"/>
      <c r="BR258" s="540"/>
      <c r="BS258" s="540"/>
      <c r="BT258" s="540"/>
      <c r="BU258" s="540"/>
      <c r="BV258" s="540"/>
      <c r="BW258" s="540"/>
      <c r="BX258" s="540"/>
      <c r="BY258" s="540"/>
      <c r="BZ258" s="540"/>
      <c r="CA258" s="540"/>
      <c r="CB258" s="540"/>
      <c r="CC258" s="540"/>
      <c r="CD258" s="540"/>
      <c r="CE258" s="540"/>
      <c r="CF258" s="540"/>
      <c r="CG258" s="540"/>
      <c r="CH258" s="540"/>
      <c r="CI258" s="540"/>
      <c r="CJ258" s="540"/>
      <c r="CK258" s="540"/>
      <c r="CL258" s="540"/>
      <c r="CM258" s="540"/>
      <c r="CN258" s="540"/>
      <c r="CO258" s="540"/>
      <c r="CP258" s="540"/>
      <c r="CQ258" s="540"/>
      <c r="CR258" s="540"/>
      <c r="CS258" s="540"/>
      <c r="CT258" s="540"/>
      <c r="CU258" s="540"/>
      <c r="CV258" s="540"/>
      <c r="CW258" s="540"/>
      <c r="CX258" s="540"/>
      <c r="CY258" s="540"/>
      <c r="CZ258" s="540"/>
      <c r="DA258" s="540"/>
      <c r="DB258" s="540"/>
      <c r="DC258" s="540"/>
      <c r="DD258" s="540"/>
      <c r="DE258" s="540"/>
      <c r="DF258" s="540"/>
      <c r="DG258" s="540"/>
      <c r="DH258" s="540"/>
      <c r="DI258" s="540"/>
      <c r="DJ258" s="540"/>
      <c r="DK258" s="540"/>
      <c r="DL258" s="540"/>
      <c r="DM258" s="540"/>
      <c r="DN258" s="540"/>
      <c r="DO258" s="540"/>
      <c r="DP258" s="540"/>
      <c r="DQ258" s="540"/>
      <c r="DR258" s="540"/>
      <c r="DS258" s="540"/>
      <c r="DT258" s="540"/>
      <c r="DU258" s="540"/>
      <c r="DV258" s="540"/>
      <c r="DW258" s="540"/>
      <c r="DX258" s="540"/>
      <c r="DY258" s="540"/>
      <c r="DZ258" s="540"/>
      <c r="EA258" s="540"/>
      <c r="EB258" s="540"/>
      <c r="EC258" s="540"/>
      <c r="ED258" s="540"/>
      <c r="EE258" s="540"/>
      <c r="EF258" s="540"/>
      <c r="EG258" s="540"/>
      <c r="EH258" s="540"/>
      <c r="EI258" s="540"/>
      <c r="EJ258" s="540"/>
      <c r="EK258" s="540"/>
      <c r="EL258" s="540"/>
      <c r="EM258" s="540"/>
      <c r="EN258" s="540"/>
      <c r="EO258" s="540"/>
      <c r="EP258" s="540"/>
      <c r="EQ258" s="540"/>
      <c r="ER258" s="540"/>
      <c r="ES258" s="540"/>
      <c r="ET258" s="540"/>
      <c r="EU258" s="540"/>
      <c r="EV258" s="540"/>
      <c r="EW258" s="540"/>
      <c r="EX258" s="540"/>
      <c r="EY258" s="540"/>
      <c r="EZ258" s="540"/>
      <c r="FA258" s="540"/>
      <c r="FB258" s="540"/>
      <c r="FC258" s="540"/>
      <c r="FD258" s="540"/>
      <c r="FE258" s="540"/>
      <c r="FF258" s="540"/>
      <c r="FG258" s="540"/>
      <c r="FH258" s="540"/>
      <c r="FI258" s="540"/>
      <c r="FJ258" s="540"/>
      <c r="FK258" s="540"/>
      <c r="FL258" s="540"/>
      <c r="FM258" s="540"/>
      <c r="FN258" s="540"/>
      <c r="FO258" s="540"/>
      <c r="FP258" s="540"/>
      <c r="FQ258" s="540"/>
      <c r="FR258" s="540"/>
      <c r="FS258" s="540"/>
      <c r="FT258" s="540"/>
      <c r="FU258" s="540"/>
      <c r="FV258" s="540"/>
      <c r="FW258" s="540"/>
      <c r="FX258" s="540"/>
      <c r="FY258" s="540"/>
      <c r="FZ258" s="540"/>
      <c r="GA258" s="540"/>
      <c r="GB258" s="540"/>
      <c r="GC258" s="540"/>
      <c r="GD258" s="540"/>
      <c r="GE258" s="540"/>
      <c r="GF258" s="540"/>
      <c r="GG258" s="540"/>
      <c r="GH258" s="540"/>
      <c r="GI258" s="540"/>
      <c r="GJ258" s="540"/>
      <c r="GK258" s="540"/>
      <c r="GL258" s="540"/>
      <c r="GM258" s="540"/>
      <c r="GN258" s="540"/>
      <c r="GO258" s="540"/>
      <c r="GP258" s="540"/>
      <c r="GQ258" s="540"/>
      <c r="GR258" s="540"/>
      <c r="GS258" s="540"/>
      <c r="GT258" s="540"/>
      <c r="GU258" s="540"/>
      <c r="GV258" s="540"/>
      <c r="GW258" s="540"/>
      <c r="GX258" s="540"/>
      <c r="GY258" s="540"/>
      <c r="GZ258" s="540"/>
      <c r="HA258" s="540"/>
      <c r="HB258" s="540"/>
      <c r="HC258" s="540"/>
      <c r="HD258" s="540"/>
      <c r="HE258" s="540"/>
      <c r="HF258" s="540"/>
      <c r="HG258" s="540"/>
      <c r="HH258" s="540"/>
      <c r="HI258" s="540"/>
      <c r="HJ258" s="540"/>
      <c r="HK258" s="540"/>
      <c r="HL258" s="540"/>
      <c r="HM258" s="540"/>
      <c r="HN258" s="540"/>
      <c r="HO258" s="540"/>
      <c r="HP258" s="540"/>
      <c r="HQ258" s="540"/>
      <c r="HR258" s="540"/>
      <c r="HS258" s="540"/>
      <c r="HT258" s="540"/>
      <c r="HU258" s="540"/>
      <c r="HV258" s="540"/>
      <c r="HW258" s="540"/>
      <c r="HX258" s="540"/>
      <c r="HY258" s="540"/>
      <c r="HZ258" s="540"/>
      <c r="IA258" s="540"/>
      <c r="IB258" s="540"/>
      <c r="IC258" s="540"/>
    </row>
    <row r="259" spans="1:237" s="462" customFormat="1" ht="13.5" customHeight="1">
      <c r="A259" s="805" t="s">
        <v>101</v>
      </c>
      <c r="B259" s="806">
        <v>6401.55982336</v>
      </c>
      <c r="C259" s="807">
        <v>11834.424176640001</v>
      </c>
      <c r="D259" s="808">
        <v>15.2</v>
      </c>
      <c r="E259" s="1075">
        <v>3817.2153861600004</v>
      </c>
      <c r="F259" s="1075">
        <v>6347.388613840001</v>
      </c>
      <c r="G259" s="1080">
        <v>12.7</v>
      </c>
      <c r="H259" s="1084">
        <v>3119.89645488</v>
      </c>
      <c r="I259" s="1075">
        <v>9706.51554512</v>
      </c>
      <c r="J259" s="1080">
        <v>26.2</v>
      </c>
      <c r="K259" s="540"/>
      <c r="L259" s="540"/>
      <c r="M259" s="540"/>
      <c r="N259" s="727"/>
      <c r="O259" s="727"/>
      <c r="P259" s="540"/>
      <c r="Q259" s="540"/>
      <c r="R259" s="540"/>
      <c r="S259" s="727"/>
      <c r="T259" s="727"/>
      <c r="U259" s="540"/>
      <c r="V259" s="540"/>
      <c r="W259" s="540"/>
      <c r="X259" s="540"/>
      <c r="Y259" s="540"/>
      <c r="Z259" s="540"/>
      <c r="AA259" s="540"/>
      <c r="AB259" s="540"/>
      <c r="AC259" s="540"/>
      <c r="AD259" s="540"/>
      <c r="AE259" s="540"/>
      <c r="AF259" s="540"/>
      <c r="AG259" s="540"/>
      <c r="AH259" s="540"/>
      <c r="AI259" s="540"/>
      <c r="AJ259" s="540"/>
      <c r="AK259" s="540"/>
      <c r="AL259" s="540"/>
      <c r="AM259" s="540"/>
      <c r="AN259" s="540"/>
      <c r="AO259" s="540"/>
      <c r="AP259" s="540"/>
      <c r="AQ259" s="540"/>
      <c r="AR259" s="540"/>
      <c r="AS259" s="540"/>
      <c r="AT259" s="540"/>
      <c r="AU259" s="540"/>
      <c r="AV259" s="540"/>
      <c r="AW259" s="540"/>
      <c r="AX259" s="540"/>
      <c r="AY259" s="540"/>
      <c r="AZ259" s="540"/>
      <c r="BA259" s="540"/>
      <c r="BB259" s="540"/>
      <c r="BC259" s="540"/>
      <c r="BD259" s="540"/>
      <c r="BE259" s="540"/>
      <c r="BF259" s="540"/>
      <c r="BG259" s="540"/>
      <c r="BH259" s="540"/>
      <c r="BI259" s="540"/>
      <c r="BJ259" s="540"/>
      <c r="BK259" s="540"/>
      <c r="BL259" s="540"/>
      <c r="BM259" s="540"/>
      <c r="BN259" s="540"/>
      <c r="BO259" s="540"/>
      <c r="BP259" s="540"/>
      <c r="BQ259" s="540"/>
      <c r="BR259" s="540"/>
      <c r="BS259" s="540"/>
      <c r="BT259" s="540"/>
      <c r="BU259" s="540"/>
      <c r="BV259" s="540"/>
      <c r="BW259" s="540"/>
      <c r="BX259" s="540"/>
      <c r="BY259" s="540"/>
      <c r="BZ259" s="540"/>
      <c r="CA259" s="540"/>
      <c r="CB259" s="540"/>
      <c r="CC259" s="540"/>
      <c r="CD259" s="540"/>
      <c r="CE259" s="540"/>
      <c r="CF259" s="540"/>
      <c r="CG259" s="540"/>
      <c r="CH259" s="540"/>
      <c r="CI259" s="540"/>
      <c r="CJ259" s="540"/>
      <c r="CK259" s="540"/>
      <c r="CL259" s="540"/>
      <c r="CM259" s="540"/>
      <c r="CN259" s="540"/>
      <c r="CO259" s="540"/>
      <c r="CP259" s="540"/>
      <c r="CQ259" s="540"/>
      <c r="CR259" s="540"/>
      <c r="CS259" s="540"/>
      <c r="CT259" s="540"/>
      <c r="CU259" s="540"/>
      <c r="CV259" s="540"/>
      <c r="CW259" s="540"/>
      <c r="CX259" s="540"/>
      <c r="CY259" s="540"/>
      <c r="CZ259" s="540"/>
      <c r="DA259" s="540"/>
      <c r="DB259" s="540"/>
      <c r="DC259" s="540"/>
      <c r="DD259" s="540"/>
      <c r="DE259" s="540"/>
      <c r="DF259" s="540"/>
      <c r="DG259" s="540"/>
      <c r="DH259" s="540"/>
      <c r="DI259" s="540"/>
      <c r="DJ259" s="540"/>
      <c r="DK259" s="540"/>
      <c r="DL259" s="540"/>
      <c r="DM259" s="540"/>
      <c r="DN259" s="540"/>
      <c r="DO259" s="540"/>
      <c r="DP259" s="540"/>
      <c r="DQ259" s="540"/>
      <c r="DR259" s="540"/>
      <c r="DS259" s="540"/>
      <c r="DT259" s="540"/>
      <c r="DU259" s="540"/>
      <c r="DV259" s="540"/>
      <c r="DW259" s="540"/>
      <c r="DX259" s="540"/>
      <c r="DY259" s="540"/>
      <c r="DZ259" s="540"/>
      <c r="EA259" s="540"/>
      <c r="EB259" s="540"/>
      <c r="EC259" s="540"/>
      <c r="ED259" s="540"/>
      <c r="EE259" s="540"/>
      <c r="EF259" s="540"/>
      <c r="EG259" s="540"/>
      <c r="EH259" s="540"/>
      <c r="EI259" s="540"/>
      <c r="EJ259" s="540"/>
      <c r="EK259" s="540"/>
      <c r="EL259" s="540"/>
      <c r="EM259" s="540"/>
      <c r="EN259" s="540"/>
      <c r="EO259" s="540"/>
      <c r="EP259" s="540"/>
      <c r="EQ259" s="540"/>
      <c r="ER259" s="540"/>
      <c r="ES259" s="540"/>
      <c r="ET259" s="540"/>
      <c r="EU259" s="540"/>
      <c r="EV259" s="540"/>
      <c r="EW259" s="540"/>
      <c r="EX259" s="540"/>
      <c r="EY259" s="540"/>
      <c r="EZ259" s="540"/>
      <c r="FA259" s="540"/>
      <c r="FB259" s="540"/>
      <c r="FC259" s="540"/>
      <c r="FD259" s="540"/>
      <c r="FE259" s="540"/>
      <c r="FF259" s="540"/>
      <c r="FG259" s="540"/>
      <c r="FH259" s="540"/>
      <c r="FI259" s="540"/>
      <c r="FJ259" s="540"/>
      <c r="FK259" s="540"/>
      <c r="FL259" s="540"/>
      <c r="FM259" s="540"/>
      <c r="FN259" s="540"/>
      <c r="FO259" s="540"/>
      <c r="FP259" s="540"/>
      <c r="FQ259" s="540"/>
      <c r="FR259" s="540"/>
      <c r="FS259" s="540"/>
      <c r="FT259" s="540"/>
      <c r="FU259" s="540"/>
      <c r="FV259" s="540"/>
      <c r="FW259" s="540"/>
      <c r="FX259" s="540"/>
      <c r="FY259" s="540"/>
      <c r="FZ259" s="540"/>
      <c r="GA259" s="540"/>
      <c r="GB259" s="540"/>
      <c r="GC259" s="540"/>
      <c r="GD259" s="540"/>
      <c r="GE259" s="540"/>
      <c r="GF259" s="540"/>
      <c r="GG259" s="540"/>
      <c r="GH259" s="540"/>
      <c r="GI259" s="540"/>
      <c r="GJ259" s="540"/>
      <c r="GK259" s="540"/>
      <c r="GL259" s="540"/>
      <c r="GM259" s="540"/>
      <c r="GN259" s="540"/>
      <c r="GO259" s="540"/>
      <c r="GP259" s="540"/>
      <c r="GQ259" s="540"/>
      <c r="GR259" s="540"/>
      <c r="GS259" s="540"/>
      <c r="GT259" s="540"/>
      <c r="GU259" s="540"/>
      <c r="GV259" s="540"/>
      <c r="GW259" s="540"/>
      <c r="GX259" s="540"/>
      <c r="GY259" s="540"/>
      <c r="GZ259" s="540"/>
      <c r="HA259" s="540"/>
      <c r="HB259" s="540"/>
      <c r="HC259" s="540"/>
      <c r="HD259" s="540"/>
      <c r="HE259" s="540"/>
      <c r="HF259" s="540"/>
      <c r="HG259" s="540"/>
      <c r="HH259" s="540"/>
      <c r="HI259" s="540"/>
      <c r="HJ259" s="540"/>
      <c r="HK259" s="540"/>
      <c r="HL259" s="540"/>
      <c r="HM259" s="540"/>
      <c r="HN259" s="540"/>
      <c r="HO259" s="540"/>
      <c r="HP259" s="540"/>
      <c r="HQ259" s="540"/>
      <c r="HR259" s="540"/>
      <c r="HS259" s="540"/>
      <c r="HT259" s="540"/>
      <c r="HU259" s="540"/>
      <c r="HV259" s="540"/>
      <c r="HW259" s="540"/>
      <c r="HX259" s="540"/>
      <c r="HY259" s="540"/>
      <c r="HZ259" s="540"/>
      <c r="IA259" s="540"/>
      <c r="IB259" s="540"/>
      <c r="IC259" s="540"/>
    </row>
    <row r="260" spans="5:25" ht="14.25">
      <c r="E260" s="809"/>
      <c r="F260" s="809"/>
      <c r="L260" s="540"/>
      <c r="Q260" s="540"/>
      <c r="U260" s="540"/>
      <c r="V260" s="540"/>
      <c r="W260" s="540"/>
      <c r="X260" s="540"/>
      <c r="Y260" s="540"/>
    </row>
    <row r="261" spans="2:237" s="536" customFormat="1" ht="24" customHeight="1">
      <c r="B261" s="7"/>
      <c r="C261" s="7"/>
      <c r="D261" s="7"/>
      <c r="E261" s="7"/>
      <c r="F261" s="7"/>
      <c r="G261" s="7"/>
      <c r="H261" s="7"/>
      <c r="I261" s="7"/>
      <c r="J261" s="7"/>
      <c r="K261" s="7"/>
      <c r="L261" s="540"/>
      <c r="M261" s="810"/>
      <c r="N261" s="7"/>
      <c r="O261" s="7"/>
      <c r="P261" s="7"/>
      <c r="Q261" s="540"/>
      <c r="R261" s="7"/>
      <c r="S261" s="7"/>
      <c r="T261" s="7"/>
      <c r="U261" s="540"/>
      <c r="V261" s="540"/>
      <c r="W261" s="540"/>
      <c r="X261" s="540"/>
      <c r="Y261" s="540"/>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row>
    <row r="262" spans="1:237" s="536" customFormat="1" ht="30.75" customHeight="1">
      <c r="A262" s="967" t="s">
        <v>260</v>
      </c>
      <c r="B262" s="967"/>
      <c r="C262" s="967"/>
      <c r="D262" s="967"/>
      <c r="E262" s="967"/>
      <c r="F262" s="967"/>
      <c r="G262" s="967"/>
      <c r="H262" s="967"/>
      <c r="I262" s="967"/>
      <c r="J262" s="967"/>
      <c r="K262" s="7"/>
      <c r="L262" s="540"/>
      <c r="M262" s="810"/>
      <c r="N262" s="7"/>
      <c r="O262" s="7"/>
      <c r="P262" s="7"/>
      <c r="Q262" s="540"/>
      <c r="R262" s="7"/>
      <c r="S262" s="7"/>
      <c r="T262" s="7"/>
      <c r="U262" s="540"/>
      <c r="V262" s="540"/>
      <c r="W262" s="540"/>
      <c r="X262" s="540"/>
      <c r="Y262" s="540"/>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row>
    <row r="263" spans="2:25" s="7" customFormat="1" ht="13.5" customHeight="1">
      <c r="B263" s="69"/>
      <c r="C263" s="69"/>
      <c r="D263" s="69"/>
      <c r="L263" s="540"/>
      <c r="M263" s="810"/>
      <c r="Q263" s="540"/>
      <c r="U263" s="540"/>
      <c r="V263" s="540"/>
      <c r="W263" s="540"/>
      <c r="X263" s="540"/>
      <c r="Y263" s="540"/>
    </row>
    <row r="264" spans="1:237" s="536" customFormat="1" ht="13.5" customHeight="1">
      <c r="A264" s="704" t="s">
        <v>5</v>
      </c>
      <c r="B264" s="958" t="s">
        <v>6</v>
      </c>
      <c r="C264" s="959"/>
      <c r="D264" s="960"/>
      <c r="E264" s="958" t="s">
        <v>123</v>
      </c>
      <c r="F264" s="959"/>
      <c r="G264" s="960"/>
      <c r="H264" s="958" t="s">
        <v>144</v>
      </c>
      <c r="I264" s="959"/>
      <c r="J264" s="960"/>
      <c r="K264" s="7"/>
      <c r="L264" s="811"/>
      <c r="M264" s="810"/>
      <c r="N264" s="7"/>
      <c r="O264" s="7"/>
      <c r="P264" s="7"/>
      <c r="Q264" s="540"/>
      <c r="R264" s="7"/>
      <c r="S264" s="7"/>
      <c r="T264" s="7"/>
      <c r="U264" s="540"/>
      <c r="V264" s="540"/>
      <c r="W264" s="540"/>
      <c r="X264" s="540"/>
      <c r="Y264" s="540"/>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row>
    <row r="265" spans="1:237" s="536" customFormat="1" ht="13.5" customHeight="1">
      <c r="A265" s="964" t="s">
        <v>0</v>
      </c>
      <c r="B265" s="961"/>
      <c r="C265" s="962"/>
      <c r="D265" s="963"/>
      <c r="E265" s="961"/>
      <c r="F265" s="962"/>
      <c r="G265" s="963"/>
      <c r="H265" s="961"/>
      <c r="I265" s="962"/>
      <c r="J265" s="963"/>
      <c r="K265" s="812"/>
      <c r="L265" s="813"/>
      <c r="M265" s="814"/>
      <c r="N265" s="7"/>
      <c r="O265" s="7"/>
      <c r="P265" s="7"/>
      <c r="Q265" s="540"/>
      <c r="R265" s="7"/>
      <c r="S265" s="7"/>
      <c r="T265" s="7"/>
      <c r="U265" s="540"/>
      <c r="V265" s="540"/>
      <c r="W265" s="540"/>
      <c r="X265" s="540"/>
      <c r="Y265" s="540"/>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row>
    <row r="266" spans="1:237" s="536" customFormat="1" ht="13.5" customHeight="1">
      <c r="A266" s="965"/>
      <c r="B266" s="968" t="s">
        <v>18</v>
      </c>
      <c r="C266" s="969"/>
      <c r="D266" s="969"/>
      <c r="E266" s="969"/>
      <c r="F266" s="969"/>
      <c r="G266" s="969"/>
      <c r="H266" s="969"/>
      <c r="I266" s="969"/>
      <c r="J266" s="970"/>
      <c r="K266" s="812"/>
      <c r="L266" s="813"/>
      <c r="M266" s="814"/>
      <c r="N266" s="7"/>
      <c r="O266" s="7"/>
      <c r="P266" s="7"/>
      <c r="Q266" s="540"/>
      <c r="R266" s="7"/>
      <c r="S266" s="7"/>
      <c r="T266" s="7"/>
      <c r="U266" s="540"/>
      <c r="V266" s="540"/>
      <c r="W266" s="540"/>
      <c r="X266" s="540"/>
      <c r="Y266" s="540"/>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row>
    <row r="267" spans="1:237" s="536" customFormat="1" ht="13.5" customHeight="1">
      <c r="A267" s="966"/>
      <c r="B267" s="815" t="s">
        <v>242</v>
      </c>
      <c r="C267" s="816" t="s">
        <v>243</v>
      </c>
      <c r="D267" s="651" t="s">
        <v>44</v>
      </c>
      <c r="E267" s="816" t="s">
        <v>242</v>
      </c>
      <c r="F267" s="816" t="s">
        <v>243</v>
      </c>
      <c r="G267" s="651" t="s">
        <v>44</v>
      </c>
      <c r="H267" s="816" t="s">
        <v>242</v>
      </c>
      <c r="I267" s="816" t="s">
        <v>243</v>
      </c>
      <c r="J267" s="651" t="s">
        <v>44</v>
      </c>
      <c r="K267" s="812"/>
      <c r="L267" s="813"/>
      <c r="M267" s="814"/>
      <c r="N267" s="7"/>
      <c r="O267" s="7"/>
      <c r="P267" s="7"/>
      <c r="Q267" s="540"/>
      <c r="R267" s="7"/>
      <c r="S267" s="7"/>
      <c r="T267" s="7"/>
      <c r="U267" s="540"/>
      <c r="V267" s="540"/>
      <c r="W267" s="540"/>
      <c r="X267" s="540"/>
      <c r="Y267" s="540"/>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row>
    <row r="268" spans="1:237" s="536" customFormat="1" ht="13.5" customHeight="1">
      <c r="A268" s="817" t="s">
        <v>38</v>
      </c>
      <c r="B268" s="818">
        <v>18296.40609851</v>
      </c>
      <c r="C268" s="818">
        <v>19065.66567636</v>
      </c>
      <c r="D268" s="819">
        <v>1.0999999999999999</v>
      </c>
      <c r="E268" s="818">
        <v>18982.06972972</v>
      </c>
      <c r="F268" s="818">
        <v>19524.360906780003</v>
      </c>
      <c r="G268" s="819">
        <v>0.7</v>
      </c>
      <c r="H268" s="818">
        <v>19310.58928432</v>
      </c>
      <c r="I268" s="818">
        <v>19776.69177764</v>
      </c>
      <c r="J268" s="833">
        <v>0.6</v>
      </c>
      <c r="K268" s="812"/>
      <c r="L268" s="813"/>
      <c r="M268" s="7"/>
      <c r="N268" s="820"/>
      <c r="O268" s="821"/>
      <c r="P268" s="822"/>
      <c r="Q268" s="540"/>
      <c r="R268" s="7"/>
      <c r="S268" s="7"/>
      <c r="T268" s="7"/>
      <c r="U268" s="540"/>
      <c r="V268" s="540"/>
      <c r="W268" s="540"/>
      <c r="X268" s="540"/>
      <c r="Y268" s="540"/>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row>
    <row r="269" spans="1:237" s="536" customFormat="1" ht="13.5" customHeight="1">
      <c r="A269" s="823" t="s">
        <v>20</v>
      </c>
      <c r="B269" s="756">
        <v>2347.60685275</v>
      </c>
      <c r="C269" s="756">
        <v>2689.6087292800003</v>
      </c>
      <c r="D269" s="824">
        <v>3.5000000000000004</v>
      </c>
      <c r="E269" s="756">
        <v>2562.91917749</v>
      </c>
      <c r="F269" s="756">
        <v>3000.64543524</v>
      </c>
      <c r="G269" s="824">
        <v>4</v>
      </c>
      <c r="H269" s="756">
        <v>2634.76233056</v>
      </c>
      <c r="I269" s="756">
        <v>3059.0206350500002</v>
      </c>
      <c r="J269" s="757">
        <v>3.8</v>
      </c>
      <c r="K269" s="812"/>
      <c r="L269" s="813"/>
      <c r="M269" s="7"/>
      <c r="N269" s="820"/>
      <c r="O269" s="821"/>
      <c r="P269" s="822"/>
      <c r="Q269" s="540"/>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row>
    <row r="270" spans="1:237" s="536" customFormat="1" ht="13.5" customHeight="1">
      <c r="A270" s="825" t="s">
        <v>21</v>
      </c>
      <c r="B270" s="826">
        <v>10718.390180299999</v>
      </c>
      <c r="C270" s="826">
        <v>11620.318774599999</v>
      </c>
      <c r="D270" s="827">
        <v>2.1</v>
      </c>
      <c r="E270" s="826">
        <v>11227.19435497</v>
      </c>
      <c r="F270" s="826">
        <v>12232.916639210001</v>
      </c>
      <c r="G270" s="827">
        <v>2.2</v>
      </c>
      <c r="H270" s="826">
        <v>11620.24311967</v>
      </c>
      <c r="I270" s="826">
        <v>12639.01383563</v>
      </c>
      <c r="J270" s="835">
        <v>2.1</v>
      </c>
      <c r="K270" s="812"/>
      <c r="L270" s="813"/>
      <c r="M270" s="7"/>
      <c r="N270" s="820"/>
      <c r="O270" s="821"/>
      <c r="P270" s="822"/>
      <c r="Q270" s="540"/>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row>
    <row r="271" spans="1:237" s="536" customFormat="1" ht="13.5" customHeight="1">
      <c r="A271" s="823" t="s">
        <v>22</v>
      </c>
      <c r="B271" s="756">
        <v>3722.57055203</v>
      </c>
      <c r="C271" s="756">
        <v>4210.48984906</v>
      </c>
      <c r="D271" s="824">
        <v>3.1</v>
      </c>
      <c r="E271" s="756">
        <v>3681.47334792</v>
      </c>
      <c r="F271" s="756">
        <v>4287.17071257</v>
      </c>
      <c r="G271" s="824">
        <v>3.9</v>
      </c>
      <c r="H271" s="756">
        <v>3509.11294872</v>
      </c>
      <c r="I271" s="756">
        <v>4065.43478353</v>
      </c>
      <c r="J271" s="757">
        <v>3.7</v>
      </c>
      <c r="K271" s="812"/>
      <c r="L271" s="813"/>
      <c r="M271" s="7"/>
      <c r="N271" s="820"/>
      <c r="O271" s="821"/>
      <c r="P271" s="822"/>
      <c r="Q271" s="540"/>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row>
    <row r="272" spans="1:237" s="536" customFormat="1" ht="13.5" customHeight="1">
      <c r="A272" s="825" t="s">
        <v>45</v>
      </c>
      <c r="B272" s="826">
        <v>212.81223233999998</v>
      </c>
      <c r="C272" s="826">
        <v>314.09853960000004</v>
      </c>
      <c r="D272" s="827">
        <v>9.8</v>
      </c>
      <c r="E272" s="826">
        <v>141.01933167</v>
      </c>
      <c r="F272" s="826">
        <v>205.38374952</v>
      </c>
      <c r="G272" s="827">
        <v>9.5</v>
      </c>
      <c r="H272" s="826">
        <v>141.50101188</v>
      </c>
      <c r="I272" s="826">
        <v>210.43318212000003</v>
      </c>
      <c r="J272" s="835">
        <v>10</v>
      </c>
      <c r="K272" s="7"/>
      <c r="L272" s="813"/>
      <c r="M272" s="7"/>
      <c r="N272" s="820"/>
      <c r="O272" s="821"/>
      <c r="P272" s="822"/>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row>
    <row r="273" spans="1:237" s="536" customFormat="1" ht="13.5" customHeight="1">
      <c r="A273" s="828" t="s">
        <v>13</v>
      </c>
      <c r="B273" s="829">
        <v>662.320918794016</v>
      </c>
      <c r="C273" s="829">
        <v>863.8551461175476</v>
      </c>
      <c r="D273" s="830">
        <v>9.2</v>
      </c>
      <c r="E273" s="829">
        <v>510.4198857171336</v>
      </c>
      <c r="F273" s="829">
        <v>657.2880022003336</v>
      </c>
      <c r="G273" s="830">
        <v>6.6</v>
      </c>
      <c r="H273" s="829">
        <v>518.6750609419247</v>
      </c>
      <c r="I273" s="829">
        <v>689.0841538732765</v>
      </c>
      <c r="J273" s="771">
        <v>7.2</v>
      </c>
      <c r="K273" s="812"/>
      <c r="L273" s="813"/>
      <c r="M273" s="7"/>
      <c r="N273" s="820"/>
      <c r="O273" s="7"/>
      <c r="P273" s="822"/>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row>
    <row r="274" spans="1:237" s="536" customFormat="1" ht="13.5" customHeight="1">
      <c r="A274" s="1068"/>
      <c r="B274" s="810"/>
      <c r="C274" s="810"/>
      <c r="D274" s="1065"/>
      <c r="E274" s="810"/>
      <c r="F274" s="810"/>
      <c r="G274" s="1065"/>
      <c r="H274" s="810"/>
      <c r="I274" s="810"/>
      <c r="J274" s="1065"/>
      <c r="K274" s="812"/>
      <c r="L274" s="813"/>
      <c r="M274" s="7"/>
      <c r="N274" s="820"/>
      <c r="O274" s="7"/>
      <c r="P274" s="822"/>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row>
    <row r="275" spans="1:237" s="536" customFormat="1" ht="13.5" customHeight="1">
      <c r="A275" s="69"/>
      <c r="B275" s="69"/>
      <c r="C275" s="69"/>
      <c r="D275" s="69"/>
      <c r="E275" s="7"/>
      <c r="F275" s="7"/>
      <c r="G275" s="7"/>
      <c r="H275" s="7"/>
      <c r="I275" s="7"/>
      <c r="J275" s="831"/>
      <c r="K275" s="812"/>
      <c r="L275" s="813"/>
      <c r="M275" s="7"/>
      <c r="N275" s="820"/>
      <c r="O275" s="7"/>
      <c r="P275" s="822"/>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row>
    <row r="276" spans="1:237" s="536" customFormat="1" ht="13.5" customHeight="1">
      <c r="A276" s="704" t="s">
        <v>5</v>
      </c>
      <c r="B276" s="958" t="s">
        <v>6</v>
      </c>
      <c r="C276" s="959"/>
      <c r="D276" s="960"/>
      <c r="E276" s="958" t="s">
        <v>123</v>
      </c>
      <c r="F276" s="959"/>
      <c r="G276" s="960"/>
      <c r="H276" s="958" t="s">
        <v>144</v>
      </c>
      <c r="I276" s="959"/>
      <c r="J276" s="960"/>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row>
    <row r="277" spans="1:237" s="536" customFormat="1" ht="13.5" customHeight="1">
      <c r="A277" s="964" t="s">
        <v>0</v>
      </c>
      <c r="B277" s="961"/>
      <c r="C277" s="962"/>
      <c r="D277" s="963"/>
      <c r="E277" s="961"/>
      <c r="F277" s="962"/>
      <c r="G277" s="963"/>
      <c r="H277" s="961"/>
      <c r="I277" s="962"/>
      <c r="J277" s="963"/>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row>
    <row r="278" spans="1:237" s="536" customFormat="1" ht="13.5" customHeight="1">
      <c r="A278" s="965"/>
      <c r="B278" s="958" t="s">
        <v>23</v>
      </c>
      <c r="C278" s="959"/>
      <c r="D278" s="959"/>
      <c r="E278" s="959"/>
      <c r="F278" s="959"/>
      <c r="G278" s="959"/>
      <c r="H278" s="959"/>
      <c r="I278" s="959"/>
      <c r="J278" s="960"/>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row>
    <row r="279" spans="1:237" s="536" customFormat="1" ht="12.75" customHeight="1">
      <c r="A279" s="966"/>
      <c r="B279" s="794" t="s">
        <v>242</v>
      </c>
      <c r="C279" s="794" t="s">
        <v>243</v>
      </c>
      <c r="D279" s="717" t="s">
        <v>44</v>
      </c>
      <c r="E279" s="794" t="s">
        <v>242</v>
      </c>
      <c r="F279" s="794" t="s">
        <v>243</v>
      </c>
      <c r="G279" s="717" t="s">
        <v>44</v>
      </c>
      <c r="H279" s="794" t="s">
        <v>242</v>
      </c>
      <c r="I279" s="794" t="s">
        <v>243</v>
      </c>
      <c r="J279" s="717" t="s">
        <v>44</v>
      </c>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row>
    <row r="280" spans="1:237" s="536" customFormat="1" ht="13.5" customHeight="1">
      <c r="A280" s="832" t="s">
        <v>20</v>
      </c>
      <c r="B280" s="819">
        <v>12.58964</v>
      </c>
      <c r="C280" s="819">
        <v>14.37469</v>
      </c>
      <c r="D280" s="819">
        <v>3.4000000000000004</v>
      </c>
      <c r="E280" s="819">
        <v>13.27017</v>
      </c>
      <c r="F280" s="819">
        <v>15.62664</v>
      </c>
      <c r="G280" s="819">
        <v>4.2</v>
      </c>
      <c r="H280" s="819">
        <v>13.41139</v>
      </c>
      <c r="I280" s="819">
        <v>15.72229</v>
      </c>
      <c r="J280" s="833">
        <v>4</v>
      </c>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row>
    <row r="281" spans="1:237" s="536" customFormat="1" ht="13.5" customHeight="1">
      <c r="A281" s="834" t="s">
        <v>21</v>
      </c>
      <c r="B281" s="824">
        <v>57.97183</v>
      </c>
      <c r="C281" s="824">
        <v>61.60778</v>
      </c>
      <c r="D281" s="824">
        <v>1.6</v>
      </c>
      <c r="E281" s="824">
        <v>58.7715</v>
      </c>
      <c r="F281" s="824">
        <v>63.07886</v>
      </c>
      <c r="G281" s="824">
        <v>1.8</v>
      </c>
      <c r="H281" s="824">
        <v>59.96194</v>
      </c>
      <c r="I281" s="824">
        <v>64.16671</v>
      </c>
      <c r="J281" s="757">
        <v>1.7</v>
      </c>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row>
    <row r="282" spans="1:237" s="536" customFormat="1" ht="13.5" customHeight="1">
      <c r="A282" s="832" t="s">
        <v>22</v>
      </c>
      <c r="B282" s="827">
        <v>19.92468</v>
      </c>
      <c r="C282" s="827">
        <v>22.54117</v>
      </c>
      <c r="D282" s="827">
        <v>3.1</v>
      </c>
      <c r="E282" s="827">
        <v>19.06553</v>
      </c>
      <c r="F282" s="827">
        <v>22.32311</v>
      </c>
      <c r="G282" s="827">
        <v>4</v>
      </c>
      <c r="H282" s="827">
        <v>17.87367</v>
      </c>
      <c r="I282" s="827">
        <v>20.88342</v>
      </c>
      <c r="J282" s="835">
        <v>4</v>
      </c>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row>
    <row r="283" spans="1:237" s="536" customFormat="1" ht="13.5" customHeight="1">
      <c r="A283" s="834" t="s">
        <v>46</v>
      </c>
      <c r="B283" s="824">
        <v>1.14062</v>
      </c>
      <c r="C283" s="824">
        <v>1.67995</v>
      </c>
      <c r="D283" s="824">
        <v>9.8</v>
      </c>
      <c r="E283" s="824">
        <v>0.73329</v>
      </c>
      <c r="F283" s="824">
        <v>1.06591</v>
      </c>
      <c r="G283" s="824">
        <v>9.4</v>
      </c>
      <c r="H283" s="824">
        <v>0.72539</v>
      </c>
      <c r="I283" s="824">
        <v>1.07537</v>
      </c>
      <c r="J283" s="757">
        <v>9.9</v>
      </c>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row>
    <row r="284" spans="1:237" s="536" customFormat="1" ht="13.5" customHeight="1">
      <c r="A284" s="836" t="s">
        <v>13</v>
      </c>
      <c r="B284" s="837">
        <v>3.5375578772788643</v>
      </c>
      <c r="C284" s="837">
        <v>4.6320964936455296</v>
      </c>
      <c r="D284" s="837">
        <v>9.3</v>
      </c>
      <c r="E284" s="837">
        <v>2.646991697398903</v>
      </c>
      <c r="F284" s="837">
        <v>3.4180102704046056</v>
      </c>
      <c r="G284" s="837">
        <v>6.7</v>
      </c>
      <c r="H284" s="837">
        <v>2.6490134917364325</v>
      </c>
      <c r="I284" s="837">
        <v>3.5307932484692377</v>
      </c>
      <c r="J284" s="838">
        <v>7.3</v>
      </c>
      <c r="K284" s="7"/>
      <c r="L284" s="7"/>
      <c r="M284" s="839"/>
      <c r="N284" s="840"/>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row>
  </sheetData>
  <sheetProtection/>
  <mergeCells count="185">
    <mergeCell ref="A1:K1"/>
    <mergeCell ref="A3:J4"/>
    <mergeCell ref="A5:J5"/>
    <mergeCell ref="A7:G7"/>
    <mergeCell ref="M10:M13"/>
    <mergeCell ref="N10:Q10"/>
    <mergeCell ref="N12:N13"/>
    <mergeCell ref="O12:P12"/>
    <mergeCell ref="Q12:Q13"/>
    <mergeCell ref="R10:U10"/>
    <mergeCell ref="V10:Y10"/>
    <mergeCell ref="B11:D11"/>
    <mergeCell ref="E11:G11"/>
    <mergeCell ref="H11:J11"/>
    <mergeCell ref="N11:Q11"/>
    <mergeCell ref="R11:U11"/>
    <mergeCell ref="V11:Y11"/>
    <mergeCell ref="R12:R13"/>
    <mergeCell ref="S12:T12"/>
    <mergeCell ref="U12:U13"/>
    <mergeCell ref="V12:V13"/>
    <mergeCell ref="W12:X12"/>
    <mergeCell ref="Y12:Y13"/>
    <mergeCell ref="B17:D17"/>
    <mergeCell ref="E17:G17"/>
    <mergeCell ref="H17:J17"/>
    <mergeCell ref="B23:D23"/>
    <mergeCell ref="E23:G23"/>
    <mergeCell ref="H23:J23"/>
    <mergeCell ref="B35:D35"/>
    <mergeCell ref="E35:G35"/>
    <mergeCell ref="H35:J35"/>
    <mergeCell ref="N35:Q35"/>
    <mergeCell ref="R35:U35"/>
    <mergeCell ref="V35:Y35"/>
    <mergeCell ref="S36:T36"/>
    <mergeCell ref="U36:U37"/>
    <mergeCell ref="M34:M37"/>
    <mergeCell ref="N34:Q34"/>
    <mergeCell ref="R34:U34"/>
    <mergeCell ref="V34:Y34"/>
    <mergeCell ref="V36:V37"/>
    <mergeCell ref="W36:X36"/>
    <mergeCell ref="Y36:Y37"/>
    <mergeCell ref="R36:R37"/>
    <mergeCell ref="B41:D41"/>
    <mergeCell ref="E41:G41"/>
    <mergeCell ref="H41:J41"/>
    <mergeCell ref="N36:N37"/>
    <mergeCell ref="O36:P36"/>
    <mergeCell ref="Q36:Q37"/>
    <mergeCell ref="B47:D47"/>
    <mergeCell ref="E47:G47"/>
    <mergeCell ref="H47:J47"/>
    <mergeCell ref="A55:J55"/>
    <mergeCell ref="A56:J56"/>
    <mergeCell ref="A59:A61"/>
    <mergeCell ref="B59:J59"/>
    <mergeCell ref="K59:S59"/>
    <mergeCell ref="T59:Y59"/>
    <mergeCell ref="B60:D60"/>
    <mergeCell ref="E60:G60"/>
    <mergeCell ref="H60:J60"/>
    <mergeCell ref="K60:M60"/>
    <mergeCell ref="N60:P60"/>
    <mergeCell ref="Q60:S60"/>
    <mergeCell ref="T60:V60"/>
    <mergeCell ref="W60:Y60"/>
    <mergeCell ref="B73:D73"/>
    <mergeCell ref="E73:G73"/>
    <mergeCell ref="H73:J73"/>
    <mergeCell ref="B74:J74"/>
    <mergeCell ref="B82:D82"/>
    <mergeCell ref="E82:G82"/>
    <mergeCell ref="H82:J82"/>
    <mergeCell ref="B83:J83"/>
    <mergeCell ref="A92:J92"/>
    <mergeCell ref="A93:J93"/>
    <mergeCell ref="A94:J94"/>
    <mergeCell ref="B96:D96"/>
    <mergeCell ref="E96:G96"/>
    <mergeCell ref="H96:J96"/>
    <mergeCell ref="A97:A98"/>
    <mergeCell ref="B97:J97"/>
    <mergeCell ref="B104:D105"/>
    <mergeCell ref="E104:G105"/>
    <mergeCell ref="H104:J105"/>
    <mergeCell ref="A105:A107"/>
    <mergeCell ref="B106:J106"/>
    <mergeCell ref="A115:J115"/>
    <mergeCell ref="B117:G118"/>
    <mergeCell ref="H117:M118"/>
    <mergeCell ref="N117:S118"/>
    <mergeCell ref="A118:A120"/>
    <mergeCell ref="B119:D119"/>
    <mergeCell ref="E119:G119"/>
    <mergeCell ref="H119:J119"/>
    <mergeCell ref="K119:M119"/>
    <mergeCell ref="N119:P119"/>
    <mergeCell ref="Q119:S119"/>
    <mergeCell ref="B123:G124"/>
    <mergeCell ref="H123:M124"/>
    <mergeCell ref="N123:S124"/>
    <mergeCell ref="A124:A126"/>
    <mergeCell ref="B125:D125"/>
    <mergeCell ref="E125:G125"/>
    <mergeCell ref="H125:J125"/>
    <mergeCell ref="K125:M125"/>
    <mergeCell ref="N125:P125"/>
    <mergeCell ref="Q125:S125"/>
    <mergeCell ref="B133:G134"/>
    <mergeCell ref="H133:M134"/>
    <mergeCell ref="N133:S134"/>
    <mergeCell ref="A134:A136"/>
    <mergeCell ref="B135:D135"/>
    <mergeCell ref="E135:G135"/>
    <mergeCell ref="H135:J135"/>
    <mergeCell ref="K135:M135"/>
    <mergeCell ref="N135:P135"/>
    <mergeCell ref="Q135:S135"/>
    <mergeCell ref="A143:J143"/>
    <mergeCell ref="A144:J144"/>
    <mergeCell ref="A145:J145"/>
    <mergeCell ref="B147:D148"/>
    <mergeCell ref="E147:G148"/>
    <mergeCell ref="H147:J148"/>
    <mergeCell ref="A148:A150"/>
    <mergeCell ref="B149:J149"/>
    <mergeCell ref="B158:D159"/>
    <mergeCell ref="E158:G159"/>
    <mergeCell ref="H158:J159"/>
    <mergeCell ref="A159:A161"/>
    <mergeCell ref="B160:J160"/>
    <mergeCell ref="A169:J169"/>
    <mergeCell ref="A170:J170"/>
    <mergeCell ref="B172:D173"/>
    <mergeCell ref="E172:G173"/>
    <mergeCell ref="H172:J173"/>
    <mergeCell ref="A173:A175"/>
    <mergeCell ref="B174:J174"/>
    <mergeCell ref="A184:J184"/>
    <mergeCell ref="A185:J185"/>
    <mergeCell ref="B187:D188"/>
    <mergeCell ref="E187:G188"/>
    <mergeCell ref="H187:J188"/>
    <mergeCell ref="A188:A190"/>
    <mergeCell ref="B189:J189"/>
    <mergeCell ref="B202:D203"/>
    <mergeCell ref="E202:G203"/>
    <mergeCell ref="H202:J203"/>
    <mergeCell ref="A203:A205"/>
    <mergeCell ref="B204:J204"/>
    <mergeCell ref="B214:D215"/>
    <mergeCell ref="E214:G215"/>
    <mergeCell ref="H214:J215"/>
    <mergeCell ref="A215:A217"/>
    <mergeCell ref="B216:J216"/>
    <mergeCell ref="B229:D230"/>
    <mergeCell ref="E229:G230"/>
    <mergeCell ref="H229:J230"/>
    <mergeCell ref="A230:A232"/>
    <mergeCell ref="B231:J231"/>
    <mergeCell ref="B239:D239"/>
    <mergeCell ref="E239:G239"/>
    <mergeCell ref="H239:J239"/>
    <mergeCell ref="B266:J266"/>
    <mergeCell ref="A240:A241"/>
    <mergeCell ref="B240:J240"/>
    <mergeCell ref="A248:J248"/>
    <mergeCell ref="A249:J249"/>
    <mergeCell ref="B251:D252"/>
    <mergeCell ref="E251:G252"/>
    <mergeCell ref="H251:J252"/>
    <mergeCell ref="A252:A254"/>
    <mergeCell ref="B253:J253"/>
    <mergeCell ref="B276:D277"/>
    <mergeCell ref="E276:G277"/>
    <mergeCell ref="H276:J277"/>
    <mergeCell ref="A277:A279"/>
    <mergeCell ref="B278:J278"/>
    <mergeCell ref="A262:J262"/>
    <mergeCell ref="B264:D265"/>
    <mergeCell ref="E264:G265"/>
    <mergeCell ref="H264:J265"/>
    <mergeCell ref="A265:A267"/>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A42" sqref="A42"/>
    </sheetView>
  </sheetViews>
  <sheetFormatPr defaultColWidth="11.421875" defaultRowHeight="12.75"/>
  <cols>
    <col min="1" max="1" width="60.8515625" style="58" customWidth="1"/>
    <col min="2" max="7" width="12.00390625" style="58" customWidth="1"/>
    <col min="8" max="16384" width="11.421875" style="58" customWidth="1"/>
  </cols>
  <sheetData>
    <row r="1" spans="1:6" s="45" customFormat="1" ht="60" customHeight="1">
      <c r="A1" s="862"/>
      <c r="B1" s="862"/>
      <c r="C1" s="862"/>
      <c r="D1" s="862"/>
      <c r="E1" s="862"/>
      <c r="F1" s="862"/>
    </row>
    <row r="2" spans="1:6" s="45" customFormat="1" ht="14.25" customHeight="1">
      <c r="A2" s="44"/>
      <c r="B2" s="44"/>
      <c r="C2" s="44"/>
      <c r="D2" s="44"/>
      <c r="E2" s="44"/>
      <c r="F2" s="44"/>
    </row>
    <row r="3" spans="1:6" s="45" customFormat="1" ht="13.5" customHeight="1">
      <c r="A3" s="863" t="s">
        <v>4</v>
      </c>
      <c r="B3" s="863"/>
      <c r="C3" s="863"/>
      <c r="D3" s="863"/>
      <c r="E3" s="863"/>
      <c r="F3" s="863"/>
    </row>
    <row r="4" spans="1:6" s="45" customFormat="1" ht="16.5" customHeight="1">
      <c r="A4" s="863"/>
      <c r="B4" s="863"/>
      <c r="C4" s="863"/>
      <c r="D4" s="863"/>
      <c r="E4" s="863"/>
      <c r="F4" s="863"/>
    </row>
    <row r="5" spans="1:8" s="48" customFormat="1" ht="13.5" customHeight="1">
      <c r="A5" s="445" t="s">
        <v>201</v>
      </c>
      <c r="B5" s="446"/>
      <c r="C5" s="446"/>
      <c r="D5" s="446"/>
      <c r="E5" s="446"/>
      <c r="F5" s="447"/>
      <c r="G5" s="47"/>
      <c r="H5" s="45"/>
    </row>
    <row r="6" spans="1:8" s="48" customFormat="1" ht="13.5" customHeight="1">
      <c r="A6" s="383" t="s">
        <v>202</v>
      </c>
      <c r="B6" s="446"/>
      <c r="C6" s="446"/>
      <c r="D6" s="446"/>
      <c r="E6" s="446"/>
      <c r="F6" s="447"/>
      <c r="G6" s="47"/>
      <c r="H6" s="45"/>
    </row>
    <row r="7" spans="1:8" s="48" customFormat="1" ht="13.5" customHeight="1">
      <c r="A7" s="384" t="s">
        <v>203</v>
      </c>
      <c r="B7" s="453"/>
      <c r="C7" s="453"/>
      <c r="D7" s="453"/>
      <c r="E7" s="453"/>
      <c r="F7" s="454"/>
      <c r="G7" s="47"/>
      <c r="H7" s="45"/>
    </row>
    <row r="8" spans="1:6" s="45" customFormat="1" ht="13.5" customHeight="1">
      <c r="A8" s="51"/>
      <c r="B8" s="51"/>
      <c r="C8" s="51"/>
      <c r="D8" s="51"/>
      <c r="E8" s="51"/>
      <c r="F8" s="51"/>
    </row>
    <row r="9" s="45" customFormat="1" ht="13.5" customHeight="1">
      <c r="A9" s="35" t="s">
        <v>5</v>
      </c>
    </row>
    <row r="10" spans="1:7" s="45" customFormat="1" ht="13.5" customHeight="1">
      <c r="A10" s="257" t="s">
        <v>0</v>
      </c>
      <c r="B10" s="33" t="s">
        <v>6</v>
      </c>
      <c r="C10" s="33" t="s">
        <v>44</v>
      </c>
      <c r="D10" s="238" t="s">
        <v>123</v>
      </c>
      <c r="E10" s="238" t="s">
        <v>44</v>
      </c>
      <c r="F10" s="238" t="s">
        <v>142</v>
      </c>
      <c r="G10" s="238" t="s">
        <v>44</v>
      </c>
    </row>
    <row r="11" spans="1:7" s="45" customFormat="1" ht="13.5" customHeight="1">
      <c r="A11" s="29" t="s">
        <v>48</v>
      </c>
      <c r="B11" s="356">
        <v>21325</v>
      </c>
      <c r="C11" s="356"/>
      <c r="D11" s="356">
        <v>21396.833</v>
      </c>
      <c r="E11" s="356"/>
      <c r="F11" s="356">
        <v>21468.586</v>
      </c>
      <c r="G11" s="356"/>
    </row>
    <row r="12" spans="1:7" s="45" customFormat="1" ht="13.5" customHeight="1">
      <c r="A12" s="87" t="s">
        <v>235</v>
      </c>
      <c r="B12" s="88">
        <v>4206</v>
      </c>
      <c r="C12" s="359">
        <v>5.7</v>
      </c>
      <c r="D12" s="88">
        <v>3803.24599</v>
      </c>
      <c r="E12" s="359">
        <v>4.5</v>
      </c>
      <c r="F12" s="88">
        <v>3344.2833</v>
      </c>
      <c r="G12" s="359">
        <v>4.6</v>
      </c>
    </row>
    <row r="13" spans="1:7" s="45" customFormat="1" ht="14.25" customHeight="1">
      <c r="A13" s="89" t="s">
        <v>236</v>
      </c>
      <c r="B13" s="400">
        <v>19.72516</v>
      </c>
      <c r="C13" s="400">
        <v>5.7</v>
      </c>
      <c r="D13" s="400">
        <v>17.77481</v>
      </c>
      <c r="E13" s="400">
        <v>4.5</v>
      </c>
      <c r="F13" s="400">
        <v>15.57757</v>
      </c>
      <c r="G13" s="400">
        <v>4.6</v>
      </c>
    </row>
    <row r="14" spans="2:8" s="53" customFormat="1" ht="13.5" customHeight="1">
      <c r="B14" s="31"/>
      <c r="C14" s="63"/>
      <c r="D14" s="63"/>
      <c r="E14" s="63"/>
      <c r="G14" s="255"/>
      <c r="H14" s="255"/>
    </row>
    <row r="15" spans="1:8" ht="13.5" customHeight="1">
      <c r="A15" s="35" t="s">
        <v>39</v>
      </c>
      <c r="B15" s="45"/>
      <c r="C15" s="62"/>
      <c r="G15" s="183"/>
      <c r="H15" s="183"/>
    </row>
    <row r="16" spans="1:7" ht="13.5" customHeight="1">
      <c r="A16" s="257" t="s">
        <v>0</v>
      </c>
      <c r="B16" s="283" t="s">
        <v>6</v>
      </c>
      <c r="C16" s="363" t="s">
        <v>44</v>
      </c>
      <c r="D16" s="364" t="s">
        <v>123</v>
      </c>
      <c r="E16" s="364" t="s">
        <v>44</v>
      </c>
      <c r="F16" s="364" t="s">
        <v>142</v>
      </c>
      <c r="G16" s="364" t="s">
        <v>44</v>
      </c>
    </row>
    <row r="17" spans="1:7" ht="13.5" customHeight="1">
      <c r="A17" s="360" t="s">
        <v>48</v>
      </c>
      <c r="B17" s="356">
        <v>10156.018</v>
      </c>
      <c r="C17" s="356"/>
      <c r="D17" s="356">
        <v>10190.891</v>
      </c>
      <c r="E17" s="356"/>
      <c r="F17" s="356">
        <v>10225.927</v>
      </c>
      <c r="G17" s="356"/>
    </row>
    <row r="18" spans="1:7" ht="13.5" customHeight="1">
      <c r="A18" s="87" t="s">
        <v>235</v>
      </c>
      <c r="B18" s="88">
        <v>2057</v>
      </c>
      <c r="C18" s="359">
        <v>6.2</v>
      </c>
      <c r="D18" s="88">
        <v>1814.16219</v>
      </c>
      <c r="E18" s="359">
        <v>5.2</v>
      </c>
      <c r="F18" s="88">
        <v>1572.93577</v>
      </c>
      <c r="G18" s="359">
        <v>5.1</v>
      </c>
    </row>
    <row r="19" spans="1:7" ht="13.5" customHeight="1">
      <c r="A19" s="89" t="s">
        <v>236</v>
      </c>
      <c r="B19" s="400">
        <v>20.25697</v>
      </c>
      <c r="C19" s="400">
        <v>6.2</v>
      </c>
      <c r="D19" s="400">
        <v>17.8018</v>
      </c>
      <c r="E19" s="400">
        <v>5.2</v>
      </c>
      <c r="F19" s="400">
        <v>15.38184</v>
      </c>
      <c r="G19" s="400">
        <v>5.1</v>
      </c>
    </row>
    <row r="20" spans="1:5" ht="13.5" customHeight="1">
      <c r="A20" s="30"/>
      <c r="B20" s="64"/>
      <c r="C20" s="65"/>
      <c r="D20" s="53"/>
      <c r="E20" s="53"/>
    </row>
    <row r="21" spans="1:2" ht="13.5" customHeight="1">
      <c r="A21" s="35" t="s">
        <v>40</v>
      </c>
      <c r="B21" s="45"/>
    </row>
    <row r="22" spans="1:7" ht="13.5" customHeight="1">
      <c r="A22" s="257" t="s">
        <v>0</v>
      </c>
      <c r="B22" s="33" t="s">
        <v>6</v>
      </c>
      <c r="C22" s="186" t="s">
        <v>44</v>
      </c>
      <c r="D22" s="238" t="s">
        <v>123</v>
      </c>
      <c r="E22" s="238" t="s">
        <v>44</v>
      </c>
      <c r="F22" s="238" t="s">
        <v>142</v>
      </c>
      <c r="G22" s="238" t="s">
        <v>44</v>
      </c>
    </row>
    <row r="23" spans="1:7" ht="13.5" customHeight="1">
      <c r="A23" s="28" t="s">
        <v>50</v>
      </c>
      <c r="B23" s="356">
        <v>11169.171</v>
      </c>
      <c r="C23" s="356"/>
      <c r="D23" s="356">
        <v>11205.942</v>
      </c>
      <c r="E23" s="356"/>
      <c r="F23" s="356">
        <v>11242.659</v>
      </c>
      <c r="G23" s="356"/>
    </row>
    <row r="24" spans="1:7" ht="13.5" customHeight="1">
      <c r="A24" s="87" t="s">
        <v>235</v>
      </c>
      <c r="B24" s="88">
        <v>2149</v>
      </c>
      <c r="C24" s="359">
        <v>5.6</v>
      </c>
      <c r="D24" s="88">
        <v>1989.0838</v>
      </c>
      <c r="E24" s="359">
        <v>4.4</v>
      </c>
      <c r="F24" s="88">
        <v>1771.34754</v>
      </c>
      <c r="G24" s="359">
        <v>4.8</v>
      </c>
    </row>
    <row r="25" spans="1:7" ht="13.5" customHeight="1">
      <c r="A25" s="89" t="s">
        <v>236</v>
      </c>
      <c r="B25" s="400">
        <v>19.2416</v>
      </c>
      <c r="C25" s="400">
        <v>5.6</v>
      </c>
      <c r="D25" s="400">
        <v>17.75026</v>
      </c>
      <c r="E25" s="400">
        <v>4.4</v>
      </c>
      <c r="F25" s="400">
        <v>15.75559</v>
      </c>
      <c r="G25" s="400">
        <v>4.8</v>
      </c>
    </row>
    <row r="26" ht="13.5" customHeight="1">
      <c r="E26" s="256"/>
    </row>
    <row r="27" spans="1:6" s="202" customFormat="1" ht="13.5" customHeight="1">
      <c r="A27" s="864" t="s">
        <v>110</v>
      </c>
      <c r="B27" s="865"/>
      <c r="C27" s="865"/>
      <c r="D27" s="865"/>
      <c r="E27" s="865"/>
      <c r="F27" s="866"/>
    </row>
    <row r="28" spans="1:6" s="202" customFormat="1" ht="13.5" customHeight="1">
      <c r="A28" s="867" t="s">
        <v>111</v>
      </c>
      <c r="B28" s="868"/>
      <c r="C28" s="868"/>
      <c r="D28" s="868"/>
      <c r="E28" s="868"/>
      <c r="F28" s="869"/>
    </row>
    <row r="29" spans="1:6" s="202" customFormat="1" ht="13.5" customHeight="1">
      <c r="A29" s="867" t="s">
        <v>135</v>
      </c>
      <c r="B29" s="868"/>
      <c r="C29" s="868"/>
      <c r="D29" s="868"/>
      <c r="E29" s="868"/>
      <c r="F29" s="869"/>
    </row>
    <row r="30" spans="1:6" s="202" customFormat="1" ht="14.25" customHeight="1">
      <c r="A30" s="870" t="s">
        <v>204</v>
      </c>
      <c r="B30" s="871"/>
      <c r="C30" s="871"/>
      <c r="D30" s="871"/>
      <c r="E30" s="871"/>
      <c r="F30" s="872"/>
    </row>
    <row r="31" spans="1:6" s="202" customFormat="1" ht="13.5" customHeight="1">
      <c r="A31" s="205" t="s">
        <v>143</v>
      </c>
      <c r="B31" s="206"/>
      <c r="C31" s="206"/>
      <c r="D31" s="206"/>
      <c r="E31" s="206"/>
      <c r="F31" s="207"/>
    </row>
  </sheetData>
  <sheetProtection/>
  <mergeCells count="6">
    <mergeCell ref="A1:F1"/>
    <mergeCell ref="A3:F4"/>
    <mergeCell ref="A27:F27"/>
    <mergeCell ref="A28:F28"/>
    <mergeCell ref="A29:F29"/>
    <mergeCell ref="A30:F30"/>
  </mergeCells>
  <printOptions horizontalCentered="1" verticalCentered="1"/>
  <pageMargins left="0.7500000000000001" right="0.7500000000000001" top="1" bottom="1" header="0.5" footer="0.5"/>
  <pageSetup fitToHeight="1" fitToWidth="1" orientation="portrait"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A1" sqref="A1:F1"/>
    </sheetView>
  </sheetViews>
  <sheetFormatPr defaultColWidth="11.421875" defaultRowHeight="12.75"/>
  <cols>
    <col min="1" max="1" width="52.7109375" style="58" customWidth="1"/>
    <col min="2" max="7" width="12.00390625" style="58" customWidth="1"/>
    <col min="8" max="16384" width="11.421875" style="58" customWidth="1"/>
  </cols>
  <sheetData>
    <row r="1" spans="1:6" s="45" customFormat="1" ht="60" customHeight="1">
      <c r="A1" s="862"/>
      <c r="B1" s="862"/>
      <c r="C1" s="862"/>
      <c r="D1" s="862"/>
      <c r="E1" s="862"/>
      <c r="F1" s="862"/>
    </row>
    <row r="2" spans="1:6" s="45" customFormat="1" ht="14.25" customHeight="1">
      <c r="A2" s="44"/>
      <c r="B2" s="44"/>
      <c r="C2" s="44"/>
      <c r="D2" s="44"/>
      <c r="E2" s="44"/>
      <c r="F2" s="44"/>
    </row>
    <row r="3" spans="1:6" s="45" customFormat="1" ht="13.5" customHeight="1">
      <c r="A3" s="863" t="s">
        <v>4</v>
      </c>
      <c r="B3" s="863"/>
      <c r="C3" s="863"/>
      <c r="D3" s="863"/>
      <c r="E3" s="863"/>
      <c r="F3" s="863"/>
    </row>
    <row r="4" spans="1:6" s="45" customFormat="1" ht="16.5" customHeight="1">
      <c r="A4" s="863"/>
      <c r="B4" s="863"/>
      <c r="C4" s="863"/>
      <c r="D4" s="863"/>
      <c r="E4" s="863"/>
      <c r="F4" s="863"/>
    </row>
    <row r="5" spans="1:8" s="48" customFormat="1" ht="13.5" customHeight="1">
      <c r="A5" s="445" t="s">
        <v>47</v>
      </c>
      <c r="B5" s="446"/>
      <c r="C5" s="446"/>
      <c r="D5" s="446"/>
      <c r="E5" s="446"/>
      <c r="F5" s="447"/>
      <c r="G5" s="47"/>
      <c r="H5" s="45"/>
    </row>
    <row r="6" spans="1:8" s="48" customFormat="1" ht="13.5" customHeight="1">
      <c r="A6" s="383" t="s">
        <v>75</v>
      </c>
      <c r="B6" s="446"/>
      <c r="C6" s="446"/>
      <c r="D6" s="446"/>
      <c r="E6" s="446"/>
      <c r="F6" s="447"/>
      <c r="G6" s="47"/>
      <c r="H6" s="45"/>
    </row>
    <row r="7" spans="1:8" s="48" customFormat="1" ht="13.5" customHeight="1">
      <c r="A7" s="384" t="s">
        <v>62</v>
      </c>
      <c r="B7" s="453"/>
      <c r="C7" s="453"/>
      <c r="D7" s="453"/>
      <c r="E7" s="453"/>
      <c r="F7" s="454"/>
      <c r="G7" s="47"/>
      <c r="H7" s="45"/>
    </row>
    <row r="8" spans="1:6" s="45" customFormat="1" ht="13.5" customHeight="1">
      <c r="A8" s="51"/>
      <c r="B8" s="51"/>
      <c r="C8" s="51"/>
      <c r="D8" s="51"/>
      <c r="E8" s="51"/>
      <c r="F8" s="51"/>
    </row>
    <row r="9" s="45" customFormat="1" ht="13.5" customHeight="1">
      <c r="A9" s="35" t="s">
        <v>5</v>
      </c>
    </row>
    <row r="10" spans="1:7" s="45" customFormat="1" ht="13.5" customHeight="1">
      <c r="A10" s="257" t="s">
        <v>0</v>
      </c>
      <c r="B10" s="33" t="s">
        <v>6</v>
      </c>
      <c r="C10" s="33" t="s">
        <v>44</v>
      </c>
      <c r="D10" s="238" t="s">
        <v>123</v>
      </c>
      <c r="E10" s="238" t="s">
        <v>44</v>
      </c>
      <c r="F10" s="238" t="s">
        <v>142</v>
      </c>
      <c r="G10" s="238" t="s">
        <v>44</v>
      </c>
    </row>
    <row r="11" spans="1:7" s="45" customFormat="1" ht="13.5" customHeight="1">
      <c r="A11" s="29" t="s">
        <v>48</v>
      </c>
      <c r="B11" s="356">
        <v>21325.189</v>
      </c>
      <c r="C11" s="357"/>
      <c r="D11" s="356">
        <v>21396.833</v>
      </c>
      <c r="E11" s="357"/>
      <c r="F11" s="356">
        <v>21468.586</v>
      </c>
      <c r="G11" s="357"/>
    </row>
    <row r="12" spans="1:7" s="45" customFormat="1" ht="13.5" customHeight="1">
      <c r="A12" s="87" t="s">
        <v>9</v>
      </c>
      <c r="B12" s="88">
        <v>2644.153</v>
      </c>
      <c r="C12" s="359">
        <v>7.3999999999999995</v>
      </c>
      <c r="D12" s="88">
        <v>2143.618</v>
      </c>
      <c r="E12" s="359">
        <v>6.5</v>
      </c>
      <c r="F12" s="88">
        <v>1924.945</v>
      </c>
      <c r="G12" s="359">
        <v>6.2</v>
      </c>
    </row>
    <row r="13" spans="1:7" s="45" customFormat="1" ht="13.5" customHeight="1">
      <c r="A13" s="89" t="s">
        <v>8</v>
      </c>
      <c r="B13" s="358">
        <v>12.3992</v>
      </c>
      <c r="C13" s="358">
        <v>7.3999999999999995</v>
      </c>
      <c r="D13" s="358">
        <v>10.01839</v>
      </c>
      <c r="E13" s="358">
        <v>6.5</v>
      </c>
      <c r="F13" s="358">
        <v>8.96634</v>
      </c>
      <c r="G13" s="358">
        <v>6.2</v>
      </c>
    </row>
    <row r="14" spans="2:8" s="53" customFormat="1" ht="13.5" customHeight="1">
      <c r="B14" s="31"/>
      <c r="C14" s="63"/>
      <c r="D14" s="63"/>
      <c r="E14" s="63"/>
      <c r="G14" s="255"/>
      <c r="H14" s="255"/>
    </row>
    <row r="15" spans="1:8" ht="13.5" customHeight="1">
      <c r="A15" s="35" t="s">
        <v>39</v>
      </c>
      <c r="B15" s="45"/>
      <c r="C15" s="62"/>
      <c r="G15" s="183"/>
      <c r="H15" s="183"/>
    </row>
    <row r="16" spans="1:7" ht="13.5" customHeight="1">
      <c r="A16" s="257" t="s">
        <v>0</v>
      </c>
      <c r="B16" s="283" t="s">
        <v>6</v>
      </c>
      <c r="C16" s="363" t="s">
        <v>44</v>
      </c>
      <c r="D16" s="364" t="s">
        <v>123</v>
      </c>
      <c r="E16" s="364" t="s">
        <v>44</v>
      </c>
      <c r="F16" s="364" t="s">
        <v>142</v>
      </c>
      <c r="G16" s="364" t="s">
        <v>44</v>
      </c>
    </row>
    <row r="17" spans="1:7" ht="13.5" customHeight="1">
      <c r="A17" s="360" t="s">
        <v>48</v>
      </c>
      <c r="B17" s="365">
        <v>10156.018</v>
      </c>
      <c r="C17" s="368"/>
      <c r="D17" s="366">
        <v>10190.891</v>
      </c>
      <c r="E17" s="368"/>
      <c r="F17" s="366">
        <v>10225.927</v>
      </c>
      <c r="G17" s="368"/>
    </row>
    <row r="18" spans="1:7" ht="13.5" customHeight="1">
      <c r="A18" s="361" t="s">
        <v>49</v>
      </c>
      <c r="B18" s="370">
        <v>1263.603</v>
      </c>
      <c r="C18" s="359">
        <v>8.6</v>
      </c>
      <c r="D18" s="371">
        <v>1015.747</v>
      </c>
      <c r="E18" s="359">
        <v>7.3</v>
      </c>
      <c r="F18" s="371">
        <v>919.394</v>
      </c>
      <c r="G18" s="359">
        <v>6.6</v>
      </c>
    </row>
    <row r="19" spans="1:7" ht="13.5" customHeight="1">
      <c r="A19" s="362" t="s">
        <v>8</v>
      </c>
      <c r="B19" s="372">
        <v>12.44191</v>
      </c>
      <c r="C19" s="369">
        <v>8.6</v>
      </c>
      <c r="D19" s="367">
        <v>9.96721</v>
      </c>
      <c r="E19" s="369">
        <v>7.3</v>
      </c>
      <c r="F19" s="367">
        <v>8.99082</v>
      </c>
      <c r="G19" s="369">
        <v>6.6</v>
      </c>
    </row>
    <row r="20" spans="1:5" ht="13.5" customHeight="1">
      <c r="A20" s="30"/>
      <c r="B20" s="64"/>
      <c r="C20" s="65"/>
      <c r="D20" s="53"/>
      <c r="E20" s="53"/>
    </row>
    <row r="21" spans="1:2" ht="13.5" customHeight="1">
      <c r="A21" s="35" t="s">
        <v>40</v>
      </c>
      <c r="B21" s="45"/>
    </row>
    <row r="22" spans="1:7" ht="13.5" customHeight="1">
      <c r="A22" s="257" t="s">
        <v>0</v>
      </c>
      <c r="B22" s="33" t="s">
        <v>6</v>
      </c>
      <c r="C22" s="186" t="s">
        <v>44</v>
      </c>
      <c r="D22" s="238" t="s">
        <v>123</v>
      </c>
      <c r="E22" s="238" t="s">
        <v>44</v>
      </c>
      <c r="F22" s="238" t="s">
        <v>142</v>
      </c>
      <c r="G22" s="238" t="s">
        <v>44</v>
      </c>
    </row>
    <row r="23" spans="1:7" ht="13.5" customHeight="1">
      <c r="A23" s="28" t="s">
        <v>50</v>
      </c>
      <c r="B23" s="373">
        <v>11169.171</v>
      </c>
      <c r="C23" s="374"/>
      <c r="D23" s="90">
        <v>11205.942</v>
      </c>
      <c r="E23" s="374"/>
      <c r="F23" s="90">
        <v>11242.659</v>
      </c>
      <c r="G23" s="377"/>
    </row>
    <row r="24" spans="1:7" ht="13.5" customHeight="1">
      <c r="A24" s="87" t="s">
        <v>9</v>
      </c>
      <c r="B24" s="379">
        <v>1380.55</v>
      </c>
      <c r="C24" s="380">
        <v>7.000000000000001</v>
      </c>
      <c r="D24" s="91">
        <v>1127.87</v>
      </c>
      <c r="E24" s="380">
        <v>6.3</v>
      </c>
      <c r="F24" s="91">
        <v>1005.551</v>
      </c>
      <c r="G24" s="381">
        <v>6.7</v>
      </c>
    </row>
    <row r="25" spans="1:7" ht="13.5" customHeight="1">
      <c r="A25" s="89" t="s">
        <v>8</v>
      </c>
      <c r="B25" s="376">
        <v>12.36036</v>
      </c>
      <c r="C25" s="375">
        <v>7.000000000000001</v>
      </c>
      <c r="D25" s="375">
        <v>10.06493</v>
      </c>
      <c r="E25" s="375">
        <v>6.3</v>
      </c>
      <c r="F25" s="375">
        <v>8.94407</v>
      </c>
      <c r="G25" s="378">
        <v>6.7</v>
      </c>
    </row>
    <row r="26" ht="13.5" customHeight="1">
      <c r="E26" s="256"/>
    </row>
    <row r="27" spans="1:6" s="202" customFormat="1" ht="13.5" customHeight="1">
      <c r="A27" s="864" t="s">
        <v>110</v>
      </c>
      <c r="B27" s="865"/>
      <c r="C27" s="865"/>
      <c r="D27" s="865"/>
      <c r="E27" s="865"/>
      <c r="F27" s="866"/>
    </row>
    <row r="28" spans="1:6" s="202" customFormat="1" ht="13.5" customHeight="1">
      <c r="A28" s="867" t="s">
        <v>111</v>
      </c>
      <c r="B28" s="868"/>
      <c r="C28" s="868"/>
      <c r="D28" s="868"/>
      <c r="E28" s="868"/>
      <c r="F28" s="869"/>
    </row>
    <row r="29" spans="1:6" s="202" customFormat="1" ht="13.5" customHeight="1">
      <c r="A29" s="867" t="s">
        <v>135</v>
      </c>
      <c r="B29" s="868"/>
      <c r="C29" s="868"/>
      <c r="D29" s="868"/>
      <c r="E29" s="868"/>
      <c r="F29" s="869"/>
    </row>
    <row r="30" spans="1:6" s="202" customFormat="1" ht="12" customHeight="1">
      <c r="A30" s="870" t="s">
        <v>205</v>
      </c>
      <c r="B30" s="871"/>
      <c r="C30" s="871"/>
      <c r="D30" s="871"/>
      <c r="E30" s="871"/>
      <c r="F30" s="872"/>
    </row>
    <row r="31" spans="1:6" s="202" customFormat="1" ht="13.5" customHeight="1">
      <c r="A31" s="205" t="s">
        <v>143</v>
      </c>
      <c r="B31" s="206"/>
      <c r="C31" s="206"/>
      <c r="D31" s="206"/>
      <c r="E31" s="206"/>
      <c r="F31" s="207"/>
    </row>
  </sheetData>
  <sheetProtection/>
  <mergeCells count="6">
    <mergeCell ref="A27:F27"/>
    <mergeCell ref="A28:F28"/>
    <mergeCell ref="A29:F29"/>
    <mergeCell ref="A3:F4"/>
    <mergeCell ref="A1:F1"/>
    <mergeCell ref="A30:F30"/>
  </mergeCells>
  <printOptions horizontalCentered="1" verticalCentered="1"/>
  <pageMargins left="0.7500000000000001" right="0.7500000000000001" top="1" bottom="1" header="0.5" footer="0.5"/>
  <pageSetup fitToHeight="1" fitToWidth="1" orientation="portrait" scale="84"/>
  <drawing r:id="rId1"/>
</worksheet>
</file>

<file path=xl/worksheets/sheet4.xml><?xml version="1.0" encoding="utf-8"?>
<worksheet xmlns="http://schemas.openxmlformats.org/spreadsheetml/2006/main" xmlns:r="http://schemas.openxmlformats.org/officeDocument/2006/relationships">
  <dimension ref="A1:Q28"/>
  <sheetViews>
    <sheetView showGridLines="0" zoomScalePageLayoutView="0" workbookViewId="0" topLeftCell="A1">
      <selection activeCell="A3" sqref="A3:H4"/>
    </sheetView>
  </sheetViews>
  <sheetFormatPr defaultColWidth="11.421875" defaultRowHeight="12" customHeight="1"/>
  <cols>
    <col min="1" max="1" width="21.00390625" style="23" customWidth="1"/>
    <col min="2" max="6" width="10.57421875" style="23" customWidth="1"/>
    <col min="7" max="8" width="10.57421875" style="461" customWidth="1"/>
    <col min="9" max="12" width="10.57421875" style="23" customWidth="1"/>
    <col min="13" max="16384" width="11.421875" style="23" customWidth="1"/>
  </cols>
  <sheetData>
    <row r="1" spans="1:8" s="45" customFormat="1" ht="60" customHeight="1">
      <c r="A1" s="862"/>
      <c r="B1" s="862"/>
      <c r="C1" s="862"/>
      <c r="D1" s="862"/>
      <c r="E1" s="862"/>
      <c r="F1" s="862"/>
      <c r="G1" s="862"/>
      <c r="H1" s="862"/>
    </row>
    <row r="2" spans="1:8" s="45" customFormat="1" ht="12" customHeight="1">
      <c r="A2" s="44"/>
      <c r="B2" s="44"/>
      <c r="C2" s="44"/>
      <c r="D2" s="44"/>
      <c r="E2" s="44"/>
      <c r="F2" s="44"/>
      <c r="G2" s="44"/>
      <c r="H2" s="44"/>
    </row>
    <row r="3" spans="1:8" s="45" customFormat="1" ht="12" customHeight="1">
      <c r="A3" s="863" t="s">
        <v>4</v>
      </c>
      <c r="B3" s="863"/>
      <c r="C3" s="863"/>
      <c r="D3" s="863"/>
      <c r="E3" s="863"/>
      <c r="F3" s="863"/>
      <c r="G3" s="863"/>
      <c r="H3" s="863"/>
    </row>
    <row r="4" spans="1:8" s="45" customFormat="1" ht="12" customHeight="1">
      <c r="A4" s="863"/>
      <c r="B4" s="863"/>
      <c r="C4" s="863"/>
      <c r="D4" s="863"/>
      <c r="E4" s="863"/>
      <c r="F4" s="863"/>
      <c r="G4" s="863"/>
      <c r="H4" s="863"/>
    </row>
    <row r="5" spans="1:8" s="48" customFormat="1" ht="12" customHeight="1">
      <c r="A5" s="883" t="s">
        <v>47</v>
      </c>
      <c r="B5" s="884"/>
      <c r="C5" s="884"/>
      <c r="D5" s="884"/>
      <c r="E5" s="884"/>
      <c r="F5" s="884"/>
      <c r="G5" s="884"/>
      <c r="H5" s="885"/>
    </row>
    <row r="6" spans="1:8" s="45" customFormat="1" ht="12" customHeight="1">
      <c r="A6" s="879" t="s">
        <v>77</v>
      </c>
      <c r="B6" s="880"/>
      <c r="C6" s="880"/>
      <c r="D6" s="880"/>
      <c r="E6" s="880"/>
      <c r="F6" s="880"/>
      <c r="G6" s="880"/>
      <c r="H6" s="881"/>
    </row>
    <row r="8" spans="1:8" ht="13.5" customHeight="1">
      <c r="A8" s="886" t="s">
        <v>5</v>
      </c>
      <c r="B8" s="887"/>
      <c r="C8" s="888"/>
      <c r="D8" s="36"/>
      <c r="E8" s="36"/>
      <c r="F8" s="36"/>
      <c r="H8" s="23"/>
    </row>
    <row r="9" spans="1:16" ht="14.25" customHeight="1">
      <c r="A9" s="889" t="s">
        <v>72</v>
      </c>
      <c r="B9" s="882" t="s">
        <v>226</v>
      </c>
      <c r="C9" s="882"/>
      <c r="D9" s="882"/>
      <c r="E9" s="882"/>
      <c r="F9" s="882"/>
      <c r="G9" s="873" t="s">
        <v>123</v>
      </c>
      <c r="H9" s="874"/>
      <c r="I9" s="874"/>
      <c r="J9" s="874"/>
      <c r="K9" s="875"/>
      <c r="L9" s="873" t="s">
        <v>142</v>
      </c>
      <c r="M9" s="874"/>
      <c r="N9" s="874"/>
      <c r="O9" s="874"/>
      <c r="P9" s="875"/>
    </row>
    <row r="10" spans="1:16" ht="12" customHeight="1">
      <c r="A10" s="890"/>
      <c r="B10" s="145" t="s">
        <v>18</v>
      </c>
      <c r="C10" s="145" t="s">
        <v>70</v>
      </c>
      <c r="D10" s="145" t="s">
        <v>44</v>
      </c>
      <c r="E10" s="145" t="s">
        <v>71</v>
      </c>
      <c r="F10" s="145" t="s">
        <v>44</v>
      </c>
      <c r="G10" s="145" t="s">
        <v>18</v>
      </c>
      <c r="H10" s="145" t="s">
        <v>70</v>
      </c>
      <c r="I10" s="145" t="s">
        <v>44</v>
      </c>
      <c r="J10" s="452" t="s">
        <v>71</v>
      </c>
      <c r="K10" s="145" t="s">
        <v>44</v>
      </c>
      <c r="L10" s="145" t="s">
        <v>18</v>
      </c>
      <c r="M10" s="145" t="s">
        <v>70</v>
      </c>
      <c r="N10" s="145" t="s">
        <v>44</v>
      </c>
      <c r="O10" s="452" t="s">
        <v>71</v>
      </c>
      <c r="P10" s="145" t="s">
        <v>44</v>
      </c>
    </row>
    <row r="11" spans="1:16" ht="12" customHeight="1">
      <c r="A11" s="232" t="s">
        <v>18</v>
      </c>
      <c r="B11" s="236">
        <v>2644.153</v>
      </c>
      <c r="C11" s="236">
        <v>1263.603</v>
      </c>
      <c r="D11" s="243">
        <v>8.6</v>
      </c>
      <c r="E11" s="236">
        <v>1380.55</v>
      </c>
      <c r="F11" s="243">
        <v>7</v>
      </c>
      <c r="G11" s="236">
        <v>2143.618</v>
      </c>
      <c r="H11" s="236">
        <v>1015.747</v>
      </c>
      <c r="I11" s="243">
        <v>7.3</v>
      </c>
      <c r="J11" s="236">
        <v>1127.87</v>
      </c>
      <c r="K11" s="243">
        <v>6.3</v>
      </c>
      <c r="L11" s="236">
        <v>1924.945</v>
      </c>
      <c r="M11" s="236">
        <v>919.394</v>
      </c>
      <c r="N11" s="243">
        <v>6.6</v>
      </c>
      <c r="O11" s="236">
        <v>1005.551</v>
      </c>
      <c r="P11" s="261">
        <v>6.6</v>
      </c>
    </row>
    <row r="12" spans="1:17" ht="12" customHeight="1">
      <c r="A12" s="233" t="s">
        <v>67</v>
      </c>
      <c r="B12" s="234">
        <v>641.018</v>
      </c>
      <c r="C12" s="234">
        <v>305.796</v>
      </c>
      <c r="D12" s="242">
        <v>11.7</v>
      </c>
      <c r="E12" s="234">
        <v>335.222</v>
      </c>
      <c r="F12" s="242">
        <v>9.8</v>
      </c>
      <c r="G12" s="234">
        <v>574.567</v>
      </c>
      <c r="H12" s="234">
        <v>268.39</v>
      </c>
      <c r="I12" s="242">
        <v>12.1</v>
      </c>
      <c r="J12" s="234">
        <v>306.177</v>
      </c>
      <c r="K12" s="242">
        <v>10.3</v>
      </c>
      <c r="L12" s="234">
        <v>471.60400000000004</v>
      </c>
      <c r="M12" s="234">
        <v>231.836</v>
      </c>
      <c r="N12" s="242">
        <v>9.6</v>
      </c>
      <c r="O12" s="234">
        <v>239.768</v>
      </c>
      <c r="P12" s="262">
        <v>10.7</v>
      </c>
      <c r="Q12" s="382"/>
    </row>
    <row r="13" spans="1:17" ht="12" customHeight="1">
      <c r="A13" s="235" t="s">
        <v>68</v>
      </c>
      <c r="B13" s="236">
        <v>1470.315</v>
      </c>
      <c r="C13" s="236">
        <v>731.659</v>
      </c>
      <c r="D13" s="243">
        <v>8.8</v>
      </c>
      <c r="E13" s="236">
        <v>738.656</v>
      </c>
      <c r="F13" s="243">
        <v>8</v>
      </c>
      <c r="G13" s="236">
        <v>1112.4389999999999</v>
      </c>
      <c r="H13" s="236">
        <v>549.454</v>
      </c>
      <c r="I13" s="243">
        <v>8.5</v>
      </c>
      <c r="J13" s="236">
        <v>562.985</v>
      </c>
      <c r="K13" s="243">
        <v>7.3</v>
      </c>
      <c r="L13" s="236">
        <v>1067.49</v>
      </c>
      <c r="M13" s="236">
        <v>525.065</v>
      </c>
      <c r="N13" s="243">
        <v>7.7</v>
      </c>
      <c r="O13" s="236">
        <v>542.425</v>
      </c>
      <c r="P13" s="261">
        <v>7.8</v>
      </c>
      <c r="Q13" s="382"/>
    </row>
    <row r="14" spans="1:17" ht="12" customHeight="1">
      <c r="A14" s="237" t="s">
        <v>69</v>
      </c>
      <c r="B14" s="263">
        <v>532.819</v>
      </c>
      <c r="C14" s="263">
        <v>226.147</v>
      </c>
      <c r="D14" s="244">
        <v>12.4</v>
      </c>
      <c r="E14" s="263">
        <v>306.672</v>
      </c>
      <c r="F14" s="244">
        <v>9.7</v>
      </c>
      <c r="G14" s="263">
        <v>456.611</v>
      </c>
      <c r="H14" s="263">
        <v>197.903</v>
      </c>
      <c r="I14" s="244">
        <v>9.2</v>
      </c>
      <c r="J14" s="263">
        <v>258.708</v>
      </c>
      <c r="K14" s="244">
        <v>7.9</v>
      </c>
      <c r="L14" s="263">
        <v>385.852</v>
      </c>
      <c r="M14" s="263">
        <v>162.494</v>
      </c>
      <c r="N14" s="244">
        <v>12.9</v>
      </c>
      <c r="O14" s="263">
        <v>223.358</v>
      </c>
      <c r="P14" s="264">
        <v>8.4</v>
      </c>
      <c r="Q14" s="382"/>
    </row>
    <row r="15" spans="2:9" ht="12" customHeight="1">
      <c r="B15" s="161"/>
      <c r="C15" s="161"/>
      <c r="D15" s="161"/>
      <c r="E15" s="161"/>
      <c r="F15" s="161"/>
      <c r="I15" s="245"/>
    </row>
    <row r="16" spans="1:9" s="208" customFormat="1" ht="12" customHeight="1">
      <c r="A16" s="864" t="s">
        <v>112</v>
      </c>
      <c r="B16" s="865"/>
      <c r="C16" s="865"/>
      <c r="D16" s="865"/>
      <c r="E16" s="865"/>
      <c r="F16" s="865"/>
      <c r="G16" s="865"/>
      <c r="H16" s="866"/>
      <c r="I16" s="246"/>
    </row>
    <row r="17" spans="1:8" s="208" customFormat="1" ht="12" customHeight="1">
      <c r="A17" s="867" t="s">
        <v>111</v>
      </c>
      <c r="B17" s="868"/>
      <c r="C17" s="868"/>
      <c r="D17" s="868"/>
      <c r="E17" s="868"/>
      <c r="F17" s="868"/>
      <c r="G17" s="868"/>
      <c r="H17" s="869"/>
    </row>
    <row r="18" spans="1:8" s="208" customFormat="1" ht="12" customHeight="1">
      <c r="A18" s="876" t="str">
        <f>'Turismo interno'!A31</f>
        <v>Actualizado el 12 de diciembre de 2019</v>
      </c>
      <c r="B18" s="877"/>
      <c r="C18" s="877"/>
      <c r="D18" s="877"/>
      <c r="E18" s="877"/>
      <c r="F18" s="877"/>
      <c r="G18" s="877"/>
      <c r="H18" s="878"/>
    </row>
    <row r="19" s="208" customFormat="1" ht="12" customHeight="1"/>
    <row r="20" spans="3:10" ht="12" customHeight="1">
      <c r="C20" s="208"/>
      <c r="D20" s="208"/>
      <c r="E20" s="208"/>
      <c r="F20" s="208"/>
      <c r="I20" s="461"/>
      <c r="J20" s="461"/>
    </row>
    <row r="21" spans="3:10" ht="12" customHeight="1">
      <c r="C21" s="208"/>
      <c r="D21" s="208"/>
      <c r="E21" s="208"/>
      <c r="F21" s="208"/>
      <c r="I21" s="461"/>
      <c r="J21" s="461"/>
    </row>
    <row r="22" spans="3:10" ht="12" customHeight="1">
      <c r="C22" s="208"/>
      <c r="D22" s="208"/>
      <c r="E22" s="208"/>
      <c r="F22" s="208"/>
      <c r="I22" s="461"/>
      <c r="J22" s="461"/>
    </row>
    <row r="23" spans="3:6" ht="12" customHeight="1">
      <c r="C23" s="208"/>
      <c r="D23" s="208"/>
      <c r="E23" s="208"/>
      <c r="F23" s="208"/>
    </row>
    <row r="24" spans="3:6" ht="12" customHeight="1">
      <c r="C24" s="208"/>
      <c r="D24" s="208"/>
      <c r="E24" s="208"/>
      <c r="F24" s="208"/>
    </row>
    <row r="25" spans="3:6" ht="12" customHeight="1">
      <c r="C25" s="208"/>
      <c r="D25" s="208"/>
      <c r="E25" s="208"/>
      <c r="F25" s="208"/>
    </row>
    <row r="28" ht="12" customHeight="1">
      <c r="I28" s="23" t="s">
        <v>19</v>
      </c>
    </row>
  </sheetData>
  <sheetProtection/>
  <mergeCells count="12">
    <mergeCell ref="A8:C8"/>
    <mergeCell ref="A9:A10"/>
    <mergeCell ref="L9:P9"/>
    <mergeCell ref="A16:H16"/>
    <mergeCell ref="A17:H17"/>
    <mergeCell ref="A18:H18"/>
    <mergeCell ref="G9:K9"/>
    <mergeCell ref="A1:H1"/>
    <mergeCell ref="A3:H4"/>
    <mergeCell ref="A6:H6"/>
    <mergeCell ref="B9:F9"/>
    <mergeCell ref="A5:H5"/>
  </mergeCells>
  <printOptions/>
  <pageMargins left="0.7" right="0.7" top="0.75" bottom="0.75" header="0.3" footer="0.3"/>
  <pageSetup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PageLayoutView="0" workbookViewId="0" topLeftCell="A1">
      <selection activeCell="A3" sqref="A3:F4"/>
    </sheetView>
  </sheetViews>
  <sheetFormatPr defaultColWidth="11.421875" defaultRowHeight="12" customHeight="1"/>
  <cols>
    <col min="1" max="1" width="36.28125" style="58" bestFit="1" customWidth="1"/>
    <col min="2" max="2" width="12.00390625" style="58" customWidth="1"/>
    <col min="3" max="3" width="12.00390625" style="57" customWidth="1"/>
    <col min="4" max="5" width="12.00390625" style="58" customWidth="1"/>
    <col min="6" max="6" width="13.7109375" style="58" customWidth="1"/>
    <col min="7" max="16384" width="11.421875" style="58" customWidth="1"/>
  </cols>
  <sheetData>
    <row r="1" spans="1:6" s="45" customFormat="1" ht="60" customHeight="1">
      <c r="A1" s="862"/>
      <c r="B1" s="862"/>
      <c r="C1" s="862"/>
      <c r="D1" s="862"/>
      <c r="E1" s="862"/>
      <c r="F1" s="862"/>
    </row>
    <row r="2" spans="1:6" s="45" customFormat="1" ht="12" customHeight="1">
      <c r="A2" s="44"/>
      <c r="B2" s="44"/>
      <c r="C2" s="46"/>
      <c r="D2" s="44"/>
      <c r="E2" s="44"/>
      <c r="F2" s="44"/>
    </row>
    <row r="3" spans="1:6" s="45" customFormat="1" ht="12" customHeight="1">
      <c r="A3" s="863" t="s">
        <v>4</v>
      </c>
      <c r="B3" s="863"/>
      <c r="C3" s="863"/>
      <c r="D3" s="863"/>
      <c r="E3" s="863"/>
      <c r="F3" s="863"/>
    </row>
    <row r="4" spans="1:6" s="45" customFormat="1" ht="12" customHeight="1">
      <c r="A4" s="863"/>
      <c r="B4" s="863"/>
      <c r="C4" s="863"/>
      <c r="D4" s="863"/>
      <c r="E4" s="863"/>
      <c r="F4" s="863"/>
    </row>
    <row r="5" spans="1:6" s="48" customFormat="1" ht="12" customHeight="1">
      <c r="A5" s="401" t="s">
        <v>47</v>
      </c>
      <c r="B5" s="134"/>
      <c r="C5" s="134"/>
      <c r="D5" s="134"/>
      <c r="E5" s="134"/>
      <c r="F5" s="135"/>
    </row>
    <row r="6" spans="1:8" s="48" customFormat="1" ht="12" customHeight="1">
      <c r="A6" s="383" t="s">
        <v>64</v>
      </c>
      <c r="B6" s="385"/>
      <c r="C6" s="386"/>
      <c r="D6" s="385"/>
      <c r="E6" s="385"/>
      <c r="F6" s="49"/>
      <c r="G6" s="47"/>
      <c r="H6" s="45"/>
    </row>
    <row r="7" spans="1:8" s="48" customFormat="1" ht="12" customHeight="1">
      <c r="A7" s="384" t="s">
        <v>63</v>
      </c>
      <c r="B7" s="387"/>
      <c r="C7" s="388"/>
      <c r="D7" s="387"/>
      <c r="E7" s="387"/>
      <c r="F7" s="50"/>
      <c r="G7" s="47"/>
      <c r="H7" s="45"/>
    </row>
    <row r="8" spans="1:6" s="45" customFormat="1" ht="12" customHeight="1">
      <c r="A8" s="51"/>
      <c r="B8" s="51"/>
      <c r="C8" s="52"/>
      <c r="D8" s="51"/>
      <c r="E8" s="51"/>
      <c r="F8" s="51"/>
    </row>
    <row r="9" spans="1:8" s="45" customFormat="1" ht="12" customHeight="1">
      <c r="A9" s="35" t="s">
        <v>5</v>
      </c>
      <c r="C9" s="113"/>
      <c r="H9" s="18"/>
    </row>
    <row r="10" spans="1:7" s="45" customFormat="1" ht="12" customHeight="1">
      <c r="A10" s="894" t="s">
        <v>0</v>
      </c>
      <c r="B10" s="891" t="s">
        <v>6</v>
      </c>
      <c r="C10" s="891"/>
      <c r="D10" s="891" t="s">
        <v>123</v>
      </c>
      <c r="E10" s="891"/>
      <c r="F10" s="891" t="s">
        <v>142</v>
      </c>
      <c r="G10" s="891"/>
    </row>
    <row r="11" spans="1:7" s="45" customFormat="1" ht="12" customHeight="1">
      <c r="A11" s="895"/>
      <c r="B11" s="20" t="s">
        <v>18</v>
      </c>
      <c r="C11" s="43" t="s">
        <v>44</v>
      </c>
      <c r="D11" s="20" t="s">
        <v>18</v>
      </c>
      <c r="E11" s="43" t="s">
        <v>44</v>
      </c>
      <c r="F11" s="20" t="s">
        <v>18</v>
      </c>
      <c r="G11" s="43" t="s">
        <v>44</v>
      </c>
    </row>
    <row r="12" spans="1:9" s="45" customFormat="1" ht="12" customHeight="1">
      <c r="A12" s="28" t="s">
        <v>9</v>
      </c>
      <c r="B12" s="269">
        <v>2644.153</v>
      </c>
      <c r="C12" s="402">
        <v>7.3999999999999995</v>
      </c>
      <c r="D12" s="269">
        <v>2143.618</v>
      </c>
      <c r="E12" s="402">
        <v>6.5</v>
      </c>
      <c r="F12" s="269">
        <v>1924.945</v>
      </c>
      <c r="G12" s="402">
        <v>6.2</v>
      </c>
      <c r="I12" s="45" t="s">
        <v>24</v>
      </c>
    </row>
    <row r="13" spans="1:7" s="45" customFormat="1" ht="12" customHeight="1">
      <c r="A13" s="92" t="s">
        <v>10</v>
      </c>
      <c r="B13" s="168">
        <v>157.501</v>
      </c>
      <c r="C13" s="265">
        <v>12.2</v>
      </c>
      <c r="D13" s="168">
        <v>161.473</v>
      </c>
      <c r="E13" s="265">
        <v>13</v>
      </c>
      <c r="F13" s="168">
        <v>204.013</v>
      </c>
      <c r="G13" s="265">
        <v>11.3</v>
      </c>
    </row>
    <row r="14" spans="1:7" s="45" customFormat="1" ht="12" customHeight="1">
      <c r="A14" s="93" t="s">
        <v>43</v>
      </c>
      <c r="B14" s="188">
        <v>1318.222</v>
      </c>
      <c r="C14" s="266">
        <v>12.1</v>
      </c>
      <c r="D14" s="188">
        <v>928.147</v>
      </c>
      <c r="E14" s="266">
        <v>10.9</v>
      </c>
      <c r="F14" s="188">
        <v>771.056</v>
      </c>
      <c r="G14" s="266">
        <v>9.8</v>
      </c>
    </row>
    <row r="15" spans="1:7" s="53" customFormat="1" ht="12" customHeight="1">
      <c r="A15" s="92" t="s">
        <v>12</v>
      </c>
      <c r="B15" s="168">
        <v>1072.313</v>
      </c>
      <c r="C15" s="265">
        <v>6.9</v>
      </c>
      <c r="D15" s="168">
        <v>965.757</v>
      </c>
      <c r="E15" s="265">
        <v>6.7</v>
      </c>
      <c r="F15" s="168">
        <v>817.395</v>
      </c>
      <c r="G15" s="265">
        <v>7.5</v>
      </c>
    </row>
    <row r="16" spans="1:7" s="45" customFormat="1" ht="12" customHeight="1">
      <c r="A16" s="94" t="s">
        <v>13</v>
      </c>
      <c r="B16" s="268">
        <v>96.117</v>
      </c>
      <c r="C16" s="267">
        <v>12.1</v>
      </c>
      <c r="D16" s="268">
        <v>88.241</v>
      </c>
      <c r="E16" s="267">
        <v>13</v>
      </c>
      <c r="F16" s="268">
        <v>132.482</v>
      </c>
      <c r="G16" s="267">
        <v>14.1</v>
      </c>
    </row>
    <row r="17" spans="1:6" s="45" customFormat="1" ht="12" customHeight="1">
      <c r="A17" s="51"/>
      <c r="B17" s="51"/>
      <c r="C17" s="52"/>
      <c r="D17" s="51"/>
      <c r="E17" s="51"/>
      <c r="F17" s="51"/>
    </row>
    <row r="18" spans="1:2" ht="12" customHeight="1">
      <c r="A18" s="35" t="s">
        <v>23</v>
      </c>
      <c r="B18" s="45"/>
    </row>
    <row r="19" spans="1:7" ht="12" customHeight="1">
      <c r="A19" s="894" t="s">
        <v>0</v>
      </c>
      <c r="B19" s="892" t="s">
        <v>6</v>
      </c>
      <c r="C19" s="893"/>
      <c r="D19" s="891" t="s">
        <v>123</v>
      </c>
      <c r="E19" s="891"/>
      <c r="F19" s="891" t="s">
        <v>142</v>
      </c>
      <c r="G19" s="891"/>
    </row>
    <row r="20" spans="1:7" ht="12" customHeight="1">
      <c r="A20" s="895"/>
      <c r="B20" s="20" t="s">
        <v>23</v>
      </c>
      <c r="C20" s="43" t="s">
        <v>44</v>
      </c>
      <c r="D20" s="20" t="s">
        <v>18</v>
      </c>
      <c r="E20" s="43" t="s">
        <v>44</v>
      </c>
      <c r="F20" s="20" t="s">
        <v>18</v>
      </c>
      <c r="G20" s="43" t="s">
        <v>44</v>
      </c>
    </row>
    <row r="21" spans="1:7" s="45" customFormat="1" ht="12" customHeight="1">
      <c r="A21" s="95" t="s">
        <v>10</v>
      </c>
      <c r="B21" s="96">
        <v>5.95657</v>
      </c>
      <c r="C21" s="96">
        <v>12.9</v>
      </c>
      <c r="D21" s="96">
        <v>7.53272</v>
      </c>
      <c r="E21" s="96">
        <v>11.8</v>
      </c>
      <c r="F21" s="96">
        <v>10.59837</v>
      </c>
      <c r="G21" s="96">
        <v>11</v>
      </c>
    </row>
    <row r="22" spans="1:13" s="55" customFormat="1" ht="12" customHeight="1">
      <c r="A22" s="97" t="s">
        <v>43</v>
      </c>
      <c r="B22" s="98">
        <v>49.85422</v>
      </c>
      <c r="C22" s="98">
        <v>6</v>
      </c>
      <c r="D22" s="98">
        <v>43.29818</v>
      </c>
      <c r="E22" s="98">
        <v>6.3</v>
      </c>
      <c r="F22" s="98">
        <v>40.05597</v>
      </c>
      <c r="G22" s="98">
        <v>6.1</v>
      </c>
      <c r="H22" s="54"/>
      <c r="I22" s="54"/>
      <c r="J22" s="54"/>
      <c r="K22" s="54"/>
      <c r="L22" s="54"/>
      <c r="M22" s="54"/>
    </row>
    <row r="23" spans="1:13" s="55" customFormat="1" ht="12" customHeight="1">
      <c r="A23" s="95" t="s">
        <v>12</v>
      </c>
      <c r="B23" s="96">
        <v>40.55413</v>
      </c>
      <c r="C23" s="96">
        <v>6.3</v>
      </c>
      <c r="D23" s="96">
        <v>45.05268</v>
      </c>
      <c r="E23" s="96">
        <v>5.4</v>
      </c>
      <c r="F23" s="96">
        <v>42.46326</v>
      </c>
      <c r="G23" s="96">
        <v>5.1</v>
      </c>
      <c r="H23" s="54"/>
      <c r="I23" s="54"/>
      <c r="J23" s="56"/>
      <c r="K23" s="54"/>
      <c r="L23" s="54"/>
      <c r="M23" s="54"/>
    </row>
    <row r="24" spans="1:13" s="55" customFormat="1" ht="12" customHeight="1">
      <c r="A24" s="99" t="s">
        <v>13</v>
      </c>
      <c r="B24" s="100">
        <v>3.6350800000000003</v>
      </c>
      <c r="C24" s="100">
        <v>14.1</v>
      </c>
      <c r="D24" s="100">
        <v>4.11644</v>
      </c>
      <c r="E24" s="100">
        <v>14.3</v>
      </c>
      <c r="F24" s="100">
        <v>6.8824000000000005</v>
      </c>
      <c r="G24" s="100">
        <v>13.6</v>
      </c>
      <c r="H24" s="54"/>
      <c r="I24" s="54"/>
      <c r="J24" s="54"/>
      <c r="K24" s="54"/>
      <c r="L24" s="54"/>
      <c r="M24" s="54"/>
    </row>
    <row r="25" spans="1:13" s="55" customFormat="1" ht="12" customHeight="1">
      <c r="A25" s="58"/>
      <c r="B25" s="60"/>
      <c r="C25" s="61"/>
      <c r="D25" s="59"/>
      <c r="E25" s="59"/>
      <c r="F25" s="59"/>
      <c r="G25" s="54"/>
      <c r="H25" s="54"/>
      <c r="I25" s="54"/>
      <c r="J25" s="54"/>
      <c r="K25" s="54"/>
      <c r="L25" s="54"/>
      <c r="M25" s="54"/>
    </row>
    <row r="26" spans="1:6" s="209" customFormat="1" ht="12" customHeight="1">
      <c r="A26" s="864" t="s">
        <v>110</v>
      </c>
      <c r="B26" s="865"/>
      <c r="C26" s="865"/>
      <c r="D26" s="865"/>
      <c r="E26" s="865"/>
      <c r="F26" s="866"/>
    </row>
    <row r="27" spans="1:6" s="209" customFormat="1" ht="12" customHeight="1">
      <c r="A27" s="867" t="s">
        <v>111</v>
      </c>
      <c r="B27" s="868"/>
      <c r="C27" s="868"/>
      <c r="D27" s="868"/>
      <c r="E27" s="868"/>
      <c r="F27" s="869"/>
    </row>
    <row r="28" spans="1:6" s="209" customFormat="1" ht="12" customHeight="1">
      <c r="A28" s="867" t="s">
        <v>135</v>
      </c>
      <c r="B28" s="868"/>
      <c r="C28" s="868"/>
      <c r="D28" s="868"/>
      <c r="E28" s="868"/>
      <c r="F28" s="869"/>
    </row>
    <row r="29" spans="1:6" s="209" customFormat="1" ht="18.75" customHeight="1">
      <c r="A29" s="867" t="s">
        <v>141</v>
      </c>
      <c r="B29" s="868"/>
      <c r="C29" s="868"/>
      <c r="D29" s="868"/>
      <c r="E29" s="868"/>
      <c r="F29" s="869"/>
    </row>
    <row r="30" spans="1:6" s="209" customFormat="1" ht="12" customHeight="1">
      <c r="A30" s="205" t="s">
        <v>143</v>
      </c>
      <c r="B30" s="210"/>
      <c r="C30" s="211"/>
      <c r="D30" s="210"/>
      <c r="E30" s="210"/>
      <c r="F30" s="212"/>
    </row>
    <row r="44" ht="12" customHeight="1">
      <c r="C44" s="57" t="s">
        <v>19</v>
      </c>
    </row>
  </sheetData>
  <sheetProtection/>
  <mergeCells count="14">
    <mergeCell ref="A1:F1"/>
    <mergeCell ref="A3:F4"/>
    <mergeCell ref="B10:C10"/>
    <mergeCell ref="D10:E10"/>
    <mergeCell ref="A10:A11"/>
    <mergeCell ref="A28:F28"/>
    <mergeCell ref="F10:G10"/>
    <mergeCell ref="F19:G19"/>
    <mergeCell ref="A26:F26"/>
    <mergeCell ref="A27:F27"/>
    <mergeCell ref="A29:F29"/>
    <mergeCell ref="B19:C19"/>
    <mergeCell ref="D19:E19"/>
    <mergeCell ref="A19:A20"/>
  </mergeCells>
  <printOptions horizontalCentered="1" verticalCentered="1"/>
  <pageMargins left="0.7500000000000001" right="0.7500000000000001" top="1" bottom="1" header="0.5" footer="0.5"/>
  <pageSetup fitToHeight="1" fitToWidth="1" orientation="portrait"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showGridLines="0" zoomScalePageLayoutView="0" workbookViewId="0" topLeftCell="A1">
      <selection activeCell="A3" sqref="A3:F4"/>
    </sheetView>
  </sheetViews>
  <sheetFormatPr defaultColWidth="11.421875" defaultRowHeight="12.75"/>
  <cols>
    <col min="1" max="1" width="45.7109375" style="58" customWidth="1"/>
    <col min="2" max="6" width="12.00390625" style="58" customWidth="1"/>
    <col min="7" max="16384" width="11.421875" style="58" customWidth="1"/>
  </cols>
  <sheetData>
    <row r="1" spans="1:6" s="45" customFormat="1" ht="60" customHeight="1">
      <c r="A1" s="862"/>
      <c r="B1" s="862"/>
      <c r="C1" s="862"/>
      <c r="D1" s="862"/>
      <c r="E1" s="862"/>
      <c r="F1" s="862"/>
    </row>
    <row r="2" spans="1:6" s="45" customFormat="1" ht="8.25" customHeight="1">
      <c r="A2" s="44"/>
      <c r="B2" s="44"/>
      <c r="C2" s="44"/>
      <c r="D2" s="44"/>
      <c r="E2" s="44"/>
      <c r="F2" s="44"/>
    </row>
    <row r="3" spans="1:6" s="45" customFormat="1" ht="13.5" customHeight="1">
      <c r="A3" s="863" t="s">
        <v>4</v>
      </c>
      <c r="B3" s="863"/>
      <c r="C3" s="863"/>
      <c r="D3" s="863"/>
      <c r="E3" s="863"/>
      <c r="F3" s="863"/>
    </row>
    <row r="4" spans="1:6" s="45" customFormat="1" ht="16.5" customHeight="1">
      <c r="A4" s="863"/>
      <c r="B4" s="863"/>
      <c r="C4" s="863"/>
      <c r="D4" s="863"/>
      <c r="E4" s="863"/>
      <c r="F4" s="863"/>
    </row>
    <row r="5" spans="1:8" s="48" customFormat="1" ht="13.5" customHeight="1">
      <c r="A5" s="445" t="s">
        <v>47</v>
      </c>
      <c r="B5" s="446"/>
      <c r="C5" s="140"/>
      <c r="D5" s="446"/>
      <c r="E5" s="446"/>
      <c r="F5" s="447"/>
      <c r="G5" s="47"/>
      <c r="H5" s="45"/>
    </row>
    <row r="6" spans="1:8" s="48" customFormat="1" ht="13.5" customHeight="1">
      <c r="A6" s="383" t="s">
        <v>150</v>
      </c>
      <c r="B6" s="385"/>
      <c r="C6" s="389"/>
      <c r="D6" s="385"/>
      <c r="E6" s="385"/>
      <c r="F6" s="49"/>
      <c r="G6" s="47"/>
      <c r="H6" s="45"/>
    </row>
    <row r="7" spans="1:8" s="48" customFormat="1" ht="13.5" customHeight="1">
      <c r="A7" s="384" t="s">
        <v>151</v>
      </c>
      <c r="B7" s="387"/>
      <c r="C7" s="390"/>
      <c r="D7" s="387"/>
      <c r="E7" s="387"/>
      <c r="F7" s="50"/>
      <c r="G7" s="47"/>
      <c r="H7" s="45"/>
    </row>
    <row r="8" spans="1:6" s="45" customFormat="1" ht="13.5" customHeight="1">
      <c r="A8" s="51"/>
      <c r="B8" s="51"/>
      <c r="C8" s="51"/>
      <c r="D8" s="51"/>
      <c r="E8" s="51"/>
      <c r="F8" s="51"/>
    </row>
    <row r="9" spans="1:8" s="45" customFormat="1" ht="13.5" customHeight="1">
      <c r="A9" s="151" t="s">
        <v>5</v>
      </c>
      <c r="B9" s="55"/>
      <c r="C9" s="55"/>
      <c r="H9" s="18"/>
    </row>
    <row r="10" spans="1:7" s="45" customFormat="1" ht="13.5" customHeight="1">
      <c r="A10" s="894" t="s">
        <v>0</v>
      </c>
      <c r="B10" s="892" t="s">
        <v>6</v>
      </c>
      <c r="C10" s="893"/>
      <c r="D10" s="891" t="s">
        <v>123</v>
      </c>
      <c r="E10" s="891"/>
      <c r="F10" s="891" t="s">
        <v>142</v>
      </c>
      <c r="G10" s="891"/>
    </row>
    <row r="11" spans="1:7" s="45" customFormat="1" ht="13.5" customHeight="1">
      <c r="A11" s="895"/>
      <c r="B11" s="27" t="s">
        <v>18</v>
      </c>
      <c r="C11" s="20" t="s">
        <v>44</v>
      </c>
      <c r="D11" s="20" t="s">
        <v>18</v>
      </c>
      <c r="E11" s="239" t="s">
        <v>44</v>
      </c>
      <c r="F11" s="20" t="s">
        <v>18</v>
      </c>
      <c r="G11" s="239" t="s">
        <v>44</v>
      </c>
    </row>
    <row r="12" spans="1:7" s="45" customFormat="1" ht="13.5" customHeight="1">
      <c r="A12" s="272" t="s">
        <v>9</v>
      </c>
      <c r="B12" s="269">
        <v>2644.153</v>
      </c>
      <c r="C12" s="172">
        <v>7.3999999999999995</v>
      </c>
      <c r="D12" s="269">
        <v>2143.618</v>
      </c>
      <c r="E12" s="172">
        <v>6.5</v>
      </c>
      <c r="F12" s="269">
        <v>1924.945</v>
      </c>
      <c r="G12" s="172">
        <v>6.2</v>
      </c>
    </row>
    <row r="13" spans="1:7" s="45" customFormat="1" ht="13.5" customHeight="1">
      <c r="A13" s="167" t="s">
        <v>41</v>
      </c>
      <c r="B13" s="168">
        <v>1651.376</v>
      </c>
      <c r="C13" s="167">
        <v>7.6</v>
      </c>
      <c r="D13" s="168">
        <v>1350.08</v>
      </c>
      <c r="E13" s="167">
        <v>6.9</v>
      </c>
      <c r="F13" s="168">
        <v>1126.726</v>
      </c>
      <c r="G13" s="167">
        <v>7.1</v>
      </c>
    </row>
    <row r="14" spans="1:7" s="45" customFormat="1" ht="13.5" customHeight="1">
      <c r="A14" s="166" t="s">
        <v>42</v>
      </c>
      <c r="B14" s="270">
        <v>605.947</v>
      </c>
      <c r="C14" s="166">
        <v>13</v>
      </c>
      <c r="D14" s="270">
        <v>513.999</v>
      </c>
      <c r="E14" s="166">
        <v>11</v>
      </c>
      <c r="F14" s="270">
        <v>499.756</v>
      </c>
      <c r="G14" s="166">
        <v>10.4</v>
      </c>
    </row>
    <row r="15" spans="1:7" s="45" customFormat="1" ht="13.5" customHeight="1">
      <c r="A15" s="187" t="s">
        <v>54</v>
      </c>
      <c r="B15" s="273">
        <v>406.03700000000003</v>
      </c>
      <c r="C15" s="274">
        <v>14.8</v>
      </c>
      <c r="D15" s="273">
        <v>288.22499999999997</v>
      </c>
      <c r="E15" s="274">
        <v>14.3</v>
      </c>
      <c r="F15" s="273">
        <v>306.433</v>
      </c>
      <c r="G15" s="274">
        <v>12.9</v>
      </c>
    </row>
    <row r="16" spans="1:6" s="45" customFormat="1" ht="13.5" customHeight="1">
      <c r="A16" s="170"/>
      <c r="B16" s="171"/>
      <c r="C16" s="170"/>
      <c r="D16" s="51"/>
      <c r="E16" s="51"/>
      <c r="F16" s="51"/>
    </row>
    <row r="17" spans="1:6" s="45" customFormat="1" ht="13.5" customHeight="1">
      <c r="A17" s="151" t="s">
        <v>23</v>
      </c>
      <c r="B17" s="55"/>
      <c r="C17" s="170"/>
      <c r="D17" s="51"/>
      <c r="E17" s="51"/>
      <c r="F17" s="51"/>
    </row>
    <row r="18" spans="1:7" ht="13.5" customHeight="1">
      <c r="A18" s="894" t="s">
        <v>0</v>
      </c>
      <c r="B18" s="891" t="s">
        <v>6</v>
      </c>
      <c r="C18" s="891"/>
      <c r="D18" s="891" t="s">
        <v>123</v>
      </c>
      <c r="E18" s="891"/>
      <c r="F18" s="891" t="s">
        <v>142</v>
      </c>
      <c r="G18" s="891"/>
    </row>
    <row r="19" spans="1:7" ht="13.5" customHeight="1">
      <c r="A19" s="895"/>
      <c r="B19" s="122" t="s">
        <v>23</v>
      </c>
      <c r="C19" s="20" t="s">
        <v>44</v>
      </c>
      <c r="D19" s="20" t="s">
        <v>23</v>
      </c>
      <c r="E19" s="239" t="s">
        <v>44</v>
      </c>
      <c r="F19" s="20" t="s">
        <v>23</v>
      </c>
      <c r="G19" s="239" t="s">
        <v>44</v>
      </c>
    </row>
    <row r="20" spans="1:7" ht="13.5" customHeight="1">
      <c r="A20" s="172" t="s">
        <v>41</v>
      </c>
      <c r="B20" s="172">
        <v>62.45388</v>
      </c>
      <c r="C20" s="172">
        <v>3.9</v>
      </c>
      <c r="D20" s="172">
        <v>62.98137</v>
      </c>
      <c r="E20" s="172">
        <v>3.7</v>
      </c>
      <c r="F20" s="172">
        <v>58.53289</v>
      </c>
      <c r="G20" s="172">
        <v>3.9</v>
      </c>
    </row>
    <row r="21" spans="1:7" ht="13.5" customHeight="1">
      <c r="A21" s="167" t="s">
        <v>42</v>
      </c>
      <c r="B21" s="167">
        <v>22.91648</v>
      </c>
      <c r="C21" s="167">
        <v>9.700000000000001</v>
      </c>
      <c r="D21" s="167">
        <v>23.9781</v>
      </c>
      <c r="E21" s="167">
        <v>8.3</v>
      </c>
      <c r="F21" s="167">
        <v>25.96208</v>
      </c>
      <c r="G21" s="167">
        <v>8.1</v>
      </c>
    </row>
    <row r="22" spans="1:7" ht="13.5" customHeight="1">
      <c r="A22" s="169" t="s">
        <v>54</v>
      </c>
      <c r="B22" s="271">
        <v>15.356</v>
      </c>
      <c r="C22" s="169">
        <v>12.1</v>
      </c>
      <c r="D22" s="271">
        <v>13.44576</v>
      </c>
      <c r="E22" s="169">
        <v>12.1</v>
      </c>
      <c r="F22" s="271">
        <v>15.919129999999997</v>
      </c>
      <c r="G22" s="169">
        <v>11.2</v>
      </c>
    </row>
    <row r="23" spans="1:6" s="55" customFormat="1" ht="13.5" customHeight="1">
      <c r="A23" s="58"/>
      <c r="B23" s="58"/>
      <c r="C23" s="58"/>
      <c r="D23" s="58"/>
      <c r="E23" s="58"/>
      <c r="F23" s="58"/>
    </row>
    <row r="24" spans="1:6" s="209" customFormat="1" ht="13.5" customHeight="1">
      <c r="A24" s="864" t="s">
        <v>110</v>
      </c>
      <c r="B24" s="865"/>
      <c r="C24" s="865"/>
      <c r="D24" s="865"/>
      <c r="E24" s="865"/>
      <c r="F24" s="866"/>
    </row>
    <row r="25" spans="1:6" s="209" customFormat="1" ht="13.5" customHeight="1">
      <c r="A25" s="867" t="s">
        <v>111</v>
      </c>
      <c r="B25" s="868"/>
      <c r="C25" s="868"/>
      <c r="D25" s="868"/>
      <c r="E25" s="868"/>
      <c r="F25" s="869"/>
    </row>
    <row r="26" spans="1:6" s="209" customFormat="1" ht="13.5" customHeight="1">
      <c r="A26" s="867" t="s">
        <v>135</v>
      </c>
      <c r="B26" s="868"/>
      <c r="C26" s="868"/>
      <c r="D26" s="868"/>
      <c r="E26" s="868"/>
      <c r="F26" s="869"/>
    </row>
    <row r="27" spans="1:6" s="209" customFormat="1" ht="24" customHeight="1">
      <c r="A27" s="867" t="s">
        <v>118</v>
      </c>
      <c r="B27" s="868"/>
      <c r="C27" s="868"/>
      <c r="D27" s="868"/>
      <c r="E27" s="868"/>
      <c r="F27" s="869"/>
    </row>
    <row r="28" spans="1:6" s="209" customFormat="1" ht="13.5" customHeight="1">
      <c r="A28" s="213" t="s">
        <v>134</v>
      </c>
      <c r="B28" s="203"/>
      <c r="C28" s="203"/>
      <c r="D28" s="203"/>
      <c r="E28" s="203"/>
      <c r="F28" s="204"/>
    </row>
    <row r="29" spans="1:6" s="209" customFormat="1" ht="13.5" customHeight="1">
      <c r="A29" s="205" t="s">
        <v>143</v>
      </c>
      <c r="B29" s="210"/>
      <c r="C29" s="210"/>
      <c r="D29" s="210"/>
      <c r="E29" s="210"/>
      <c r="F29" s="212"/>
    </row>
  </sheetData>
  <sheetProtection/>
  <mergeCells count="14">
    <mergeCell ref="B10:C10"/>
    <mergeCell ref="A10:A11"/>
    <mergeCell ref="F10:G10"/>
    <mergeCell ref="F18:G18"/>
    <mergeCell ref="A18:A19"/>
    <mergeCell ref="A25:F25"/>
    <mergeCell ref="D10:E10"/>
    <mergeCell ref="D18:E18"/>
    <mergeCell ref="A27:F27"/>
    <mergeCell ref="A1:F1"/>
    <mergeCell ref="A3:F4"/>
    <mergeCell ref="A24:F24"/>
    <mergeCell ref="A26:F26"/>
    <mergeCell ref="B18:C18"/>
  </mergeCells>
  <printOptions horizontalCentered="1" verticalCentered="1"/>
  <pageMargins left="0.7500000000000001" right="0.7500000000000001" top="1" bottom="1" header="0.5" footer="0.5"/>
  <pageSetup fitToHeight="1" fitToWidth="1" orientation="portrait" scale="84"/>
  <drawing r:id="rId1"/>
</worksheet>
</file>

<file path=xl/worksheets/sheet7.xml><?xml version="1.0" encoding="utf-8"?>
<worksheet xmlns="http://schemas.openxmlformats.org/spreadsheetml/2006/main" xmlns:r="http://schemas.openxmlformats.org/officeDocument/2006/relationships">
  <dimension ref="A1:O37"/>
  <sheetViews>
    <sheetView showGridLines="0" zoomScalePageLayoutView="0" workbookViewId="0" topLeftCell="A1">
      <selection activeCell="M28" sqref="M28"/>
    </sheetView>
  </sheetViews>
  <sheetFormatPr defaultColWidth="11.421875" defaultRowHeight="12.75"/>
  <cols>
    <col min="1" max="1" width="40.140625" style="58" customWidth="1"/>
    <col min="2" max="2" width="10.28125" style="58" customWidth="1"/>
    <col min="3" max="3" width="6.140625" style="58" customWidth="1"/>
    <col min="4" max="4" width="14.7109375" style="58" customWidth="1"/>
    <col min="5" max="5" width="5.57421875" style="58" customWidth="1"/>
    <col min="6" max="6" width="10.28125" style="58" customWidth="1"/>
    <col min="7" max="7" width="6.140625" style="58" customWidth="1"/>
    <col min="8" max="8" width="14.7109375" style="58" customWidth="1"/>
    <col min="9" max="9" width="6.140625" style="59" customWidth="1"/>
    <col min="10" max="10" width="11.421875" style="59" customWidth="1"/>
    <col min="11" max="11" width="5.8515625" style="59" customWidth="1"/>
    <col min="12" max="12" width="14.7109375" style="59" customWidth="1"/>
    <col min="13" max="13" width="6.8515625" style="59" customWidth="1"/>
    <col min="14" max="14" width="11.421875" style="59" customWidth="1"/>
    <col min="15" max="16384" width="11.421875" style="58" customWidth="1"/>
  </cols>
  <sheetData>
    <row r="1" spans="1:14" s="45" customFormat="1" ht="60" customHeight="1">
      <c r="A1" s="862"/>
      <c r="B1" s="862"/>
      <c r="C1" s="862"/>
      <c r="D1" s="862"/>
      <c r="E1" s="862"/>
      <c r="F1" s="862"/>
      <c r="G1" s="862"/>
      <c r="I1" s="48"/>
      <c r="J1" s="48"/>
      <c r="K1" s="48"/>
      <c r="L1" s="48"/>
      <c r="M1" s="48"/>
      <c r="N1" s="48"/>
    </row>
    <row r="2" spans="1:14" s="45" customFormat="1" ht="8.25" customHeight="1">
      <c r="A2" s="44"/>
      <c r="B2" s="44"/>
      <c r="C2" s="44"/>
      <c r="D2" s="44"/>
      <c r="E2" s="44"/>
      <c r="F2" s="44"/>
      <c r="G2" s="44"/>
      <c r="I2" s="48"/>
      <c r="J2" s="48"/>
      <c r="K2" s="48"/>
      <c r="L2" s="48"/>
      <c r="M2" s="48"/>
      <c r="N2" s="48"/>
    </row>
    <row r="3" spans="1:14" s="45" customFormat="1" ht="13.5" customHeight="1">
      <c r="A3" s="863" t="s">
        <v>4</v>
      </c>
      <c r="B3" s="863"/>
      <c r="C3" s="863"/>
      <c r="D3" s="863"/>
      <c r="E3" s="863"/>
      <c r="F3" s="863"/>
      <c r="G3" s="863"/>
      <c r="H3" s="863"/>
      <c r="I3" s="863"/>
      <c r="J3" s="863"/>
      <c r="K3" s="863"/>
      <c r="L3" s="48"/>
      <c r="M3" s="48"/>
      <c r="N3" s="48"/>
    </row>
    <row r="4" spans="1:14" s="45" customFormat="1" ht="16.5" customHeight="1">
      <c r="A4" s="896"/>
      <c r="B4" s="896"/>
      <c r="C4" s="896"/>
      <c r="D4" s="896"/>
      <c r="E4" s="896"/>
      <c r="F4" s="896"/>
      <c r="G4" s="896"/>
      <c r="H4" s="896"/>
      <c r="I4" s="896"/>
      <c r="J4" s="896"/>
      <c r="K4" s="896"/>
      <c r="L4" s="48"/>
      <c r="M4" s="48"/>
      <c r="N4" s="48"/>
    </row>
    <row r="5" spans="1:15" s="45" customFormat="1" ht="13.5" customHeight="1">
      <c r="A5" s="451" t="s">
        <v>47</v>
      </c>
      <c r="B5" s="396"/>
      <c r="C5" s="396"/>
      <c r="D5" s="396"/>
      <c r="E5" s="396"/>
      <c r="F5" s="396"/>
      <c r="G5" s="396"/>
      <c r="H5" s="396"/>
      <c r="I5" s="397"/>
      <c r="J5" s="397"/>
      <c r="K5" s="398"/>
      <c r="L5" s="48"/>
      <c r="M5" s="48"/>
      <c r="N5" s="48"/>
      <c r="O5" s="48"/>
    </row>
    <row r="6" spans="1:15" s="45" customFormat="1" ht="13.5" customHeight="1">
      <c r="A6" s="383" t="s">
        <v>157</v>
      </c>
      <c r="B6" s="259"/>
      <c r="C6" s="259"/>
      <c r="D6" s="259"/>
      <c r="E6" s="259"/>
      <c r="F6" s="259"/>
      <c r="G6" s="259"/>
      <c r="H6" s="259"/>
      <c r="I6" s="395"/>
      <c r="J6" s="395"/>
      <c r="K6" s="141"/>
      <c r="L6" s="48"/>
      <c r="M6" s="48"/>
      <c r="N6" s="48"/>
      <c r="O6" s="48"/>
    </row>
    <row r="7" spans="1:15" s="45" customFormat="1" ht="13.5" customHeight="1">
      <c r="A7" s="383" t="s">
        <v>158</v>
      </c>
      <c r="B7" s="259"/>
      <c r="C7" s="259"/>
      <c r="D7" s="259"/>
      <c r="E7" s="259"/>
      <c r="F7" s="259"/>
      <c r="G7" s="259"/>
      <c r="H7" s="259"/>
      <c r="I7" s="395"/>
      <c r="J7" s="395"/>
      <c r="K7" s="141"/>
      <c r="L7" s="48"/>
      <c r="M7" s="48"/>
      <c r="N7" s="48"/>
      <c r="O7" s="48"/>
    </row>
    <row r="8" spans="1:15" s="45" customFormat="1" ht="12">
      <c r="A8" s="393" t="s">
        <v>152</v>
      </c>
      <c r="B8" s="394"/>
      <c r="C8" s="394"/>
      <c r="D8" s="394"/>
      <c r="E8" s="394"/>
      <c r="F8" s="394"/>
      <c r="G8" s="394"/>
      <c r="H8" s="387"/>
      <c r="I8" s="399"/>
      <c r="J8" s="399"/>
      <c r="K8" s="142"/>
      <c r="L8" s="48"/>
      <c r="M8" s="48"/>
      <c r="N8" s="48"/>
      <c r="O8" s="48"/>
    </row>
    <row r="9" spans="1:14" s="45" customFormat="1" ht="13.5" customHeight="1">
      <c r="A9" s="78"/>
      <c r="B9" s="79"/>
      <c r="C9" s="79"/>
      <c r="I9" s="48"/>
      <c r="J9" s="48"/>
      <c r="K9" s="48"/>
      <c r="L9" s="48"/>
      <c r="M9" s="48"/>
      <c r="N9" s="48"/>
    </row>
    <row r="10" spans="1:14" s="53" customFormat="1" ht="13.5" customHeight="1">
      <c r="A10" s="151" t="s">
        <v>5</v>
      </c>
      <c r="B10" s="157"/>
      <c r="C10" s="156"/>
      <c r="D10" s="80"/>
      <c r="E10" s="81"/>
      <c r="F10" s="81"/>
      <c r="G10" s="81"/>
      <c r="H10" s="82"/>
      <c r="I10" s="82"/>
      <c r="J10" s="82"/>
      <c r="K10" s="82"/>
      <c r="L10" s="82"/>
      <c r="M10" s="82"/>
      <c r="N10" s="82"/>
    </row>
    <row r="11" spans="1:14" s="53" customFormat="1" ht="13.5" customHeight="1">
      <c r="A11" s="894" t="s">
        <v>0</v>
      </c>
      <c r="B11" s="891" t="s">
        <v>6</v>
      </c>
      <c r="C11" s="891"/>
      <c r="D11" s="891"/>
      <c r="E11" s="891"/>
      <c r="F11" s="891" t="s">
        <v>123</v>
      </c>
      <c r="G11" s="891"/>
      <c r="H11" s="891"/>
      <c r="I11" s="891"/>
      <c r="J11" s="891" t="s">
        <v>142</v>
      </c>
      <c r="K11" s="891"/>
      <c r="L11" s="891"/>
      <c r="M11" s="891"/>
      <c r="N11" s="82"/>
    </row>
    <row r="12" spans="1:14" s="53" customFormat="1" ht="25.5" customHeight="1">
      <c r="A12" s="895"/>
      <c r="B12" s="83" t="s">
        <v>35</v>
      </c>
      <c r="C12" s="83" t="s">
        <v>44</v>
      </c>
      <c r="D12" s="32" t="s">
        <v>25</v>
      </c>
      <c r="E12" s="83" t="s">
        <v>44</v>
      </c>
      <c r="F12" s="83" t="s">
        <v>35</v>
      </c>
      <c r="G12" s="83" t="s">
        <v>44</v>
      </c>
      <c r="H12" s="32" t="s">
        <v>25</v>
      </c>
      <c r="I12" s="83" t="s">
        <v>44</v>
      </c>
      <c r="J12" s="83" t="s">
        <v>35</v>
      </c>
      <c r="K12" s="83" t="s">
        <v>44</v>
      </c>
      <c r="L12" s="32" t="s">
        <v>25</v>
      </c>
      <c r="M12" s="83" t="s">
        <v>44</v>
      </c>
      <c r="N12" s="82"/>
    </row>
    <row r="13" spans="1:14" s="53" customFormat="1" ht="13.5" customHeight="1">
      <c r="A13" s="173" t="s">
        <v>9</v>
      </c>
      <c r="B13" s="427">
        <v>2644.153</v>
      </c>
      <c r="C13" s="428">
        <v>7.3999999999999995</v>
      </c>
      <c r="D13" s="428">
        <v>6.39785</v>
      </c>
      <c r="E13" s="428">
        <v>7.3999999999999995</v>
      </c>
      <c r="F13" s="427">
        <v>2143.618</v>
      </c>
      <c r="G13" s="428">
        <v>6.5</v>
      </c>
      <c r="H13" s="428">
        <v>3.9473</v>
      </c>
      <c r="I13" s="428">
        <v>3.3</v>
      </c>
      <c r="J13" s="427">
        <v>1924.945</v>
      </c>
      <c r="K13" s="428">
        <v>6.2</v>
      </c>
      <c r="L13" s="428">
        <v>4.51171</v>
      </c>
      <c r="M13" s="428">
        <v>13.2</v>
      </c>
      <c r="N13" s="82"/>
    </row>
    <row r="14" spans="1:7" s="53" customFormat="1" ht="13.5" customHeight="1">
      <c r="A14" s="55"/>
      <c r="B14" s="84"/>
      <c r="C14" s="85"/>
      <c r="D14" s="86"/>
      <c r="E14" s="80"/>
      <c r="F14" s="80"/>
      <c r="G14" s="80"/>
    </row>
    <row r="15" spans="1:7" s="53" customFormat="1" ht="13.5" customHeight="1">
      <c r="A15" s="897" t="s">
        <v>73</v>
      </c>
      <c r="B15" s="898"/>
      <c r="C15" s="108"/>
      <c r="D15" s="150"/>
      <c r="E15" s="150"/>
      <c r="F15" s="80"/>
      <c r="G15" s="80"/>
    </row>
    <row r="16" spans="1:13" s="53" customFormat="1" ht="13.5" customHeight="1">
      <c r="A16" s="894" t="s">
        <v>0</v>
      </c>
      <c r="B16" s="891" t="s">
        <v>6</v>
      </c>
      <c r="C16" s="891"/>
      <c r="D16" s="891"/>
      <c r="E16" s="891"/>
      <c r="F16" s="891" t="s">
        <v>123</v>
      </c>
      <c r="G16" s="891"/>
      <c r="H16" s="891"/>
      <c r="I16" s="891"/>
      <c r="J16" s="891" t="s">
        <v>142</v>
      </c>
      <c r="K16" s="891"/>
      <c r="L16" s="891"/>
      <c r="M16" s="891"/>
    </row>
    <row r="17" spans="1:13" s="53" customFormat="1" ht="26.25" customHeight="1">
      <c r="A17" s="895"/>
      <c r="B17" s="123" t="s">
        <v>35</v>
      </c>
      <c r="C17" s="83" t="s">
        <v>44</v>
      </c>
      <c r="D17" s="32" t="s">
        <v>25</v>
      </c>
      <c r="E17" s="83" t="s">
        <v>44</v>
      </c>
      <c r="F17" s="123" t="s">
        <v>35</v>
      </c>
      <c r="G17" s="83" t="s">
        <v>44</v>
      </c>
      <c r="H17" s="32" t="s">
        <v>25</v>
      </c>
      <c r="I17" s="83" t="s">
        <v>44</v>
      </c>
      <c r="J17" s="123" t="s">
        <v>35</v>
      </c>
      <c r="K17" s="83" t="s">
        <v>44</v>
      </c>
      <c r="L17" s="32" t="s">
        <v>25</v>
      </c>
      <c r="M17" s="83" t="s">
        <v>44</v>
      </c>
    </row>
    <row r="18" spans="1:14" s="53" customFormat="1" ht="13.5" customHeight="1">
      <c r="A18" s="174" t="s">
        <v>41</v>
      </c>
      <c r="B18" s="422">
        <v>1651.376</v>
      </c>
      <c r="C18" s="410">
        <v>7.6</v>
      </c>
      <c r="D18" s="410">
        <v>6.85856</v>
      </c>
      <c r="E18" s="410">
        <v>8.1</v>
      </c>
      <c r="F18" s="422">
        <v>1350.08</v>
      </c>
      <c r="G18" s="410">
        <v>6.9</v>
      </c>
      <c r="H18" s="410">
        <v>4.26752</v>
      </c>
      <c r="I18" s="410">
        <v>3.8</v>
      </c>
      <c r="J18" s="422">
        <v>1126.726</v>
      </c>
      <c r="K18" s="410">
        <v>7.1</v>
      </c>
      <c r="L18" s="410">
        <v>5.22779</v>
      </c>
      <c r="M18" s="410" t="s">
        <v>163</v>
      </c>
      <c r="N18" s="82"/>
    </row>
    <row r="19" spans="1:14" s="53" customFormat="1" ht="13.5" customHeight="1">
      <c r="A19" s="175" t="s">
        <v>42</v>
      </c>
      <c r="B19" s="423">
        <v>605.947</v>
      </c>
      <c r="C19" s="424">
        <v>13</v>
      </c>
      <c r="D19" s="424">
        <v>3.96848</v>
      </c>
      <c r="E19" s="424">
        <v>11.3</v>
      </c>
      <c r="F19" s="423">
        <v>513.999</v>
      </c>
      <c r="G19" s="424">
        <v>11</v>
      </c>
      <c r="H19" s="424">
        <v>3.2244</v>
      </c>
      <c r="I19" s="424">
        <v>8</v>
      </c>
      <c r="J19" s="423">
        <v>499.756</v>
      </c>
      <c r="K19" s="424">
        <v>10.4</v>
      </c>
      <c r="L19" s="424">
        <v>3.59786</v>
      </c>
      <c r="M19" s="424">
        <v>12.8</v>
      </c>
      <c r="N19" s="82"/>
    </row>
    <row r="20" spans="1:13" s="59" customFormat="1" ht="13.5" customHeight="1">
      <c r="A20" s="169" t="s">
        <v>54</v>
      </c>
      <c r="B20" s="425">
        <v>406.03700000000003</v>
      </c>
      <c r="C20" s="409">
        <v>14.8</v>
      </c>
      <c r="D20" s="409">
        <v>5.078490383881271</v>
      </c>
      <c r="E20" s="409" t="s">
        <v>162</v>
      </c>
      <c r="F20" s="425">
        <v>288.22499999999997</v>
      </c>
      <c r="G20" s="409">
        <v>14.3</v>
      </c>
      <c r="H20" s="409">
        <v>3.235649232370544</v>
      </c>
      <c r="I20" s="409">
        <v>9.3</v>
      </c>
      <c r="J20" s="425">
        <v>306.433</v>
      </c>
      <c r="K20" s="409">
        <v>12.9</v>
      </c>
      <c r="L20" s="409">
        <v>2.700185684962128</v>
      </c>
      <c r="M20" s="426">
        <v>9.3</v>
      </c>
    </row>
    <row r="21" spans="1:5" s="59" customFormat="1" ht="13.5" customHeight="1">
      <c r="A21" s="176"/>
      <c r="B21" s="150"/>
      <c r="C21" s="150"/>
      <c r="D21" s="150"/>
      <c r="E21" s="150"/>
    </row>
    <row r="22" spans="1:5" s="59" customFormat="1" ht="13.5" customHeight="1">
      <c r="A22" s="897" t="s">
        <v>74</v>
      </c>
      <c r="B22" s="898"/>
      <c r="C22" s="108"/>
      <c r="D22" s="150"/>
      <c r="E22" s="150"/>
    </row>
    <row r="23" spans="1:13" s="59" customFormat="1" ht="13.5" customHeight="1">
      <c r="A23" s="894" t="s">
        <v>0</v>
      </c>
      <c r="B23" s="891" t="s">
        <v>6</v>
      </c>
      <c r="C23" s="891"/>
      <c r="D23" s="891"/>
      <c r="E23" s="891"/>
      <c r="F23" s="891" t="s">
        <v>123</v>
      </c>
      <c r="G23" s="891"/>
      <c r="H23" s="891"/>
      <c r="I23" s="891"/>
      <c r="J23" s="891" t="s">
        <v>142</v>
      </c>
      <c r="K23" s="891"/>
      <c r="L23" s="891"/>
      <c r="M23" s="891"/>
    </row>
    <row r="24" spans="1:13" s="59" customFormat="1" ht="28.5" customHeight="1">
      <c r="A24" s="895"/>
      <c r="B24" s="123" t="s">
        <v>35</v>
      </c>
      <c r="C24" s="83" t="s">
        <v>44</v>
      </c>
      <c r="D24" s="32" t="s">
        <v>25</v>
      </c>
      <c r="E24" s="83" t="s">
        <v>44</v>
      </c>
      <c r="F24" s="123" t="s">
        <v>35</v>
      </c>
      <c r="G24" s="240" t="s">
        <v>44</v>
      </c>
      <c r="H24" s="32" t="s">
        <v>25</v>
      </c>
      <c r="I24" s="240" t="s">
        <v>44</v>
      </c>
      <c r="J24" s="123" t="s">
        <v>35</v>
      </c>
      <c r="K24" s="240" t="s">
        <v>44</v>
      </c>
      <c r="L24" s="32" t="s">
        <v>25</v>
      </c>
      <c r="M24" s="240" t="s">
        <v>44</v>
      </c>
    </row>
    <row r="25" spans="1:13" s="59" customFormat="1" ht="13.5" customHeight="1">
      <c r="A25" s="174" t="s">
        <v>10</v>
      </c>
      <c r="B25" s="414">
        <v>157.501</v>
      </c>
      <c r="C25" s="415">
        <v>12.2</v>
      </c>
      <c r="D25" s="415">
        <v>3.78788</v>
      </c>
      <c r="E25" s="415">
        <v>10.100000000000001</v>
      </c>
      <c r="F25" s="414">
        <v>161.473</v>
      </c>
      <c r="G25" s="415">
        <v>13.1</v>
      </c>
      <c r="H25" s="415">
        <v>4.06884</v>
      </c>
      <c r="I25" s="415">
        <v>12.3</v>
      </c>
      <c r="J25" s="414">
        <v>204.013</v>
      </c>
      <c r="K25" s="415">
        <v>11.3</v>
      </c>
      <c r="L25" s="415">
        <v>3.9728</v>
      </c>
      <c r="M25" s="412">
        <v>9.9</v>
      </c>
    </row>
    <row r="26" spans="1:13" s="59" customFormat="1" ht="13.5" customHeight="1">
      <c r="A26" s="175" t="s">
        <v>43</v>
      </c>
      <c r="B26" s="416">
        <v>1318.222</v>
      </c>
      <c r="C26" s="417">
        <v>12.1</v>
      </c>
      <c r="D26" s="417">
        <v>6.10834</v>
      </c>
      <c r="E26" s="417">
        <v>13.3</v>
      </c>
      <c r="F26" s="416">
        <v>928.147</v>
      </c>
      <c r="G26" s="417">
        <v>10.8</v>
      </c>
      <c r="H26" s="417">
        <v>3.40516</v>
      </c>
      <c r="I26" s="417">
        <v>5.2</v>
      </c>
      <c r="J26" s="416">
        <v>771.056</v>
      </c>
      <c r="K26" s="417">
        <v>9.8</v>
      </c>
      <c r="L26" s="417">
        <v>3.5256</v>
      </c>
      <c r="M26" s="413">
        <v>11.1</v>
      </c>
    </row>
    <row r="27" spans="1:13" s="59" customFormat="1" ht="13.5" customHeight="1">
      <c r="A27" s="177" t="s">
        <v>12</v>
      </c>
      <c r="B27" s="418">
        <v>1072.313</v>
      </c>
      <c r="C27" s="419">
        <v>6.9</v>
      </c>
      <c r="D27" s="419">
        <v>7.13586</v>
      </c>
      <c r="E27" s="419">
        <v>9.6</v>
      </c>
      <c r="F27" s="418">
        <v>965.757</v>
      </c>
      <c r="G27" s="419">
        <v>6.8</v>
      </c>
      <c r="H27" s="419">
        <v>4.40913</v>
      </c>
      <c r="I27" s="419">
        <v>4.8</v>
      </c>
      <c r="J27" s="418">
        <v>817.395</v>
      </c>
      <c r="K27" s="419">
        <v>7.6</v>
      </c>
      <c r="L27" s="419">
        <v>5.75596</v>
      </c>
      <c r="M27" s="411" t="s">
        <v>165</v>
      </c>
    </row>
    <row r="28" spans="1:13" s="59" customFormat="1" ht="13.5" customHeight="1">
      <c r="A28" s="178" t="s">
        <v>55</v>
      </c>
      <c r="B28" s="420">
        <v>96.117</v>
      </c>
      <c r="C28" s="421">
        <v>12.1</v>
      </c>
      <c r="D28" s="421">
        <v>6.4116857579824575</v>
      </c>
      <c r="E28" s="421" t="s">
        <v>164</v>
      </c>
      <c r="F28" s="420">
        <v>88.241</v>
      </c>
      <c r="G28" s="421">
        <v>12.9</v>
      </c>
      <c r="H28" s="421">
        <v>4.372853888781859</v>
      </c>
      <c r="I28" s="421">
        <v>18.6</v>
      </c>
      <c r="J28" s="420">
        <v>132.482</v>
      </c>
      <c r="K28" s="421">
        <v>14.1</v>
      </c>
      <c r="L28" s="421">
        <v>3.4040096013043284</v>
      </c>
      <c r="M28" s="421">
        <v>10.2</v>
      </c>
    </row>
    <row r="29" s="59" customFormat="1" ht="13.5" customHeight="1"/>
    <row r="30" spans="1:7" s="208" customFormat="1" ht="13.5" customHeight="1">
      <c r="A30" s="864" t="s">
        <v>110</v>
      </c>
      <c r="B30" s="865"/>
      <c r="C30" s="865"/>
      <c r="D30" s="865"/>
      <c r="E30" s="865"/>
      <c r="F30" s="866"/>
      <c r="G30" s="214"/>
    </row>
    <row r="31" spans="1:7" s="208" customFormat="1" ht="20.25" customHeight="1">
      <c r="A31" s="867" t="s">
        <v>111</v>
      </c>
      <c r="B31" s="868"/>
      <c r="C31" s="868"/>
      <c r="D31" s="868"/>
      <c r="E31" s="868"/>
      <c r="F31" s="869"/>
      <c r="G31" s="215"/>
    </row>
    <row r="32" spans="1:7" s="208" customFormat="1" ht="13.5" customHeight="1">
      <c r="A32" s="867" t="s">
        <v>136</v>
      </c>
      <c r="B32" s="868"/>
      <c r="C32" s="868"/>
      <c r="D32" s="868"/>
      <c r="E32" s="868"/>
      <c r="F32" s="869"/>
      <c r="G32" s="215"/>
    </row>
    <row r="33" spans="1:6" s="208" customFormat="1" ht="24.75" customHeight="1">
      <c r="A33" s="867" t="s">
        <v>138</v>
      </c>
      <c r="B33" s="868"/>
      <c r="C33" s="868"/>
      <c r="D33" s="868"/>
      <c r="E33" s="868"/>
      <c r="F33" s="869"/>
    </row>
    <row r="34" spans="1:6" s="208" customFormat="1" ht="22.5" customHeight="1">
      <c r="A34" s="867" t="s">
        <v>137</v>
      </c>
      <c r="B34" s="868"/>
      <c r="C34" s="868"/>
      <c r="D34" s="868"/>
      <c r="E34" s="868"/>
      <c r="F34" s="869"/>
    </row>
    <row r="35" spans="1:6" s="208" customFormat="1" ht="13.5" customHeight="1">
      <c r="A35" s="213" t="s">
        <v>113</v>
      </c>
      <c r="B35" s="203"/>
      <c r="C35" s="203"/>
      <c r="D35" s="203"/>
      <c r="E35" s="203"/>
      <c r="F35" s="204"/>
    </row>
    <row r="36" spans="1:6" s="208" customFormat="1" ht="13.5" customHeight="1">
      <c r="A36" s="867" t="s">
        <v>140</v>
      </c>
      <c r="B36" s="868"/>
      <c r="C36" s="868"/>
      <c r="D36" s="868"/>
      <c r="E36" s="868"/>
      <c r="F36" s="869"/>
    </row>
    <row r="37" spans="1:6" s="208" customFormat="1" ht="13.5" customHeight="1">
      <c r="A37" s="205" t="s">
        <v>143</v>
      </c>
      <c r="B37" s="210"/>
      <c r="C37" s="210"/>
      <c r="D37" s="210"/>
      <c r="E37" s="210"/>
      <c r="F37" s="212"/>
    </row>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sheetData>
  <sheetProtection/>
  <mergeCells count="22">
    <mergeCell ref="A36:F36"/>
    <mergeCell ref="A33:F33"/>
    <mergeCell ref="A32:F32"/>
    <mergeCell ref="A34:F34"/>
    <mergeCell ref="B23:E23"/>
    <mergeCell ref="A30:F30"/>
    <mergeCell ref="F23:I23"/>
    <mergeCell ref="A1:G1"/>
    <mergeCell ref="B11:E11"/>
    <mergeCell ref="B16:E16"/>
    <mergeCell ref="A15:B15"/>
    <mergeCell ref="A11:A12"/>
    <mergeCell ref="F16:I16"/>
    <mergeCell ref="J11:M11"/>
    <mergeCell ref="J16:M16"/>
    <mergeCell ref="F11:I11"/>
    <mergeCell ref="A16:A17"/>
    <mergeCell ref="A3:K4"/>
    <mergeCell ref="A31:F31"/>
    <mergeCell ref="A23:A24"/>
    <mergeCell ref="A22:B22"/>
    <mergeCell ref="J23:M2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H31"/>
  <sheetViews>
    <sheetView showGridLines="0" zoomScalePageLayoutView="0" workbookViewId="0" topLeftCell="A4">
      <selection activeCell="A29" sqref="A29:G29"/>
    </sheetView>
  </sheetViews>
  <sheetFormatPr defaultColWidth="11.421875" defaultRowHeight="12.75"/>
  <cols>
    <col min="1" max="1" width="47.8515625" style="15" customWidth="1"/>
    <col min="2" max="2" width="12.00390625" style="15" customWidth="1"/>
    <col min="3" max="3" width="9.28125" style="15" customWidth="1"/>
    <col min="4" max="4" width="12.00390625" style="15" customWidth="1"/>
    <col min="5" max="5" width="10.28125" style="15" customWidth="1"/>
    <col min="6" max="6" width="12.00390625" style="15" customWidth="1"/>
    <col min="7" max="7" width="10.8515625" style="15" customWidth="1"/>
    <col min="8" max="16384" width="11.421875" style="15" customWidth="1"/>
  </cols>
  <sheetData>
    <row r="1" spans="1:7" s="10" customFormat="1" ht="60" customHeight="1">
      <c r="A1" s="899"/>
      <c r="B1" s="899"/>
      <c r="C1" s="899"/>
      <c r="D1" s="899"/>
      <c r="E1" s="899"/>
      <c r="F1" s="899"/>
      <c r="G1" s="899"/>
    </row>
    <row r="2" spans="1:7" s="10" customFormat="1" ht="8.25" customHeight="1">
      <c r="A2" s="9"/>
      <c r="B2" s="9"/>
      <c r="C2" s="9"/>
      <c r="D2" s="9"/>
      <c r="E2" s="9"/>
      <c r="F2" s="9"/>
      <c r="G2" s="9"/>
    </row>
    <row r="3" spans="1:7" s="10" customFormat="1" ht="13.5" customHeight="1">
      <c r="A3" s="900" t="s">
        <v>4</v>
      </c>
      <c r="B3" s="900"/>
      <c r="C3" s="900"/>
      <c r="D3" s="900"/>
      <c r="E3" s="900"/>
      <c r="F3" s="900"/>
      <c r="G3" s="900"/>
    </row>
    <row r="4" spans="1:7" s="10" customFormat="1" ht="16.5" customHeight="1">
      <c r="A4" s="900"/>
      <c r="B4" s="900"/>
      <c r="C4" s="900"/>
      <c r="D4" s="900"/>
      <c r="E4" s="900"/>
      <c r="F4" s="900"/>
      <c r="G4" s="900"/>
    </row>
    <row r="5" spans="1:7" s="10" customFormat="1" ht="13.5" customHeight="1">
      <c r="A5" s="913" t="s">
        <v>47</v>
      </c>
      <c r="B5" s="914"/>
      <c r="C5" s="914"/>
      <c r="D5" s="914"/>
      <c r="E5" s="914"/>
      <c r="F5" s="914"/>
      <c r="G5" s="915"/>
    </row>
    <row r="6" spans="1:7" s="10" customFormat="1" ht="13.5" customHeight="1">
      <c r="A6" s="913" t="s">
        <v>153</v>
      </c>
      <c r="B6" s="914"/>
      <c r="C6" s="914"/>
      <c r="D6" s="914"/>
      <c r="E6" s="914"/>
      <c r="F6" s="914"/>
      <c r="G6" s="915"/>
    </row>
    <row r="7" spans="1:7" s="10" customFormat="1" ht="14.25" customHeight="1">
      <c r="A7" s="901" t="s">
        <v>154</v>
      </c>
      <c r="B7" s="902"/>
      <c r="C7" s="902"/>
      <c r="D7" s="902"/>
      <c r="E7" s="902"/>
      <c r="F7" s="902"/>
      <c r="G7" s="903"/>
    </row>
    <row r="8" spans="1:7" s="10" customFormat="1" ht="13.5" customHeight="1">
      <c r="A8" s="11"/>
      <c r="B8" s="11"/>
      <c r="C8" s="11"/>
      <c r="D8" s="11"/>
      <c r="E8" s="11"/>
      <c r="F8" s="11"/>
      <c r="G8" s="11"/>
    </row>
    <row r="9" spans="1:3" s="10" customFormat="1" ht="13.5" customHeight="1">
      <c r="A9" s="154" t="s">
        <v>5</v>
      </c>
      <c r="B9" s="14"/>
      <c r="C9" s="14"/>
    </row>
    <row r="10" spans="1:7" s="10" customFormat="1" ht="13.5" customHeight="1">
      <c r="A10" s="916" t="s">
        <v>0</v>
      </c>
      <c r="B10" s="911" t="s">
        <v>6</v>
      </c>
      <c r="C10" s="912"/>
      <c r="D10" s="910" t="s">
        <v>123</v>
      </c>
      <c r="E10" s="910"/>
      <c r="F10" s="910" t="s">
        <v>142</v>
      </c>
      <c r="G10" s="910"/>
    </row>
    <row r="11" spans="1:7" s="10" customFormat="1" ht="13.5" customHeight="1">
      <c r="A11" s="917"/>
      <c r="B11" s="155" t="s">
        <v>18</v>
      </c>
      <c r="C11" s="155" t="s">
        <v>44</v>
      </c>
      <c r="D11" s="241" t="s">
        <v>18</v>
      </c>
      <c r="E11" s="17" t="s">
        <v>44</v>
      </c>
      <c r="F11" s="241" t="s">
        <v>18</v>
      </c>
      <c r="G11" s="17" t="s">
        <v>44</v>
      </c>
    </row>
    <row r="12" spans="1:7" s="10" customFormat="1" ht="13.5" customHeight="1">
      <c r="A12" s="517" t="s">
        <v>15</v>
      </c>
      <c r="B12" s="518">
        <v>2644.153</v>
      </c>
      <c r="C12" s="519">
        <v>7.3999999999999995</v>
      </c>
      <c r="D12" s="518">
        <v>2143.618</v>
      </c>
      <c r="E12" s="519">
        <v>6.5</v>
      </c>
      <c r="F12" s="518">
        <v>1924.945</v>
      </c>
      <c r="G12" s="520">
        <v>6.2</v>
      </c>
    </row>
    <row r="13" spans="1:7" s="10" customFormat="1" ht="13.5" customHeight="1">
      <c r="A13" s="278" t="s">
        <v>26</v>
      </c>
      <c r="B13" s="521">
        <v>251.33</v>
      </c>
      <c r="C13" s="522" t="s">
        <v>166</v>
      </c>
      <c r="D13" s="521">
        <v>286.896</v>
      </c>
      <c r="E13" s="522" t="s">
        <v>168</v>
      </c>
      <c r="F13" s="521">
        <v>293.056</v>
      </c>
      <c r="G13" s="523" t="s">
        <v>170</v>
      </c>
    </row>
    <row r="14" spans="1:7" s="10" customFormat="1" ht="13.5" customHeight="1">
      <c r="A14" s="276" t="s">
        <v>27</v>
      </c>
      <c r="B14" s="524">
        <v>1126.725</v>
      </c>
      <c r="C14" s="519">
        <v>7.3</v>
      </c>
      <c r="D14" s="524">
        <v>824.205</v>
      </c>
      <c r="E14" s="519">
        <v>6.1</v>
      </c>
      <c r="F14" s="524">
        <v>753.55</v>
      </c>
      <c r="G14" s="520">
        <v>7.3</v>
      </c>
    </row>
    <row r="15" spans="1:7" s="10" customFormat="1" ht="13.5" customHeight="1">
      <c r="A15" s="278" t="s">
        <v>28</v>
      </c>
      <c r="B15" s="521">
        <v>1256.553</v>
      </c>
      <c r="C15" s="525">
        <v>13.700000000000001</v>
      </c>
      <c r="D15" s="521">
        <v>965.971</v>
      </c>
      <c r="E15" s="525">
        <v>10.2</v>
      </c>
      <c r="F15" s="521">
        <v>776.258</v>
      </c>
      <c r="G15" s="526">
        <v>9.7</v>
      </c>
    </row>
    <row r="16" spans="1:7" s="10" customFormat="1" ht="13.5" customHeight="1">
      <c r="A16" s="277" t="s">
        <v>36</v>
      </c>
      <c r="B16" s="527">
        <v>9.546</v>
      </c>
      <c r="C16" s="528" t="s">
        <v>167</v>
      </c>
      <c r="D16" s="527">
        <v>66.54599999999999</v>
      </c>
      <c r="E16" s="528" t="s">
        <v>169</v>
      </c>
      <c r="F16" s="527">
        <v>102.08099999999999</v>
      </c>
      <c r="G16" s="529" t="s">
        <v>171</v>
      </c>
    </row>
    <row r="17" spans="1:3" s="10" customFormat="1" ht="13.5" customHeight="1">
      <c r="A17" s="181"/>
      <c r="B17" s="181"/>
      <c r="C17" s="14"/>
    </row>
    <row r="18" spans="1:4" s="10" customFormat="1" ht="13.5" customHeight="1">
      <c r="A18" s="154" t="s">
        <v>23</v>
      </c>
      <c r="B18" s="14"/>
      <c r="C18" s="14"/>
      <c r="D18" s="21"/>
    </row>
    <row r="19" spans="1:7" s="10" customFormat="1" ht="13.5" customHeight="1">
      <c r="A19" s="916" t="s">
        <v>0</v>
      </c>
      <c r="B19" s="911" t="s">
        <v>6</v>
      </c>
      <c r="C19" s="912"/>
      <c r="D19" s="921" t="s">
        <v>123</v>
      </c>
      <c r="E19" s="922"/>
      <c r="F19" s="910" t="s">
        <v>142</v>
      </c>
      <c r="G19" s="910"/>
    </row>
    <row r="20" spans="1:7" s="10" customFormat="1" ht="13.5" customHeight="1">
      <c r="A20" s="917"/>
      <c r="B20" s="155" t="s">
        <v>23</v>
      </c>
      <c r="C20" s="155" t="s">
        <v>44</v>
      </c>
      <c r="D20" s="241" t="s">
        <v>23</v>
      </c>
      <c r="E20" s="17" t="s">
        <v>44</v>
      </c>
      <c r="F20" s="241" t="s">
        <v>23</v>
      </c>
      <c r="G20" s="17" t="s">
        <v>44</v>
      </c>
    </row>
    <row r="21" spans="1:7" s="10" customFormat="1" ht="13.5" customHeight="1">
      <c r="A21" s="279" t="s">
        <v>26</v>
      </c>
      <c r="B21" s="530">
        <v>9.50511</v>
      </c>
      <c r="C21" s="531" t="s">
        <v>172</v>
      </c>
      <c r="D21" s="530">
        <v>13.38371</v>
      </c>
      <c r="E21" s="530">
        <v>13.9</v>
      </c>
      <c r="F21" s="530">
        <v>15.22413</v>
      </c>
      <c r="G21" s="530">
        <v>13.9</v>
      </c>
    </row>
    <row r="22" spans="1:7" s="10" customFormat="1" ht="13.5" customHeight="1">
      <c r="A22" s="179" t="s">
        <v>27</v>
      </c>
      <c r="B22" s="532">
        <v>42.61193</v>
      </c>
      <c r="C22" s="532">
        <v>8.200000000000001</v>
      </c>
      <c r="D22" s="532">
        <v>38.44925</v>
      </c>
      <c r="E22" s="532">
        <v>6.8</v>
      </c>
      <c r="F22" s="532">
        <v>39.14657</v>
      </c>
      <c r="G22" s="532">
        <v>7.5</v>
      </c>
    </row>
    <row r="23" spans="1:7" s="10" customFormat="1" ht="13.5" customHeight="1">
      <c r="A23" s="180" t="s">
        <v>28</v>
      </c>
      <c r="B23" s="533">
        <v>47.52194</v>
      </c>
      <c r="C23" s="533">
        <v>8</v>
      </c>
      <c r="D23" s="533">
        <v>45.06266</v>
      </c>
      <c r="E23" s="533">
        <v>6.1</v>
      </c>
      <c r="F23" s="533">
        <v>40.32625</v>
      </c>
      <c r="G23" s="533">
        <v>5.8</v>
      </c>
    </row>
    <row r="24" spans="1:7" s="10" customFormat="1" ht="13.5" customHeight="1">
      <c r="A24" s="182" t="s">
        <v>36</v>
      </c>
      <c r="B24" s="534">
        <v>0.3610229816504567</v>
      </c>
      <c r="C24" s="535" t="s">
        <v>173</v>
      </c>
      <c r="D24" s="534">
        <v>3.1043777389441587</v>
      </c>
      <c r="E24" s="535" t="s">
        <v>174</v>
      </c>
      <c r="F24" s="534">
        <v>5.303060606926431</v>
      </c>
      <c r="G24" s="535" t="s">
        <v>175</v>
      </c>
    </row>
    <row r="25" spans="1:2" s="10" customFormat="1" ht="13.5" customHeight="1">
      <c r="A25" s="21"/>
      <c r="B25" s="22"/>
    </row>
    <row r="26" spans="1:7" s="216" customFormat="1" ht="13.5" customHeight="1">
      <c r="A26" s="904" t="s">
        <v>7</v>
      </c>
      <c r="B26" s="905"/>
      <c r="C26" s="905"/>
      <c r="D26" s="905"/>
      <c r="E26" s="905"/>
      <c r="F26" s="905"/>
      <c r="G26" s="906"/>
    </row>
    <row r="27" spans="1:7" s="216" customFormat="1" ht="13.5" customHeight="1">
      <c r="A27" s="908" t="s">
        <v>14</v>
      </c>
      <c r="B27" s="907"/>
      <c r="C27" s="907"/>
      <c r="D27" s="907"/>
      <c r="E27" s="907"/>
      <c r="F27" s="907"/>
      <c r="G27" s="909"/>
    </row>
    <row r="28" spans="1:7" s="216" customFormat="1" ht="13.5" customHeight="1">
      <c r="A28" s="907" t="s">
        <v>223</v>
      </c>
      <c r="B28" s="907"/>
      <c r="C28" s="907"/>
      <c r="D28" s="907"/>
      <c r="E28" s="907"/>
      <c r="F28" s="907"/>
      <c r="G28" s="25"/>
    </row>
    <row r="29" spans="1:7" s="216" customFormat="1" ht="13.5" customHeight="1">
      <c r="A29" s="908" t="s">
        <v>261</v>
      </c>
      <c r="B29" s="907"/>
      <c r="C29" s="907"/>
      <c r="D29" s="907"/>
      <c r="E29" s="907"/>
      <c r="F29" s="907"/>
      <c r="G29" s="909"/>
    </row>
    <row r="30" spans="1:7" s="216" customFormat="1" ht="13.5" customHeight="1">
      <c r="A30" s="199" t="s">
        <v>140</v>
      </c>
      <c r="B30" s="200"/>
      <c r="C30" s="200"/>
      <c r="D30" s="200"/>
      <c r="E30" s="200"/>
      <c r="F30" s="200"/>
      <c r="G30" s="25"/>
    </row>
    <row r="31" spans="1:8" s="216" customFormat="1" ht="13.5" customHeight="1">
      <c r="A31" s="918" t="s">
        <v>143</v>
      </c>
      <c r="B31" s="919"/>
      <c r="C31" s="919"/>
      <c r="D31" s="919"/>
      <c r="E31" s="919"/>
      <c r="F31" s="919"/>
      <c r="G31" s="920"/>
      <c r="H31" s="216" t="s">
        <v>19</v>
      </c>
    </row>
  </sheetData>
  <sheetProtection/>
  <mergeCells count="18">
    <mergeCell ref="A6:G6"/>
    <mergeCell ref="A5:G5"/>
    <mergeCell ref="A10:A11"/>
    <mergeCell ref="A19:A20"/>
    <mergeCell ref="A29:G29"/>
    <mergeCell ref="A31:G31"/>
    <mergeCell ref="B19:C19"/>
    <mergeCell ref="D19:E19"/>
    <mergeCell ref="A1:G1"/>
    <mergeCell ref="A3:G4"/>
    <mergeCell ref="A7:G7"/>
    <mergeCell ref="A26:G26"/>
    <mergeCell ref="A28:F28"/>
    <mergeCell ref="A27:G27"/>
    <mergeCell ref="F10:G10"/>
    <mergeCell ref="F19:G19"/>
    <mergeCell ref="D10:E10"/>
    <mergeCell ref="B10:C10"/>
  </mergeCells>
  <printOptions/>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sheetPr>
    <pageSetUpPr fitToPage="1"/>
  </sheetPr>
  <dimension ref="A1:N33"/>
  <sheetViews>
    <sheetView showGridLines="0" zoomScalePageLayoutView="0" workbookViewId="0" topLeftCell="A1">
      <selection activeCell="A3" sqref="A3:G4"/>
    </sheetView>
  </sheetViews>
  <sheetFormatPr defaultColWidth="11.421875" defaultRowHeight="12.75"/>
  <cols>
    <col min="1" max="1" width="44.421875" style="58" customWidth="1"/>
    <col min="2" max="2" width="13.7109375" style="58" bestFit="1" customWidth="1"/>
    <col min="3" max="3" width="12.00390625" style="58" customWidth="1"/>
    <col min="4" max="4" width="13.7109375" style="58" bestFit="1" customWidth="1"/>
    <col min="5" max="5" width="12.00390625" style="58" customWidth="1"/>
    <col min="6" max="6" width="13.7109375" style="58" bestFit="1" customWidth="1"/>
    <col min="7" max="7" width="12.00390625" style="58" customWidth="1"/>
    <col min="8" max="12" width="11.421875" style="58" customWidth="1"/>
    <col min="13" max="13" width="23.00390625" style="58" customWidth="1"/>
    <col min="14" max="16384" width="11.421875" style="58" customWidth="1"/>
  </cols>
  <sheetData>
    <row r="1" spans="1:7" s="45" customFormat="1" ht="60" customHeight="1">
      <c r="A1" s="862"/>
      <c r="B1" s="862"/>
      <c r="C1" s="862"/>
      <c r="D1" s="862"/>
      <c r="E1" s="862"/>
      <c r="F1" s="862"/>
      <c r="G1" s="862"/>
    </row>
    <row r="2" spans="1:7" s="45" customFormat="1" ht="8.25" customHeight="1">
      <c r="A2" s="44"/>
      <c r="B2" s="44"/>
      <c r="C2" s="44"/>
      <c r="D2" s="44"/>
      <c r="E2" s="44"/>
      <c r="F2" s="44"/>
      <c r="G2" s="44"/>
    </row>
    <row r="3" spans="1:7" s="45" customFormat="1" ht="13.5" customHeight="1">
      <c r="A3" s="863" t="s">
        <v>4</v>
      </c>
      <c r="B3" s="863"/>
      <c r="C3" s="863"/>
      <c r="D3" s="863"/>
      <c r="E3" s="863"/>
      <c r="F3" s="863"/>
      <c r="G3" s="863"/>
    </row>
    <row r="4" spans="1:7" s="45" customFormat="1" ht="16.5" customHeight="1">
      <c r="A4" s="863"/>
      <c r="B4" s="863"/>
      <c r="C4" s="863"/>
      <c r="D4" s="863"/>
      <c r="E4" s="863"/>
      <c r="F4" s="863"/>
      <c r="G4" s="863"/>
    </row>
    <row r="5" spans="1:7" s="45" customFormat="1" ht="13.5" customHeight="1">
      <c r="A5" s="883" t="s">
        <v>47</v>
      </c>
      <c r="B5" s="884"/>
      <c r="C5" s="884"/>
      <c r="D5" s="884"/>
      <c r="E5" s="884"/>
      <c r="F5" s="884"/>
      <c r="G5" s="885"/>
    </row>
    <row r="6" spans="1:7" s="45" customFormat="1" ht="13.5" customHeight="1">
      <c r="A6" s="879" t="s">
        <v>56</v>
      </c>
      <c r="B6" s="880"/>
      <c r="C6" s="880"/>
      <c r="D6" s="880"/>
      <c r="E6" s="880"/>
      <c r="F6" s="880"/>
      <c r="G6" s="881"/>
    </row>
    <row r="7" spans="1:7" s="45" customFormat="1" ht="13.5" customHeight="1">
      <c r="A7" s="51"/>
      <c r="B7" s="51"/>
      <c r="C7" s="51"/>
      <c r="D7" s="51"/>
      <c r="E7" s="51"/>
      <c r="F7" s="51"/>
      <c r="G7" s="51"/>
    </row>
    <row r="8" spans="1:14" s="45" customFormat="1" ht="13.5" customHeight="1">
      <c r="A8" s="151" t="s">
        <v>5</v>
      </c>
      <c r="B8" s="55"/>
      <c r="C8" s="55"/>
      <c r="K8" s="44"/>
      <c r="L8" s="44"/>
      <c r="M8" s="44"/>
      <c r="N8" s="44"/>
    </row>
    <row r="9" spans="1:14" s="45" customFormat="1" ht="13.5" customHeight="1">
      <c r="A9" s="894" t="s">
        <v>0</v>
      </c>
      <c r="B9" s="891" t="s">
        <v>6</v>
      </c>
      <c r="C9" s="891"/>
      <c r="D9" s="924" t="s">
        <v>123</v>
      </c>
      <c r="E9" s="924"/>
      <c r="F9" s="924" t="s">
        <v>142</v>
      </c>
      <c r="G9" s="924"/>
      <c r="K9" s="78"/>
      <c r="L9" s="78"/>
      <c r="M9" s="78"/>
      <c r="N9" s="78"/>
    </row>
    <row r="10" spans="1:14" s="45" customFormat="1" ht="13.5" customHeight="1">
      <c r="A10" s="923"/>
      <c r="B10" s="27" t="s">
        <v>57</v>
      </c>
      <c r="C10" s="27" t="s">
        <v>44</v>
      </c>
      <c r="D10" s="282" t="s">
        <v>57</v>
      </c>
      <c r="E10" s="283" t="s">
        <v>44</v>
      </c>
      <c r="F10" s="282" t="s">
        <v>57</v>
      </c>
      <c r="G10" s="283" t="s">
        <v>44</v>
      </c>
      <c r="K10" s="78"/>
      <c r="L10" s="78"/>
      <c r="M10" s="78"/>
      <c r="N10" s="78"/>
    </row>
    <row r="11" spans="1:14" s="45" customFormat="1" ht="13.5" customHeight="1">
      <c r="A11" s="284" t="s">
        <v>5</v>
      </c>
      <c r="B11" s="280">
        <v>72516.68699999999</v>
      </c>
      <c r="C11" s="285">
        <v>5</v>
      </c>
      <c r="D11" s="280">
        <v>79351.553</v>
      </c>
      <c r="E11" s="286">
        <v>7.8</v>
      </c>
      <c r="F11" s="280">
        <v>84051.807</v>
      </c>
      <c r="G11" s="286">
        <v>8.3</v>
      </c>
      <c r="K11" s="78"/>
      <c r="L11" s="78"/>
      <c r="M11" s="78"/>
      <c r="N11" s="78"/>
    </row>
    <row r="12" spans="1:7" s="45" customFormat="1" ht="13.5" customHeight="1">
      <c r="A12" s="403" t="s">
        <v>231</v>
      </c>
      <c r="B12" s="404">
        <v>16711.498</v>
      </c>
      <c r="C12" s="405">
        <v>12.6</v>
      </c>
      <c r="D12" s="404">
        <v>14795.955</v>
      </c>
      <c r="E12" s="406">
        <v>11.3</v>
      </c>
      <c r="F12" s="404">
        <v>14795.612</v>
      </c>
      <c r="G12" s="406">
        <v>13.7</v>
      </c>
    </row>
    <row r="13" spans="1:9" s="45" customFormat="1" ht="13.5" customHeight="1">
      <c r="A13" s="287" t="s">
        <v>232</v>
      </c>
      <c r="B13" s="281">
        <v>12793.939</v>
      </c>
      <c r="C13" s="288">
        <v>6.1</v>
      </c>
      <c r="D13" s="281">
        <v>14779.137</v>
      </c>
      <c r="E13" s="289">
        <v>4.5</v>
      </c>
      <c r="F13" s="281">
        <v>15431.226</v>
      </c>
      <c r="G13" s="289">
        <v>4.8</v>
      </c>
      <c r="I13" s="78"/>
    </row>
    <row r="14" spans="1:9" s="45" customFormat="1" ht="13.5" customHeight="1">
      <c r="A14" s="403" t="s">
        <v>16</v>
      </c>
      <c r="B14" s="404">
        <v>20219.321</v>
      </c>
      <c r="C14" s="405">
        <v>6.3</v>
      </c>
      <c r="D14" s="404">
        <v>20305.999</v>
      </c>
      <c r="E14" s="406">
        <v>6.1</v>
      </c>
      <c r="F14" s="404">
        <v>23331.916</v>
      </c>
      <c r="G14" s="406">
        <v>5.3</v>
      </c>
      <c r="I14" s="78"/>
    </row>
    <row r="15" spans="1:9" s="45" customFormat="1" ht="13.5" customHeight="1">
      <c r="A15" s="287" t="s">
        <v>233</v>
      </c>
      <c r="B15" s="281">
        <v>1864.955</v>
      </c>
      <c r="C15" s="288">
        <v>13.6</v>
      </c>
      <c r="D15" s="281">
        <v>2160.614</v>
      </c>
      <c r="E15" s="289">
        <v>14.2</v>
      </c>
      <c r="F15" s="281">
        <v>1929.502</v>
      </c>
      <c r="G15" s="289">
        <v>15</v>
      </c>
      <c r="I15" s="78"/>
    </row>
    <row r="16" spans="1:9" s="45" customFormat="1" ht="13.5" customHeight="1">
      <c r="A16" s="403" t="s">
        <v>17</v>
      </c>
      <c r="B16" s="404">
        <v>2590.434</v>
      </c>
      <c r="C16" s="405">
        <v>12.9</v>
      </c>
      <c r="D16" s="404">
        <v>3713.612</v>
      </c>
      <c r="E16" s="430" t="s">
        <v>177</v>
      </c>
      <c r="F16" s="404">
        <v>4184.524</v>
      </c>
      <c r="G16" s="406">
        <v>14.4</v>
      </c>
      <c r="I16" s="78"/>
    </row>
    <row r="17" spans="1:9" s="45" customFormat="1" ht="13.5" customHeight="1">
      <c r="A17" s="287" t="s">
        <v>234</v>
      </c>
      <c r="B17" s="281">
        <v>2509.777</v>
      </c>
      <c r="C17" s="288">
        <v>14</v>
      </c>
      <c r="D17" s="281">
        <v>3208.137</v>
      </c>
      <c r="E17" s="289">
        <v>10.6</v>
      </c>
      <c r="F17" s="281">
        <v>3754.119</v>
      </c>
      <c r="G17" s="432" t="s">
        <v>179</v>
      </c>
      <c r="I17" s="78"/>
    </row>
    <row r="18" spans="1:9" s="45" customFormat="1" ht="13.5" customHeight="1">
      <c r="A18" s="407" t="s">
        <v>109</v>
      </c>
      <c r="B18" s="408">
        <v>15826.763</v>
      </c>
      <c r="C18" s="429" t="s">
        <v>176</v>
      </c>
      <c r="D18" s="408">
        <v>20388.099000000002</v>
      </c>
      <c r="E18" s="431" t="s">
        <v>178</v>
      </c>
      <c r="F18" s="408">
        <v>20624.908</v>
      </c>
      <c r="G18" s="431" t="s">
        <v>180</v>
      </c>
      <c r="I18" s="78"/>
    </row>
    <row r="19" ht="13.5" customHeight="1">
      <c r="B19" s="183"/>
    </row>
    <row r="20" spans="1:7" s="202" customFormat="1" ht="13.5" customHeight="1">
      <c r="A20" s="217" t="s">
        <v>112</v>
      </c>
      <c r="B20" s="218"/>
      <c r="C20" s="218"/>
      <c r="D20" s="218"/>
      <c r="E20" s="218"/>
      <c r="F20" s="218"/>
      <c r="G20" s="219"/>
    </row>
    <row r="21" spans="1:7" s="202" customFormat="1" ht="13.5" customHeight="1">
      <c r="A21" s="867" t="s">
        <v>111</v>
      </c>
      <c r="B21" s="868"/>
      <c r="C21" s="868"/>
      <c r="D21" s="868"/>
      <c r="E21" s="868"/>
      <c r="F21" s="868"/>
      <c r="G21" s="869"/>
    </row>
    <row r="22" spans="1:7" s="202" customFormat="1" ht="13.5" customHeight="1">
      <c r="A22" s="867" t="s">
        <v>116</v>
      </c>
      <c r="B22" s="868"/>
      <c r="C22" s="868"/>
      <c r="D22" s="868"/>
      <c r="E22" s="868"/>
      <c r="F22" s="868"/>
      <c r="G22" s="869"/>
    </row>
    <row r="23" spans="1:7" s="202" customFormat="1" ht="14.25" customHeight="1">
      <c r="A23" s="867" t="s">
        <v>140</v>
      </c>
      <c r="B23" s="868"/>
      <c r="C23" s="868"/>
      <c r="D23" s="868"/>
      <c r="E23" s="868"/>
      <c r="F23" s="868"/>
      <c r="G23" s="869"/>
    </row>
    <row r="24" spans="1:7" s="220" customFormat="1" ht="13.5" customHeight="1">
      <c r="A24" s="876" t="s">
        <v>143</v>
      </c>
      <c r="B24" s="877"/>
      <c r="C24" s="877"/>
      <c r="D24" s="877"/>
      <c r="E24" s="877"/>
      <c r="F24" s="877"/>
      <c r="G24" s="878"/>
    </row>
    <row r="33" ht="12">
      <c r="A33" s="58" t="s">
        <v>19</v>
      </c>
    </row>
  </sheetData>
  <sheetProtection/>
  <mergeCells count="12">
    <mergeCell ref="F9:G9"/>
    <mergeCell ref="A6:G6"/>
    <mergeCell ref="A24:G24"/>
    <mergeCell ref="B9:C9"/>
    <mergeCell ref="A22:G22"/>
    <mergeCell ref="A23:G23"/>
    <mergeCell ref="A9:A10"/>
    <mergeCell ref="A1:G1"/>
    <mergeCell ref="A3:G4"/>
    <mergeCell ref="A5:G5"/>
    <mergeCell ref="D9:E9"/>
    <mergeCell ref="A21:G21"/>
  </mergeCells>
  <printOptions horizontalCentered="1" verticalCentered="1"/>
  <pageMargins left="0.7500000000000001" right="0.7500000000000001" top="1" bottom="1" header="0.5" footer="0.5"/>
  <pageSetup fitToHeight="1" fitToWidth="1"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Castañeda Pardo</dc:creator>
  <cp:keywords/>
  <dc:description/>
  <cp:lastModifiedBy>Diana Carolina Rodriguez Castro</cp:lastModifiedBy>
  <cp:lastPrinted>2019-01-09T21:10:54Z</cp:lastPrinted>
  <dcterms:created xsi:type="dcterms:W3CDTF">2007-01-25T17:17:56Z</dcterms:created>
  <dcterms:modified xsi:type="dcterms:W3CDTF">2019-12-12T18:47:10Z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