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5" tabRatio="586" activeTab="0"/>
  </bookViews>
  <sheets>
    <sheet name="Índice" sheetId="1" r:id="rId1"/>
    <sheet name="Cuadro 1 "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6" sheetId="17" r:id="rId17"/>
    <sheet name="Cuadro 17" sheetId="18" r:id="rId18"/>
    <sheet name="Cuadro 18" sheetId="19" r:id="rId19"/>
    <sheet name="Cuadro 19" sheetId="20" r:id="rId20"/>
    <sheet name="Cuadro 20" sheetId="21" r:id="rId21"/>
    <sheet name="Cuadro 21" sheetId="22" r:id="rId22"/>
    <sheet name="Cuadro 22" sheetId="23" r:id="rId23"/>
    <sheet name="Cuadro 23" sheetId="24" r:id="rId24"/>
    <sheet name="Cuadro 24" sheetId="25" r:id="rId25"/>
    <sheet name="Cuadro 25" sheetId="26" r:id="rId26"/>
    <sheet name="Cuadro 27" sheetId="27" r:id="rId27"/>
    <sheet name="Cuadro 29" sheetId="28" r:id="rId28"/>
    <sheet name="Cuadro 30" sheetId="29" r:id="rId29"/>
    <sheet name="Cuadro 31" sheetId="30" r:id="rId30"/>
    <sheet name="Cuadro 32" sheetId="31" r:id="rId31"/>
  </sheets>
  <externalReferences>
    <externalReference r:id="rId34"/>
    <externalReference r:id="rId35"/>
    <externalReference r:id="rId36"/>
  </externalReferences>
  <definedNames>
    <definedName name="\a">#N/A</definedName>
    <definedName name="\b">#N/A</definedName>
    <definedName name="_____hhh444" localSheetId="19">#REF!</definedName>
    <definedName name="_____hhh444" localSheetId="22">#REF!</definedName>
    <definedName name="_____hhh444">#REF!</definedName>
    <definedName name="___hhh444" localSheetId="19">#REF!</definedName>
    <definedName name="___hhh444" localSheetId="22">#REF!</definedName>
    <definedName name="___hhh444">#REF!</definedName>
    <definedName name="_hhh444" localSheetId="19">#REF!</definedName>
    <definedName name="_hhh444" localSheetId="22">#REF!</definedName>
    <definedName name="_hhh444">#REF!</definedName>
    <definedName name="_xlfn.IFERROR" hidden="1">#NAME?</definedName>
    <definedName name="A_impresión_IM" localSheetId="1">#REF!</definedName>
    <definedName name="A_impresión_IM" localSheetId="19">#REF!</definedName>
    <definedName name="A_impresión_IM" localSheetId="22">#REF!</definedName>
    <definedName name="A_impresión_IM">#REF!</definedName>
    <definedName name="_xlnm.Print_Area" localSheetId="10">'Cuadro 10'!$A$1:$G$114</definedName>
    <definedName name="_xlnm.Print_Area" localSheetId="16">'Cuadro 16'!$A$1:$C$175</definedName>
    <definedName name="_xlnm.Print_Area" localSheetId="5">'Cuadro 5'!$A$1:$K$92</definedName>
    <definedName name="cccc">#N/A</definedName>
    <definedName name="cuadro2a" localSheetId="19">#REF!</definedName>
    <definedName name="cuadro2a" localSheetId="22">#REF!</definedName>
    <definedName name="cuadro2a">#REF!</definedName>
    <definedName name="ffffddddd" localSheetId="19">#REF!</definedName>
    <definedName name="ffffddddd" localSheetId="22">#REF!</definedName>
    <definedName name="ffffddddd">#REF!</definedName>
    <definedName name="fffsd" localSheetId="19">#REF!</definedName>
    <definedName name="fffsd" localSheetId="22">#REF!</definedName>
    <definedName name="fffsd">#REF!</definedName>
    <definedName name="fgfgfg" localSheetId="19">#REF!</definedName>
    <definedName name="fgfgfg" localSheetId="22">#REF!</definedName>
    <definedName name="fgfgfg">#REF!</definedName>
    <definedName name="fhfhfhfjjj" localSheetId="19">#REF!</definedName>
    <definedName name="fhfhfhfjjj" localSheetId="22">#REF!</definedName>
    <definedName name="fhfhfhfjjj">#REF!</definedName>
    <definedName name="ggg" localSheetId="19">#REF!</definedName>
    <definedName name="ggg" localSheetId="22">#REF!</definedName>
    <definedName name="ggg">#REF!</definedName>
    <definedName name="ggggg" localSheetId="19">#REF!</definedName>
    <definedName name="ggggg" localSheetId="22">#REF!</definedName>
    <definedName name="ggggg">#REF!</definedName>
    <definedName name="gggggg" localSheetId="1">#REF!</definedName>
    <definedName name="gggggg" localSheetId="19">#REF!</definedName>
    <definedName name="gggggg" localSheetId="22">#REF!</definedName>
    <definedName name="gggggg">#REF!</definedName>
    <definedName name="gggggg5" localSheetId="19">#REF!</definedName>
    <definedName name="gggggg5" localSheetId="22">#REF!</definedName>
    <definedName name="gggggg5">#REF!</definedName>
    <definedName name="hfhfhfhfhf" localSheetId="19">#REF!</definedName>
    <definedName name="hfhfhfhfhf" localSheetId="22">#REF!</definedName>
    <definedName name="hfhfhfhfhf">#REF!</definedName>
    <definedName name="hhh" localSheetId="19">#REF!</definedName>
    <definedName name="hhh" localSheetId="22">#REF!</definedName>
    <definedName name="hhh">#REF!</definedName>
    <definedName name="hoas" localSheetId="19">#REF!</definedName>
    <definedName name="hoas" localSheetId="22">#REF!</definedName>
    <definedName name="hoas">#REF!</definedName>
    <definedName name="hoja" localSheetId="19">#REF!</definedName>
    <definedName name="hoja" localSheetId="22">#REF!</definedName>
    <definedName name="hoja">#REF!</definedName>
    <definedName name="jjjjjjjjkkkk" localSheetId="19">#REF!</definedName>
    <definedName name="jjjjjjjjkkkk" localSheetId="22">#REF!</definedName>
    <definedName name="jjjjjjjjkkkk">#REF!</definedName>
    <definedName name="jjjkkkk" localSheetId="19">#REF!</definedName>
    <definedName name="jjjkkkk" localSheetId="22">#REF!</definedName>
    <definedName name="jjjkkkk">#REF!</definedName>
    <definedName name="kkkkkkk" localSheetId="19">#REF!</definedName>
    <definedName name="kkkkkkk" localSheetId="22">#REF!</definedName>
    <definedName name="kkkkkkk">#REF!</definedName>
    <definedName name="paises">'[2]COD'!$A$1:$B$275</definedName>
    <definedName name="_xlnm.Print_Titles" localSheetId="10">'Cuadro 10'!$1:$11</definedName>
    <definedName name="_xlnm.Print_Titles" localSheetId="16">'Cuadro 16'!$1:$13</definedName>
    <definedName name="_xlnm.Print_Titles" localSheetId="5">'Cuadro 5'!$1:$13</definedName>
    <definedName name="Totaldepto" localSheetId="1">#REF!</definedName>
    <definedName name="Totaldepto">#REF!</definedName>
    <definedName name="Z_13090FAB_341D_4F05_9F2E_2F25A549F172_.wvu.PrintArea" localSheetId="16" hidden="1">'Cuadro 16'!$A$1:$C$175</definedName>
    <definedName name="Z_13090FAB_341D_4F05_9F2E_2F25A549F172_.wvu.PrintTitles" localSheetId="16" hidden="1">'Cuadro 16'!$1:$13</definedName>
    <definedName name="Z_13090FAB_341D_4F05_9F2E_2F25A549F172_.wvu.Rows" localSheetId="16" hidden="1">'Cuadro 16'!$5:$5</definedName>
  </definedNames>
  <calcPr fullCalcOnLoad="1"/>
</workbook>
</file>

<file path=xl/sharedStrings.xml><?xml version="1.0" encoding="utf-8"?>
<sst xmlns="http://schemas.openxmlformats.org/spreadsheetml/2006/main" count="3138" uniqueCount="1635">
  <si>
    <t xml:space="preserve"> Partida</t>
  </si>
  <si>
    <t>arancelaria</t>
  </si>
  <si>
    <t>Descripción del producto</t>
  </si>
  <si>
    <t xml:space="preserve">Grupos de productos </t>
  </si>
  <si>
    <t xml:space="preserve">Unión Europea </t>
  </si>
  <si>
    <t xml:space="preserve">Totales </t>
  </si>
  <si>
    <t xml:space="preserve"> - Corresponde a capítulos de un grupo de productos</t>
  </si>
  <si>
    <t>CUCI</t>
  </si>
  <si>
    <t>BIENES INDUSTRIALIZADOS</t>
  </si>
  <si>
    <t>DEMAS</t>
  </si>
  <si>
    <t>Clasificación adoptada Fuente: Sanjaya Lall, (2000) ‘The technological structure and performance of developing country manufactured exports, 1985-98’, Oxford development studies, 28(3), 337-69</t>
  </si>
  <si>
    <t>CUCI = Clasificación Uniforme para el Comercio Internacional, versión 2.</t>
  </si>
  <si>
    <t>0</t>
  </si>
  <si>
    <t>Productos alimenticios y animales vivos</t>
  </si>
  <si>
    <t>00</t>
  </si>
  <si>
    <t>Animales vivos no incluídos en el capítulo 03</t>
  </si>
  <si>
    <t>Carne y preparados de carne</t>
  </si>
  <si>
    <t>Productos lácteos y huevos de aves</t>
  </si>
  <si>
    <t>03</t>
  </si>
  <si>
    <t>Pescado (no incluídos los mamíferos marinos)  crustáceos  moluscos e invertebrados acuáticos y sus preparados</t>
  </si>
  <si>
    <t>04</t>
  </si>
  <si>
    <t>Cereales y preparados de cereales</t>
  </si>
  <si>
    <t>Legumbres y frutas</t>
  </si>
  <si>
    <t>06</t>
  </si>
  <si>
    <t>Azúcares  preparados de azúcar y miel</t>
  </si>
  <si>
    <t>07</t>
  </si>
  <si>
    <t>Café  té  cacao  especias y sus preparados</t>
  </si>
  <si>
    <t>08</t>
  </si>
  <si>
    <t>Pienso para animales (excepto cereales sin moler)</t>
  </si>
  <si>
    <t>09</t>
  </si>
  <si>
    <t>Productos y preparados comestibles diversos</t>
  </si>
  <si>
    <t xml:space="preserve">1 </t>
  </si>
  <si>
    <t>Bebidas y tabacos</t>
  </si>
  <si>
    <t>Bebidas</t>
  </si>
  <si>
    <t>12</t>
  </si>
  <si>
    <t>Tabaco y sus productos</t>
  </si>
  <si>
    <t xml:space="preserve">2 </t>
  </si>
  <si>
    <t>Materiales crudos no comestibles  excepto los combustibles</t>
  </si>
  <si>
    <t>21</t>
  </si>
  <si>
    <t>Cueros  pieles y pieles finas  sin curtir</t>
  </si>
  <si>
    <t>22</t>
  </si>
  <si>
    <t>Semillas y frutos oleaginosos</t>
  </si>
  <si>
    <t>23</t>
  </si>
  <si>
    <t>Caucho en bruto (incluso el caucho sintético y regenerado)</t>
  </si>
  <si>
    <t>24</t>
  </si>
  <si>
    <t>Corcho y madera</t>
  </si>
  <si>
    <t>25</t>
  </si>
  <si>
    <t>Pasta y desperdicios de papel</t>
  </si>
  <si>
    <t>26</t>
  </si>
  <si>
    <t>Fibras textiles (excepto las mechas (tops) y otras formas de lana peinada) y sus desperdicios (no manufacturadas en hilados  hilos o tejidos)</t>
  </si>
  <si>
    <t>27</t>
  </si>
  <si>
    <t>Abonos en bruto  excepto los del capítulo 56  y minerales en bruto (excepto carbón petróleo y piedras preciosas)</t>
  </si>
  <si>
    <t>28</t>
  </si>
  <si>
    <t>Menas y desechos de metales</t>
  </si>
  <si>
    <t>29</t>
  </si>
  <si>
    <t>Productos animales y vegetales en bruto  n.e.p.</t>
  </si>
  <si>
    <t xml:space="preserve">3 </t>
  </si>
  <si>
    <t>Combustibles y lubricantes minerales y productos conexos</t>
  </si>
  <si>
    <t>32</t>
  </si>
  <si>
    <t>Hulla  coque y briquetas</t>
  </si>
  <si>
    <t>33</t>
  </si>
  <si>
    <t>Petróleo  productos derivados del petróleo y productos conexos</t>
  </si>
  <si>
    <t>34</t>
  </si>
  <si>
    <t>Gas natural y manufacturado</t>
  </si>
  <si>
    <t>35</t>
  </si>
  <si>
    <t>Corriente eléctrica</t>
  </si>
  <si>
    <t xml:space="preserve">4 </t>
  </si>
  <si>
    <t>Aceites  grasas y ceras de origen animal y vegetal</t>
  </si>
  <si>
    <t>41</t>
  </si>
  <si>
    <t>Aceites y grasas de origen animal</t>
  </si>
  <si>
    <t>42</t>
  </si>
  <si>
    <t>Aceites y grasas fijos de origen vegetal  en bruto  refinados o fraccionados</t>
  </si>
  <si>
    <t>43</t>
  </si>
  <si>
    <t>Aceites y grasas de origen animal o vegetal  elaborados; ceras de origen animal o vegetal; mezclas o preparados no comestibles de grasas o aceites de origen animal o vegetal  n.e.p.</t>
  </si>
  <si>
    <t xml:space="preserve">5 </t>
  </si>
  <si>
    <t>Productos químicos y productos conexos  n.e.p.</t>
  </si>
  <si>
    <t>52</t>
  </si>
  <si>
    <t>Materias tintóreas, curtientes y colorantes</t>
  </si>
  <si>
    <t>54</t>
  </si>
  <si>
    <t>Productos medicinales y farmacéutico</t>
  </si>
  <si>
    <t>55</t>
  </si>
  <si>
    <t>Aceites esenciales y resinoides y productos de perfumería; preparados de tocador y para pulir y limpiar</t>
  </si>
  <si>
    <t>56</t>
  </si>
  <si>
    <t>Abonos (excepto los del grupo 272)</t>
  </si>
  <si>
    <t>57</t>
  </si>
  <si>
    <t>Plásticos en formas primarias</t>
  </si>
  <si>
    <t>58</t>
  </si>
  <si>
    <t>Plásticos en formas no primarias</t>
  </si>
  <si>
    <t>59</t>
  </si>
  <si>
    <t>Materias y productos químicos  n.e.p</t>
  </si>
  <si>
    <t xml:space="preserve">6 </t>
  </si>
  <si>
    <t>Artículos manufacturados, clasificados principalmente según el material</t>
  </si>
  <si>
    <t>61</t>
  </si>
  <si>
    <t>Cuero y manufacturas de cuero  n.e.p.  y pieles finas curtidas</t>
  </si>
  <si>
    <t>62</t>
  </si>
  <si>
    <t>Manufacturas de caucho  n.e.p.</t>
  </si>
  <si>
    <t>63</t>
  </si>
  <si>
    <t>Manufacturas de corcho y de madera (excepto muebles)</t>
  </si>
  <si>
    <t>Papel  cartón y artículos de pasta de papel  de papel o de cartón</t>
  </si>
  <si>
    <t>65</t>
  </si>
  <si>
    <t>Hilados  tejidos  articulos confeccionados de fibras textiles  n.e.p.  y productos conexos</t>
  </si>
  <si>
    <t>66</t>
  </si>
  <si>
    <t>Manufacturas de minerales no metálicos  n.e.p</t>
  </si>
  <si>
    <t>67</t>
  </si>
  <si>
    <t>Hierro y acero</t>
  </si>
  <si>
    <t>68</t>
  </si>
  <si>
    <t>Metales no ferrosos</t>
  </si>
  <si>
    <t>69</t>
  </si>
  <si>
    <t>Manufacturas de metales  n.e.p.</t>
  </si>
  <si>
    <t xml:space="preserve">7 </t>
  </si>
  <si>
    <t>Maquinaria y equipo de transporte</t>
  </si>
  <si>
    <t>71</t>
  </si>
  <si>
    <t>Maquinaria y equipo generadores de fuerza</t>
  </si>
  <si>
    <t>72</t>
  </si>
  <si>
    <t>Maquinarias especiales para determinadas industrias</t>
  </si>
  <si>
    <t>73</t>
  </si>
  <si>
    <t>Máquinas para trabajar metales</t>
  </si>
  <si>
    <t>74</t>
  </si>
  <si>
    <t>Maquinaria y equipo industrial en general  n.e.p.  y partes y piezas de máquinas n.e.p.</t>
  </si>
  <si>
    <t>75</t>
  </si>
  <si>
    <t>Máquinas de oficina y máquinas de procesamiento automático de datos</t>
  </si>
  <si>
    <t>76</t>
  </si>
  <si>
    <t>Aparatos y equipo para telecomunicaciones y para grabación y reproducción de sonido</t>
  </si>
  <si>
    <t>77</t>
  </si>
  <si>
    <t>Maquinaria  aparatos y artefactos eléctricos  n.e.p.  y sus partes y piezas eléctricas (incluso las contrapartes no eléctricas  n.e.p.  del equipo eléctrico de uso doméstico)</t>
  </si>
  <si>
    <t>78</t>
  </si>
  <si>
    <t>Vehículos de carretera (incluso aerodeslizadores)</t>
  </si>
  <si>
    <t>79</t>
  </si>
  <si>
    <t>Otro equipo de transporte</t>
  </si>
  <si>
    <t xml:space="preserve">8 </t>
  </si>
  <si>
    <t>Artículos manufacturados diversos</t>
  </si>
  <si>
    <t>81</t>
  </si>
  <si>
    <t>Edificios prefabricados; artefactos y accesorios sanitarios y para sistemas de conducción de aguas  calefacción y alumbrado  n.e.p.</t>
  </si>
  <si>
    <t>82</t>
  </si>
  <si>
    <t>Muebles y sus partes; camas  colchones  somieres  cojines y artículos rellenos similares</t>
  </si>
  <si>
    <t>83</t>
  </si>
  <si>
    <t>Artículos de viajes  bolsos de mano y otros artículos análogos para contener objetos</t>
  </si>
  <si>
    <t>84</t>
  </si>
  <si>
    <t>Prendas y accesorios de vestir</t>
  </si>
  <si>
    <t>85</t>
  </si>
  <si>
    <t>Calzado</t>
  </si>
  <si>
    <t>87</t>
  </si>
  <si>
    <t>Instrumentos y aparatos profesionales  científicos y de control  n.e.p.</t>
  </si>
  <si>
    <t>88</t>
  </si>
  <si>
    <t>Aparatos  equipos y materiales fotográficos y artículos de óptica  n.e.p.  relojes</t>
  </si>
  <si>
    <t>89</t>
  </si>
  <si>
    <t>Artículos manufacturados diversos  n.e.p.</t>
  </si>
  <si>
    <t xml:space="preserve">9 </t>
  </si>
  <si>
    <t>Mercancías y operaciones no clasificadas en otro rubro de la CUCI</t>
  </si>
  <si>
    <t>91</t>
  </si>
  <si>
    <t>Paquetes postales no clasificados según su naturaleza</t>
  </si>
  <si>
    <t>93</t>
  </si>
  <si>
    <t>Operaciones y mercancías especiales no clasificadas según su naturaleza</t>
  </si>
  <si>
    <t>96</t>
  </si>
  <si>
    <t>Monedas (excepto de oro)  que no tengan curso legal</t>
  </si>
  <si>
    <t>97</t>
  </si>
  <si>
    <t>Oro no monetario (excepto minerales y concentrados de oro)</t>
  </si>
  <si>
    <t>N.E.P. No Especificado en otra Parte</t>
  </si>
  <si>
    <t>CPC</t>
  </si>
  <si>
    <t>Productos de la agricultura, silvicultura y la pesca</t>
  </si>
  <si>
    <t>011</t>
  </si>
  <si>
    <t>012</t>
  </si>
  <si>
    <t>013</t>
  </si>
  <si>
    <t>014</t>
  </si>
  <si>
    <t>015</t>
  </si>
  <si>
    <t>016</t>
  </si>
  <si>
    <t>017</t>
  </si>
  <si>
    <t>018</t>
  </si>
  <si>
    <t>019</t>
  </si>
  <si>
    <t>Pescado y otros productos de la pesca</t>
  </si>
  <si>
    <t>1</t>
  </si>
  <si>
    <t>Minerales, electricidad, gas y agua</t>
  </si>
  <si>
    <t>Petróleo crudo y gas natural</t>
  </si>
  <si>
    <t>Minerales metálicos</t>
  </si>
  <si>
    <t>15</t>
  </si>
  <si>
    <t>16</t>
  </si>
  <si>
    <t>Otros minerales</t>
  </si>
  <si>
    <t>17</t>
  </si>
  <si>
    <t>Electricidad, gas de ciudad, vapor y agua caliente</t>
  </si>
  <si>
    <t>18</t>
  </si>
  <si>
    <t>2</t>
  </si>
  <si>
    <t>Productos alimenticios, bebidas y tabaco; textiles, prendas de vestir y prodcutos de cuero</t>
  </si>
  <si>
    <t>211</t>
  </si>
  <si>
    <t>Productos de tabaco</t>
  </si>
  <si>
    <t>Hilados e hilos; tejidos de fibras textiles incluso afelpados</t>
  </si>
  <si>
    <t>Fibras textiles naturales preparadas para el hilado</t>
  </si>
  <si>
    <t>Hilados e hilos de fibras textiles naturales</t>
  </si>
  <si>
    <t>Tejidos (excepto tejidos especiales) de fibras naturales distintas del algodón</t>
  </si>
  <si>
    <t>Tejidos (excepto tejidos especiales) de algodón</t>
  </si>
  <si>
    <t>Tejidos especiales</t>
  </si>
  <si>
    <t>Artículos textiles (excepto prendas de vestir)</t>
  </si>
  <si>
    <t>Cuero y productos de cuero; calzado</t>
  </si>
  <si>
    <t>3</t>
  </si>
  <si>
    <t>Otros bienes transportables (excepto productos metálicos, maquinaria y equipo)</t>
  </si>
  <si>
    <t>31</t>
  </si>
  <si>
    <t>Pasta de papel, papel y cartón</t>
  </si>
  <si>
    <t>Diarios, revistas y publicaciones periódicas, publicados por lo menos cuatro veces por semana</t>
  </si>
  <si>
    <t>Diarios, revistas y publicaciones periódicas, publicados menos de  cuatro veces por semana</t>
  </si>
  <si>
    <t>Elementos combustibles (cartuchos) para reactores nucleares o de reactores nucleares</t>
  </si>
  <si>
    <t xml:space="preserve"> Productos químicos básicos</t>
  </si>
  <si>
    <t>Productos químicos orgánicos básicos</t>
  </si>
  <si>
    <t>Productos químicos inorgánicos básicos n.c.p.</t>
  </si>
  <si>
    <t>Productos químicos básicos diversos</t>
  </si>
  <si>
    <t>Abonos y plaguicidas</t>
  </si>
  <si>
    <t>36</t>
  </si>
  <si>
    <t>Productos de caucho y productos de plástico</t>
  </si>
  <si>
    <t xml:space="preserve">Otros productos de caucho </t>
  </si>
  <si>
    <t>Semimanufacturas de materiales plásticos</t>
  </si>
  <si>
    <t>Otros productos plásticos</t>
  </si>
  <si>
    <t xml:space="preserve"> 37</t>
  </si>
  <si>
    <t>Vidrio y productos de vidrio y otros productos no metálicos n.c.p</t>
  </si>
  <si>
    <t>38</t>
  </si>
  <si>
    <t>Muebles; otros bienes transportables n.c.p.</t>
  </si>
  <si>
    <t xml:space="preserve"> 39</t>
  </si>
  <si>
    <t>4</t>
  </si>
  <si>
    <t>Productos metálicos, maqinaria y equipo</t>
  </si>
  <si>
    <t>Metales básicos</t>
  </si>
  <si>
    <t>Productos laminados, estirados o doblados, de hierro o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</si>
  <si>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</si>
  <si>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</si>
  <si>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</si>
  <si>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</si>
  <si>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Motores y turbinas y sus partes</t>
  </si>
  <si>
    <t>Bombas, compresores, motores de fuerza hidráulica y motores de potencia neumática y válvulas y sus partes y piezas</t>
  </si>
  <si>
    <t>Hornos y quemadores para alimentación de hogares y sus partes y piezas</t>
  </si>
  <si>
    <t>Equipo de elevación y manipulación y sus partes y piezas</t>
  </si>
  <si>
    <t>Otras máquinas para usos generales y sus partes y piezas</t>
  </si>
  <si>
    <t>44</t>
  </si>
  <si>
    <t>Maquinaria para usos especiales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</si>
  <si>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</si>
  <si>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</si>
  <si>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</si>
  <si>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</si>
  <si>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</si>
  <si>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</si>
  <si>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</si>
  <si>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</si>
  <si>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45</t>
  </si>
  <si>
    <t>Maquinaria de oficina, contabilidad e informática</t>
  </si>
  <si>
    <t>Máquinas de oficina y de contabilidad y sus partes, piezas y accesorios</t>
  </si>
  <si>
    <t>Maquinaria de informática y sus partes, piezas y accesorios</t>
  </si>
  <si>
    <t>46</t>
  </si>
  <si>
    <t>Maquinaria y aparatos eléctricos</t>
  </si>
  <si>
    <t>Motores, generadores y transformadores eléctricos y sus partes y sus piezas</t>
  </si>
  <si>
    <t>Aparatos de control eléctrico o distribución de electricidad y sus partes y piezas</t>
  </si>
  <si>
    <t>Acumuladores, pilas y baterías primarias y sus partes y piezas</t>
  </si>
  <si>
    <t>Lámparas eléctricas de incandescencia o descarga; lámparas de arco, equipo para alumbrado eléctrico; sus partes y piezas</t>
  </si>
  <si>
    <t>Otro equipo eléctrico y sus partes y piezas</t>
  </si>
  <si>
    <t>47</t>
  </si>
  <si>
    <t>Equipos y aparatos de radio, televisión y comunicaciones</t>
  </si>
  <si>
    <t>Válvulas y tubos electrónicos; componentes electrónicos; sus partes y piezas</t>
  </si>
  <si>
    <t>Partes y piezas para los productos de las clase 4721 a 4733 y 4822</t>
  </si>
  <si>
    <t>48</t>
  </si>
  <si>
    <t>Aparatos médicos, instrumentos ópticos de precisión, relojes</t>
  </si>
  <si>
    <t>Aparatos médicos y quirúrgicos y aparatos ortésicos y protésicos</t>
  </si>
  <si>
    <t>Instrumentos de óptica y aparatos y equipos fotográficos y sus partes, piezas y accesorios</t>
  </si>
  <si>
    <t>Relojes y sus partes y piezas</t>
  </si>
  <si>
    <t>49</t>
  </si>
  <si>
    <t>Equipo de transporte</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</si>
  <si>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</si>
  <si>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</si>
  <si>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</si>
  <si>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</si>
  <si>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</si>
  <si>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</si>
  <si>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Total nacional</t>
  </si>
  <si>
    <t xml:space="preserve">Capítulo </t>
  </si>
  <si>
    <t xml:space="preserve">Descripción </t>
  </si>
  <si>
    <t>Variación %</t>
  </si>
  <si>
    <t xml:space="preserve">Exportaciones totales </t>
  </si>
  <si>
    <t>Animales vivos</t>
  </si>
  <si>
    <t>Carnes y despojos comestibles</t>
  </si>
  <si>
    <t>Pescados y crustáceos, moluscos e invertebrados acuáticos</t>
  </si>
  <si>
    <t>Leche y productos lácteos, huevos, miel</t>
  </si>
  <si>
    <t>Demás productos de origen animal</t>
  </si>
  <si>
    <t>Plantas vivas y productos de la floricultura</t>
  </si>
  <si>
    <t>Legumbres y hortalizas, plantas, raíces y tubérculos</t>
  </si>
  <si>
    <t>Frutos comestibles, cortezas de agrios o melones</t>
  </si>
  <si>
    <t>Café, té, yerba mate y especias</t>
  </si>
  <si>
    <t>Cereales</t>
  </si>
  <si>
    <t>Productos de molinería, malta, almidón y fécula</t>
  </si>
  <si>
    <t>Semillas y frutos oleaginosos, forrajes</t>
  </si>
  <si>
    <t>Gomas, resinas, y demás jugos y extractos vegetales</t>
  </si>
  <si>
    <t>Materias trenzables y demás productos vegetales</t>
  </si>
  <si>
    <t>Grasas y aceites animales o vegetales</t>
  </si>
  <si>
    <t>Preparaciones de carne, pescado, crustáceos, moluscos</t>
  </si>
  <si>
    <t>Azúcares y artículos confitería</t>
  </si>
  <si>
    <t>Cacao y sus preparaciones</t>
  </si>
  <si>
    <t>Preparaciones a base de cereal, harina, leche; pastelería</t>
  </si>
  <si>
    <t>Preparaciones de legumbres u hortalizas, frutos, otras</t>
  </si>
  <si>
    <t>Preparaciones alimenticias diversas</t>
  </si>
  <si>
    <t xml:space="preserve">Bebidas, líquidos alcohólicos y vinagre </t>
  </si>
  <si>
    <t>Residuos industrias alimentarias. Alimentos para animales</t>
  </si>
  <si>
    <t>Tabaco, sucedáneos del tabaco elaborados</t>
  </si>
  <si>
    <t>Sal; azufre; tierras y piedras; yesos, cales y cementos</t>
  </si>
  <si>
    <t>Minerales, escorias y cenizas</t>
  </si>
  <si>
    <t>Combustibles y aceites minerales y sus productos</t>
  </si>
  <si>
    <t>Productos químicos inorgánicos</t>
  </si>
  <si>
    <t>Productos químicos orgánicos</t>
  </si>
  <si>
    <t>Productos farmacéuticos</t>
  </si>
  <si>
    <t>Abonos</t>
  </si>
  <si>
    <t>Extractos curtientes, pinturas, tintas</t>
  </si>
  <si>
    <t>Aceites esenciales, perfumería, cosméticos</t>
  </si>
  <si>
    <t>Jabones, ceras artificiales, pastas</t>
  </si>
  <si>
    <t>Materias albuminoideas, colas</t>
  </si>
  <si>
    <t>Pólvoras, explosivos, fósforos</t>
  </si>
  <si>
    <t>Productos fotográficos, cinematográficos</t>
  </si>
  <si>
    <t>Productos diversos de las industrias químicas</t>
  </si>
  <si>
    <t>Materias plásticas y manufacturas</t>
  </si>
  <si>
    <t>Caucho y manufacturas</t>
  </si>
  <si>
    <t>Pieles y cueros</t>
  </si>
  <si>
    <t>Manufacturas de cuero, artículos de viaje, bolsos</t>
  </si>
  <si>
    <t>Peletería y confecciones</t>
  </si>
  <si>
    <t>Madera, carbón vegetal y manufacturas de madera</t>
  </si>
  <si>
    <t>Corcho y sus manufacturas</t>
  </si>
  <si>
    <t>Manufactura de espartería y cestería</t>
  </si>
  <si>
    <t>Pastas de madera, desperdicios de papel o cartón</t>
  </si>
  <si>
    <t>Papel, cartón y sus manufacturas</t>
  </si>
  <si>
    <t>Productos editoriales, prensa, textos</t>
  </si>
  <si>
    <t>Seda</t>
  </si>
  <si>
    <t>Lana y pelo fino u ordinario; hilados y tejidos de crin</t>
  </si>
  <si>
    <t>Algodón</t>
  </si>
  <si>
    <t>Demás fibras vegetales, hilados de papel</t>
  </si>
  <si>
    <t>Filamentos sintéticos o artificiales</t>
  </si>
  <si>
    <t>Fibras sintéticas o artificiales discontinuas</t>
  </si>
  <si>
    <t>Guata, fieltro y telas sin tejer; cordeles ,cuerdas, cordajes</t>
  </si>
  <si>
    <t>Alfombras y materias textiles</t>
  </si>
  <si>
    <t>Tejidos especiales, superficies textiles con pelo</t>
  </si>
  <si>
    <t>Tejidos impregnados, recubiertos</t>
  </si>
  <si>
    <t>Tejidos de punto</t>
  </si>
  <si>
    <t>Prendas y complementos de vestir, de punto</t>
  </si>
  <si>
    <t>Prendas y complementos de vestir, excepto de punto</t>
  </si>
  <si>
    <t>Demás artículos textiles confeccionados</t>
  </si>
  <si>
    <t>Calzado, botines, artículos análogos y partes</t>
  </si>
  <si>
    <t>Artículos de sombrerería y partes</t>
  </si>
  <si>
    <t>Paraguas, bastones, látigos y sus partes</t>
  </si>
  <si>
    <t>Plumas, flores artificiales; manufactura de cabellos</t>
  </si>
  <si>
    <t>Manufacturas de piedra, yeso, cemento, mica y análogas</t>
  </si>
  <si>
    <t>Productos cerámicos</t>
  </si>
  <si>
    <t>Vidrio y manufacturas</t>
  </si>
  <si>
    <t>Perlas finas, piedras y metales preciosos</t>
  </si>
  <si>
    <t>Fundición, hierro y acero</t>
  </si>
  <si>
    <t>Manufactura de fundición, de hierro o acero</t>
  </si>
  <si>
    <t>Cobre y sus manufacturas</t>
  </si>
  <si>
    <t>Níquel y sus manufacturas</t>
  </si>
  <si>
    <t>Aluminio y sus manufacturas</t>
  </si>
  <si>
    <t>Plomo y manufacturas</t>
  </si>
  <si>
    <t>Zinc y manufacturas</t>
  </si>
  <si>
    <t>Estaño y manufacturas</t>
  </si>
  <si>
    <t>Demás metales comunes, "cermets" y manufacturas</t>
  </si>
  <si>
    <t>Herramientas y útiles, cuchillería y cubiertos</t>
  </si>
  <si>
    <t>Manufacturas diversas de metales comunes</t>
  </si>
  <si>
    <t>Reactores nucleares, calderas, máquinas y partes</t>
  </si>
  <si>
    <t>Aparatos y material eléctrico, de grabación o imagen</t>
  </si>
  <si>
    <t>Vehículos y material para vía férrea, aparatos de señalización</t>
  </si>
  <si>
    <t>Vehículos automóviles, tractores, ciclos, partes y accesorios</t>
  </si>
  <si>
    <t>Navegación aérea o espacial</t>
  </si>
  <si>
    <t>Navegación marítima o fluvial</t>
  </si>
  <si>
    <t>Instrumentos y aparatos de óptica, fotografía, cinematografía</t>
  </si>
  <si>
    <t>Relojería</t>
  </si>
  <si>
    <t>Instrumentos de música, partes y accesorios</t>
  </si>
  <si>
    <t>Armas y municiones, sus partes y accesorios</t>
  </si>
  <si>
    <t>Muebles</t>
  </si>
  <si>
    <t>Juguetes, artículos para recreo, deporte; partes y accesorios</t>
  </si>
  <si>
    <t>Manufacturas diversas</t>
  </si>
  <si>
    <t>Objetos de arte, de colección o de antigüedad</t>
  </si>
  <si>
    <t>Disposiciones de tratamiento especial</t>
  </si>
  <si>
    <t xml:space="preserve">Destino </t>
  </si>
  <si>
    <t>Toneladas métricas</t>
  </si>
  <si>
    <t>Variación</t>
  </si>
  <si>
    <t>Contribución a</t>
  </si>
  <si>
    <t>(%)</t>
  </si>
  <si>
    <t xml:space="preserve">Total </t>
  </si>
  <si>
    <t>ALADI</t>
  </si>
  <si>
    <t xml:space="preserve">  Comunidad Andina</t>
  </si>
  <si>
    <t>Bolivia</t>
  </si>
  <si>
    <t>Ecuador</t>
  </si>
  <si>
    <t>Perú</t>
  </si>
  <si>
    <t xml:space="preserve">  Resto Aladi</t>
  </si>
  <si>
    <t>Argentina</t>
  </si>
  <si>
    <t>Brasil</t>
  </si>
  <si>
    <t>Chile</t>
  </si>
  <si>
    <t>Cuba</t>
  </si>
  <si>
    <t>México</t>
  </si>
  <si>
    <t>Paraguay</t>
  </si>
  <si>
    <t>Uruguay</t>
  </si>
  <si>
    <t>Venezuela</t>
  </si>
  <si>
    <t>Estados Unidos</t>
  </si>
  <si>
    <t>Puerto Rico</t>
  </si>
  <si>
    <t>Canadá</t>
  </si>
  <si>
    <t>Alemania</t>
  </si>
  <si>
    <t>Austria</t>
  </si>
  <si>
    <t>Bélgica</t>
  </si>
  <si>
    <t>Bulgaria</t>
  </si>
  <si>
    <t>Chipre</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</si>
  <si>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</si>
  <si>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</si>
  <si>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</si>
  <si>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</si>
  <si>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</si>
  <si>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</si>
  <si>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</si>
  <si>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</si>
  <si>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</si>
  <si>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</si>
  <si>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</si>
  <si>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</si>
  <si>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</si>
  <si>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</si>
  <si>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</si>
  <si>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</si>
  <si>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</si>
  <si>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</si>
  <si>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</si>
  <si>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</si>
  <si>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</si>
  <si>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</si>
  <si>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</si>
  <si>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China</t>
  </si>
  <si>
    <t>Costa Rica</t>
  </si>
  <si>
    <t xml:space="preserve">República Dominicana </t>
  </si>
  <si>
    <t>Suiza</t>
  </si>
  <si>
    <t>Resto de países</t>
  </si>
  <si>
    <t xml:space="preserve">Estados  Unidos  </t>
  </si>
  <si>
    <t xml:space="preserve">Venezuela </t>
  </si>
  <si>
    <t xml:space="preserve">Perú </t>
  </si>
  <si>
    <t>Comunidad Andina</t>
  </si>
  <si>
    <t xml:space="preserve">Alemania </t>
  </si>
  <si>
    <t>Resto ALADI</t>
  </si>
  <si>
    <t xml:space="preserve">Países Bajos </t>
  </si>
  <si>
    <t xml:space="preserve">Mercosur </t>
  </si>
  <si>
    <t xml:space="preserve">Japón </t>
  </si>
  <si>
    <t>NAFTA</t>
  </si>
  <si>
    <t xml:space="preserve">Francia </t>
  </si>
  <si>
    <t xml:space="preserve">Bélgica </t>
  </si>
  <si>
    <t xml:space="preserve">Ecuador </t>
  </si>
  <si>
    <t>CIIU</t>
  </si>
  <si>
    <t>Participación (%)</t>
  </si>
  <si>
    <t>Total</t>
  </si>
  <si>
    <t>A</t>
  </si>
  <si>
    <t>01</t>
  </si>
  <si>
    <t>02</t>
  </si>
  <si>
    <t>Silvicultura y extracción de madera</t>
  </si>
  <si>
    <t>B</t>
  </si>
  <si>
    <t>05</t>
  </si>
  <si>
    <t>C</t>
  </si>
  <si>
    <t>Sector minero</t>
  </si>
  <si>
    <t>11</t>
  </si>
  <si>
    <t>13</t>
  </si>
  <si>
    <t>14</t>
  </si>
  <si>
    <t>D</t>
  </si>
  <si>
    <t>Elaboración de productos lácteos</t>
  </si>
  <si>
    <t>Elaboración de productos de café</t>
  </si>
  <si>
    <t>Elaboración de otros productos alimenticios</t>
  </si>
  <si>
    <t>Elaboración de bebidas</t>
  </si>
  <si>
    <t>Fabricación de otros productos textiles</t>
  </si>
  <si>
    <t>Fabricación de calzado</t>
  </si>
  <si>
    <t>Aserrado, acepillado e impregnación de la madera</t>
  </si>
  <si>
    <t>Fabricación de papel, cartón y productos de papel y cartón</t>
  </si>
  <si>
    <t>Actividades de edición</t>
  </si>
  <si>
    <t>Fabricación de productos de hornos de coque</t>
  </si>
  <si>
    <t>Fabricación de productos de la refinación del petróleo</t>
  </si>
  <si>
    <t>Fabricación de otros productos químicos</t>
  </si>
  <si>
    <t>Fabricación de fibras sintéticas y artificiales</t>
  </si>
  <si>
    <t>Fabricación de productos de caucho</t>
  </si>
  <si>
    <t>Fabricación de productos de plástico</t>
  </si>
  <si>
    <t>Industrias básicas de hierro y de acero</t>
  </si>
  <si>
    <t>Industrias básicas de metales preciosos y de metales no ferrosos</t>
  </si>
  <si>
    <t>Fundición de metales</t>
  </si>
  <si>
    <t>Fabricación de productos elaborados de metal, excepto maquinaria y equipo</t>
  </si>
  <si>
    <t>Fabricación de productos metálicos para uso estructural, tanques, depósitos y generadores de vapor</t>
  </si>
  <si>
    <t xml:space="preserve"> 29</t>
  </si>
  <si>
    <t xml:space="preserve"> 32</t>
  </si>
  <si>
    <t>Fabricación de vehículos automotores, remolques y semirremolques</t>
  </si>
  <si>
    <t>Fabricación de vehículos automotores y sus motores</t>
  </si>
  <si>
    <t>E</t>
  </si>
  <si>
    <t>G</t>
  </si>
  <si>
    <t>51</t>
  </si>
  <si>
    <t>64</t>
  </si>
  <si>
    <t>000</t>
  </si>
  <si>
    <t>Partidas no correlacionadas</t>
  </si>
  <si>
    <t>N.C.P. No Clasificado Previamente</t>
  </si>
  <si>
    <t>Aduanas</t>
  </si>
  <si>
    <t xml:space="preserve">Contribución </t>
  </si>
  <si>
    <t xml:space="preserve">Nota:  Aduana de Uraba anteriormente aduana de Turbo </t>
  </si>
  <si>
    <t>Animales y sus productos</t>
  </si>
  <si>
    <t xml:space="preserve">  - Pescados y otros</t>
  </si>
  <si>
    <t>Vegetales</t>
  </si>
  <si>
    <t xml:space="preserve">  -  Plantas y productos de la floricultura</t>
  </si>
  <si>
    <t xml:space="preserve">  -  Frutos comestibles</t>
  </si>
  <si>
    <t>Café, té y especias</t>
  </si>
  <si>
    <t>Alimentos, bebidas y tabaco</t>
  </si>
  <si>
    <t xml:space="preserve">  -  Azúcares y confites</t>
  </si>
  <si>
    <t>Minerales</t>
  </si>
  <si>
    <t>Combustibles</t>
  </si>
  <si>
    <t>Productos químicos</t>
  </si>
  <si>
    <t>Materias plásticas</t>
  </si>
  <si>
    <t>Cueros y productos</t>
  </si>
  <si>
    <t>Papel y sus manufacturas</t>
  </si>
  <si>
    <t>Textiles</t>
  </si>
  <si>
    <t>Confecciones</t>
  </si>
  <si>
    <t>Perlas y piedras preciosas</t>
  </si>
  <si>
    <t>Metales y sus manufacturas</t>
  </si>
  <si>
    <t>Maquinaria eléctrica</t>
  </si>
  <si>
    <t>Vehículos</t>
  </si>
  <si>
    <t>Demás grupos de productos</t>
  </si>
  <si>
    <t xml:space="preserve">Grupo de productos </t>
  </si>
  <si>
    <t>Toneladas Métricas</t>
  </si>
  <si>
    <t>Totales</t>
  </si>
  <si>
    <t>Miles de dólares</t>
  </si>
  <si>
    <t xml:space="preserve">   </t>
  </si>
  <si>
    <t>Exportaciones tradicionales</t>
  </si>
  <si>
    <t xml:space="preserve">     </t>
  </si>
  <si>
    <t>Exportaciones no tradicionales</t>
  </si>
  <si>
    <t xml:space="preserve">Nota: Por metodologia internacional se incluyen las exportaciones de mercancias que resultaron averiadas, defectuosas o impropias para el fin que se importaron.  </t>
  </si>
  <si>
    <t>País de destino</t>
  </si>
  <si>
    <t>Capítulo del arancel</t>
  </si>
  <si>
    <t>Descripción</t>
  </si>
  <si>
    <t>Demás</t>
  </si>
  <si>
    <t>Panamá</t>
  </si>
  <si>
    <t>Aruba</t>
  </si>
  <si>
    <t>Trinidad y Tobago</t>
  </si>
  <si>
    <t>Israel</t>
  </si>
  <si>
    <t>Calderas, máquinas y partes</t>
  </si>
  <si>
    <t>India</t>
  </si>
  <si>
    <t>Turquía</t>
  </si>
  <si>
    <t>Principales grupos de productos</t>
  </si>
  <si>
    <t>Variación (%)</t>
  </si>
  <si>
    <t>Partida arancelaria (SA 4 Dígitos)</t>
  </si>
  <si>
    <t xml:space="preserve"> Aceites crudos de petróleo o de mineral bituminoso.</t>
  </si>
  <si>
    <t xml:space="preserve"> Hullas; briquetas, ovoides y combustibles sólidos similares, obtenidos de la hulla.</t>
  </si>
  <si>
    <t xml:space="preserve"> Aceites de petróleo o de mineral bituminoso, excepto los aceites crudos; preparaciones no expresadas ni comprendidas en otra parte, con un contenido de aceites de petróleo o de mineral bituminoso superior o igual al 70 % en peso, en las que estos aceites constituyan el elemento base; desechos de aceites.</t>
  </si>
  <si>
    <t xml:space="preserve"> Coques y semicoques de hulla, lignito o turba, incluso aglomerados; carbón de retorta.</t>
  </si>
  <si>
    <t xml:space="preserve"> Gas de petróleo y demás hidrocarburos gaseosos. </t>
  </si>
  <si>
    <t xml:space="preserve"> Energía eléctrica (partida discrecional).</t>
  </si>
  <si>
    <t xml:space="preserve"> Vaselina; parafina, cera de petróleo microcristalina, «slack wax», ozoquerita, cera de lignito, cera de turba, demás ceras minerales y productos similares obtenidos por síntesis o por otros procedimientos, incluso coloreados.</t>
  </si>
  <si>
    <t xml:space="preserve"> Aceites y demás productos de la destilación de los alquitranes de hulla de alta temperatura; productos análogos en los que los constituyen tes aromáticos predominen en peso sobre los no aromáticos.</t>
  </si>
  <si>
    <t xml:space="preserve"> Betunes y asfaltos naturales; pizarras y arenas bituminosas; asfaltitas y rocas asfálticas.</t>
  </si>
  <si>
    <t xml:space="preserve"> Mezclas bituminosas a base de asfalto o de betún naturales, de betún de petróleo, de alquitrán mineral o de brea de alquitrán mineral (por ejemplo: mástiques bituminosos, «cut backs»). </t>
  </si>
  <si>
    <t>Total Combustibles y aceites minerales y sus productos</t>
  </si>
  <si>
    <t xml:space="preserve"> Oro (incluido el oro platinado) en bruto, semilabrado o en polvo.</t>
  </si>
  <si>
    <t xml:space="preserve"> Piedras preciosas (excepto los diamantes) o semipreciosas, naturales, incluso trabajadas o clasificadas, sin ensartar, montar ni engarzar; piedras preciosas (excepto los diamantes) o semipreciosas, naturales, sin clasificar, ensartadas temporalmente para facilitar el transporte. </t>
  </si>
  <si>
    <t xml:space="preserve"> Platino en bruto, semilabrado o en polvo.</t>
  </si>
  <si>
    <t xml:space="preserve"> Desperdicios y desechos, de metal precioso o de chapado de metal precioso (plaqué); demás desperdicios y desechos que contengan metal precioso o compuestos de metal precioso, de los tipos utilizados principalmente para la recuperación del metal precioso.</t>
  </si>
  <si>
    <t xml:space="preserve"> Bisutería.</t>
  </si>
  <si>
    <t xml:space="preserve"> Plata (incluida la plata dorada y la platinada) en bruto, semilabrada o en polvo.</t>
  </si>
  <si>
    <t xml:space="preserve"> Artículos de joyería y sus partes, de metal precioso o de chapado de metal precioso (plaqué).</t>
  </si>
  <si>
    <t xml:space="preserve"> Piedras preciosas o semipreciosas, sintéticas o reconstituidas, incluso trabajadas o clasificadas, sin ensartar, montar ni engarzar; piedras preciosas o semipreciosas, sintéticas o reconstituidas, sin clasificar, ensartadas temporalmente para facilitar el transporte. </t>
  </si>
  <si>
    <t xml:space="preserve"> Manufacturas de perlas finas (naturales) o cultivadas, de piedras preciosas o semipreciosas (naturales, sintéticas o reconstituidas).</t>
  </si>
  <si>
    <t xml:space="preserve"> Chapado (plaqué) de oro sobre metal común o sobre plata, en bruto o semilabrado.</t>
  </si>
  <si>
    <t>Total Perlas finas, piedras y metales preciosos</t>
  </si>
  <si>
    <t xml:space="preserve"> Café, incluso tostado o descafeinado; cáscara y cascarilla de café; sucedáneos del café que contengan café en cualquier proporción.</t>
  </si>
  <si>
    <t xml:space="preserve"> Pimienta del género Piper; frutos de los géneros Capsicum o Pimenta, secos, triturados o pulverizados.</t>
  </si>
  <si>
    <t xml:space="preserve"> Jengibre, azafrán, cúrcuma, tomillo, hojas de laurel, «curry» y demás especias. </t>
  </si>
  <si>
    <t xml:space="preserve"> Nuez moscada, macis, amomos y cardamomos. </t>
  </si>
  <si>
    <t xml:space="preserve"> Té, incluso aromatizado.</t>
  </si>
  <si>
    <t xml:space="preserve"> Semillas de anís, badiana, hinojo, cilantro, comino o alcaravea; bayas de enebro.</t>
  </si>
  <si>
    <t xml:space="preserve"> Canela y flores de canelero. </t>
  </si>
  <si>
    <t>Total Café, té, yerba mate y especias</t>
  </si>
  <si>
    <t xml:space="preserve"> Polímeros de cloruro de vinilo o de otras olefinas halogenadas, en formas primarias.</t>
  </si>
  <si>
    <t xml:space="preserve"> Polímeros de propileno o de otras olefinas, en formas primarias. </t>
  </si>
  <si>
    <t xml:space="preserve"> Artículos para el transporte o envasado, de plástico; tapones, tapas, cápsulas y demás dispositivos de cierre, de plástico. </t>
  </si>
  <si>
    <t xml:space="preserve"> Las demás placas, láminas, hojas y tiras, de plástico no celular y sin refuerzo, estratificación ni soporte o combinación similar con otras materias. </t>
  </si>
  <si>
    <t xml:space="preserve"> Tubos y accesorios de tuberí  (por ejemplo: juntas, codos, empalmes [racores]), de plástico. </t>
  </si>
  <si>
    <t xml:space="preserve"> Las demás placas, láminas, hojas y tiras, de plástico. </t>
  </si>
  <si>
    <t xml:space="preserve"> Polímeros de estireno en formas primarias. </t>
  </si>
  <si>
    <t xml:space="preserve"> Poliacetales, los demás poliéteres y resinas epoxi, en formas primarias; policarbonatos, resinas alcídicas, poliésteres alílicos y demás poliésteres, en formas primarias. </t>
  </si>
  <si>
    <t xml:space="preserve"> Vajilla y demás  artículos de uso doméstico y artículos de higiene o tocador, de plástico. </t>
  </si>
  <si>
    <t xml:space="preserve"> Placas, láminas, hojas, cintas, tiras y demás formas planas, autoadhesivas, de plástico, incluso en rollos. </t>
  </si>
  <si>
    <t>Total Materias plásticas y manufacturas</t>
  </si>
  <si>
    <t xml:space="preserve"> Flores y capullos, cortados para ramos o adornos, frescos, secos, blanqueados, teñidos, impregnados o preparados de otra forma </t>
  </si>
  <si>
    <t xml:space="preserve"> Follaje, hojas, ramas y demás partes de plantas, sin flores ni capullos, y hierbas, musgos y líquenes, para ramos o adornos, frescos, secos, blanqueados, teñidos, impregnados o preparados de otra forma </t>
  </si>
  <si>
    <t xml:space="preserve"> Las demás plantas vivas (incluidas sus raíces), esquejes e injertos; micelios</t>
  </si>
  <si>
    <t xml:space="preserve"> Bulbos, cebollas, tubérculos, raíces y bulbos tuberosos, turiones y rizomas, en reposo vegetativo, en vegetación o en flor; plantas y raíces de achicoria, excepto las raíces de la partida 1212</t>
  </si>
  <si>
    <t>Total Plantas vivas y productos de la floricultura</t>
  </si>
  <si>
    <t>Vehículos automóviles,  partes y accesorios</t>
  </si>
  <si>
    <t xml:space="preserve"> Automóviles de turismo y demás vehículos automóviles concebidos principalmente para el transporte de personas (excepto los de la partida 87.02), incluidos los del tipo familiar («break» o «station wagon») y los de carreras. </t>
  </si>
  <si>
    <t xml:space="preserve"> Partes y accesorios de vehículos automóviles de las partidas 87.01 a 87.05.</t>
  </si>
  <si>
    <t xml:space="preserve"> Vehículos automóviles para transporte de mercancías.</t>
  </si>
  <si>
    <t xml:space="preserve"> Remolques y semirremolques para cualquier vehículo; los demás vehículos no automóviles; sus partes.</t>
  </si>
  <si>
    <t xml:space="preserve"> Vehículos automóviles para transporte de diez o más personas, incluido el conductor.</t>
  </si>
  <si>
    <t xml:space="preserve"> Motocicletas (incluidos los ciclomotores) y velocípedos equipados con motor auxiliar, con sidecar o sin él; sidecares.</t>
  </si>
  <si>
    <t xml:space="preserve"> Partes y accesorios de vehículos de las partidas 87.11 a 87.13.</t>
  </si>
  <si>
    <t xml:space="preserve"> Vehículos automóviles para usos especiales, excepto los concebidos principalmente para transporte de personas o mercancías (por ejemplo: coches para reparaciones (auxilio mecánico), camiones grúa, camiones de bomberos, camiones hormigonera, coches barredera, coches esparcidores, coches taller, coches radiológicos).</t>
  </si>
  <si>
    <t xml:space="preserve"> Carrocerías de vehículos automóviles de las partidas 87.01 a 87.05, incluidas las cabinas.</t>
  </si>
  <si>
    <t xml:space="preserve"> Chasis de vehículos automóviles de las partidas 87.01 a 87.05, equipados con su motor. </t>
  </si>
  <si>
    <t>Total Vehículos automóviles, partes y accesorios</t>
  </si>
  <si>
    <t xml:space="preserve"> Ferroaleaciones.</t>
  </si>
  <si>
    <t xml:space="preserve"> Productos laminados planos de hierro o acero sin alear, de anchura superior o igual a 600 mm, chapados o revestidos.</t>
  </si>
  <si>
    <t xml:space="preserve"> Desperdicios y desechos (chatarra), de fundición, hierro o acero; lingotes de chatarra de hierro o acero.</t>
  </si>
  <si>
    <t xml:space="preserve"> Barras y perfiles, de los demás aceros aleados; barras huecas para perforación, de aceros aleados o sin alear.</t>
  </si>
  <si>
    <t xml:space="preserve"> Alambre de hierro o acero sin alear.</t>
  </si>
  <si>
    <t xml:space="preserve"> Productos laminados planos de hierro o acero sin alear, de anchura superior o igual a 600 mm, laminados en caliente, sin chapar ni revestir.</t>
  </si>
  <si>
    <t xml:space="preserve"> Productos laminados planos de hierro o acero sin alear, de anchura inferior a 600 mm, chapados o revestidos.</t>
  </si>
  <si>
    <t xml:space="preserve"> Productos laminados planos de acero inoxidable, de anchura superior o igual a 600 mm.</t>
  </si>
  <si>
    <t xml:space="preserve"> Barras de hierro o acero sin alear, simplemente forjadas, laminadas o extrudidas, en caliente, así como las sometidas a torsión después del laminado. </t>
  </si>
  <si>
    <t xml:space="preserve"> Las demás barras de hierro o acero sin alear.</t>
  </si>
  <si>
    <t>Total Fundición, hierro y acero</t>
  </si>
  <si>
    <t xml:space="preserve"> Bananas o plátanos, frescos o secos </t>
  </si>
  <si>
    <t xml:space="preserve"> Las demás frutas u otros frutos, frescos</t>
  </si>
  <si>
    <t xml:space="preserve"> Dátiles, higos, piñas (ananás),  aguacates (paltas)*, guayabas, mangos y mangostanes, frescos o secos</t>
  </si>
  <si>
    <t xml:space="preserve"> Frutas y otros frutos, secos, excepto los de las partidas 0801 a 0806; mezclas de frutas u otros frutos, secos, o de frutos de cáscara de este Capítulo</t>
  </si>
  <si>
    <t xml:space="preserve"> Agrios (cítricos) frescos o secos</t>
  </si>
  <si>
    <t xml:space="preserve"> Frutas y otros frutos, sin cocer o cocidos en agua o vapor, congelados, incluso con adición de azúcar u otro edulcorante</t>
  </si>
  <si>
    <t xml:space="preserve"> Albaricoques (damascos, chabacanos)*, cerezas, melocotones (duraznos)* (incluidos los griñones y nectarinas), ciruelas y endrinas, frescos</t>
  </si>
  <si>
    <t xml:space="preserve"> Los demás frutos de cáscara frescos o secos, incluso sin cáscara o mondados</t>
  </si>
  <si>
    <t xml:space="preserve"> Melones, sandías y papayas, frescos</t>
  </si>
  <si>
    <t xml:space="preserve"> Cocos, nueces del Brasil y nueces de marañón (merey, cajuil, anacardo, «cajú»)*, frescos o secos, incluso sin cáscara o mondados</t>
  </si>
  <si>
    <t>Total Frutos comestibles, cortezas de agrios o melones</t>
  </si>
  <si>
    <t xml:space="preserve"> Preparaciones de belleza, maquillaje y para el cuidado de la piel, excepto los medicamentos, incluidas las preparaciones antisolares y las bronceadoras; preparaciones para manicuras o pedicuros.</t>
  </si>
  <si>
    <t xml:space="preserve"> Perfumes y aguas de tocador.</t>
  </si>
  <si>
    <t xml:space="preserve"> Preparaciones capilares. </t>
  </si>
  <si>
    <t xml:space="preserve"> Preparaciones para higiene bucal o dental, incluidos los polvos y cremas para la adherencia de las dentaduras; hilo utilizado para limpieza de los espacios interdentales (hilo dental), en envases individuales para la venta al por menor. </t>
  </si>
  <si>
    <t xml:space="preserve"> Mezclas de sustancias odoríferas y mezclas (incluidas las disoluciones alcohólicas) a base de una o varias de estas sustancias, de los tipos utilizados como materias básicas para la industria; las demás preparaciones a base de sustancias odoríferas, de los tipos utilizados para la elaboración de bebidas. </t>
  </si>
  <si>
    <t xml:space="preserve"> Preparaciones para afeitar o para antes o después del afeitado, desodorantes corporales, preparaciones para el baño, depilatorios y demás preparaciones de perfumería, de tocador o de cosmética, no expresadas ni comprendidas en otra parte; preparaciones desodorantes de locales, incluso sin perfumar, aunque tengan propiedades desinfectantes. </t>
  </si>
  <si>
    <t xml:space="preserve"> Aceites esenciales (desterpenados o no), incluidos los «concretos» o «absolutos»; resinoides; oleorresinas de extracción; disoluciones concentradas de aceites esenciales en grasas, aceites fijos, ceras o materias análogas, obtenidas por enflorado o maceración; subproductos terpénicos residuales de la desterpenación de los aceites esenciales; destilados acuosos aromáticos y disoluciones acuosas de aceites esenciales.</t>
  </si>
  <si>
    <t>Total Aceites esenciales, perfumería, cosméticos</t>
  </si>
  <si>
    <t xml:space="preserve"> Artículos de confitería sin cacao (incluido el chocolate blanco). </t>
  </si>
  <si>
    <t xml:space="preserve"> Azúcar de caña o de remolacha y sacarosa químicamente pura, en estado sólido. </t>
  </si>
  <si>
    <t xml:space="preserve"> Los demás azúcares, incluidas la lactosa, maltosa, glucosa y fructosa (levulosa) químicamente puras, en estado sólido; jarabe de azúcar sin adición de aromatizante ni colorante; sucedáneos de la miel, incluso mezclados con miel natural; azúcar y melaza caramelizados.  </t>
  </si>
  <si>
    <t xml:space="preserve"> Melaza procedente de la extracción o del refinado del azúcar. </t>
  </si>
  <si>
    <t>Total Azúcares y artículos confitería</t>
  </si>
  <si>
    <t xml:space="preserve"> Animales vivos de la especie bovina</t>
  </si>
  <si>
    <t xml:space="preserve"> Gallos, gallinas, patos, gansos, pavos (gallipavos) y pintadas, de las especies domésticas, vivos</t>
  </si>
  <si>
    <t xml:space="preserve"> Los demás animales vivos</t>
  </si>
  <si>
    <t xml:space="preserve"> Caballos, asnos, mulos y burdéganos, vivos</t>
  </si>
  <si>
    <t xml:space="preserve"> Animales vivos de las especies ovina o caprina</t>
  </si>
  <si>
    <t>Total Animales vivos</t>
  </si>
  <si>
    <t xml:space="preserve"> Transformadores eléctricos, convertidores eléctricos estáticos (por ejemplo: rectificadores) y bobinas de reactancia (autoinducción). </t>
  </si>
  <si>
    <t xml:space="preserve"> Acumuladores eléctricos, incluidos sus separadores, aunque sean cuadrados o rectangulares. </t>
  </si>
  <si>
    <t xml:space="preserve"> 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</si>
  <si>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 xml:space="preserve"> Cuadros, paneles, consolas, armarios y demás soportes equipados con varios aparatos de las partidas 85.35 u 85.36, para control o distribución de electricidad, incluidos los que incorporen instrumentos o aparatos del Capítulo 90, así como los aparatos de control numérico, excepto los aparatos de conmutación de la partida 85.17. </t>
  </si>
  <si>
    <t xml:space="preserve"> Aparatos eléctricos de telefonía o telegrafía con hilos, incluidos los teléfonos de usuario de auricular inalámbrico combinado con micrófono y los aparatos de telecomunicación por corriente portadora o telecomunicación digital; videófonos.  </t>
  </si>
  <si>
    <t xml:space="preserve"> Aparatos para corte, seccionamiento, protección, derivación, empalme o conexión de circuitos eléctricos (por ejemplo: interruptores, conmutadores, relés, cortacircuitos, supresores de sobretensión transitoria, clavijas y tomas de corriente (enchufes), portalámparas, cajas de empalme), para una tensión inferior o igual a 1.000 voltios.</t>
  </si>
  <si>
    <t xml:space="preserve"> Soportes preparados para grabar sonido o grabaciones análogas, sin grabar, excepto los productos del Capítulo 37.</t>
  </si>
  <si>
    <t xml:space="preserve">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</si>
  <si>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 xml:space="preserve"> Aisladores eléctricos de cualquier materia.</t>
  </si>
  <si>
    <t xml:space="preserve"> Motores y generadores, eléctricos, excepto los grupos electrógenos. </t>
  </si>
  <si>
    <t>Total Aparatos y material eléctrico, de grabación o imagen</t>
  </si>
  <si>
    <t xml:space="preserve"> 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</si>
  <si>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 xml:space="preserve"> Guatas, gasas, vendas y artículos análogos (por ejemplo: apósitos, esparadrapos, sinapismos), impregnados o recubiertos de sustancias farmacéuticas o acondicionados para la venta al por menor con fines médicos, quirúrgicos, odontológicos o veterinarios.</t>
  </si>
  <si>
    <t xml:space="preserve"> Preparaciones y artículos farmacéuticos a que se refiere la Nota 4 de este Capítulo.</t>
  </si>
  <si>
    <t xml:space="preserve"> Sangre humana; sangre animal preparada para usos terapéuticos, profilácticos o de diagnóstico; antisueros (sueros con anticuerpos), demás fracciones de la sangre y productos inmunológicos modificados, incluso obtenidos por proceso biotecnológico; vacunas, toxinas, cultivos de microorganismos (excepto las levaduras) y productos similares. </t>
  </si>
  <si>
    <t xml:space="preserve"> Medicamentos (excepto los productos de las partidas 30.02, 30.05 ó 30.06) constituidos por productos mezclados entre sí, preparados para usos terapéuticos o profilácticos, sin dosificar ni acondicionar para la venta al por menor.</t>
  </si>
  <si>
    <t xml:space="preserve"> 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</si>
  <si>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Total Productos farmacéuticos</t>
  </si>
  <si>
    <t xml:space="preserve"> Refrigeradores, congeladores y demás material, máquinas y aparatos para producción de frío, aunque no sean eléctricos; bombas de calor, excepto las máquinas y aparatos para acondicionamiento de aire de la partida 84.15.  </t>
  </si>
  <si>
    <t xml:space="preserve"> Cajas de fundición; placas de fondo para moldes; modelos para moldes; moldes para metal (excepto las lingoteras), carburos metálicos, vidrio, materia mineral, caucho o plástico. </t>
  </si>
  <si>
    <t xml:space="preserve"> Turborreactores, turbopropulsores y demás turbinas de gas.</t>
  </si>
  <si>
    <t xml:space="preserve"> Partes identificables como destinadas, exclusiva o principalmente, a las máquinas o aparatos de las partidas 84.25 a 84.30.</t>
  </si>
  <si>
    <t xml:space="preserve"> Artículos de grifería y órganos similares para tuberías, calderas, depósitos, cubas o continentes similares, incluidas las válvulas reductoras de presión y las válvulas termostáticas. </t>
  </si>
  <si>
    <t xml:space="preserve"> Centrifugadoras, incluidas las secadoras centrífugas; aparatos para filtrar o depurar líquidos o gases.</t>
  </si>
  <si>
    <t xml:space="preserve"> Máquinas y aparatos mecánicos con función propia, no expresados ni comprendidos en otra parte de este Capítulo.</t>
  </si>
  <si>
    <t xml:space="preserve"> Motores de émbolo (pistón) alternativo y motores rotativos, de encendido por chispa (motores de explosión).</t>
  </si>
  <si>
    <t xml:space="preserve"> Máquinas y aparatos, no expresados ni comprendidos en otra parte de este Capítulo, para la preparación o fabricación industrial de alimentos o bebidas, excepto las máquinas y aparatos para extracción o preparación de aceites o grasas, animales o vegetales fijos.</t>
  </si>
  <si>
    <t>Total Reactores nucleares, calderas, máquinas y partes</t>
  </si>
  <si>
    <t xml:space="preserve"> 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velas,azufradas, y papeles matamoscas. </t>
  </si>
  <si>
    <t xml:space="preserve"> Preparaciones aglutinantes para moldes o núcleos de fundición; productos químicos y preparaciones de la industria química o de las industrias conexas (incluidas las mezclas de productos naturales), no expresados ni comprendidos en otra parte.</t>
  </si>
  <si>
    <t xml:space="preserve"> Aprestos y productos de acabado, aceleradores de tintura o de fijación de materias colorantes y demás productos y preparaciones (por ejemplo: aprestos y mordientes), de los tipos utilizados en la industria textil, del papel, del cuero o industrias similares, no expresados ni comprendidos en otra parte. </t>
  </si>
  <si>
    <t xml:space="preserve"> Aceleradores de vulcanización preparados; plastificantes compuestos para caucho o plástico, no expresados ni comprendidos en otra parte; preparaciones antioxidantes y demás estabilizantes compuestos para caucho o plástico. </t>
  </si>
  <si>
    <t xml:space="preserve"> Preparaciones antidetonantes, inhibidores de oxidación, aditivos peptizantes, mejoradores de viscosidad, anticorrosivos y demás aditivos preparados para aceites minerales (incluida la gasolina) u otros líquidos utilizados para los mismos fines que los aceites minerales. </t>
  </si>
  <si>
    <t xml:space="preserve"> Ácidos grasos monocarboxílicos industriales; aceites ácidos del refinado; alcoholes grasos industriales. </t>
  </si>
  <si>
    <t xml:space="preserve"> Cementos, morteros, hormigones y preparaciones similares, refractarios, excepto los productos de la partida 38.01.</t>
  </si>
  <si>
    <t xml:space="preserve"> Reactivos de diagnóstico o de laboratorio sobre cualquier soporte y reactivos de diagnóstico o de laboratorio preparados, incluso sobre soporte, excepto los de las partidas 30.02 ó 30.06; materiales de referencia certificados.</t>
  </si>
  <si>
    <t xml:space="preserve"> Iniciadores y aceleradores de reacción y preparaciones catalíticas, no expresados ni comprendidos en otra parte. </t>
  </si>
  <si>
    <t xml:space="preserve"> Colofonias y ácidos resínicos, y sus derivados; esencia y aceites de colofonia; gomas fundidas. </t>
  </si>
  <si>
    <t>Total Productos diversos de las industrias químicas</t>
  </si>
  <si>
    <t xml:space="preserve"> Papel y cartón, sin estucar ni recubrir, de los tipos utilizados para escribir, imprimir u otros fines gráficos y papel y cartón para  arjetas o cintas para perforar (sin perforar), en bobinas (rollos) o en hojas de forma cuadrada o rectangular, de cualquier tamaño, excepto el papel de las partidas 48.01 ó 48.03; papel y cartón hechos a mano (hoja a hoja). </t>
  </si>
  <si>
    <t xml:space="preserve"> Papel de los tipos utilizados para papel higiénico y papeles similares,guata de celulosa o napa de fibras de celulosa, de los tipos utilizadospara fines domésticos o sanitarios, en bobinas (rollos) de una anchura inferior o igual a 36 cm o cortados en formato; pañuelos, toallitas de desmaquillar, toallas, manteles, servilletas, pañales para bebés, compresas y tampones higiénicos, sábanas y artículos similares para uso doméstico, de tocador, higiénico o de hospital, prendas y complementos (accesorios), de vestir, de pasta de papel, papel, guata de celulosa o napa de fibras de celulosa. </t>
  </si>
  <si>
    <t xml:space="preserve"> 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 </t>
  </si>
  <si>
    <t xml:space="preserve"> Papel, cartón,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ó 48.10. </t>
  </si>
  <si>
    <t xml:space="preserve"> Cajas, sacos (bolsas), bolsitas, cucuruchos y demás envases de papel, cartón, guata de celulosa o napa de fibras de celulosa; cartonajes de oficina, tienda o similares. </t>
  </si>
  <si>
    <t xml:space="preserve"> Papel y cartón Kraft, sin estucar ni recubrir, en bobinas (rollos) o en hojas, excepto el de las partidas 48.02 ó 48.03.</t>
  </si>
  <si>
    <t xml:space="preserve"> Libros registro, libros de contabilidad, talonarios (de notas, pedidos o recibos), agendas, bloques memorandos, bloques de papel de cartas y artículos similares, cuadernos, carpetas de mesa, clasificadores, encuadernaciones (de hojas móviles u otras), carpetas y cubiertas para documentos y demás artículos escolares, de oficina o de papelería, incluso los formularios en paquetes o plegados («manifold»), aunque lleven papel carbón (carbónico), de papel o cartón; álbumes para muestras o para colecciones y cubiertas para libros, de papel o cartón. </t>
  </si>
  <si>
    <t xml:space="preserve"> Los demás papeles, cartones, guata de celulosa y napa de fibras de celulosa, cortados en formato; los demás artículos de pasta de papel, papel, cartón, guata de celulosa o napa de fibras de celulosa. </t>
  </si>
  <si>
    <t xml:space="preserve"> Los demás papeles y cartones, sin estucar ni recubrir, en bobinas (rollos) o en hojas, que no hayan sido sometidos a trabajos complementarios o tratamientos distintos de los especificados en la Nota 3 de este Capítulo.</t>
  </si>
  <si>
    <t xml:space="preserve"> Papel y cartón estucados por una o las dos caras con caolín u otras sustancias inorgánicas, con aglutinante o sin él, con exclusión de cualquier otro estucado o recubrimiento, incluso coloreados o decorados en la superficie o impresos, en bobinas (rollos) o en hojas de forma cuadrada o rectangular, de cualquier tamaño. </t>
  </si>
  <si>
    <t>Total Papel, cartón y sus manufacturas</t>
  </si>
  <si>
    <t xml:space="preserve"> Desperdicios y desechos, de cobre.</t>
  </si>
  <si>
    <t xml:space="preserve"> Barras y perfiles, de cobre.</t>
  </si>
  <si>
    <t xml:space="preserve"> Cables, trenzas y artículos similares, de cobre, sin aislar para electricidad.</t>
  </si>
  <si>
    <t xml:space="preserve"> Chapas y tiras, de cobre, de espesor superior a 0,15 mm.</t>
  </si>
  <si>
    <t xml:space="preserve"> Accesorios de tubería (por ejemplo: empalmes (racores), codos, manguitos) de cobre.</t>
  </si>
  <si>
    <t xml:space="preserve"> Artículos de uso doméstico, higiene o tocador, y sus partes, de cobre; esponjas, estropajos, guantes y artículos similares para fregar, lustrar o usos análogos, de cobre. </t>
  </si>
  <si>
    <t xml:space="preserve"> Las demás manufacturas de cobre.</t>
  </si>
  <si>
    <t xml:space="preserve"> Puntas, clavos, chinchetas (chinches), grapas apuntadas y artículos similares, de cobre, o con espiga de hierro o acero y cabeza de cobre; tornillos, pernos, tuercas, escarpias roscadas, remaches, pasadores, clavijas, chavetas y arandelas (incluidas las arandelas de muelle [resorte]) y artículos similares, de cobre.  </t>
  </si>
  <si>
    <t xml:space="preserve"> Alambre de cobre.</t>
  </si>
  <si>
    <t xml:space="preserve"> Cobre refinado y aleaciones de cobre, en bruto.</t>
  </si>
  <si>
    <t>Total Cobre y sus manufacturas</t>
  </si>
  <si>
    <t xml:space="preserve"> Extractos, esencias y concentrados de café, té o yerba mate y preparaciones a base de estos productos o a base de café, té o yerba mate; achicoria tostada y demás sucedáneos del café tostados y sus extractos, esencias y concentrados.</t>
  </si>
  <si>
    <t xml:space="preserve"> Preparaciones alimenticias no expresadas ni comprendidas en otra parte.</t>
  </si>
  <si>
    <t xml:space="preserve"> Levaduras (vivas o muertas); los demás microorganismos monocelulares muertos (excepto las vacunas de la partida 30.02); polvos de levantar preparados.</t>
  </si>
  <si>
    <t xml:space="preserve"> Preparaciones para salsas y salsas preparadas; condimentos y sazonadores, compuestos; harina de mostaza y mostaza preparada.</t>
  </si>
  <si>
    <t xml:space="preserve"> Preparaciones para sopas, potajes o caldos; sopas, potajeso caldos, preparados; preparaciones alimenticias compuestas homogeneizadas.</t>
  </si>
  <si>
    <t xml:space="preserve"> Helados, incluso con cacao.</t>
  </si>
  <si>
    <t>Total Preparaciones alimenticias diversas</t>
  </si>
  <si>
    <t xml:space="preserve"> Trajes (ambos o ternos), conjuntos, chaquetas (sacos), pantalones largos, pantalones con peto, pantalones cortos (calzones) y «shorts» (excepto de baño), para hombres o niños.</t>
  </si>
  <si>
    <t xml:space="preserve"> Sostenes (corpiños), fajas, corsés, tirantes (tiradores), ligas y artículos similares, y sus partes, incluso de punto.</t>
  </si>
  <si>
    <t xml:space="preserve"> Trajes sastre, conjuntos, chaquetas (sacos), vestidos, faldas, faldas pantalón, pantalones largos, pantalones con peto, pantalones cortos (calzones) y «shorts» (excepto de baño), para mujeres o niñas.</t>
  </si>
  <si>
    <t xml:space="preserve"> Camisas para hombres o niños.</t>
  </si>
  <si>
    <t xml:space="preserve"> Camisas, blusas y blusas camiseras, para mujeres o niñas.</t>
  </si>
  <si>
    <t xml:space="preserve"> Abrigos, chaquetones, capas, anoraks, cazadoras y artículos similares, para hombres o niños, excepto los artículos de la partida 62.03.</t>
  </si>
  <si>
    <t xml:space="preserve"> Abrigos, chaquetones, capas, anoraks, cazadoras y artículos similares, para mujeres o niñas, excepto los artículos de la partida 62.04.</t>
  </si>
  <si>
    <t xml:space="preserve"> Conjuntos de abrigo para entrenamiento o deporte (chandales), monos (overoles) y conjuntos de esquí y bañadores; las demás prendas de vestir.</t>
  </si>
  <si>
    <t xml:space="preserve"> Prendas y complementos (accesorios), de vestir, para bebés.</t>
  </si>
  <si>
    <t xml:space="preserve"> Los demás complementos (accesorios) de vestir confeccionados; partes de prendas o de complementos (accesorios), de vestir, excepto las de la partida 62.12.</t>
  </si>
  <si>
    <t>Total Prendas y complementos de vestir, excepto de punto</t>
  </si>
  <si>
    <t xml:space="preserve"> Aceite de palma y sus fracciones, incluso refinado, pero sin modificar químicamente.</t>
  </si>
  <si>
    <t xml:space="preserve"> Aceites de coco (de copra), de almendra de palma o de babasú, y sus fracciones, incluso refinados, pero sin modificar químicamente.</t>
  </si>
  <si>
    <t xml:space="preserve"> Grasas y aceites, animales o vegetales, y sus fracciones, parcial o totalmente hidrogenados, interesterificados, reesterificados o elaidinizados, incluso refinados, pero sin preparar de otro modo.</t>
  </si>
  <si>
    <t xml:space="preserve"> Margarina; mezclas o preparaciones alimenticias de grasas o aceites, animales o vegetales, o de fracciones de diferentes grasas o aceites, de este Capítulo, excepto las grasas y aceites alimenticios y sus fracciones, de la partida 15.16.</t>
  </si>
  <si>
    <t xml:space="preserve"> Glicerol en bruto; aguas y lejías glicerinosas.</t>
  </si>
  <si>
    <t xml:space="preserve"> Aceite de soja (soya) y sus fracciones, incluso refinado, pero sin modificar químicamente.</t>
  </si>
  <si>
    <t xml:space="preserve"> Las demás grasas y aceites vegetales fijos (incluido el aceite de jojoba), y sus fracciones, incluso refinados, pero sin modificar químicamente.</t>
  </si>
  <si>
    <t xml:space="preserve"> Grasas y aceites, animales o vegetales, y sus fracciones, cocidos, oxidados, deshidratados, sulfurados, soplados, polimerizados por calor en vacío o atmósfera inerte («estandolizados»), o modificados químicamente de otra forma, excepto los de la partida 15.16; mezclas o preparaciones no alimenticias de grasas o de aceites, animales o vegetales, o de fracciones de diferentes grasas o aceites de este Capítulo, no expresadas ni comprendidas en otra parte.  </t>
  </si>
  <si>
    <t xml:space="preserve"> Grasas y aceites, y sus fracciones, de pescado o de mamíferos marinos, incluso refinados, pero sin modificar químicamente.</t>
  </si>
  <si>
    <t xml:space="preserve"> Ceras vegetales (excepto los triglicéridos), cera de abejas o de otros insectos y esperma de ballena o de otros cetáceos (espermaceti),incluso refinadas o coloreadas.</t>
  </si>
  <si>
    <t>Total Grasas y aceites animales o vegetales</t>
  </si>
  <si>
    <t xml:space="preserve"> Los demás tubos y perfiles huecos (por ejemplo: soldados, remachados, grapados o con los bordes simplemente aproximados), de hierro o acero.</t>
  </si>
  <si>
    <t xml:space="preserve"> 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 </t>
  </si>
  <si>
    <t xml:space="preserve"> Las demás manufacturas de hierro o acero.</t>
  </si>
  <si>
    <t xml:space="preserve"> Puntas, clavos, chinchetas (chinches), grapas apuntadas, onduladas o biseladas, y artículos similares, de fundición, hierro o acero, incluso con cabeza de otras materias, excepto de cabeza de cobre.</t>
  </si>
  <si>
    <t xml:space="preserve"> Estufas, calderas con hogar, cocinas (incluidas las que puedan utilizarse accesoriamente para calefacción central), barbacoas (parrillas)*, braseros, hornillos de gas, calientaplatos y aparatos no eléctricos similares, de uso doméstico, y sus partes, de fundición, hierro o acero.</t>
  </si>
  <si>
    <t xml:space="preserve"> Tubos y perfiles huecos, sin soldadura (sin costura)*, de hierro o acero.</t>
  </si>
  <si>
    <t xml:space="preserve"> Cables, trenzas, eslingas y artículos similares, de hierro o acero, sin aislar para electricidad.</t>
  </si>
  <si>
    <t xml:space="preserve"> Muelles (resortes), ballestas y sus hojas, de hierro o acero.</t>
  </si>
  <si>
    <t xml:space="preserve"> Telas metálicas (incluidas las continuas o sin fin), redes y rejas, de alambre de hierro o acero; chapas y tiras, extendidas (desplegadas), de hierro o acero. </t>
  </si>
  <si>
    <t xml:space="preserve"> Accesorios de tubería (por ejemplo: empalmes (racores), codos, manguitos), de fundición, hierro o acero.</t>
  </si>
  <si>
    <t>Total Manufactura de fundición, de hierro o acero</t>
  </si>
  <si>
    <t xml:space="preserve"> Partes de los aparatos de las partidas 88.01 u 88.02.</t>
  </si>
  <si>
    <t xml:space="preserve"> Las demás aeronaves (por ejemplo: helicópteros, aviones); vehículos espaciales (incluidos los satélites) y sus vehículos de anzamiento y vehículos suborbitales.</t>
  </si>
  <si>
    <t xml:space="preserve"> Globos y dirigibles; planeadores, alas planeadoras y demás aeronaves no concebidas para la propulsión con motor.</t>
  </si>
  <si>
    <t xml:space="preserve"> Aparatos y dispositivos para lanzamiento de aeronaves; aparatos y dispositivos para aterrizaje en portaaviones y aparatos y dispositivos similares; aparatos de entrenamiento de vuelo en tierra; sus partes. </t>
  </si>
  <si>
    <t xml:space="preserve"> Paracaídas, incluidos los dirigibles, planeadores («parapentes») o de aspas giratorias; sus partes y accesorios.</t>
  </si>
  <si>
    <t>Total  Navegación aérea o espacial</t>
  </si>
  <si>
    <t>Total Estados Unidos</t>
  </si>
  <si>
    <t>Total China</t>
  </si>
  <si>
    <t>Total Panamá</t>
  </si>
  <si>
    <t>Total India</t>
  </si>
  <si>
    <t>Total Venezuela</t>
  </si>
  <si>
    <t>Total Ecuador</t>
  </si>
  <si>
    <t>Total Países Bajos</t>
  </si>
  <si>
    <t>Total Chile</t>
  </si>
  <si>
    <t>Total España</t>
  </si>
  <si>
    <t>Total Aruba</t>
  </si>
  <si>
    <t>Total Brasil</t>
  </si>
  <si>
    <t>Total Perú</t>
  </si>
  <si>
    <t xml:space="preserve">Total Reino Unido </t>
  </si>
  <si>
    <t>Total México</t>
  </si>
  <si>
    <t>Total Suiza</t>
  </si>
  <si>
    <t xml:space="preserve">Total República Dominicana </t>
  </si>
  <si>
    <t>Total Italia</t>
  </si>
  <si>
    <t>Total Turquía</t>
  </si>
  <si>
    <t>Total Canadá</t>
  </si>
  <si>
    <t>Total Israel</t>
  </si>
  <si>
    <t>Bahamas</t>
  </si>
  <si>
    <t>Total Bahamas</t>
  </si>
  <si>
    <t>Total Trinidad y Tobago</t>
  </si>
  <si>
    <t>Capítulos de la CUCI</t>
  </si>
  <si>
    <t>Descripción del capítulo (CUCI)</t>
  </si>
  <si>
    <t>Total Agropecuario alimentos y bebidas</t>
  </si>
  <si>
    <t>Agropecuario alimentos y bebidas</t>
  </si>
  <si>
    <t>Pescado (no incluídos los mamíferos marinos), crustáceos, moluscos e invertebrados acuáticos y sus preparados</t>
  </si>
  <si>
    <t>Azúcares, preparados de azúcar y miel</t>
  </si>
  <si>
    <t>Café, té, cacao, especias y sus preparados</t>
  </si>
  <si>
    <t xml:space="preserve">Demás agropecuarios alimentos y bebidas </t>
  </si>
  <si>
    <t>Cueros, pieles y pieles finas, sin curtir</t>
  </si>
  <si>
    <t>Fibras textiles (excepto las mechas (tops) y otras formas de lana peinada) y sus desperdicios (no manufacturadas en hilados, hilos o tejidos)</t>
  </si>
  <si>
    <t>Productos animales y vegetales en bruto, n.e.p.</t>
  </si>
  <si>
    <t>Aceites y grasas fijos de origen vegetal, en bruto, refinados o fraccionados</t>
  </si>
  <si>
    <t>Aceites y grasas de origen animal o vegetal, elaborados; ceras de origen animal o vegetal; mezclas o preparados no comestibles de grasas o aceites de origen animal o vegetal, n.e.p.</t>
  </si>
  <si>
    <t>Total Combustibles</t>
  </si>
  <si>
    <t>Abonos en bruto, excepto los del capítulo 56, y minerales en bruto (excepto carbón, petróleo y piedras preciosas)</t>
  </si>
  <si>
    <t>Hulla, coque y briquetas</t>
  </si>
  <si>
    <t>Petróleo, productos derivados del petróleo y productos conexos</t>
  </si>
  <si>
    <t>Total Manufacturas</t>
  </si>
  <si>
    <t>Manufacturas</t>
  </si>
  <si>
    <t>Materias y productos químicos, n.e.p</t>
  </si>
  <si>
    <t>Cuero y manufacturas de cuero, n.e.p., y pieles finas curtidas</t>
  </si>
  <si>
    <t>Manufacturas de caucho, n.e.p.</t>
  </si>
  <si>
    <t>Papel, cartón y artículos de pasta de papel, de papel o de cartón</t>
  </si>
  <si>
    <t>Hilados, tejidos, articulos confeccionados de fibras textiles, n.e.p., y productos conexos</t>
  </si>
  <si>
    <t>Manufacturas de minerales no metálicos, n.e.p</t>
  </si>
  <si>
    <t>Manufacturas de metales, n.e.p.</t>
  </si>
  <si>
    <t>Maquinaria y equipo industrial en general, n.e.p., y partes y piezas de máquinas, n.e.p.</t>
  </si>
  <si>
    <t>Maquinaria, aparatos y artefactos eléctricos, n.e.p., y sus partes y piezas eléctricas (incluso las contrapartes no eléctricas, n.e.p., del equipo eléctrico de uso doméstico)</t>
  </si>
  <si>
    <t>Edificios prefabricados; artefactos y accesorios sanitarios y para sistemas de conducción de aguas, calefacción y alumbrado, n.e.p.</t>
  </si>
  <si>
    <t>Muebles y sus partes; camas, colchones, somieres, cojines y artículos rellenos similares</t>
  </si>
  <si>
    <t>Artículos de viajes, bolsos de mano y otros artículos análogos para contener objetos</t>
  </si>
  <si>
    <t>Instrumentos y aparatos profesionales, científicos y de control, n.e.p.</t>
  </si>
  <si>
    <t>Aparatos, equipos y materiales fotográficos y artículos de óptica, n.e.p., relojes</t>
  </si>
  <si>
    <t>Artículos manufacturados diversos, n.e.p.</t>
  </si>
  <si>
    <t>Total Otros</t>
  </si>
  <si>
    <t>Otros</t>
  </si>
  <si>
    <t xml:space="preserve"> Bombas para líquidos, incluso con dispositivo medidor incorporado;elevadores de líquidos</t>
  </si>
  <si>
    <t>e</t>
  </si>
  <si>
    <t>f</t>
  </si>
  <si>
    <t>Productos de la agricultura y horticultura</t>
  </si>
  <si>
    <t>Hortalizas</t>
  </si>
  <si>
    <t>Frutas y nueces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</si>
  <si>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</si>
  <si>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</si>
  <si>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</si>
  <si>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</si>
  <si>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</si>
  <si>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</si>
  <si>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Productos de la silvicultura y de la explotación forestal</t>
  </si>
  <si>
    <t>Carbón de hulla, lignito y turba</t>
  </si>
  <si>
    <t>Minerales y concentrados de urano y torio</t>
  </si>
  <si>
    <t>Piedra, arena y arcilla</t>
  </si>
  <si>
    <t>Agua natural</t>
  </si>
  <si>
    <t xml:space="preserve"> Carne, pescado, frutas, hortalizas, aceites y grasas</t>
  </si>
  <si>
    <t>Carne y productos de cárnicos</t>
  </si>
  <si>
    <t>212</t>
  </si>
  <si>
    <t>Preparaciones y conservas de pescado, crustáceos, moluscos y demás invertebrados acuáticos</t>
  </si>
  <si>
    <t>213</t>
  </si>
  <si>
    <t>Preparaciones y conservas de hortalizas, legumbres, tubérculos y papas</t>
  </si>
  <si>
    <t>214</t>
  </si>
  <si>
    <t>Preparaciones y conservas de frutas y nueces</t>
  </si>
  <si>
    <t>215</t>
  </si>
  <si>
    <t xml:space="preserve">Aceites y grasas animales y vegetales </t>
  </si>
  <si>
    <t>216</t>
  </si>
  <si>
    <t>Borra de algodón</t>
  </si>
  <si>
    <t>217</t>
  </si>
  <si>
    <t>Tortas y demás residuos de la extracción de grasas o aceites vegetales; harina y polvo de semillas o de frutos oleaginosos (excepto las de mostaza); ceras vegetales (excepto los triglicéridos); degrás, residuos del tratamiento de grasas y ceras animales o vegetales</t>
  </si>
  <si>
    <t>Productos lácteos y ovoproductos</t>
  </si>
  <si>
    <t>Productos de molinería, almidones y productos derivados del almidón; otros productos alimenticios</t>
  </si>
  <si>
    <t>261</t>
  </si>
  <si>
    <t>262</t>
  </si>
  <si>
    <t>Fibras textiles discontinuas manufacturadas elaboradas para el hilado</t>
  </si>
  <si>
    <t>263</t>
  </si>
  <si>
    <t>264</t>
  </si>
  <si>
    <t>Hilados textiles e hilos de filamentos manufacturados o fibras discontinuas</t>
  </si>
  <si>
    <t>265</t>
  </si>
  <si>
    <t>266</t>
  </si>
  <si>
    <t>267</t>
  </si>
  <si>
    <t>Tejidos (excepto tejidos especiales) de filamentos manufacturados y fibras discontinuas</t>
  </si>
  <si>
    <t>268</t>
  </si>
  <si>
    <t>Tejido de punto o ganchillo; prendas de vestir</t>
  </si>
  <si>
    <t>Productos de madera, corcho, cestería y espartería</t>
  </si>
  <si>
    <t>Pasta o pulpa, papel y productos de papel; impresos y artículos relacionados</t>
  </si>
  <si>
    <t>321</t>
  </si>
  <si>
    <t>322</t>
  </si>
  <si>
    <t>Libros impresos</t>
  </si>
  <si>
    <t>323</t>
  </si>
  <si>
    <t>324</t>
  </si>
  <si>
    <t>325</t>
  </si>
  <si>
    <t>Mapas impresos; música impresa o en manuscrito; tarjetas postales, tarjetas de felicitación, fotografías y planos</t>
  </si>
  <si>
    <t>326</t>
  </si>
  <si>
    <t>Sellos, chequeras, billetes de banco, títulos de acciones, catálogos y folletos, material para anuncios publicitarios y otros materiales impresos</t>
  </si>
  <si>
    <t>327</t>
  </si>
  <si>
    <t>Libros de registros, libros de contabilidad, cuadernillos de notas, bloques para cartas, agendas y artículos similares, secantes, encuadernadores, clasificadores para archivos, formularios y otros artículos de escritorio, de papel o cartón</t>
  </si>
  <si>
    <t>328</t>
  </si>
  <si>
    <t>Tipos de imprenta, planchas o cilindros, preparados para las artes gráficas, piedras litográficas impresas u otros elementos de impresión</t>
  </si>
  <si>
    <t>Productos de hornos de coque; productos de refinanción de petróleo y combustible nuclear</t>
  </si>
  <si>
    <t>331</t>
  </si>
  <si>
    <t>Carbón coque y semicoque, carbón de lignito o carbón de hulla; carbón de retorta</t>
  </si>
  <si>
    <t>332</t>
  </si>
  <si>
    <t>Alquitrán de carbón, de carbón lignito, hulla y otras tortas minerale</t>
  </si>
  <si>
    <t>333</t>
  </si>
  <si>
    <t>Aceites de petróleo o aceites obtenidos de minerales bituminosos (excepto los aceites crudos); preparados n.c.p., que contengan por lo menos el 70% de su peso en aceites de esos tipos y cuyos componentes básicos sean esos aceites</t>
  </si>
  <si>
    <t>334</t>
  </si>
  <si>
    <t>Gas de petróleo y otros hidrocarburos gaseosos, (excepto gas natural)</t>
  </si>
  <si>
    <t>335</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</si>
  <si>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</si>
  <si>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336</t>
  </si>
  <si>
    <t>Elementos radiactivos, isótopos y compuestos radiactivos; aleaciones, dispersiones, productos cerámicos y mezclas que contengan estos elementos, isótopos o compuestos radiactivos; residuos radiactivos</t>
  </si>
  <si>
    <t>337</t>
  </si>
  <si>
    <t>341</t>
  </si>
  <si>
    <t>342</t>
  </si>
  <si>
    <t>343</t>
  </si>
  <si>
    <t>Extractos tintóreos y curtientes; taninos y sus derivados; sustancias  colorantes n.c.p.</t>
  </si>
  <si>
    <t>344</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</si>
  <si>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</si>
  <si>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345</t>
  </si>
  <si>
    <t>346</t>
  </si>
  <si>
    <t>347</t>
  </si>
  <si>
    <t>348</t>
  </si>
  <si>
    <t>Caucho sintético y facticio derivado del petróleo, mezclas de estos cauchos con caucho natural y gomas naturales similares, en formas primarias o en planchas, hojas o tiras</t>
  </si>
  <si>
    <t>Otros productos químicos; fibras artificiales (o fibras industriales fabricadas por el hombre)</t>
  </si>
  <si>
    <t>351</t>
  </si>
  <si>
    <t>Pinturas y barnices y productos relacionados; colores para la pintura artística; tintas</t>
  </si>
  <si>
    <t>352</t>
  </si>
  <si>
    <t>353</t>
  </si>
  <si>
    <t>Jabón, preparados para limpieza, perfumes y preparados de tocador</t>
  </si>
  <si>
    <t>354</t>
  </si>
  <si>
    <t>Productos químicos n.c.p.</t>
  </si>
  <si>
    <t>355</t>
  </si>
  <si>
    <t>Fibras textiles manufacturadas</t>
  </si>
  <si>
    <t>361</t>
  </si>
  <si>
    <t>Llantas de caucho y neumaticos (camaras de aire)</t>
  </si>
  <si>
    <t>362</t>
  </si>
  <si>
    <t>363</t>
  </si>
  <si>
    <t>364</t>
  </si>
  <si>
    <t>Productos de empaque y envasado de plástico</t>
  </si>
  <si>
    <t>369</t>
  </si>
  <si>
    <t>Desperdicios; desechos y residuos</t>
  </si>
  <si>
    <t>411</t>
  </si>
  <si>
    <t>Productos básicos de hierro y acero</t>
  </si>
  <si>
    <t>412</t>
  </si>
  <si>
    <t>413</t>
  </si>
  <si>
    <t>414</t>
  </si>
  <si>
    <t>415</t>
  </si>
  <si>
    <t>416</t>
  </si>
  <si>
    <t>Productos metálicos elaborados (excepto maquinaria y equipo)</t>
  </si>
  <si>
    <t>Maquinaria para uso general</t>
  </si>
  <si>
    <t>431</t>
  </si>
  <si>
    <t>432</t>
  </si>
  <si>
    <t>433</t>
  </si>
  <si>
    <t>Cojinetes, engranajes, ruedas de fricción y elementos de transmisión y sus partes y piezas</t>
  </si>
  <si>
    <t>434</t>
  </si>
  <si>
    <t>435</t>
  </si>
  <si>
    <t>439</t>
  </si>
  <si>
    <t>441</t>
  </si>
  <si>
    <t>Maquinaria agropecuaria o silvícola y sus partes y piezas</t>
  </si>
  <si>
    <t>442</t>
  </si>
  <si>
    <t>443</t>
  </si>
  <si>
    <t>444</t>
  </si>
  <si>
    <t>445</t>
  </si>
  <si>
    <t>446</t>
  </si>
  <si>
    <t>447</t>
  </si>
  <si>
    <t>448</t>
  </si>
  <si>
    <t>449</t>
  </si>
  <si>
    <t>451</t>
  </si>
  <si>
    <t>452</t>
  </si>
  <si>
    <t>461</t>
  </si>
  <si>
    <t>462</t>
  </si>
  <si>
    <t>463</t>
  </si>
  <si>
    <t>Hilos y cables aislados; cables de fibra óptica</t>
  </si>
  <si>
    <t>464</t>
  </si>
  <si>
    <t>465</t>
  </si>
  <si>
    <t>469</t>
  </si>
  <si>
    <t>471</t>
  </si>
  <si>
    <t>472</t>
  </si>
  <si>
    <t>Aparatos transmisores de televisión y radio; televisión, video y cámaras digitales; teléfonos</t>
  </si>
  <si>
    <t>473</t>
  </si>
  <si>
    <t>Radioreceptores y receptores de televisión; aparatos para la grabación y reproducción de sonido y video; micrófonos, altavoces,  amplificadores, etc.</t>
  </si>
  <si>
    <t>474</t>
  </si>
  <si>
    <t>475</t>
  </si>
  <si>
    <t>Discos, cintas, dispositivos de almacenamiento en estado sólido no volátiles  y otros medios, no grabados</t>
  </si>
  <si>
    <t>476</t>
  </si>
  <si>
    <t>Grabaciones de audio, video y otros discos, cintas y otros medios físicos</t>
  </si>
  <si>
    <t>479</t>
  </si>
  <si>
    <t>Tarjetas con bandas magnéticas o plaquetas ("chip")</t>
  </si>
  <si>
    <t>481</t>
  </si>
  <si>
    <t>482</t>
  </si>
  <si>
    <t>Instrumentos y aparatos de medición, verificación, análisis, de navegación y para otros fines (excepto instrumentos ópticos); instrumentos de control de procesos industriales, sus partes, piezas y accesorios</t>
  </si>
  <si>
    <t>483</t>
  </si>
  <si>
    <t>484</t>
  </si>
  <si>
    <t>491</t>
  </si>
  <si>
    <t>Vehículos automotores, remolques y semirremolques, y sus partes, piezas y accesorios</t>
  </si>
  <si>
    <t>492</t>
  </si>
  <si>
    <t>493</t>
  </si>
  <si>
    <t>494</t>
  </si>
  <si>
    <t>495</t>
  </si>
  <si>
    <t>496</t>
  </si>
  <si>
    <t>499</t>
  </si>
  <si>
    <t>Sector agricultura, ganadería, caza, silvicultura y pesca</t>
  </si>
  <si>
    <t xml:space="preserve"> Agricultura, ganadería, caza y actividades conexas</t>
  </si>
  <si>
    <t>Cultivos agrícolas transitorios</t>
  </si>
  <si>
    <t>Cultivos agrícolas permanentes</t>
  </si>
  <si>
    <t xml:space="preserve">Propagación de plantas (actividades de los viveros, excepto viveros forestales) </t>
  </si>
  <si>
    <t xml:space="preserve">Ganadería </t>
  </si>
  <si>
    <t xml:space="preserve">Explotación mixta (agrícola y pecuaria) </t>
  </si>
  <si>
    <t xml:space="preserve">Actividades de apoyo a la agricultura y la ganadería, y actividades posteriores a la cosecha </t>
  </si>
  <si>
    <t xml:space="preserve">Caza ordinaria y mediante trampas y actividades de servicios conexas </t>
  </si>
  <si>
    <t>021</t>
  </si>
  <si>
    <t>Silvicultura y otras actividades forestales</t>
  </si>
  <si>
    <t>022</t>
  </si>
  <si>
    <t xml:space="preserve">Extracción de madera </t>
  </si>
  <si>
    <t>023</t>
  </si>
  <si>
    <t>Recolección de productos forestales diferentes a la madera</t>
  </si>
  <si>
    <t>024</t>
  </si>
  <si>
    <t xml:space="preserve">Servicios de apoyo a la silvicultura </t>
  </si>
  <si>
    <t>Pesca y acuicultura</t>
  </si>
  <si>
    <t>031</t>
  </si>
  <si>
    <t xml:space="preserve">Pesca </t>
  </si>
  <si>
    <t>032</t>
  </si>
  <si>
    <t xml:space="preserve">Acuicultura </t>
  </si>
  <si>
    <t>Extracción de carbón de piedra y lignito</t>
  </si>
  <si>
    <t>051</t>
  </si>
  <si>
    <t>Extracción de hulla (carbón de piedra)</t>
  </si>
  <si>
    <t>052</t>
  </si>
  <si>
    <t>Extracción de carbón lignito</t>
  </si>
  <si>
    <t>Extracción de petróleo crudo y gas natural</t>
  </si>
  <si>
    <t>061</t>
  </si>
  <si>
    <t>Extracción de petróleo crudo</t>
  </si>
  <si>
    <t>062</t>
  </si>
  <si>
    <t>Extracción de gas natural</t>
  </si>
  <si>
    <t>Extracción de minerales metalíferos</t>
  </si>
  <si>
    <t>071</t>
  </si>
  <si>
    <t>Extracción de minerales de hierro</t>
  </si>
  <si>
    <t>072</t>
  </si>
  <si>
    <t>Extracción de minerales metalíferos no ferrosos</t>
  </si>
  <si>
    <t>Extracción de otras minas y canteras</t>
  </si>
  <si>
    <t>081</t>
  </si>
  <si>
    <t>Extracción de piedra, arena, arcillas, cal, yeso, caolín, bentonitas y similares</t>
  </si>
  <si>
    <t>082</t>
  </si>
  <si>
    <t>Extracción de esmeraldas, piedras preciosas y semipreciosas</t>
  </si>
  <si>
    <t>089</t>
  </si>
  <si>
    <t>Extracción de otros minerales no metálicos n.c.p.</t>
  </si>
  <si>
    <t>Sector industrial</t>
  </si>
  <si>
    <t>Elaboración de productos alimenticios</t>
  </si>
  <si>
    <t>101</t>
  </si>
  <si>
    <t xml:space="preserve">Procesamiento y conservación de carne, pescado, crustáceos y moluscos </t>
  </si>
  <si>
    <t>102</t>
  </si>
  <si>
    <t>Procesamiento y conservación de frutas, legumbres, hortalizas y tubérculos</t>
  </si>
  <si>
    <t>103</t>
  </si>
  <si>
    <t>Elaboración de aceites y grasas de origen vegetal y animal</t>
  </si>
  <si>
    <t>104</t>
  </si>
  <si>
    <t>105</t>
  </si>
  <si>
    <t>Elaboración de productos de molinería, almidones y productos derivados del almidón</t>
  </si>
  <si>
    <t>106</t>
  </si>
  <si>
    <t>107</t>
  </si>
  <si>
    <t>Elaboración de azúcar y panela</t>
  </si>
  <si>
    <t>108</t>
  </si>
  <si>
    <t>109</t>
  </si>
  <si>
    <t>Elaboración de alimentos preparados para animales</t>
  </si>
  <si>
    <t>110</t>
  </si>
  <si>
    <t>Elaboración de productos de tabaco</t>
  </si>
  <si>
    <t>120</t>
  </si>
  <si>
    <t>Fabricación de productos textiles</t>
  </si>
  <si>
    <t>131</t>
  </si>
  <si>
    <t>Preparación, hilatura, tejeduría y acabado de productos textiles</t>
  </si>
  <si>
    <t>139</t>
  </si>
  <si>
    <t>Confección de prendas de vestir</t>
  </si>
  <si>
    <t>141</t>
  </si>
  <si>
    <t>Confección de prendas de vestir, excepto prendas de piel</t>
  </si>
  <si>
    <t>142</t>
  </si>
  <si>
    <t>Fabricación de artículos de piel</t>
  </si>
  <si>
    <t>143</t>
  </si>
  <si>
    <t>Fabricación de artículos de punto y ganchillo</t>
  </si>
  <si>
    <t>Curtido y recurtido de cueros; fabricación de calzado; fabricación de artículos de viaje, maletas, bolsos de mano y artículos similares, y fabricación de artículos de talabartería y guarnicionería; adobo y teñido de pieles</t>
  </si>
  <si>
    <t>151</t>
  </si>
  <si>
    <t>Curtido y recurtido de cueros; fabricación de artículos de viaje, bolsos de mano y artículos similares, y fabricación de artículos de talabartería y guarnicionería, adobo y teñido de pieles</t>
  </si>
  <si>
    <t>152</t>
  </si>
  <si>
    <t>Transformación de la madera y fabricación de productos de madera y de corcho, excepto muebles; fabricación de artículos de cestería y espartería</t>
  </si>
  <si>
    <t>161</t>
  </si>
  <si>
    <t>162</t>
  </si>
  <si>
    <t>Fabricación de hojas de madera para enchapado; fabricación de tableros contrachapados, tableros laminados, tableros de partículas y otros tableros y paneles</t>
  </si>
  <si>
    <t>163</t>
  </si>
  <si>
    <t>Fabricación de partes y piezas de madera, de carpintería y ebanistería para la construcción</t>
  </si>
  <si>
    <t>164</t>
  </si>
  <si>
    <t>Fabricación de recipientes de madera</t>
  </si>
  <si>
    <t>169</t>
  </si>
  <si>
    <t>Fabricación de otros productos de madera; fabricación de artículos de corcho, cestería y espartería</t>
  </si>
  <si>
    <t>170</t>
  </si>
  <si>
    <t xml:space="preserve">Actividades de impresión y de producción de copias a partir de grabaciones originales </t>
  </si>
  <si>
    <t>181</t>
  </si>
  <si>
    <t>Actividades de impresión y actividades de servicios relacionados con la impresión</t>
  </si>
  <si>
    <t>182</t>
  </si>
  <si>
    <t xml:space="preserve">Producción de copias a partir de grabaciones originales </t>
  </si>
  <si>
    <t xml:space="preserve">Coquización, fabricación de productos de la refinación del petróleo y actividad de mezcla de combustibles </t>
  </si>
  <si>
    <t>191</t>
  </si>
  <si>
    <t>192</t>
  </si>
  <si>
    <t>Fabricación de sustancias y productos químicos</t>
  </si>
  <si>
    <t>201</t>
  </si>
  <si>
    <t>Fabricación de sustancias químicas básicas, abonos y compuestos inorgánicos nitrogenados, plásticos y caucho sintético en formas primarias</t>
  </si>
  <si>
    <t>202</t>
  </si>
  <si>
    <t>203</t>
  </si>
  <si>
    <t>Fabricación de productos farmacéuticos, sustancias químicas medicinales y productos botánicos de uso farmacéutico</t>
  </si>
  <si>
    <t>210</t>
  </si>
  <si>
    <t>Fabricación de productos de caucho y de plástico</t>
  </si>
  <si>
    <t>221</t>
  </si>
  <si>
    <t>222</t>
  </si>
  <si>
    <t>Fabricación de otros productos minerales no metálicos</t>
  </si>
  <si>
    <t>231</t>
  </si>
  <si>
    <t>Fabricación de vidrio y productos de vidrio</t>
  </si>
  <si>
    <t>239</t>
  </si>
  <si>
    <t>Fabricación de productos minerales no metálicos n.c.p.</t>
  </si>
  <si>
    <t>Fabricación de productos metalúrgicos básicos</t>
  </si>
  <si>
    <t>241</t>
  </si>
  <si>
    <t>242</t>
  </si>
  <si>
    <t>243</t>
  </si>
  <si>
    <t>251</t>
  </si>
  <si>
    <t>252</t>
  </si>
  <si>
    <t>Fabricación de armas y municiones</t>
  </si>
  <si>
    <t>259</t>
  </si>
  <si>
    <t>Fabricación de otros productos elaborados de metal y actividades de servicios relacionadas con el trabajo de metales</t>
  </si>
  <si>
    <t>Fabricación de productos informáticos, electrónicos y ópticos</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</si>
  <si>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</si>
  <si>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</si>
  <si>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</si>
  <si>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</si>
  <si>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 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</si>
  <si>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</si>
  <si>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</si>
  <si>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</si>
  <si>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aparatos y equipo eléctrico</t>
  </si>
  <si>
    <t>271</t>
  </si>
  <si>
    <t>Fabricación de motores, generadores y transformadores eléctricos y de aparatos de distribución y control de la energía eléctrica</t>
  </si>
  <si>
    <t>272</t>
  </si>
  <si>
    <t>Fabricación de pilas, baterías y acumuladores eléctricos</t>
  </si>
  <si>
    <t>273</t>
  </si>
  <si>
    <t>Fabricación de hilos y cables aislados y sus dispositivos</t>
  </si>
  <si>
    <t>274</t>
  </si>
  <si>
    <t>Fabricación de equipos eléctricos de iluminación</t>
  </si>
  <si>
    <t>275</t>
  </si>
  <si>
    <t>Fabricación de aparatos de uso doméstico</t>
  </si>
  <si>
    <t>279</t>
  </si>
  <si>
    <t>Fabricación de otros tipos de equipo eléctrico n.c.p.</t>
  </si>
  <si>
    <t>Fabricación de maquinaria y equipo n.c.p.</t>
  </si>
  <si>
    <t>281</t>
  </si>
  <si>
    <t>Fabricación de maquinaria y equipo de uso general</t>
  </si>
  <si>
    <t>282</t>
  </si>
  <si>
    <t>Fabricación de maquinaria y equipo de uso especial</t>
  </si>
  <si>
    <t>291</t>
  </si>
  <si>
    <t>292</t>
  </si>
  <si>
    <t xml:space="preserve">Fabricación de carrocerías para vehículos automotores; fabricación de remolques y semirremolques </t>
  </si>
  <si>
    <t>293</t>
  </si>
  <si>
    <t>Fabricación de partes, piezas (autopartes) y accesorios (lujos) para vehículos automotores</t>
  </si>
  <si>
    <t>Fabricación de otros tipos de equipo de transporte</t>
  </si>
  <si>
    <t>301</t>
  </si>
  <si>
    <t>Construcción de barcos y otras embarcaciones</t>
  </si>
  <si>
    <t>302</t>
  </si>
  <si>
    <t>Fabricación de locomotoras y de material rodante para ferrocarriles</t>
  </si>
  <si>
    <t>303</t>
  </si>
  <si>
    <t>Fabricación de aeronaves, naves espaciales y de maquinaria conexa</t>
  </si>
  <si>
    <t>304</t>
  </si>
  <si>
    <t>Fabricación de vehículos militares de combate</t>
  </si>
  <si>
    <t>309</t>
  </si>
  <si>
    <t>Fabricación de otros tipos de equipo de transporte n.c.p.</t>
  </si>
  <si>
    <t>Fabricación de muebles, colchones y somieres</t>
  </si>
  <si>
    <t>311</t>
  </si>
  <si>
    <t xml:space="preserve">Fabricación de muebles </t>
  </si>
  <si>
    <t>312</t>
  </si>
  <si>
    <t>Fabricación de colchones y somieres</t>
  </si>
  <si>
    <t>Otras industrias manufactureras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</si>
  <si>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</si>
  <si>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</si>
  <si>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</si>
  <si>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</si>
  <si>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</si>
  <si>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329</t>
  </si>
  <si>
    <t>Otras industrias manufactureras n.c.p.</t>
  </si>
  <si>
    <t>Instalación, mantenimiento y reparación especializado de maquinaria y equipo</t>
  </si>
  <si>
    <t>Mantenimiento y reparación especializado de productos elaborados en metal y de maquinaria y equipo</t>
  </si>
  <si>
    <t xml:space="preserve">Instalación especializada de maquinaria y equipo industrial </t>
  </si>
  <si>
    <t>Suministros de electricidad, gas, vapor y aire</t>
  </si>
  <si>
    <t xml:space="preserve">Suministro de electricidad, gas, vapor y aire acondicionado </t>
  </si>
  <si>
    <t>Generación, transmisión, distribución y comercialización de energía eléctrica</t>
  </si>
  <si>
    <t>Producción de gas; distribución de combustibles gaseosos por tuberías</t>
  </si>
  <si>
    <t>Suministro de vapor y aire acondicionado</t>
  </si>
  <si>
    <t>Distribución de agua; evacuación y tratamiento de aguas residuales, gestión de desechos y actividades de saneamiento ambiental</t>
  </si>
  <si>
    <t>Evacuación y tratamiento de aguas residuales</t>
  </si>
  <si>
    <t>Recolección, tratamiento y disposición de desechos, recuperación de materiales</t>
  </si>
  <si>
    <t>Comercio al por mayor y al por menor; reparación de vehículos automotores y motocicletas</t>
  </si>
  <si>
    <t>Comercio, mantenimiento y reparación de vehículos automotores y motocicletas, sus partes, piezas y accesorios</t>
  </si>
  <si>
    <t>Comercio al por mayor y en comisión o por contrata, excepto el comercio de vehículos automotores y motocicletas</t>
  </si>
  <si>
    <t>H</t>
  </si>
  <si>
    <t>Transporte y almacenamiento</t>
  </si>
  <si>
    <t>Correo y servicios de mensajería</t>
  </si>
  <si>
    <t>J</t>
  </si>
  <si>
    <t>Información y comunicaciones</t>
  </si>
  <si>
    <t>Actividades cinematográficas, de video y producción de programas de televisión, grabación de sonido y edición de música</t>
  </si>
  <si>
    <t>M</t>
  </si>
  <si>
    <t xml:space="preserve">Actividades profesionales, científicas y técnicas </t>
  </si>
  <si>
    <t>Actividades de arquitectura e ingeniería; ensayos y análisis técnicos</t>
  </si>
  <si>
    <t>Otras actividades profesionales, científicas y técnicas</t>
  </si>
  <si>
    <t>R</t>
  </si>
  <si>
    <t>Actividades artísticas, de entretenimiento y recreación</t>
  </si>
  <si>
    <t>Actividades creativas, artísticas y de entretenimiento</t>
  </si>
  <si>
    <t>Actividades de bibliotecas, archivos, museos y otras actividades culturales</t>
  </si>
  <si>
    <t>Emiratos Árabes Unidos</t>
  </si>
  <si>
    <t>Singapur</t>
  </si>
  <si>
    <t>Guatemala</t>
  </si>
  <si>
    <t>Corea, República de</t>
  </si>
  <si>
    <t>Rusia</t>
  </si>
  <si>
    <t>Croacia</t>
  </si>
  <si>
    <t>Demas Paises</t>
  </si>
  <si>
    <t xml:space="preserve">Sección </t>
  </si>
  <si>
    <t>Capítulo / Subgrupo</t>
  </si>
  <si>
    <t>Capítulo</t>
  </si>
  <si>
    <t>Capítulo de la CUCI</t>
  </si>
  <si>
    <t>Descripción del Capítulo</t>
  </si>
  <si>
    <t>País destino/Subgrupo CUCI</t>
  </si>
  <si>
    <t xml:space="preserve">** No se puede calcular la variación por no registrarse información en el período base de comparación. </t>
  </si>
  <si>
    <t xml:space="preserve">Nota: el valor registrado en “Demás países” incluye los no precisados.    </t>
  </si>
  <si>
    <t>Fechas de embarque</t>
  </si>
  <si>
    <t>Valor FOB (Miles de dolares)/Toneladas</t>
  </si>
  <si>
    <t xml:space="preserve">** No puede calcularse variación por no registrarse valor en el periodo base. </t>
  </si>
  <si>
    <t>Valor FOB (Miles de dólares)/Toneladas</t>
  </si>
  <si>
    <t>Vietnam</t>
  </si>
  <si>
    <t>*Variacion superior al 500%</t>
  </si>
  <si>
    <t>p: Cifra preliminar</t>
  </si>
  <si>
    <t>Millones de barriles</t>
  </si>
  <si>
    <t xml:space="preserve">** No puede calcularse la variación por no registrarse valor en el periodo base de comparación. </t>
  </si>
  <si>
    <t>*Variación superior al 500%</t>
  </si>
  <si>
    <t>Variacíon superior al 500%</t>
  </si>
  <si>
    <t>2 Se incluye la parte 2709 a 2715</t>
  </si>
  <si>
    <t>3 Se incluye la parte 2701 a 2704</t>
  </si>
  <si>
    <t>4 Se incluye la subpartida arancelaria 7202600000</t>
  </si>
  <si>
    <t>1 Se incluyen las subpartidas 901111000, 901119000 y 901110000</t>
  </si>
  <si>
    <t>EXPORTACIONES</t>
  </si>
  <si>
    <t>Miles de dólares FOB</t>
  </si>
  <si>
    <t>(Miles de dólares FOB)</t>
  </si>
  <si>
    <t>Contribución a la variación (pp)</t>
  </si>
  <si>
    <t xml:space="preserve">Miles de dólares FOB </t>
  </si>
  <si>
    <t>Contribución (pp)</t>
  </si>
  <si>
    <t>a la variación (pp)</t>
  </si>
  <si>
    <t>la variación (pp)</t>
  </si>
  <si>
    <t xml:space="preserve">
</t>
  </si>
  <si>
    <t>Contribución a la 
variación (pp)</t>
  </si>
  <si>
    <t>Participación 
(%)</t>
  </si>
  <si>
    <t>Variación 
(%)</t>
  </si>
  <si>
    <t>Departamento 
de Origen</t>
  </si>
  <si>
    <t>Tonelas métricas</t>
  </si>
  <si>
    <t xml:space="preserve"> miles de sa
cos de 60 kg netos.</t>
  </si>
  <si>
    <t>Milles de dólares FOB</t>
  </si>
  <si>
    <t>Contribución a la variación del grupo (pp)</t>
  </si>
  <si>
    <t>Contribución a la variación de la agrupación (pp)</t>
  </si>
  <si>
    <t>Contribución a la variación total (pp)</t>
  </si>
  <si>
    <t>Contribucion al Pais (pp)</t>
  </si>
  <si>
    <t xml:space="preserve">CONTENIDO </t>
  </si>
  <si>
    <t>Cuadro 1. Exportaciones de Colombia, según grupos de productos CUCI Rev. 3</t>
  </si>
  <si>
    <t>Exportaciones</t>
  </si>
  <si>
    <t>Cuadro 2. Exportaciones, según grupos de productos y capítulos - CUCI Rev.3</t>
  </si>
  <si>
    <t>Cuadro3. Exportaciones, según grupos de productos y capítulos - CUCI Rev.3</t>
  </si>
  <si>
    <t>Cuadro 4. Principales productos exportados según el valor FOB</t>
  </si>
  <si>
    <t>Cuadro 5. Exportaciones, según países de destino</t>
  </si>
  <si>
    <t>Cuadro 6. Exportaciones según CUCI Rev. 3</t>
  </si>
  <si>
    <t>Cuadro 7. Exportaciones, según aduanas</t>
  </si>
  <si>
    <t>Cuadro 8. Exportaciones colombianas,  por grupo de países de destino, 
según grupo de productos</t>
  </si>
  <si>
    <t>Cuadro  9. Exportaciones colombianas  por principales países de destino, 
según grupo de productos</t>
  </si>
  <si>
    <t xml:space="preserve">Cuadro 10. Exportaciones, según capítulos del arancel  </t>
  </si>
  <si>
    <t>Cuadro 12. Exportaciones totales, según intensidad tecnológica incorporada CUCI Rev.2</t>
  </si>
  <si>
    <t xml:space="preserve">Cuadro 13. Exportaciones tradicionales y no tradicionales </t>
  </si>
  <si>
    <t>Cuadro 14. Exportaciones, según principales países de destino y principales capítulos del arancel</t>
  </si>
  <si>
    <t>Cuadro 15. Exportaciones según principales capítulos del arancel y principales partidas arancelarias</t>
  </si>
  <si>
    <t>Cuadro 16. Exportaciones según clasificación central de producto CPC 2.0 A.C.</t>
  </si>
  <si>
    <t>Cuadro 17. Exportaciones según CIIU Rev. 4</t>
  </si>
  <si>
    <t>Cuadro 18. Exportaciones de la agrupación: productos agropecuarios, alimentos y bebidas, según secciones y subgrupos CUCI Rev. 3</t>
  </si>
  <si>
    <t>Cuadro 19. Exportaciones de la agrupación: productos agropecuarios, alimentos y bebidas, según secciones y subgrupos CUCI Rev. 3</t>
  </si>
  <si>
    <t>Cuadro 20. Exportaciones de la agrupación: combustibles y productos de las industrias extractivas, según secciones y capítulos CUCI Rev. 3</t>
  </si>
  <si>
    <t>Cuadro 21. Exportaciones de la agrupación: manufacturas, según secciones y capítulos CUCI Rev. 3</t>
  </si>
  <si>
    <t>Cuadro 22. Exportaciones de la agrupación: manufacturas, según secciones y capítulos CUCI Rev. 3</t>
  </si>
  <si>
    <t>Cuadro 23. Exportaciones según grupos de productos OMC</t>
  </si>
  <si>
    <t>Cuadro 24. Exportaciones según principal país de destino y subgrupo CUCI Rev. 3</t>
  </si>
  <si>
    <t>Cuadro 25. Exportaciones de petróleo crudo, según país de destino</t>
  </si>
  <si>
    <t>Cuadro 27. Exportaciones destinadas a la Comunidad Andina y Union Europea, según subgrupo CUCI Rev. 3</t>
  </si>
  <si>
    <t>Cuadro 29. Exportaciones totales declaradas según fecha de embarque</t>
  </si>
  <si>
    <t>Monedas (excepto de oro), que no tengan curso legal</t>
  </si>
  <si>
    <t>2019p</t>
  </si>
  <si>
    <t xml:space="preserve"> 2019p </t>
  </si>
  <si>
    <t xml:space="preserve"> 2019p</t>
  </si>
  <si>
    <t>Participación (%) 
2019</t>
  </si>
  <si>
    <t>Participación (%) 2019</t>
  </si>
  <si>
    <r>
      <rPr>
        <b/>
        <u val="single"/>
        <sz val="11"/>
        <color indexed="20"/>
        <rFont val="Segoe UI"/>
        <family val="2"/>
      </rPr>
      <t>Cuadro 1</t>
    </r>
    <r>
      <rPr>
        <u val="single"/>
        <sz val="11"/>
        <color indexed="12"/>
        <rFont val="Segoe UI"/>
        <family val="2"/>
      </rPr>
      <t xml:space="preserve"> - Exportaciones de Colombia, según grupos de productos CUCI Rev. 3</t>
    </r>
  </si>
  <si>
    <r>
      <rPr>
        <b/>
        <u val="single"/>
        <sz val="11"/>
        <color indexed="20"/>
        <rFont val="Segoe UI"/>
        <family val="2"/>
      </rPr>
      <t>Cuadro 2</t>
    </r>
    <r>
      <rPr>
        <u val="single"/>
        <sz val="11"/>
        <color indexed="12"/>
        <rFont val="Segoe UI"/>
        <family val="2"/>
      </rPr>
      <t xml:space="preserve"> - Exportaciones, según grupos de productos y capítulos - CUCI Rev.3</t>
    </r>
  </si>
  <si>
    <r>
      <rPr>
        <b/>
        <u val="single"/>
        <sz val="11"/>
        <color indexed="20"/>
        <rFont val="Segoe UI"/>
        <family val="2"/>
      </rPr>
      <t>Cuadro 3</t>
    </r>
    <r>
      <rPr>
        <u val="single"/>
        <sz val="11"/>
        <color indexed="12"/>
        <rFont val="Segoe UI"/>
        <family val="2"/>
      </rPr>
      <t xml:space="preserve"> - Exportaciones, según grupos de productos y capítulos - CUCI Rev.3 (Toneladas)</t>
    </r>
  </si>
  <si>
    <r>
      <rPr>
        <b/>
        <u val="single"/>
        <sz val="11"/>
        <color indexed="20"/>
        <rFont val="Segoe UI"/>
        <family val="2"/>
      </rPr>
      <t>Cuadro 4</t>
    </r>
    <r>
      <rPr>
        <u val="single"/>
        <sz val="11"/>
        <color indexed="12"/>
        <rFont val="Segoe UI"/>
        <family val="2"/>
      </rPr>
      <t xml:space="preserve"> - Principales productos exportados según el valor FOB</t>
    </r>
  </si>
  <si>
    <r>
      <rPr>
        <b/>
        <u val="single"/>
        <sz val="11"/>
        <color indexed="20"/>
        <rFont val="Segoe UI"/>
        <family val="2"/>
      </rPr>
      <t>Cuadro 5</t>
    </r>
    <r>
      <rPr>
        <u val="single"/>
        <sz val="11"/>
        <color indexed="12"/>
        <rFont val="Segoe UI"/>
        <family val="2"/>
      </rPr>
      <t xml:space="preserve"> - Exportaciones, según países de destino</t>
    </r>
  </si>
  <si>
    <r>
      <rPr>
        <b/>
        <u val="single"/>
        <sz val="11"/>
        <color indexed="20"/>
        <rFont val="Segoe UI"/>
        <family val="2"/>
      </rPr>
      <t>Cuadro 6</t>
    </r>
    <r>
      <rPr>
        <u val="single"/>
        <sz val="11"/>
        <color indexed="12"/>
        <rFont val="Segoe UI"/>
        <family val="2"/>
      </rPr>
      <t xml:space="preserve"> - Exportaciones según CUCI Rev. 3</t>
    </r>
  </si>
  <si>
    <r>
      <rPr>
        <b/>
        <u val="single"/>
        <sz val="11"/>
        <color indexed="20"/>
        <rFont val="Segoe UI"/>
        <family val="2"/>
      </rPr>
      <t>Cuadro 7</t>
    </r>
    <r>
      <rPr>
        <u val="single"/>
        <sz val="11"/>
        <color indexed="12"/>
        <rFont val="Segoe UI"/>
        <family val="2"/>
      </rPr>
      <t xml:space="preserve"> - Exportaciones, según aduanas</t>
    </r>
  </si>
  <si>
    <r>
      <rPr>
        <b/>
        <u val="single"/>
        <sz val="11"/>
        <color indexed="20"/>
        <rFont val="Segoe UI"/>
        <family val="2"/>
      </rPr>
      <t>Cuadro 8</t>
    </r>
    <r>
      <rPr>
        <u val="single"/>
        <sz val="11"/>
        <color indexed="12"/>
        <rFont val="Segoe UI"/>
        <family val="2"/>
      </rPr>
      <t xml:space="preserve"> - Exportaciones colombianas,  por grupo de países de destino, según grupo de productos</t>
    </r>
  </si>
  <si>
    <r>
      <rPr>
        <b/>
        <u val="single"/>
        <sz val="11"/>
        <color indexed="20"/>
        <rFont val="Segoe UI"/>
        <family val="2"/>
      </rPr>
      <t>Cuadro 9</t>
    </r>
    <r>
      <rPr>
        <u val="single"/>
        <sz val="11"/>
        <color indexed="12"/>
        <rFont val="Segoe UI"/>
        <family val="2"/>
      </rPr>
      <t xml:space="preserve"> - Exportaciones colombianas  por principales países de destino, según grupo de productos</t>
    </r>
  </si>
  <si>
    <r>
      <rPr>
        <b/>
        <u val="single"/>
        <sz val="11"/>
        <color indexed="20"/>
        <rFont val="Segoe UI"/>
        <family val="2"/>
      </rPr>
      <t>Cuadro 10</t>
    </r>
    <r>
      <rPr>
        <u val="single"/>
        <sz val="11"/>
        <color indexed="12"/>
        <rFont val="Segoe UI"/>
        <family val="2"/>
      </rPr>
      <t xml:space="preserve"> - Exportaciones, según capítulos del arancel  </t>
    </r>
  </si>
  <si>
    <r>
      <rPr>
        <b/>
        <u val="single"/>
        <sz val="11"/>
        <color indexed="20"/>
        <rFont val="Segoe UI"/>
        <family val="2"/>
      </rPr>
      <t>Cuadro 11</t>
    </r>
    <r>
      <rPr>
        <u val="single"/>
        <sz val="11"/>
        <color indexed="12"/>
        <rFont val="Segoe UI"/>
        <family val="2"/>
      </rPr>
      <t xml:space="preserve"> - Exportaciones, según departamento de origen excluyendo petróleo y sus derivados</t>
    </r>
  </si>
  <si>
    <r>
      <rPr>
        <b/>
        <u val="single"/>
        <sz val="11"/>
        <color indexed="20"/>
        <rFont val="Segoe UI"/>
        <family val="2"/>
      </rPr>
      <t>Cuadro 12</t>
    </r>
    <r>
      <rPr>
        <u val="single"/>
        <sz val="11"/>
        <color indexed="12"/>
        <rFont val="Segoe UI"/>
        <family val="2"/>
      </rPr>
      <t xml:space="preserve"> - Exportaciones totales, según intensidad tecnológica incorporada CUCI Rev.2</t>
    </r>
  </si>
  <si>
    <r>
      <rPr>
        <b/>
        <u val="single"/>
        <sz val="11"/>
        <color indexed="20"/>
        <rFont val="Segoe UI"/>
        <family val="2"/>
      </rPr>
      <t>Cuadro 13</t>
    </r>
    <r>
      <rPr>
        <u val="single"/>
        <sz val="11"/>
        <color indexed="12"/>
        <rFont val="Segoe UI"/>
        <family val="2"/>
      </rPr>
      <t xml:space="preserve"> - Exportaciones de Colombia</t>
    </r>
  </si>
  <si>
    <r>
      <rPr>
        <b/>
        <u val="single"/>
        <sz val="11"/>
        <color indexed="20"/>
        <rFont val="Segoe UI"/>
        <family val="2"/>
      </rPr>
      <t>Cuadro 14</t>
    </r>
    <r>
      <rPr>
        <u val="single"/>
        <sz val="11"/>
        <color indexed="12"/>
        <rFont val="Segoe UI"/>
        <family val="2"/>
      </rPr>
      <t xml:space="preserve"> - Exportaciones, según principales países de destino y principales capítulos del arancel</t>
    </r>
  </si>
  <si>
    <r>
      <rPr>
        <b/>
        <u val="single"/>
        <sz val="11"/>
        <color indexed="20"/>
        <rFont val="Segoe UI"/>
        <family val="2"/>
      </rPr>
      <t>Cuadro 15</t>
    </r>
    <r>
      <rPr>
        <u val="single"/>
        <sz val="11"/>
        <color indexed="12"/>
        <rFont val="Segoe UI"/>
        <family val="2"/>
      </rPr>
      <t xml:space="preserve"> - Exportaciones según principales capítulos del arancel y principales partidas arancelarias</t>
    </r>
  </si>
  <si>
    <r>
      <rPr>
        <b/>
        <u val="single"/>
        <sz val="11"/>
        <color indexed="20"/>
        <rFont val="Segoe UI"/>
        <family val="2"/>
      </rPr>
      <t>Cuadro 16</t>
    </r>
    <r>
      <rPr>
        <u val="single"/>
        <sz val="11"/>
        <color indexed="12"/>
        <rFont val="Segoe UI"/>
        <family val="2"/>
      </rPr>
      <t xml:space="preserve"> - Exportaciones según clasificación central de producto CPC 2.0 A.C.</t>
    </r>
  </si>
  <si>
    <r>
      <rPr>
        <b/>
        <u val="single"/>
        <sz val="11"/>
        <color indexed="20"/>
        <rFont val="Segoe UI"/>
        <family val="2"/>
      </rPr>
      <t>Cuadro 17</t>
    </r>
    <r>
      <rPr>
        <u val="single"/>
        <sz val="11"/>
        <color indexed="12"/>
        <rFont val="Segoe UI"/>
        <family val="2"/>
      </rPr>
      <t xml:space="preserve"> - Exportaciones según CIIU Rev. 4</t>
    </r>
  </si>
  <si>
    <r>
      <rPr>
        <b/>
        <u val="single"/>
        <sz val="11"/>
        <color indexed="20"/>
        <rFont val="Segoe UI"/>
        <family val="2"/>
      </rPr>
      <t>Cuadro 18</t>
    </r>
    <r>
      <rPr>
        <u val="single"/>
        <sz val="11"/>
        <color indexed="12"/>
        <rFont val="Segoe UI"/>
        <family val="2"/>
      </rPr>
      <t xml:space="preserve"> - Exportaciones de la agrupación: productos agropecuarios, alimentos y bebidas, según secciones y subgrupos CUCI Rev. 3</t>
    </r>
  </si>
  <si>
    <r>
      <rPr>
        <b/>
        <u val="single"/>
        <sz val="11"/>
        <color indexed="20"/>
        <rFont val="Segoe UI"/>
        <family val="2"/>
      </rPr>
      <t>Cuadro 19</t>
    </r>
    <r>
      <rPr>
        <u val="single"/>
        <sz val="11"/>
        <color indexed="12"/>
        <rFont val="Segoe UI"/>
        <family val="2"/>
      </rPr>
      <t xml:space="preserve"> - Exportaciones de la agrupación: productos agropecuarios, alimentos y bebidas, según secciones y subgrupos CUCI Rev. 3 (Toneladas)</t>
    </r>
  </si>
  <si>
    <r>
      <rPr>
        <b/>
        <u val="single"/>
        <sz val="11"/>
        <color indexed="20"/>
        <rFont val="Segoe UI"/>
        <family val="2"/>
      </rPr>
      <t>Cuadro 20</t>
    </r>
    <r>
      <rPr>
        <u val="single"/>
        <sz val="11"/>
        <color indexed="12"/>
        <rFont val="Segoe UI"/>
        <family val="2"/>
      </rPr>
      <t xml:space="preserve"> - Exportaciones de la agrupación: combustibles y productos de las industrias extractivas, según secciones y capítulos CUCI Rev. 3</t>
    </r>
  </si>
  <si>
    <r>
      <rPr>
        <b/>
        <u val="single"/>
        <sz val="11"/>
        <color indexed="20"/>
        <rFont val="Segoe UI"/>
        <family val="2"/>
      </rPr>
      <t>Cuadro 21</t>
    </r>
    <r>
      <rPr>
        <u val="single"/>
        <sz val="11"/>
        <color indexed="12"/>
        <rFont val="Segoe UI"/>
        <family val="2"/>
      </rPr>
      <t xml:space="preserve"> - Exportaciones de la agrupación: manufacturas, según secciones y capítulos CUCI Rev. 3</t>
    </r>
  </si>
  <si>
    <r>
      <rPr>
        <b/>
        <u val="single"/>
        <sz val="11"/>
        <color indexed="20"/>
        <rFont val="Segoe UI"/>
        <family val="2"/>
      </rPr>
      <t>Cuadro 22</t>
    </r>
    <r>
      <rPr>
        <u val="single"/>
        <sz val="11"/>
        <color indexed="12"/>
        <rFont val="Segoe UI"/>
        <family val="2"/>
      </rPr>
      <t xml:space="preserve"> - Exportaciones de la agrupación: manufacturas, según secciones y capítulos CUCI Rev. 3 (Toneladas)</t>
    </r>
  </si>
  <si>
    <r>
      <rPr>
        <b/>
        <u val="single"/>
        <sz val="11"/>
        <color indexed="20"/>
        <rFont val="Segoe UI"/>
        <family val="2"/>
      </rPr>
      <t>Cuadro 23</t>
    </r>
    <r>
      <rPr>
        <u val="single"/>
        <sz val="11"/>
        <color indexed="12"/>
        <rFont val="Segoe UI"/>
        <family val="2"/>
      </rPr>
      <t xml:space="preserve"> - Exportaciones, según grupos de productos OMC</t>
    </r>
  </si>
  <si>
    <r>
      <rPr>
        <b/>
        <u val="single"/>
        <sz val="11"/>
        <color indexed="20"/>
        <rFont val="Segoe UI"/>
        <family val="2"/>
      </rPr>
      <t>Cuadro 24</t>
    </r>
    <r>
      <rPr>
        <u val="single"/>
        <sz val="11"/>
        <color indexed="12"/>
        <rFont val="Segoe UI"/>
        <family val="2"/>
      </rPr>
      <t xml:space="preserve"> - Exportaciones, según principal país de destino y subgrupo CUCI Rev. 3</t>
    </r>
  </si>
  <si>
    <r>
      <rPr>
        <b/>
        <u val="single"/>
        <sz val="11"/>
        <color indexed="20"/>
        <rFont val="Segoe UI"/>
        <family val="2"/>
      </rPr>
      <t>Cuadro 25</t>
    </r>
    <r>
      <rPr>
        <u val="single"/>
        <sz val="11"/>
        <color indexed="12"/>
        <rFont val="Segoe UI"/>
        <family val="2"/>
      </rPr>
      <t xml:space="preserve"> - Exportados de petróleo crudo, según país de destino</t>
    </r>
  </si>
  <si>
    <r>
      <rPr>
        <b/>
        <u val="single"/>
        <sz val="11"/>
        <color indexed="20"/>
        <rFont val="Segoe UI"/>
        <family val="2"/>
      </rPr>
      <t>Cuadro 26</t>
    </r>
    <r>
      <rPr>
        <u val="single"/>
        <sz val="11"/>
        <color indexed="12"/>
        <rFont val="Segoe UI"/>
        <family val="2"/>
      </rPr>
      <t xml:space="preserve"> - Exportaciones según principal país de destino y subgrupo CUCI Rev. 3 </t>
    </r>
  </si>
  <si>
    <r>
      <rPr>
        <b/>
        <u val="single"/>
        <sz val="11"/>
        <color indexed="20"/>
        <rFont val="Segoe UI"/>
        <family val="2"/>
      </rPr>
      <t>Cuadro 27</t>
    </r>
    <r>
      <rPr>
        <u val="single"/>
        <sz val="11"/>
        <color indexed="12"/>
        <rFont val="Segoe UI"/>
        <family val="2"/>
      </rPr>
      <t xml:space="preserve"> - Exportaciones destinadas a la Comunidad Andina y Union Europea, según subgrupo CUCI Rev. 3 (Anual)</t>
    </r>
  </si>
  <si>
    <r>
      <rPr>
        <b/>
        <u val="single"/>
        <sz val="11"/>
        <color indexed="20"/>
        <rFont val="Segoe UI"/>
        <family val="2"/>
      </rPr>
      <t>Cuadro 28</t>
    </r>
    <r>
      <rPr>
        <u val="single"/>
        <sz val="11"/>
        <color indexed="12"/>
        <rFont val="Segoe UI"/>
        <family val="2"/>
      </rPr>
      <t xml:space="preserve"> - Exportaciones destinadas a la Comunidad Andina y Union Europea, según subgrupo CUCI Rev. 3 (Año Corrido)</t>
    </r>
  </si>
  <si>
    <r>
      <rPr>
        <b/>
        <u val="single"/>
        <sz val="11"/>
        <color indexed="20"/>
        <rFont val="Segoe UI"/>
        <family val="2"/>
      </rPr>
      <t>Cuadro 29</t>
    </r>
    <r>
      <rPr>
        <u val="single"/>
        <sz val="11"/>
        <color indexed="12"/>
        <rFont val="Segoe UI"/>
        <family val="2"/>
      </rPr>
      <t xml:space="preserve"> - Exportaciones totales declaradas según fecha de embarque</t>
    </r>
  </si>
  <si>
    <r>
      <rPr>
        <b/>
        <sz val="8"/>
        <rFont val="Segoe UI"/>
        <family val="2"/>
      </rPr>
      <t>Fuente:</t>
    </r>
    <r>
      <rPr>
        <sz val="8"/>
        <rFont val="Segoe UI"/>
        <family val="2"/>
      </rPr>
      <t xml:space="preserve"> DIAN - DANE (EXPO)</t>
    </r>
  </si>
  <si>
    <r>
      <rPr>
        <vertAlign val="superscript"/>
        <sz val="8"/>
        <rFont val="Segoe UI"/>
        <family val="2"/>
      </rPr>
      <t xml:space="preserve">p: </t>
    </r>
    <r>
      <rPr>
        <sz val="8"/>
        <rFont val="Segoe UI"/>
        <family val="2"/>
      </rPr>
      <t>Cifra preliminar</t>
    </r>
  </si>
  <si>
    <r>
      <t>p</t>
    </r>
    <r>
      <rPr>
        <sz val="8"/>
        <rFont val="Segoe UI"/>
        <family val="2"/>
      </rPr>
      <t xml:space="preserve"> Cifra preliminar     </t>
    </r>
  </si>
  <si>
    <r>
      <t>p</t>
    </r>
    <r>
      <rPr>
        <sz val="8"/>
        <rFont val="Segoe UI"/>
        <family val="2"/>
      </rPr>
      <t xml:space="preserve"> Cifras preliminares</t>
    </r>
  </si>
  <si>
    <r>
      <rPr>
        <vertAlign val="superscript"/>
        <sz val="8"/>
        <rFont val="Segoe UI"/>
        <family val="2"/>
      </rPr>
      <t>p</t>
    </r>
    <r>
      <rPr>
        <sz val="8"/>
        <rFont val="Segoe UI"/>
        <family val="2"/>
      </rPr>
      <t xml:space="preserve"> provisional</t>
    </r>
  </si>
  <si>
    <r>
      <t xml:space="preserve">Exportaciones totales </t>
    </r>
    <r>
      <rPr>
        <vertAlign val="superscript"/>
        <sz val="9"/>
        <color indexed="63"/>
        <rFont val="Segoe UI"/>
        <family val="2"/>
      </rPr>
      <t>a</t>
    </r>
  </si>
  <si>
    <r>
      <t xml:space="preserve">      Café </t>
    </r>
    <r>
      <rPr>
        <vertAlign val="superscript"/>
        <sz val="9"/>
        <color indexed="63"/>
        <rFont val="Segoe UI"/>
        <family val="2"/>
      </rPr>
      <t>1</t>
    </r>
  </si>
  <si>
    <r>
      <t xml:space="preserve">      Petróleo y sus derivados </t>
    </r>
    <r>
      <rPr>
        <vertAlign val="superscript"/>
        <sz val="9"/>
        <color indexed="63"/>
        <rFont val="Segoe UI"/>
        <family val="2"/>
      </rPr>
      <t>b2</t>
    </r>
  </si>
  <si>
    <r>
      <t xml:space="preserve">      Carbón</t>
    </r>
    <r>
      <rPr>
        <vertAlign val="superscript"/>
        <sz val="9"/>
        <color indexed="63"/>
        <rFont val="Segoe UI"/>
        <family val="2"/>
      </rPr>
      <t>3</t>
    </r>
  </si>
  <si>
    <r>
      <t xml:space="preserve">      Ferroníquel</t>
    </r>
    <r>
      <rPr>
        <vertAlign val="superscript"/>
        <sz val="9"/>
        <color indexed="63"/>
        <rFont val="Segoe UI"/>
        <family val="2"/>
      </rPr>
      <t>4</t>
    </r>
  </si>
  <si>
    <r>
      <t xml:space="preserve">      Sin oro ni esmeraldas </t>
    </r>
    <r>
      <rPr>
        <vertAlign val="superscript"/>
        <sz val="9"/>
        <color indexed="63"/>
        <rFont val="Segoe UI"/>
        <family val="2"/>
      </rPr>
      <t>g</t>
    </r>
  </si>
  <si>
    <r>
      <rPr>
        <vertAlign val="superscript"/>
        <sz val="8"/>
        <rFont val="Segoe UI"/>
        <family val="2"/>
      </rPr>
      <t xml:space="preserve">a </t>
    </r>
    <r>
      <rPr>
        <sz val="8"/>
        <rFont val="Segoe UI"/>
        <family val="2"/>
      </rPr>
      <t>No incluyen exportaciones con tratamiento especial (exportaciones temporales, reexportaciones sin reintegro, etc).</t>
    </r>
  </si>
  <si>
    <r>
      <rPr>
        <vertAlign val="superscript"/>
        <sz val="8"/>
        <rFont val="Segoe UI"/>
        <family val="2"/>
      </rPr>
      <t>b</t>
    </r>
    <r>
      <rPr>
        <sz val="8"/>
        <rFont val="Segoe UI"/>
        <family val="2"/>
      </rPr>
      <t xml:space="preserve"> Información suministrada por ECOPETROL y las empresas privadas exportadores de petróleo.  No incluye exportaciones de  bunkers aéreos y marinos a naves en viajes internacionales.</t>
    </r>
  </si>
  <si>
    <r>
      <rPr>
        <vertAlign val="superscript"/>
        <sz val="8"/>
        <rFont val="Segoe UI"/>
        <family val="2"/>
      </rPr>
      <t>g</t>
    </r>
    <r>
      <rPr>
        <sz val="8"/>
        <rFont val="Segoe UI"/>
        <family val="2"/>
      </rPr>
      <t xml:space="preserve"> Exportaciones no tradicionales sin oro ( incluye desperdicios y desechos de oro) ni esmeraldas.</t>
    </r>
  </si>
  <si>
    <r>
      <t>BIENES PRIMARIOS</t>
    </r>
    <r>
      <rPr>
        <b/>
        <vertAlign val="superscript"/>
        <sz val="9"/>
        <rFont val="Segoe UI"/>
        <family val="2"/>
      </rPr>
      <t>a</t>
    </r>
  </si>
  <si>
    <r>
      <t>Manufacturas basadas en recursos naturales</t>
    </r>
    <r>
      <rPr>
        <vertAlign val="superscript"/>
        <sz val="9"/>
        <rFont val="Segoe UI"/>
        <family val="2"/>
      </rPr>
      <t>b</t>
    </r>
  </si>
  <si>
    <r>
      <t>Manufacturas de baja tecnologia</t>
    </r>
    <r>
      <rPr>
        <vertAlign val="superscript"/>
        <sz val="9"/>
        <rFont val="Segoe UI"/>
        <family val="2"/>
      </rPr>
      <t>c</t>
    </r>
  </si>
  <si>
    <r>
      <t>Manufacturas de tecnología media</t>
    </r>
    <r>
      <rPr>
        <vertAlign val="superscript"/>
        <sz val="9"/>
        <rFont val="Segoe UI"/>
        <family val="2"/>
      </rPr>
      <t>d</t>
    </r>
  </si>
  <si>
    <r>
      <t>Manufactura de alta tecnología</t>
    </r>
    <r>
      <rPr>
        <vertAlign val="superscript"/>
        <sz val="9"/>
        <rFont val="Segoe UI"/>
        <family val="2"/>
      </rPr>
      <t>e</t>
    </r>
  </si>
  <si>
    <r>
      <t>OTRAS TRANSACCIONES</t>
    </r>
    <r>
      <rPr>
        <b/>
        <vertAlign val="superscript"/>
        <sz val="9"/>
        <rFont val="Segoe UI"/>
        <family val="2"/>
      </rPr>
      <t>f</t>
    </r>
  </si>
  <si>
    <r>
      <t xml:space="preserve">a </t>
    </r>
    <r>
      <rPr>
        <sz val="8"/>
        <rFont val="Segoe UI"/>
        <family val="2"/>
      </rPr>
      <t>Los bienes primarios hacen referencia a fruta fresca, carne, arroz, cocoa, te, café, madera, carbón, petróleo crudo, gas, minerales concentrados y chatarra</t>
    </r>
  </si>
  <si>
    <r>
      <t xml:space="preserve">b </t>
    </r>
    <r>
      <rPr>
        <sz val="8"/>
        <rFont val="Segoe UI"/>
        <family val="2"/>
      </rPr>
      <t>Las manufacturadas basadas en recursos naturales se refieren a preparados de fruta y carnes, bebidas, productos de madera, aceites vegetales, metales básicos (excepto acero),  erivados del petróleo, cemento, piedras preciosas, vidrio.</t>
    </r>
  </si>
  <si>
    <r>
      <t xml:space="preserve">c </t>
    </r>
    <r>
      <rPr>
        <sz val="8"/>
        <rFont val="Segoe UI"/>
        <family val="2"/>
      </rPr>
      <t>Las manufacturadas de baja tecnología incluyen textiles, ropa, calzado, manufacturas de cuero, bolsos de viaje, cerámica, estructuras simples de metal, muebles, joyería, juguetes, productos plásticos.</t>
    </r>
  </si>
  <si>
    <r>
      <t xml:space="preserve">d </t>
    </r>
    <r>
      <rPr>
        <sz val="8"/>
        <rFont val="Segoe UI"/>
        <family val="2"/>
      </rPr>
      <t>Las manufacturadas de tecnología media se refieren a vehículos de pasajeros y sus partes, vehículos comerciales, motocicletas y sus partes. Fibras sintéticas, químicos y
pinturas, fertilizantes, plásticos, hierro y acero, cañerías y tubos. Maquinaria y motores, máquinas industriales, bombas, barcos y relojes.</t>
    </r>
  </si>
  <si>
    <r>
      <t xml:space="preserve">e </t>
    </r>
    <r>
      <rPr>
        <sz val="8"/>
        <rFont val="Segoe UI"/>
        <family val="2"/>
      </rPr>
      <t>Las manufacturadas de alta teconologían incluyen máquinas para procesamiento de datos, de telecomunicaciones, equipos de televisión, y transistores, turbinas, equipos generadores
de energía. Artículos farmacéuticos, aviones, instrumentos ópticos y de precisión, cámaras fotográficas.</t>
    </r>
  </si>
  <si>
    <r>
      <t xml:space="preserve">f </t>
    </r>
    <r>
      <rPr>
        <sz val="8"/>
        <rFont val="Segoe UI"/>
        <family val="2"/>
      </rPr>
      <t>Otras transacciones hacen referencia a electricidad, películas cinematográficas, impresos, transacciones especiales, oro, monedas, animales (mascotas), obras de arte.</t>
    </r>
  </si>
  <si>
    <r>
      <t>Cuadro 11. Exportaciones, según departamento de origen excluyendo petróleo y sus derivados</t>
    </r>
    <r>
      <rPr>
        <b/>
        <vertAlign val="superscript"/>
        <sz val="9"/>
        <rFont val="Segoe UI"/>
        <family val="2"/>
      </rPr>
      <t>1</t>
    </r>
  </si>
  <si>
    <r>
      <rPr>
        <vertAlign val="superscript"/>
        <sz val="8"/>
        <rFont val="Segoe UI"/>
        <family val="2"/>
      </rPr>
      <t>1</t>
    </r>
    <r>
      <rPr>
        <sz val="8"/>
        <rFont val="Segoe UI"/>
        <family val="2"/>
      </rPr>
      <t xml:space="preserve">  La exclusión se refiere a las exportaciones registradas bajo las partidas arancelarias 2709 a la 2715.</t>
    </r>
  </si>
  <si>
    <r>
      <t xml:space="preserve">Totales </t>
    </r>
    <r>
      <rPr>
        <b/>
        <vertAlign val="superscript"/>
        <sz val="9"/>
        <rFont val="Segoe UI"/>
        <family val="2"/>
      </rPr>
      <t>1</t>
    </r>
  </si>
  <si>
    <r>
      <t>1</t>
    </r>
    <r>
      <rPr>
        <sz val="8"/>
        <rFont val="Segoe UI"/>
        <family val="2"/>
      </rPr>
      <t xml:space="preserve"> Corresponde al total del grupo de productos</t>
    </r>
  </si>
  <si>
    <r>
      <t xml:space="preserve">a </t>
    </r>
    <r>
      <rPr>
        <sz val="8"/>
        <rFont val="Segoe UI"/>
        <family val="2"/>
      </rPr>
      <t xml:space="preserve">Se incluyen en la Unión Europea los 28 países miembros actuales. </t>
    </r>
  </si>
  <si>
    <r>
      <t>Productos alimenticios y animales vivos</t>
    </r>
    <r>
      <rPr>
        <b/>
        <vertAlign val="superscript"/>
        <sz val="9"/>
        <rFont val="Segoe UI"/>
        <family val="2"/>
      </rPr>
      <t>1</t>
    </r>
  </si>
  <si>
    <r>
      <t>Productos alimenticios</t>
    </r>
    <r>
      <rPr>
        <b/>
        <i/>
        <vertAlign val="superscript"/>
        <sz val="9"/>
        <rFont val="Segoe UI"/>
        <family val="2"/>
      </rPr>
      <t>2</t>
    </r>
  </si>
  <si>
    <r>
      <rPr>
        <vertAlign val="superscript"/>
        <sz val="8"/>
        <rFont val="Segoe UI"/>
        <family val="2"/>
      </rPr>
      <t>1</t>
    </r>
    <r>
      <rPr>
        <sz val="8"/>
        <rFont val="Segoe UI"/>
        <family val="2"/>
      </rPr>
      <t xml:space="preserve"> Incluye el capitulo de la CUCI 00-09</t>
    </r>
  </si>
  <si>
    <r>
      <rPr>
        <vertAlign val="superscript"/>
        <sz val="8"/>
        <rFont val="Segoe UI"/>
        <family val="2"/>
      </rPr>
      <t xml:space="preserve">2  </t>
    </r>
    <r>
      <rPr>
        <sz val="8"/>
        <rFont val="Segoe UI"/>
        <family val="2"/>
      </rPr>
      <t>Incluye los capítulos de la CUCI 01-09</t>
    </r>
  </si>
  <si>
    <r>
      <t xml:space="preserve">Agropecuarios, alimentos y bebidas </t>
    </r>
    <r>
      <rPr>
        <vertAlign val="superscript"/>
        <sz val="9"/>
        <rFont val="Segoe UI"/>
        <family val="2"/>
      </rPr>
      <t>1</t>
    </r>
  </si>
  <si>
    <r>
      <t xml:space="preserve">Combustibles y prod. de industrias extractivas </t>
    </r>
    <r>
      <rPr>
        <vertAlign val="superscript"/>
        <sz val="9"/>
        <rFont val="Segoe UI"/>
        <family val="2"/>
      </rPr>
      <t>2</t>
    </r>
  </si>
  <si>
    <r>
      <t xml:space="preserve">Manufacturas </t>
    </r>
    <r>
      <rPr>
        <vertAlign val="superscript"/>
        <sz val="9"/>
        <rFont val="Segoe UI"/>
        <family val="2"/>
      </rPr>
      <t>3</t>
    </r>
  </si>
  <si>
    <r>
      <t xml:space="preserve">Otros sectores </t>
    </r>
    <r>
      <rPr>
        <vertAlign val="superscript"/>
        <sz val="9"/>
        <rFont val="Segoe UI"/>
        <family val="2"/>
      </rPr>
      <t>4</t>
    </r>
  </si>
  <si>
    <r>
      <rPr>
        <vertAlign val="superscript"/>
        <sz val="8"/>
        <rFont val="Segoe UI"/>
        <family val="2"/>
      </rPr>
      <t>1</t>
    </r>
    <r>
      <rPr>
        <sz val="8"/>
        <rFont val="Segoe UI"/>
        <family val="2"/>
      </rPr>
      <t>- Incluye las secciones de la CUCI 0, 1, 2 y 4, excluidos los capítulos 27 y 28</t>
    </r>
  </si>
  <si>
    <r>
      <rPr>
        <vertAlign val="superscript"/>
        <sz val="8"/>
        <rFont val="Segoe UI"/>
        <family val="2"/>
      </rPr>
      <t>2</t>
    </r>
    <r>
      <rPr>
        <sz val="8"/>
        <rFont val="Segoe UI"/>
        <family val="2"/>
      </rPr>
      <t xml:space="preserve"> - Incluye la sección 3 de la CUCI y los capítulos 27,28 y 68</t>
    </r>
  </si>
  <si>
    <r>
      <rPr>
        <vertAlign val="superscript"/>
        <sz val="8"/>
        <rFont val="Segoe UI"/>
        <family val="2"/>
      </rPr>
      <t>3</t>
    </r>
    <r>
      <rPr>
        <sz val="8"/>
        <rFont val="Segoe UI"/>
        <family val="2"/>
      </rPr>
      <t xml:space="preserve"> - Incluye las secciones de la CUCI 5, 6, 7 y 8, excluidos el capítulo 68 y el grupo 891</t>
    </r>
  </si>
  <si>
    <r>
      <rPr>
        <vertAlign val="superscript"/>
        <sz val="8"/>
        <rFont val="Segoe UI"/>
        <family val="2"/>
      </rPr>
      <t>4</t>
    </r>
    <r>
      <rPr>
        <sz val="8"/>
        <rFont val="Segoe UI"/>
        <family val="2"/>
      </rPr>
      <t xml:space="preserve"> - Incluye la sección 9 de la CUCI y el grupo 891</t>
    </r>
  </si>
  <si>
    <r>
      <t>Destino Zonas Francas</t>
    </r>
    <r>
      <rPr>
        <vertAlign val="superscript"/>
        <sz val="9"/>
        <rFont val="Segoe UI"/>
        <family val="2"/>
      </rPr>
      <t>b</t>
    </r>
  </si>
  <si>
    <r>
      <t>Unión Europea</t>
    </r>
    <r>
      <rPr>
        <b/>
        <vertAlign val="superscript"/>
        <sz val="9"/>
        <rFont val="Segoe UI"/>
        <family val="2"/>
      </rPr>
      <t>a</t>
    </r>
  </si>
  <si>
    <r>
      <t xml:space="preserve">b </t>
    </r>
    <r>
      <rPr>
        <sz val="8"/>
        <rFont val="Segoe UI"/>
        <family val="2"/>
      </rPr>
      <t>Son las exportaciones hacia Zonas Francas Colombianas</t>
    </r>
  </si>
  <si>
    <t xml:space="preserve"> Animales vivos de la especie porcina</t>
  </si>
  <si>
    <t xml:space="preserve"> Vainilla.</t>
  </si>
  <si>
    <t xml:space="preserve">Cuadro 30. Exportaciones de Colombia, de las actividades relacionadas con la Economía Naranja (inclusión total) </t>
  </si>
  <si>
    <t>Codigo CIIU A.C, Rev 4.</t>
  </si>
  <si>
    <t xml:space="preserve">Total Exportaciones Economía Naranja (inclusión total) </t>
  </si>
  <si>
    <t>Demas países</t>
  </si>
  <si>
    <t>Artes plásticas y visuales</t>
  </si>
  <si>
    <t>Edición de periódicos, revistas y otras publicaciones periódicas</t>
  </si>
  <si>
    <t>Otros trabajos de edición</t>
  </si>
  <si>
    <t>Edición de libros</t>
  </si>
  <si>
    <t>Actividades de grabación de sonido y edición de música</t>
  </si>
  <si>
    <t xml:space="preserve">Fuente:  DANE - DIAN </t>
  </si>
  <si>
    <t xml:space="preserve">Nota: Se incluyen únicamente las actividades consideradas de inclusión total. </t>
  </si>
  <si>
    <t>* Variación superior a 500%</t>
  </si>
  <si>
    <t xml:space="preserve">Exportaciones </t>
  </si>
  <si>
    <t>Cuadro 31. Exportaciones de Colombia, según el sistema comercial especial ampliado*</t>
  </si>
  <si>
    <r>
      <t>(2009 - 2019</t>
    </r>
    <r>
      <rPr>
        <b/>
        <vertAlign val="superscript"/>
        <sz val="9"/>
        <rFont val="Segoe UI"/>
        <family val="2"/>
      </rPr>
      <t>p</t>
    </r>
    <r>
      <rPr>
        <b/>
        <sz val="9"/>
        <rFont val="Segoe UI"/>
        <family val="2"/>
      </rPr>
      <t>)</t>
    </r>
  </si>
  <si>
    <t>Año</t>
  </si>
  <si>
    <t xml:space="preserve">Exportaciones publicadas </t>
  </si>
  <si>
    <t xml:space="preserve">Exportaciones desde Zonas Francas </t>
  </si>
  <si>
    <t xml:space="preserve">Exportaciones sistema comercial especial ampliado </t>
  </si>
  <si>
    <t>Variación (%)
Sistema comercial ampliado</t>
  </si>
  <si>
    <t>Fuente: DIAN - DANE (EXPO)</t>
  </si>
  <si>
    <r>
      <rPr>
        <vertAlign val="superscript"/>
        <sz val="8"/>
        <rFont val="Arial"/>
        <family val="2"/>
      </rPr>
      <t>p</t>
    </r>
    <r>
      <rPr>
        <sz val="8"/>
        <rFont val="Arial"/>
        <family val="2"/>
      </rPr>
      <t xml:space="preserve"> Cifras preliminares.</t>
    </r>
  </si>
  <si>
    <t xml:space="preserve">* Según las partes del territorio económico que se incluyan en el territorio estadístico, el sistema de compilación de datos comerciales adoptado por un país puede ser general o especial. </t>
  </si>
  <si>
    <r>
      <rPr>
        <b/>
        <sz val="8"/>
        <rFont val="Arial"/>
        <family val="2"/>
      </rPr>
      <t xml:space="preserve">El sistema comercial especial </t>
    </r>
    <r>
      <rPr>
        <sz val="8"/>
        <rFont val="Arial"/>
        <family val="2"/>
      </rPr>
      <t>se utiliza cuando el territorio estadístico abarca solamente una parte determinada del territorio económico. Tradicionalmente, se distingue entre la definición “estricta” y la definición “ampliada” del sistema comercial especial.</t>
    </r>
  </si>
  <si>
    <r>
      <rPr>
        <b/>
        <sz val="8"/>
        <rFont val="Arial"/>
        <family val="2"/>
      </rPr>
      <t>El sistema comercial especial ampliado</t>
    </r>
    <r>
      <rPr>
        <sz val="8"/>
        <rFont val="Arial"/>
        <family val="2"/>
      </rPr>
      <t xml:space="preserve">, incluye los bienes que entran en un país para su elaboración interna, o salen de él después de esta elaboración, más los bienes que entran en una zona franca industrial o salen de ella. Fuente: Estadísticas de Comercio Internacional de Mercancías - Naciones Unidas 2010
</t>
    </r>
    <r>
      <rPr>
        <b/>
        <sz val="8"/>
        <rFont val="Arial"/>
        <family val="2"/>
      </rPr>
      <t xml:space="preserve">Nota: </t>
    </r>
    <r>
      <rPr>
        <sz val="8"/>
        <rFont val="Arial"/>
        <family val="2"/>
      </rPr>
      <t xml:space="preserve">Se presentan los totales de exportaciones desde el Territorio Aduanero Nacional (Exportaciones publicadas) y las exportaciones desde Zonas Francas. Las exportaciones según el sistema comercial especial ampliado no corresponde a la suma entre los totales exportados, debido a que el DANE identificó las transacciones registradas tanto en una declaración de exportación definitiva como en un formulario de movimiento de mercancías, de esta manera se eliminaron los registros duplicados para una misma transacción. </t>
    </r>
  </si>
  <si>
    <t>Cuadro 32. Exportaciones mensuales de Colombia, según el sistema comercial especial ampliado*</t>
  </si>
  <si>
    <t>Meses</t>
  </si>
  <si>
    <t>Enero</t>
  </si>
  <si>
    <t>12 meses a enero</t>
  </si>
  <si>
    <t>2020p</t>
  </si>
  <si>
    <t xml:space="preserve"> 2020p </t>
  </si>
  <si>
    <t xml:space="preserve"> 2020p</t>
  </si>
  <si>
    <t>Participación (%) 2020</t>
  </si>
  <si>
    <t>2020*</t>
  </si>
  <si>
    <t>Enero 2020/2019p</t>
  </si>
  <si>
    <t>Colombia</t>
  </si>
  <si>
    <t>Corea</t>
  </si>
  <si>
    <t>Australia</t>
  </si>
  <si>
    <t>Enero 2018 - Diciembre 2019</t>
  </si>
  <si>
    <r>
      <rPr>
        <b/>
        <u val="single"/>
        <sz val="11"/>
        <color indexed="20"/>
        <rFont val="Segoe UI"/>
        <family val="2"/>
      </rPr>
      <t xml:space="preserve">Cuadro 30 </t>
    </r>
    <r>
      <rPr>
        <u val="single"/>
        <sz val="11"/>
        <color indexed="12"/>
        <rFont val="Segoe UI"/>
        <family val="2"/>
      </rPr>
      <t xml:space="preserve">- Exportaciones de Colombia, de las actividades relacionadas con la Economía Naranja (inclusión total) </t>
    </r>
  </si>
  <si>
    <r>
      <rPr>
        <b/>
        <u val="single"/>
        <sz val="11"/>
        <color indexed="20"/>
        <rFont val="Segoe UI"/>
        <family val="2"/>
      </rPr>
      <t>Cuadro 31</t>
    </r>
    <r>
      <rPr>
        <u val="single"/>
        <sz val="11"/>
        <color indexed="12"/>
        <rFont val="Segoe UI"/>
        <family val="2"/>
      </rPr>
      <t xml:space="preserve"> - Exportaciones de Colombia, según el sistema comercial especial ampliado*</t>
    </r>
  </si>
  <si>
    <r>
      <rPr>
        <b/>
        <u val="single"/>
        <sz val="11"/>
        <color indexed="20"/>
        <rFont val="Segoe UI"/>
        <family val="2"/>
      </rPr>
      <t>Cuadro 32</t>
    </r>
    <r>
      <rPr>
        <u val="single"/>
        <sz val="11"/>
        <color indexed="12"/>
        <rFont val="Segoe UI"/>
        <family val="2"/>
      </rPr>
      <t xml:space="preserve"> - Exportaciones mensuales de Colombia, según el sistema comercial especial ampliado*</t>
    </r>
  </si>
  <si>
    <t>Actualizado el 2 de marzo de 2020</t>
  </si>
  <si>
    <t>*</t>
  </si>
  <si>
    <t xml:space="preserve"> * </t>
  </si>
  <si>
    <t xml:space="preserve"> **</t>
  </si>
  <si>
    <t>Aceites crudos de petróleo o de mineral bituminoso.</t>
  </si>
  <si>
    <t>Hullas térmicas.</t>
  </si>
  <si>
    <t>Los demás cafés sin tostar, sin descafeinar.</t>
  </si>
  <si>
    <t>Bananas o plátanos tipo "cavendish valery" frescos</t>
  </si>
  <si>
    <t>Oro(incluido el oro platinado), en las demás formas en bruto, para uso no monetario.</t>
  </si>
  <si>
    <t>Gasoils (gasóleo), excepto desechos de aceites  y que contengan biodiésel</t>
  </si>
  <si>
    <t>Carburorreactores tipo gasolina,para reactores y turbinas, excepto desechos de aceites y que contengan biodiésel</t>
  </si>
  <si>
    <t>Coques y semicoques de hulla, incluso aglomerados.</t>
  </si>
  <si>
    <t>Ferroníquel.</t>
  </si>
  <si>
    <t>Las demás flores y capullos frescos, cortados para ramos o adornos.</t>
  </si>
  <si>
    <t>Las demás hullas bituminosas.</t>
  </si>
  <si>
    <t>Fueloils (fuel), excepto desechos de aceites  y que contengan biodiésel</t>
  </si>
  <si>
    <t>Policloruro de vinilo,  sin mezclar con otras sustancias, obtenido por polimerizacion en suspension.</t>
  </si>
  <si>
    <t>Rosas frescas, cortadas para ramos o adornos.</t>
  </si>
  <si>
    <t>Los demás azúcares de caña o de remolacha y sacarosa químicamente pura, en estado sólido.</t>
  </si>
  <si>
    <t>Aceite de palma en bruto.</t>
  </si>
  <si>
    <t>Polipropileno.</t>
  </si>
  <si>
    <t>Plátanos "plantains", frescos.</t>
  </si>
  <si>
    <t>Los demás fungicidas, a base de pyrazofos o de butaclor o de alaclor.</t>
  </si>
  <si>
    <t>Puertas, ventanas y sus marcos, bastidores y umbrales, de aluminio.</t>
  </si>
  <si>
    <t>Los demás medicamentos para uso humano.</t>
  </si>
  <si>
    <t>Desperdicios y desechos, de cobre, con contenido en peso igual o superior a 94% de cobre.</t>
  </si>
  <si>
    <t>Copolímeros de propileno.</t>
  </si>
  <si>
    <t>Las demás formas de oro semilabradas, para uso no monetario.</t>
  </si>
  <si>
    <t>Los demás claveles frescos, cortados para ramos o adornos.</t>
  </si>
  <si>
    <t>Los demás azúcares de caña en bruto, sin adición de aromatizante ni colororante en estado sòlido.</t>
  </si>
  <si>
    <t>Café soluble liofilizado, con granulometría de 2.0 - 3.00 mm.</t>
  </si>
  <si>
    <t>Minerales de cobre y sus concentrados.</t>
  </si>
  <si>
    <t>Pompones frescos, cortados para ramos o adornos.</t>
  </si>
  <si>
    <t>Acumuladores eléctricos de plomo del tipo de los utilizados para el arranque de los motores de explosión.</t>
  </si>
  <si>
    <t>Carrocerias, incluso las cabinas  de vehículos de la partida 87.02.</t>
  </si>
  <si>
    <t>Los demás extractos, esencias y concentrados de café.</t>
  </si>
  <si>
    <t>Aguacates (paltas), frescos o secos.</t>
  </si>
  <si>
    <t>Los demás tubos de entubacion ("casing") o de producción ("tubing") del tipo de los utilizados para la extracción de petróleo o gas.</t>
  </si>
  <si>
    <t>Bombones, caramelos, confites y pastillas.</t>
  </si>
  <si>
    <t>Perfumes y aguas de tocador.</t>
  </si>
  <si>
    <t>Las demás preparaciones de belleza, de maquillaje y para el cuidado de la piel, excepto los medicamentos, incluidas las preparaciones antisolares y bronceadoras.</t>
  </si>
  <si>
    <t>Hortensias (Higrangea.Spp)</t>
  </si>
  <si>
    <t>Preparaciones  tensoactivas, para lavar (incluidas las preparaciones auxiliares de lavado)  y  preparaciones  de limpieza acondicionadas para la venta al por menor.</t>
  </si>
  <si>
    <t>Los demás aceites de soja (soya) y sus fracciones, incluso refinados, pero sin modificar químicamente.</t>
  </si>
  <si>
    <t>Los demás vehículos para el transporte de personas, con motor de émbolo (pistón) alternativo, de encendido por chispa, de cilindrada superior a 1.500 cm3 pero inferior o igual a 3.000 cm3.</t>
  </si>
  <si>
    <t>Alstroemerias frescas, cortadas para ramos o adornos.</t>
  </si>
  <si>
    <t>Tarjetas inteligentes («smart cards»).</t>
  </si>
  <si>
    <t>Los demás bovinos domésticos vivos, machos.</t>
  </si>
  <si>
    <t>Los demás aceites de palma y sus fracciones, incluso refinados, pero sin modificar químicamente.</t>
  </si>
  <si>
    <t>Neumáticos (llantas neumáticas) nuevos de caucho radiales, de los tipos utilizados en autobuses o camiones.</t>
  </si>
  <si>
    <t>Los demás insecticidas, presentados en formas o en envases para la venta al por menor o en, artículos.</t>
  </si>
  <si>
    <t>Los demás tapones, tapas, cápsulas y demás dispositivos de cierre, de plástico.</t>
  </si>
  <si>
    <t>Los demás frutos y partes comestibles de plantas, incluidas las mezclas, preparados o conservados de otro modo, incluso con adición de azúcar u otro edulcorante o alcohol, excepto las mezclas de la subpartida No. 2008.19.</t>
  </si>
  <si>
    <t>Codos, curvas y manguitos, roscados, de fundición, de hierro o de acero.</t>
  </si>
  <si>
    <t>Claveles miniatura frescos, cortados para ramos o adornos.</t>
  </si>
  <si>
    <t>Los demás vehículos para el transporte de personas, con motor de émbolo (pistón) alternativo, de encendido por chispa, de cilindrada superior a 1.000 cm3 pero inferior o igual a 1.500 cm3.</t>
  </si>
  <si>
    <t>Compresas y tampones higienicos, de pasta de papel,papel,guata de celulosa o napa de fibras de celulosa.</t>
  </si>
  <si>
    <t>Las demás placas, láminas, hojas y tiras, de plástico no celular y sin refuerzo, estratificación ni soporte o combinación similar con otras materias, de polipropileno.</t>
  </si>
  <si>
    <t>Las demás preparaciones capilares.</t>
  </si>
  <si>
    <t>Papel y cartón autoadhesivos, en bobinas (rollos), de anchura superior a 15 cm o en hojas en las que un lado sea superior a 36 cm y el otro sea superior a 15 cm, sin plegar.</t>
  </si>
  <si>
    <t>Café tostado, sin descafeinar, molido.</t>
  </si>
  <si>
    <t>Los demás carbonos (negros de humo y otras formas de carbono no expresados ni comprendidas en otra parte).</t>
  </si>
  <si>
    <t>Los demás recipientes para beber, excepto los de vitrocerámica.</t>
  </si>
  <si>
    <t>Galletas saladas o aromatizadas incluso con adición de cacao.</t>
  </si>
  <si>
    <t>Las demás carnes de animales de la especie bovina, congelada, deshuesada.</t>
  </si>
  <si>
    <t>Pantalones largos, pantalones con peto, pantalones cortos (calzones) y "shorts" de algodón, para mujeres o niñas, excepto los de punto.</t>
  </si>
  <si>
    <t>Betunes y asfaltos naturales; asfaltitas y rocas asfálticas, en estado natural y procesados.</t>
  </si>
  <si>
    <t>Ropa de  tocador o de cocina, de tejido con bucles, de tipo para toalla, de algodón.</t>
  </si>
  <si>
    <t>Uchuvas (uvillas) (physalis peruviana) frescas.</t>
  </si>
  <si>
    <t>Los demás Herbicidas, inhibidores de germinación y reguladores del crecimiento de las plantas, presentados en formas o enenvases para la venta al por menor o en artículos.</t>
  </si>
  <si>
    <t>Las demás plantas y partes de plantas, semillas y frutos de las especies utilizadas principalmente en perfumería, en medicina o como insecticidas, parasiticidas o similares, frescos o secos, incluso cortados, quebrantados o pulverizados.</t>
  </si>
  <si>
    <t>Los demás poliestirenos.</t>
  </si>
  <si>
    <t>Gulupa (maracuyá morado) (Passiflora edulis varo edulis), frescas.</t>
  </si>
  <si>
    <t>Las demás placas, láminas, hojas, cintas, tiras y demás formas planas autoadhesivas de plástico, incluso en rollos.</t>
  </si>
  <si>
    <t>Filetes  de Tilapia (Oreochromis spp.), frescos o refrigerados.</t>
  </si>
  <si>
    <t>Mezclas o preparaciones alimenticias de grasas o aceites, animales o vegetales o de fracciones de diferentes grasas o aceites, de este capítulo, excepto las grasas y aceites alimenticios, y sus fracciones, de la partida 15.16.</t>
  </si>
  <si>
    <t>Los demás crisantemos, frescos, cortados para ramos o adornos.</t>
  </si>
  <si>
    <t>Los demás medicamentos para uso humano, que contengan vitaminas u otros productos de la partida 29.36, acondicionados para la venta al por menor.</t>
  </si>
  <si>
    <t>Los demás cacaos crudos en grano, entero o partido.</t>
  </si>
  <si>
    <t>Tejidos de punto de anchura superior a 30 cm, con un contenido de hilados de elastómeros  superior o igual a 5% en peso, sin hilos de caucho, excepto los de la partida 60.01</t>
  </si>
  <si>
    <t>Minerales de oro y sus concentrados.</t>
  </si>
  <si>
    <t>Las demás bombonas, (damajuanas), botellas, frascos, bocales, tarros, envases tubulares y demás recipientes para el transporte o envasado, de vidrio; bocales para para conservas de vidrio, de capacidad superior a 0,33 l pero inferior o igual a 1 l.</t>
  </si>
  <si>
    <t>Lima Tahití (limón Tahití) (citrus latifolia), frescas o secas.</t>
  </si>
  <si>
    <t>Preparaciones para el maquillaje de los labios.</t>
  </si>
  <si>
    <t>Fregaderos (piletas de lavar), lavabos, pedestales de lavabo, bañeras, bides, inodoros, cisternas (depósitos de agua) para inodoros, urinarios y aparatos fijos similares, de porcelana, para usos sanitarios.</t>
  </si>
  <si>
    <t>Desperdicios y desechos, de aluminio.</t>
  </si>
  <si>
    <t>Placas y  hojas lisas de vidrio colado o laminado, sin  armar, coloreadas en la masa, opacificadas, chapadas o con capa absorbente, reflectante o antirreflectante.</t>
  </si>
  <si>
    <t>Langostinos (Géneros de la familia Penaeidae) enteros congelados, secos, salados, ahumados o en salmuera</t>
  </si>
  <si>
    <t>Los demás asientos con armazón de metal, con relleno (excepto los de la partida 94.02).</t>
  </si>
  <si>
    <t>Las demás placas, hojas, películas, bandas y láminas de plástico no celular, de polímeros de etileno.</t>
  </si>
  <si>
    <t>Los demás vehículos automóviles para el transporte de mercancías, con motor de émbolo (pistón), de encendido por compresión (Diesel o semi -Diesel), de peso total con carga máxima Superior a 9,3 t, pero inferior o igual a 20 t.</t>
  </si>
  <si>
    <t>Aceites de almendra de palma y sus fracciones, en bruto.</t>
  </si>
  <si>
    <t xml:space="preserve">Demás productos </t>
  </si>
  <si>
    <t xml:space="preserve"> </t>
  </si>
  <si>
    <t>Cartagena</t>
  </si>
  <si>
    <t>Santa Marta</t>
  </si>
  <si>
    <t>Buenaventura</t>
  </si>
  <si>
    <t>Bogotá</t>
  </si>
  <si>
    <t>Barranquilla</t>
  </si>
  <si>
    <t>Medellín</t>
  </si>
  <si>
    <t>Urabá</t>
  </si>
  <si>
    <t>Ipiales</t>
  </si>
  <si>
    <t>Riohacha</t>
  </si>
  <si>
    <t>Cali</t>
  </si>
  <si>
    <t>Tumaco</t>
  </si>
  <si>
    <t>Maicao</t>
  </si>
  <si>
    <t>Cúcuta</t>
  </si>
  <si>
    <t>Bucaramanga</t>
  </si>
  <si>
    <t>Puerto Asís</t>
  </si>
  <si>
    <t>Pereira</t>
  </si>
  <si>
    <t>Manizales</t>
  </si>
  <si>
    <t>Armenia</t>
  </si>
  <si>
    <t>San Andrés</t>
  </si>
  <si>
    <t>Leticia</t>
  </si>
  <si>
    <t>Antioquia</t>
  </si>
  <si>
    <t>Cesar</t>
  </si>
  <si>
    <t>Bogotá, D.C.</t>
  </si>
  <si>
    <t>Cundinamarca</t>
  </si>
  <si>
    <t>Valle del Cauca</t>
  </si>
  <si>
    <t>Bolívar</t>
  </si>
  <si>
    <t>Atlántico</t>
  </si>
  <si>
    <t>Caldas</t>
  </si>
  <si>
    <t>Córdoba</t>
  </si>
  <si>
    <t>Magdalena</t>
  </si>
  <si>
    <t>Huila</t>
  </si>
  <si>
    <t>Norte de Santander</t>
  </si>
  <si>
    <t>La Guajira</t>
  </si>
  <si>
    <t>Risaralda</t>
  </si>
  <si>
    <t>Boyacá</t>
  </si>
  <si>
    <t>Quindío</t>
  </si>
  <si>
    <t>Santander</t>
  </si>
  <si>
    <t>Cauca</t>
  </si>
  <si>
    <t>Nariño</t>
  </si>
  <si>
    <t>Tolima</t>
  </si>
  <si>
    <t>Meta</t>
  </si>
  <si>
    <t>Chocó</t>
  </si>
  <si>
    <t>Sucre</t>
  </si>
  <si>
    <t>Vichada</t>
  </si>
  <si>
    <t>Guaviare</t>
  </si>
  <si>
    <t>Vaupés</t>
  </si>
  <si>
    <t>Arauca</t>
  </si>
  <si>
    <t>Caquetá</t>
  </si>
  <si>
    <t>Casanare</t>
  </si>
  <si>
    <t>Guainia</t>
  </si>
  <si>
    <t>c Equivalen 1223,7 miles de sa
cos de 60 kg netos.</t>
  </si>
  <si>
    <t>d Equivalen 1346,9 miles de sa
cos de 60 kg netos.</t>
  </si>
  <si>
    <t>e Equivalen 1223,7 miles de sa
cos de 60 kg netos.</t>
  </si>
  <si>
    <t>f Equivalen 1346,9 miles de sa
cos de 60 kg netos.</t>
  </si>
  <si>
    <t>*Corresponde hasta el mes de enero</t>
  </si>
  <si>
    <t>01 a 09</t>
  </si>
  <si>
    <t>Productos alimenticios</t>
  </si>
  <si>
    <t>0573</t>
  </si>
  <si>
    <t>Bananas (incluso plátanos) frescas o secas</t>
  </si>
  <si>
    <t>0713</t>
  </si>
  <si>
    <t>Extractos esencias y concentrados de café y preparados a base de dichos productos o a base de café; sucedáneosdelcafé y sus extractos esencias y concentrados</t>
  </si>
  <si>
    <t>0112</t>
  </si>
  <si>
    <t>Carne de ganado bovino congelada</t>
  </si>
  <si>
    <t>0484</t>
  </si>
  <si>
    <t>Pan pasteles tortas bizcochos y otros productos de panadería contengan o no cacao en cualquier proporción;hostiassellos para medicamentos obleas pastas desecadas de harina o de fécula en hojas y productos análogos</t>
  </si>
  <si>
    <t>0721</t>
  </si>
  <si>
    <t>Cacao en grano entero o partido crudo o tostado</t>
  </si>
  <si>
    <t>0579</t>
  </si>
  <si>
    <t>Frutas frescas o secas n.e.p.</t>
  </si>
  <si>
    <t>0712</t>
  </si>
  <si>
    <t>Café tostado</t>
  </si>
  <si>
    <t>0711</t>
  </si>
  <si>
    <t>Café sin tostar descafeinado o no; cáscara y cascarilla del café</t>
  </si>
  <si>
    <t>Demás productos alimenticios</t>
  </si>
  <si>
    <t>Materiales crudos no comestibles, excepto los combustibles</t>
  </si>
  <si>
    <t>2927</t>
  </si>
  <si>
    <t>Flores y follaje cortados</t>
  </si>
  <si>
    <t xml:space="preserve">Demás </t>
  </si>
  <si>
    <t>Aceites, grasas y ceras de origen animal y vegetal</t>
  </si>
  <si>
    <t>4312</t>
  </si>
  <si>
    <t>Grasas y aceites de origen animal o vegetal elaborados ceras y mezclas o preparados no comestibles de grasasoaceitesdeorigen animal o vegetal n.e.p.</t>
  </si>
  <si>
    <t>4222</t>
  </si>
  <si>
    <t>Grasas y aceites fijos de origen vegetal en bruto refinados o fraccionados excepto los blandos</t>
  </si>
  <si>
    <t>4211</t>
  </si>
  <si>
    <t>Aceites y grasas fijos de origen vegetal blandos en bruto refinados o fraccionados</t>
  </si>
  <si>
    <t>**</t>
  </si>
  <si>
    <t xml:space="preserve">Productos químicos </t>
  </si>
  <si>
    <t>53</t>
  </si>
  <si>
    <t>Materias y productos químicos</t>
  </si>
  <si>
    <t xml:space="preserve">Artículos manufacturados, clasificados principalmente según el material </t>
  </si>
  <si>
    <t>Manufacturas de metales</t>
  </si>
  <si>
    <t>67155</t>
  </si>
  <si>
    <t>Ferroníquel</t>
  </si>
  <si>
    <t>Demás de hierro y acero (Capítulo 67)</t>
  </si>
  <si>
    <t>Manufacturas de caucho</t>
  </si>
  <si>
    <t>Cuero y manufacturas de cuero, y pieles finas curtidas</t>
  </si>
  <si>
    <t>Hilados, tejidos, articulos confeccionados de fibras textiles, y productos conexos</t>
  </si>
  <si>
    <t>Manufacturas de minerales no metálicos</t>
  </si>
  <si>
    <t>Maquinaria, aparatos y artefactos eléctricos, y sus partes y piezas eléctricas (incluso las contrapartes no eléctricas, del equipo eléctrico de uso doméstico)</t>
  </si>
  <si>
    <t>Maquinaria y equipo industrial en general, y partes y piezas de máquinas.</t>
  </si>
  <si>
    <t>Artículos manufacturados diversos.</t>
  </si>
  <si>
    <t>Aparatos, equipos y materiales fotográficos y artículos de óptica, relojes</t>
  </si>
  <si>
    <t>Edificios prefabricados; artefactos y accesorios sanitarios y para sistemas de conducción de aguas, calefacción y alumbrado,</t>
  </si>
  <si>
    <t>Instrumentos y aparatos profesionales, científicos y de control.</t>
  </si>
  <si>
    <t>Demás capítulos</t>
  </si>
  <si>
    <t xml:space="preserve">Fuente: DIAN - DANE (EXPO) </t>
  </si>
  <si>
    <t>p Cifra preliminar</t>
  </si>
  <si>
    <t>1  Incluye las secciones de la CUCI 0, 1, 2 y 4, excluidos los capítulos 27 y 28</t>
  </si>
  <si>
    <t>Corresponde al capítulo (2 dígitos) CUCI 33</t>
  </si>
  <si>
    <t>2  Corresponde al subgrupo (4 dígitos) CUCI 0573</t>
  </si>
  <si>
    <t>Incluye las secciones de la CUCI 5, 6, 7 y 8, excluidos el capítulo 68 y el grupo 891</t>
  </si>
  <si>
    <t>3  Corresponde al subgrupo (4 dígitos) CUCI 0713</t>
  </si>
  <si>
    <t>Incluye la seccion 5 de la CUCI</t>
  </si>
  <si>
    <t>4  Corresponde al subgrupo (4 dígitos) CUCI 0011</t>
  </si>
  <si>
    <t>Incluye la seccion 6 de la CUCI</t>
  </si>
  <si>
    <t>5  Corresponde al subgrupo (4 dígitos) CUCI 0112</t>
  </si>
  <si>
    <t>Corresponde al rubro básico 67155 (5 dígitos) de la CUCI</t>
  </si>
  <si>
    <t>6  Corresponde al subgrupo (4 dígitos) CUCI 0712</t>
  </si>
  <si>
    <t>Incluye la seccion 8 de la CUCI</t>
  </si>
  <si>
    <t>7  Corresponde al subgrupo (4 dígitos) CUCI 2927</t>
  </si>
  <si>
    <t>Incluye la seccion 7 de la CUCI</t>
  </si>
  <si>
    <t>8  Corresponde al subgrupo (4 dígitos) CUCI 0711</t>
  </si>
  <si>
    <t>Incluye la seccion 9 de la CUCI y el grupo 891</t>
  </si>
  <si>
    <t>9 Incluye la sección 3 de la CUCI y los capítulos 27,28 y 68</t>
  </si>
  <si>
    <t>Corresponde al capítulo (2 dígitos) CUCI 97</t>
  </si>
  <si>
    <t>10 Corresponde al capítulo (2 dígitos) CUCI 32</t>
  </si>
  <si>
    <t>Petróleo crudo</t>
  </si>
  <si>
    <t xml:space="preserve">Otras variedades de hulla </t>
  </si>
  <si>
    <t>Demás países</t>
  </si>
  <si>
    <t>Jamaica</t>
  </si>
  <si>
    <t>Gasóleos (gas oils)</t>
  </si>
  <si>
    <t>Total Exportaciones</t>
  </si>
  <si>
    <t>Petróleo Crudo</t>
  </si>
  <si>
    <t>Tubos caños y perfiles de hierro o acero</t>
  </si>
  <si>
    <t>Medicamentos</t>
  </si>
  <si>
    <t>Polímeros de propileno o de otras olefinas</t>
  </si>
  <si>
    <t>Productos laminados planos de acero de aleación</t>
  </si>
  <si>
    <t>Cuadros paneles (incluso paneles de control numéricos)</t>
  </si>
  <si>
    <t>Residuos alimenticios y piensos preparados n.e.p</t>
  </si>
  <si>
    <t>Papeles y cartones sin revestir fabricados a mano</t>
  </si>
  <si>
    <t>Circuitos electrónicos integrados y microconjuntos electrónicos</t>
  </si>
  <si>
    <t>Café sin tostar descafeinado o no</t>
  </si>
  <si>
    <t>Combustibles para calderas (fuel oils) n.e.p.</t>
  </si>
  <si>
    <t>Enero 2020</t>
  </si>
  <si>
    <t>Diciembre 2019</t>
  </si>
  <si>
    <t>Noviembre 2019</t>
  </si>
  <si>
    <t>Octubre 2019</t>
  </si>
  <si>
    <t>Septiembre 2019</t>
  </si>
  <si>
    <t>Agosto 2019</t>
  </si>
  <si>
    <t>Meses anteriores</t>
  </si>
  <si>
    <t>Enero de 2020</t>
  </si>
  <si>
    <r>
      <t>Agropecuarios, alimentos y bebidas</t>
    </r>
    <r>
      <rPr>
        <b/>
        <vertAlign val="superscript"/>
        <sz val="9"/>
        <rFont val="Segoe UI"/>
        <family val="2"/>
      </rPr>
      <t>1</t>
    </r>
  </si>
  <si>
    <r>
      <t>Bananas (incluso plátanos) frescas o secas</t>
    </r>
    <r>
      <rPr>
        <vertAlign val="superscript"/>
        <sz val="9"/>
        <rFont val="Segoe UI"/>
        <family val="2"/>
      </rPr>
      <t>2</t>
    </r>
  </si>
  <si>
    <r>
      <t>Extractos esencias y concentrados de café y preparados a base de dichos productos o a base de café; sucedáneosdelcafé y sus extractos esencias y concentrados</t>
    </r>
    <r>
      <rPr>
        <vertAlign val="superscript"/>
        <sz val="9"/>
        <rFont val="Segoe UI"/>
        <family val="2"/>
      </rPr>
      <t>3</t>
    </r>
  </si>
  <si>
    <r>
      <t>Ganado bovino vivo</t>
    </r>
    <r>
      <rPr>
        <vertAlign val="superscript"/>
        <sz val="9"/>
        <rFont val="Segoe UI"/>
        <family val="2"/>
      </rPr>
      <t>4</t>
    </r>
  </si>
  <si>
    <r>
      <t>Carne de ganado bovino congelada</t>
    </r>
    <r>
      <rPr>
        <vertAlign val="superscript"/>
        <sz val="9"/>
        <rFont val="Segoe UI"/>
        <family val="2"/>
      </rPr>
      <t>5</t>
    </r>
  </si>
  <si>
    <r>
      <t>Café tostado</t>
    </r>
    <r>
      <rPr>
        <vertAlign val="superscript"/>
        <sz val="9"/>
        <rFont val="Segoe UI"/>
        <family val="2"/>
      </rPr>
      <t>6</t>
    </r>
  </si>
  <si>
    <r>
      <t>Flores y follaje cortados</t>
    </r>
    <r>
      <rPr>
        <vertAlign val="superscript"/>
        <sz val="9"/>
        <rFont val="Segoe UI"/>
        <family val="2"/>
      </rPr>
      <t>7</t>
    </r>
  </si>
  <si>
    <r>
      <t>Café sin tostar descafeinado o no; cáscara y cascarilla del café</t>
    </r>
    <r>
      <rPr>
        <vertAlign val="superscript"/>
        <sz val="9"/>
        <rFont val="Segoe UI"/>
        <family val="2"/>
      </rPr>
      <t>8</t>
    </r>
  </si>
  <si>
    <r>
      <t>Aceite de palma y sus fracciones</t>
    </r>
    <r>
      <rPr>
        <vertAlign val="superscript"/>
        <sz val="9"/>
        <rFont val="Segoe UI"/>
        <family val="2"/>
      </rPr>
      <t>9</t>
    </r>
  </si>
  <si>
    <r>
      <t>Combustibles y prod. de industrias extractivas</t>
    </r>
    <r>
      <rPr>
        <b/>
        <vertAlign val="superscript"/>
        <sz val="9"/>
        <rFont val="Segoe UI"/>
        <family val="2"/>
      </rPr>
      <t>9</t>
    </r>
  </si>
  <si>
    <r>
      <t>Hulla, coque y briquetas</t>
    </r>
    <r>
      <rPr>
        <vertAlign val="superscript"/>
        <sz val="9"/>
        <rFont val="Segoe UI"/>
        <family val="2"/>
      </rPr>
      <t>10</t>
    </r>
  </si>
  <si>
    <r>
      <t>Petróleo, productos derivados del petróleo y productos conexos</t>
    </r>
    <r>
      <rPr>
        <vertAlign val="superscript"/>
        <sz val="9"/>
        <rFont val="Segoe UI"/>
        <family val="2"/>
      </rPr>
      <t>11</t>
    </r>
  </si>
  <si>
    <r>
      <t>Manufacturas</t>
    </r>
    <r>
      <rPr>
        <b/>
        <vertAlign val="superscript"/>
        <sz val="9"/>
        <rFont val="Segoe UI"/>
        <family val="2"/>
      </rPr>
      <t>12</t>
    </r>
  </si>
  <si>
    <r>
      <t>Productos químicos y productos conexos</t>
    </r>
    <r>
      <rPr>
        <vertAlign val="superscript"/>
        <sz val="9"/>
        <rFont val="Segoe UI"/>
        <family val="2"/>
      </rPr>
      <t>13</t>
    </r>
  </si>
  <si>
    <r>
      <t>Artículos manufacturados, clasificados principalmente según el material</t>
    </r>
    <r>
      <rPr>
        <vertAlign val="superscript"/>
        <sz val="9"/>
        <rFont val="Segoe UI"/>
        <family val="2"/>
      </rPr>
      <t>14</t>
    </r>
  </si>
  <si>
    <r>
      <t xml:space="preserve"> Ferroníquel</t>
    </r>
    <r>
      <rPr>
        <vertAlign val="superscript"/>
        <sz val="9"/>
        <rFont val="Segoe UI"/>
        <family val="2"/>
      </rPr>
      <t>15</t>
    </r>
  </si>
  <si>
    <r>
      <t>Artículos manufacturados diversos</t>
    </r>
    <r>
      <rPr>
        <vertAlign val="superscript"/>
        <sz val="9"/>
        <rFont val="Segoe UI"/>
        <family val="2"/>
      </rPr>
      <t>16</t>
    </r>
  </si>
  <si>
    <r>
      <t>Maquinaria y equipo de transporte</t>
    </r>
    <r>
      <rPr>
        <vertAlign val="superscript"/>
        <sz val="9"/>
        <rFont val="Segoe UI"/>
        <family val="2"/>
      </rPr>
      <t>17</t>
    </r>
  </si>
  <si>
    <r>
      <t xml:space="preserve">Otros sectores </t>
    </r>
    <r>
      <rPr>
        <b/>
        <vertAlign val="superscript"/>
        <sz val="9"/>
        <rFont val="Segoe UI"/>
        <family val="2"/>
      </rPr>
      <t>18</t>
    </r>
  </si>
  <si>
    <r>
      <t>Oro no monetario (excepto minerales y concentrados de oro)</t>
    </r>
    <r>
      <rPr>
        <vertAlign val="superscript"/>
        <sz val="9"/>
        <rFont val="Segoe UI"/>
        <family val="2"/>
      </rPr>
      <t>19</t>
    </r>
  </si>
  <si>
    <t>2015 - 2020p</t>
  </si>
  <si>
    <t>Contribución al Grupo (pp)</t>
  </si>
  <si>
    <t xml:space="preserve">Participación al Grupo 2020 </t>
  </si>
  <si>
    <t>Enero 2020p</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</si>
</sst>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0.0"/>
    <numFmt numFmtId="172" formatCode="_-* #,##0.00\ _P_t_s_-;\-* #,##0.00\ _P_t_s_-;_-* &quot;-&quot;??\ _P_t_s_-;_-@_-"/>
    <numFmt numFmtId="173" formatCode="_-* #,##0\ _€_-;\-* #,##0\ _€_-;_-* &quot;-&quot;??\ _€_-;_-@_-"/>
    <numFmt numFmtId="174" formatCode="0.0000000"/>
    <numFmt numFmtId="175" formatCode="_-* #,##0.0\ _P_t_s_-;\-* #,##0.0\ _P_t_s_-;_-* &quot;-&quot;??\ _P_t_s_-;_-@_-"/>
    <numFmt numFmtId="176" formatCode="#,##0.00000"/>
    <numFmt numFmtId="177" formatCode="0_)"/>
    <numFmt numFmtId="178" formatCode="#\ ###\ ###"/>
    <numFmt numFmtId="179" formatCode="#,##0.000000"/>
    <numFmt numFmtId="180" formatCode="_-* #,##0\ _P_t_s_-;\-* #,##0\ _P_t_s_-;_-* &quot;-&quot;??\ _P_t_s_-;_-@_-"/>
    <numFmt numFmtId="181" formatCode="#,##0.0_);\(#,##0.0\)"/>
    <numFmt numFmtId="182" formatCode="#,##0.0;\-#,##0.0"/>
    <numFmt numFmtId="183" formatCode="_ * #,##0_ ;_ * \-#,##0_ ;_ * &quot;-&quot;??_ ;_ @_ "/>
    <numFmt numFmtId="184" formatCode="_ * #,##0.0_ ;_ * \-#,##0.0_ ;_ * &quot;-&quot;??_ ;_ @_ "/>
    <numFmt numFmtId="185" formatCode="#,##0.0000000"/>
    <numFmt numFmtId="186" formatCode="0.0_)"/>
    <numFmt numFmtId="187" formatCode="_(* #,##0_);_(* \(#,##0\);_(* &quot;-&quot;??_);_(@_)"/>
    <numFmt numFmtId="188" formatCode="#.0\ ###\ ###"/>
    <numFmt numFmtId="189" formatCode="#.#"/>
    <numFmt numFmtId="190" formatCode="#,##0.000000000"/>
    <numFmt numFmtId="191" formatCode="_(* #,##0.0_);_(* \(#,##0.0\);_(* &quot;-&quot;??_);_(@_)"/>
    <numFmt numFmtId="192" formatCode="_-* #,##0.0\ _€_-;\-* #,##0.0\ _€_-;_-* &quot;-&quot;??\ _€_-;_-@_-"/>
    <numFmt numFmtId="193" formatCode="0.0000E+00"/>
    <numFmt numFmtId="194" formatCode="0.000E+00"/>
    <numFmt numFmtId="195" formatCode="0.0E+00"/>
    <numFmt numFmtId="196" formatCode="0E+00"/>
  </numFmts>
  <fonts count="107">
    <font>
      <sz val="10"/>
      <name val="Arial"/>
      <family val="2"/>
    </font>
    <font>
      <sz val="11"/>
      <color indexed="8"/>
      <name val="Calibri"/>
      <family val="2"/>
    </font>
    <font>
      <sz val="8"/>
      <name val="Arial"/>
      <family val="2"/>
    </font>
    <font>
      <sz val="10"/>
      <name val="MS Sans Serif"/>
      <family val="2"/>
    </font>
    <font>
      <sz val="10"/>
      <name val="Courier"/>
      <family val="3"/>
    </font>
    <font>
      <u val="single"/>
      <sz val="7.5"/>
      <color indexed="12"/>
      <name val="Arial"/>
      <family val="2"/>
    </font>
    <font>
      <u val="single"/>
      <sz val="10"/>
      <color indexed="36"/>
      <name val="Arial"/>
      <family val="2"/>
    </font>
    <font>
      <sz val="10"/>
      <name val="Segoe UI"/>
      <family val="2"/>
    </font>
    <font>
      <b/>
      <sz val="14"/>
      <name val="Segoe UI"/>
      <family val="2"/>
    </font>
    <font>
      <sz val="12"/>
      <name val="Segoe UI"/>
      <family val="2"/>
    </font>
    <font>
      <sz val="11"/>
      <name val="Segoe UI"/>
      <family val="2"/>
    </font>
    <font>
      <b/>
      <u val="single"/>
      <sz val="11"/>
      <color indexed="20"/>
      <name val="Segoe UI"/>
      <family val="2"/>
    </font>
    <font>
      <u val="single"/>
      <sz val="11"/>
      <color indexed="12"/>
      <name val="Segoe UI"/>
      <family val="2"/>
    </font>
    <font>
      <u val="single"/>
      <sz val="12"/>
      <color indexed="12"/>
      <name val="Segoe UI"/>
      <family val="2"/>
    </font>
    <font>
      <b/>
      <sz val="11"/>
      <name val="Segoe UI"/>
      <family val="2"/>
    </font>
    <font>
      <b/>
      <sz val="12"/>
      <name val="Segoe UI"/>
      <family val="2"/>
    </font>
    <font>
      <b/>
      <sz val="9"/>
      <name val="Segoe UI"/>
      <family val="2"/>
    </font>
    <font>
      <b/>
      <sz val="10"/>
      <name val="Segoe UI"/>
      <family val="2"/>
    </font>
    <font>
      <sz val="9"/>
      <name val="Segoe UI"/>
      <family val="2"/>
    </font>
    <font>
      <i/>
      <sz val="9"/>
      <name val="Segoe UI"/>
      <family val="2"/>
    </font>
    <font>
      <sz val="8"/>
      <name val="Segoe UI"/>
      <family val="2"/>
    </font>
    <font>
      <b/>
      <sz val="8"/>
      <name val="Segoe UI"/>
      <family val="2"/>
    </font>
    <font>
      <vertAlign val="superscript"/>
      <sz val="9"/>
      <name val="Segoe UI"/>
      <family val="2"/>
    </font>
    <font>
      <vertAlign val="superscript"/>
      <sz val="8"/>
      <name val="Segoe UI"/>
      <family val="2"/>
    </font>
    <font>
      <b/>
      <sz val="9"/>
      <color indexed="10"/>
      <name val="Segoe UI"/>
      <family val="2"/>
    </font>
    <font>
      <sz val="9"/>
      <color indexed="10"/>
      <name val="Segoe UI"/>
      <family val="2"/>
    </font>
    <font>
      <vertAlign val="superscript"/>
      <sz val="9"/>
      <color indexed="63"/>
      <name val="Segoe UI"/>
      <family val="2"/>
    </font>
    <font>
      <b/>
      <vertAlign val="superscript"/>
      <sz val="9"/>
      <name val="Segoe UI"/>
      <family val="2"/>
    </font>
    <font>
      <sz val="9"/>
      <color indexed="9"/>
      <name val="Segoe UI"/>
      <family val="2"/>
    </font>
    <font>
      <sz val="9"/>
      <color indexed="8"/>
      <name val="Segoe UI"/>
      <family val="2"/>
    </font>
    <font>
      <b/>
      <i/>
      <sz val="9"/>
      <name val="Segoe UI"/>
      <family val="2"/>
    </font>
    <font>
      <b/>
      <i/>
      <vertAlign val="superscript"/>
      <sz val="9"/>
      <name val="Segoe UI"/>
      <family val="2"/>
    </font>
    <font>
      <b/>
      <sz val="8"/>
      <name val="Arial"/>
      <family val="2"/>
    </font>
    <font>
      <vertAlign val="superscript"/>
      <sz val="8"/>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62"/>
      <name val="Calibri"/>
      <family val="2"/>
    </font>
    <font>
      <b/>
      <sz val="13"/>
      <color indexed="56"/>
      <name val="Calibri"/>
      <family val="2"/>
    </font>
    <font>
      <b/>
      <sz val="13"/>
      <color indexed="62"/>
      <name val="Calibri"/>
      <family val="2"/>
    </font>
    <font>
      <b/>
      <sz val="18"/>
      <color indexed="62"/>
      <name val="Cambria"/>
      <family val="2"/>
    </font>
    <font>
      <b/>
      <sz val="11"/>
      <color indexed="8"/>
      <name val="Calibri"/>
      <family val="2"/>
    </font>
    <font>
      <sz val="10"/>
      <color indexed="10"/>
      <name val="Segoe UI"/>
      <family val="2"/>
    </font>
    <font>
      <sz val="9"/>
      <color indexed="12"/>
      <name val="Segoe UI"/>
      <family val="2"/>
    </font>
    <font>
      <b/>
      <sz val="9"/>
      <color indexed="12"/>
      <name val="Segoe UI"/>
      <family val="2"/>
    </font>
    <font>
      <b/>
      <sz val="9"/>
      <color indexed="9"/>
      <name val="Segoe UI"/>
      <family val="2"/>
    </font>
    <font>
      <b/>
      <sz val="9"/>
      <color indexed="63"/>
      <name val="Segoe UI"/>
      <family val="2"/>
    </font>
    <font>
      <sz val="9"/>
      <color indexed="63"/>
      <name val="Segoe UI"/>
      <family val="2"/>
    </font>
    <font>
      <i/>
      <sz val="9"/>
      <color indexed="63"/>
      <name val="Segoe UI"/>
      <family val="2"/>
    </font>
    <font>
      <sz val="8"/>
      <color indexed="63"/>
      <name val="Segoe UI"/>
      <family val="2"/>
    </font>
    <font>
      <i/>
      <sz val="9"/>
      <color indexed="12"/>
      <name val="Segoe UI"/>
      <family val="2"/>
    </font>
    <font>
      <vertAlign val="superscript"/>
      <sz val="9"/>
      <color indexed="9"/>
      <name val="Segoe UI"/>
      <family val="2"/>
    </font>
    <font>
      <b/>
      <i/>
      <sz val="9"/>
      <color indexed="9"/>
      <name val="Segoe UI"/>
      <family val="2"/>
    </font>
    <font>
      <sz val="8"/>
      <color indexed="63"/>
      <name val="Arial"/>
      <family val="2"/>
    </font>
    <font>
      <b/>
      <sz val="16"/>
      <color indexed="9"/>
      <name val="Segoe UI"/>
      <family val="2"/>
    </font>
    <font>
      <b/>
      <sz val="11"/>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0"/>
      <color rgb="FFFF0000"/>
      <name val="Segoe UI"/>
      <family val="2"/>
    </font>
    <font>
      <u val="single"/>
      <sz val="11"/>
      <color rgb="FF0000FF"/>
      <name val="Segoe UI"/>
      <family val="2"/>
    </font>
    <font>
      <sz val="9"/>
      <color theme="0"/>
      <name val="Segoe UI"/>
      <family val="2"/>
    </font>
    <font>
      <sz val="9"/>
      <color rgb="FF0000FF"/>
      <name val="Segoe UI"/>
      <family val="2"/>
    </font>
    <font>
      <b/>
      <sz val="9"/>
      <color rgb="FF0000FF"/>
      <name val="Segoe UI"/>
      <family val="2"/>
    </font>
    <font>
      <b/>
      <sz val="9"/>
      <color theme="0"/>
      <name val="Segoe UI"/>
      <family val="2"/>
    </font>
    <font>
      <b/>
      <sz val="9"/>
      <color theme="1"/>
      <name val="Segoe UI"/>
      <family val="2"/>
    </font>
    <font>
      <sz val="9"/>
      <color theme="1" tint="0.04998999834060669"/>
      <name val="Segoe UI"/>
      <family val="2"/>
    </font>
    <font>
      <i/>
      <sz val="9"/>
      <color theme="1" tint="0.04998999834060669"/>
      <name val="Segoe UI"/>
      <family val="2"/>
    </font>
    <font>
      <sz val="8"/>
      <color theme="1" tint="0.04998999834060669"/>
      <name val="Segoe UI"/>
      <family val="2"/>
    </font>
    <font>
      <b/>
      <sz val="9"/>
      <color theme="1" tint="0.04998999834060669"/>
      <name val="Segoe UI"/>
      <family val="2"/>
    </font>
    <font>
      <i/>
      <sz val="9"/>
      <color rgb="FF0000FF"/>
      <name val="Segoe UI"/>
      <family val="2"/>
    </font>
    <font>
      <sz val="9"/>
      <color theme="1"/>
      <name val="Segoe UI"/>
      <family val="2"/>
    </font>
    <font>
      <b/>
      <sz val="9"/>
      <color rgb="FFFF0000"/>
      <name val="Segoe UI"/>
      <family val="2"/>
    </font>
    <font>
      <sz val="9"/>
      <color rgb="FFFF0000"/>
      <name val="Segoe UI"/>
      <family val="2"/>
    </font>
    <font>
      <vertAlign val="superscript"/>
      <sz val="9"/>
      <color theme="0"/>
      <name val="Segoe UI"/>
      <family val="2"/>
    </font>
    <font>
      <b/>
      <i/>
      <sz val="9"/>
      <color theme="0"/>
      <name val="Segoe UI"/>
      <family val="2"/>
    </font>
    <font>
      <i/>
      <sz val="9"/>
      <color theme="1"/>
      <name val="Segoe UI"/>
      <family val="2"/>
    </font>
    <font>
      <sz val="8"/>
      <color theme="1"/>
      <name val="Arial"/>
      <family val="2"/>
    </font>
    <font>
      <b/>
      <sz val="16"/>
      <color theme="0"/>
      <name val="Segoe UI"/>
      <family val="2"/>
    </font>
    <font>
      <b/>
      <sz val="11"/>
      <color theme="0"/>
      <name val="Segoe UI"/>
      <family val="2"/>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indexed="8"/>
        <bgColor indexed="64"/>
      </patternFill>
    </fill>
    <fill>
      <patternFill patternType="solid">
        <fgColor theme="0" tint="-0.1499900072813034"/>
        <bgColor indexed="64"/>
      </patternFill>
    </fill>
    <fill>
      <patternFill patternType="solid">
        <fgColor rgb="FFB6004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right/>
      <top style="double"/>
      <bottom/>
    </border>
    <border>
      <left>
        <color indexed="63"/>
      </left>
      <right style="thin"/>
      <top style="double"/>
      <bottom/>
    </border>
    <border>
      <left/>
      <right/>
      <top style="medium"/>
      <bottom style="thin"/>
    </border>
    <border>
      <left>
        <color indexed="63"/>
      </left>
      <right style="thin"/>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top/>
      <bottom style="thin"/>
    </border>
    <border>
      <left>
        <color indexed="63"/>
      </left>
      <right style="thin"/>
      <top style="thin"/>
      <bottom style="thin"/>
    </border>
    <border>
      <left>
        <color indexed="63"/>
      </left>
      <right style="thin"/>
      <top style="medium"/>
      <bottom style="thin"/>
    </border>
    <border>
      <left/>
      <right/>
      <top style="thin"/>
      <bottom style="medium"/>
    </border>
    <border>
      <left>
        <color indexed="63"/>
      </left>
      <right style="thin"/>
      <top style="medium"/>
      <bottom style="medium"/>
    </border>
  </borders>
  <cellStyleXfs count="1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1" fillId="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1"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1"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1" fillId="11"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1" fillId="13"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1"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1"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1" fillId="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1"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1" fillId="20"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1" fillId="31" borderId="0" applyNumberFormat="0" applyBorder="0" applyAlignment="0" applyProtection="0"/>
    <xf numFmtId="0" fontId="72" fillId="32" borderId="1" applyNumberFormat="0" applyAlignment="0" applyProtection="0"/>
    <xf numFmtId="0" fontId="72" fillId="33" borderId="1" applyNumberFormat="0" applyAlignment="0" applyProtection="0"/>
    <xf numFmtId="0" fontId="73" fillId="34" borderId="2" applyNumberFormat="0" applyAlignment="0" applyProtection="0"/>
    <xf numFmtId="0" fontId="74"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26"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6" fillId="11" borderId="1" applyNumberFormat="0" applyAlignment="0" applyProtection="0"/>
    <xf numFmtId="0" fontId="76" fillId="42"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7" fillId="43" borderId="0" applyNumberFormat="0" applyBorder="0" applyAlignment="0" applyProtection="0"/>
    <xf numFmtId="172" fontId="0" fillId="0" borderId="0" applyFont="0" applyFill="0" applyBorder="0" applyAlignment="0" applyProtection="0"/>
    <xf numFmtId="165"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69" fillId="0" borderId="0" applyFont="0" applyFill="0" applyBorder="0" applyAlignment="0" applyProtection="0"/>
    <xf numFmtId="167" fontId="69" fillId="0" borderId="0" applyFont="0" applyFill="0" applyBorder="0" applyAlignment="0" applyProtection="0"/>
    <xf numFmtId="167" fontId="69"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67" fontId="69" fillId="0" borderId="0" applyFont="0" applyFill="0" applyBorder="0" applyAlignment="0" applyProtection="0"/>
    <xf numFmtId="167" fontId="69"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78" fillId="44" borderId="0" applyNumberFormat="0" applyBorder="0" applyAlignment="0" applyProtection="0"/>
    <xf numFmtId="0" fontId="3" fillId="0" borderId="0">
      <alignment/>
      <protection/>
    </xf>
    <xf numFmtId="0" fontId="0"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37" fontId="4" fillId="0" borderId="0">
      <alignment/>
      <protection/>
    </xf>
    <xf numFmtId="0" fontId="1" fillId="45" borderId="5" applyNumberFormat="0" applyFont="0" applyAlignment="0" applyProtection="0"/>
    <xf numFmtId="0" fontId="69" fillId="45" borderId="5" applyNumberFormat="0" applyFont="0" applyAlignment="0" applyProtection="0"/>
    <xf numFmtId="0" fontId="69" fillId="45" borderId="5" applyNumberFormat="0" applyFont="0" applyAlignment="0" applyProtection="0"/>
    <xf numFmtId="9" fontId="1" fillId="0" borderId="0" applyFont="0" applyFill="0" applyBorder="0" applyAlignment="0" applyProtection="0"/>
    <xf numFmtId="0" fontId="79" fillId="32" borderId="6" applyNumberFormat="0" applyAlignment="0" applyProtection="0"/>
    <xf numFmtId="0" fontId="79" fillId="33"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49" fillId="0" borderId="0" applyNumberFormat="0" applyFill="0" applyBorder="0" applyAlignment="0" applyProtection="0"/>
    <xf numFmtId="0" fontId="82" fillId="0" borderId="7" applyNumberFormat="0" applyFill="0" applyAlignment="0" applyProtection="0"/>
    <xf numFmtId="0" fontId="51" fillId="0" borderId="8" applyNumberFormat="0" applyFill="0" applyAlignment="0" applyProtection="0"/>
    <xf numFmtId="0" fontId="83" fillId="0" borderId="8" applyNumberFormat="0" applyFill="0" applyAlignment="0" applyProtection="0"/>
    <xf numFmtId="0" fontId="41" fillId="0" borderId="9" applyNumberFormat="0" applyFill="0" applyAlignment="0" applyProtection="0"/>
    <xf numFmtId="0" fontId="75" fillId="0" borderId="10" applyNumberFormat="0" applyFill="0" applyAlignment="0" applyProtection="0"/>
    <xf numFmtId="0" fontId="84" fillId="0" borderId="0" applyNumberFormat="0" applyFill="0" applyBorder="0" applyAlignment="0" applyProtection="0"/>
    <xf numFmtId="0" fontId="54" fillId="0" borderId="11" applyNumberFormat="0" applyFill="0" applyAlignment="0" applyProtection="0"/>
    <xf numFmtId="0" fontId="85" fillId="0" borderId="12" applyNumberFormat="0" applyFill="0" applyAlignment="0" applyProtection="0"/>
  </cellStyleXfs>
  <cellXfs count="1334">
    <xf numFmtId="0" fontId="0" fillId="0" borderId="0" xfId="0" applyAlignment="1">
      <alignment/>
    </xf>
    <xf numFmtId="0" fontId="7" fillId="46" borderId="0" xfId="0" applyFont="1" applyFill="1" applyAlignment="1">
      <alignment/>
    </xf>
    <xf numFmtId="0" fontId="7" fillId="47" borderId="0" xfId="0" applyFont="1" applyFill="1" applyBorder="1" applyAlignment="1">
      <alignment/>
    </xf>
    <xf numFmtId="0" fontId="86" fillId="47" borderId="0" xfId="0" applyFont="1" applyFill="1" applyBorder="1" applyAlignment="1">
      <alignment/>
    </xf>
    <xf numFmtId="0" fontId="7" fillId="46" borderId="0" xfId="0" applyFont="1" applyFill="1" applyBorder="1" applyAlignment="1">
      <alignment/>
    </xf>
    <xf numFmtId="0" fontId="86" fillId="47" borderId="0" xfId="0" applyFont="1" applyFill="1" applyBorder="1" applyAlignment="1">
      <alignment/>
    </xf>
    <xf numFmtId="0" fontId="7" fillId="46" borderId="0" xfId="0" applyFont="1" applyFill="1" applyAlignment="1">
      <alignment horizontal="center"/>
    </xf>
    <xf numFmtId="0" fontId="9" fillId="46" borderId="0" xfId="0" applyFont="1" applyFill="1" applyBorder="1" applyAlignment="1">
      <alignment/>
    </xf>
    <xf numFmtId="0" fontId="9" fillId="46" borderId="0" xfId="0" applyFont="1" applyFill="1" applyAlignment="1">
      <alignment/>
    </xf>
    <xf numFmtId="0" fontId="10" fillId="46" borderId="0" xfId="0" applyFont="1" applyFill="1" applyAlignment="1">
      <alignment/>
    </xf>
    <xf numFmtId="0" fontId="10" fillId="46" borderId="0" xfId="0" applyFont="1" applyFill="1" applyBorder="1" applyAlignment="1">
      <alignment/>
    </xf>
    <xf numFmtId="0" fontId="87" fillId="46" borderId="13" xfId="79" applyFont="1" applyFill="1" applyBorder="1" applyAlignment="1" applyProtection="1">
      <alignment/>
      <protection/>
    </xf>
    <xf numFmtId="0" fontId="7" fillId="46" borderId="14" xfId="0" applyFont="1" applyFill="1" applyBorder="1" applyAlignment="1">
      <alignment/>
    </xf>
    <xf numFmtId="181" fontId="13" fillId="47" borderId="0" xfId="79" applyNumberFormat="1" applyFont="1" applyFill="1" applyBorder="1" applyAlignment="1" applyProtection="1">
      <alignment/>
      <protection/>
    </xf>
    <xf numFmtId="4" fontId="14" fillId="46" borderId="0" xfId="0" applyNumberFormat="1" applyFont="1" applyFill="1" applyBorder="1" applyAlignment="1" applyProtection="1">
      <alignment horizontal="left"/>
      <protection/>
    </xf>
    <xf numFmtId="0" fontId="14" fillId="46" borderId="0" xfId="0" applyFont="1" applyFill="1" applyBorder="1" applyAlignment="1">
      <alignment horizontal="left"/>
    </xf>
    <xf numFmtId="170" fontId="14" fillId="46" borderId="0" xfId="0" applyNumberFormat="1" applyFont="1" applyFill="1" applyBorder="1" applyAlignment="1">
      <alignment horizontal="left"/>
    </xf>
    <xf numFmtId="0" fontId="15" fillId="46" borderId="0" xfId="0" applyFont="1" applyFill="1" applyBorder="1" applyAlignment="1">
      <alignment horizontal="left"/>
    </xf>
    <xf numFmtId="0" fontId="15" fillId="46" borderId="14" xfId="0" applyFont="1" applyFill="1" applyBorder="1" applyAlignment="1">
      <alignment horizontal="left"/>
    </xf>
    <xf numFmtId="0" fontId="9" fillId="46" borderId="14" xfId="0" applyFont="1" applyFill="1" applyBorder="1" applyAlignment="1">
      <alignment/>
    </xf>
    <xf numFmtId="177" fontId="14" fillId="46" borderId="0" xfId="0" applyNumberFormat="1" applyFont="1" applyFill="1" applyBorder="1" applyAlignment="1" applyProtection="1">
      <alignment horizontal="left"/>
      <protection/>
    </xf>
    <xf numFmtId="37" fontId="14" fillId="46" borderId="0" xfId="114" applyFont="1" applyFill="1" applyBorder="1" applyAlignment="1">
      <alignment horizontal="left"/>
      <protection/>
    </xf>
    <xf numFmtId="37" fontId="16" fillId="46" borderId="0" xfId="114" applyFont="1" applyFill="1" applyBorder="1" applyAlignment="1">
      <alignment horizontal="left"/>
      <protection/>
    </xf>
    <xf numFmtId="37" fontId="15" fillId="46" borderId="0" xfId="114" applyFont="1" applyFill="1" applyBorder="1" applyAlignment="1">
      <alignment horizontal="left"/>
      <protection/>
    </xf>
    <xf numFmtId="0" fontId="10" fillId="46" borderId="15" xfId="0" applyFont="1" applyFill="1" applyBorder="1" applyAlignment="1">
      <alignment/>
    </xf>
    <xf numFmtId="0" fontId="10" fillId="46" borderId="16" xfId="0" applyFont="1" applyFill="1" applyBorder="1" applyAlignment="1">
      <alignment/>
    </xf>
    <xf numFmtId="0" fontId="9" fillId="46" borderId="17" xfId="0" applyFont="1" applyFill="1" applyBorder="1" applyAlignment="1">
      <alignment/>
    </xf>
    <xf numFmtId="0" fontId="18" fillId="46" borderId="0" xfId="0" applyFont="1" applyFill="1" applyAlignment="1">
      <alignment/>
    </xf>
    <xf numFmtId="0" fontId="18" fillId="46" borderId="14" xfId="0" applyFont="1" applyFill="1" applyBorder="1" applyAlignment="1">
      <alignment/>
    </xf>
    <xf numFmtId="0" fontId="88" fillId="46" borderId="0" xfId="0" applyFont="1" applyFill="1" applyAlignment="1">
      <alignment/>
    </xf>
    <xf numFmtId="0" fontId="18" fillId="46" borderId="18" xfId="0" applyFont="1" applyFill="1" applyBorder="1" applyAlignment="1">
      <alignment/>
    </xf>
    <xf numFmtId="0" fontId="16" fillId="48" borderId="0" xfId="0" applyFont="1" applyFill="1" applyAlignment="1">
      <alignment horizontal="left" vertical="center"/>
    </xf>
    <xf numFmtId="0" fontId="16" fillId="48" borderId="14" xfId="0" applyFont="1" applyFill="1" applyBorder="1" applyAlignment="1">
      <alignment horizontal="left" vertical="center"/>
    </xf>
    <xf numFmtId="177" fontId="16" fillId="48" borderId="0" xfId="0" applyNumberFormat="1" applyFont="1" applyFill="1" applyBorder="1" applyAlignment="1" applyProtection="1">
      <alignment horizontal="left"/>
      <protection/>
    </xf>
    <xf numFmtId="0" fontId="18" fillId="48" borderId="0" xfId="0" applyFont="1" applyFill="1" applyAlignment="1">
      <alignment/>
    </xf>
    <xf numFmtId="0" fontId="18" fillId="48" borderId="14" xfId="0" applyFont="1" applyFill="1" applyBorder="1" applyAlignment="1">
      <alignment/>
    </xf>
    <xf numFmtId="0" fontId="16" fillId="48" borderId="0" xfId="102" applyFont="1" applyFill="1">
      <alignment/>
      <protection/>
    </xf>
    <xf numFmtId="173" fontId="16" fillId="48" borderId="0" xfId="102" applyNumberFormat="1" applyFont="1" applyFill="1" applyBorder="1" applyAlignment="1">
      <alignment horizontal="right"/>
      <protection/>
    </xf>
    <xf numFmtId="192" fontId="16" fillId="48" borderId="14" xfId="102" applyNumberFormat="1" applyFont="1" applyFill="1" applyBorder="1" applyAlignment="1">
      <alignment horizontal="right"/>
      <protection/>
    </xf>
    <xf numFmtId="17" fontId="18" fillId="46" borderId="0" xfId="102" applyNumberFormat="1" applyFont="1" applyFill="1" applyAlignment="1">
      <alignment horizontal="left"/>
      <protection/>
    </xf>
    <xf numFmtId="173" fontId="18" fillId="46" borderId="0" xfId="102" applyNumberFormat="1" applyFont="1" applyFill="1" applyBorder="1" applyAlignment="1">
      <alignment horizontal="right"/>
      <protection/>
    </xf>
    <xf numFmtId="192" fontId="18" fillId="46" borderId="14" xfId="102" applyNumberFormat="1" applyFont="1" applyFill="1" applyBorder="1" applyAlignment="1">
      <alignment horizontal="right"/>
      <protection/>
    </xf>
    <xf numFmtId="17" fontId="18" fillId="48" borderId="0" xfId="102" applyNumberFormat="1" applyFont="1" applyFill="1" applyAlignment="1">
      <alignment horizontal="left"/>
      <protection/>
    </xf>
    <xf numFmtId="173" fontId="18" fillId="48" borderId="0" xfId="102" applyNumberFormat="1" applyFont="1" applyFill="1" applyBorder="1" applyAlignment="1">
      <alignment horizontal="right"/>
      <protection/>
    </xf>
    <xf numFmtId="192" fontId="18" fillId="48" borderId="14" xfId="102" applyNumberFormat="1" applyFont="1" applyFill="1" applyBorder="1" applyAlignment="1">
      <alignment horizontal="right"/>
      <protection/>
    </xf>
    <xf numFmtId="0" fontId="19" fillId="46" borderId="19" xfId="102" applyFont="1" applyFill="1" applyBorder="1" applyAlignment="1">
      <alignment horizontal="left"/>
      <protection/>
    </xf>
    <xf numFmtId="173" fontId="19" fillId="46" borderId="19" xfId="102" applyNumberFormat="1" applyFont="1" applyFill="1" applyBorder="1" applyAlignment="1">
      <alignment horizontal="right"/>
      <protection/>
    </xf>
    <xf numFmtId="192" fontId="19" fillId="46" borderId="20" xfId="102" applyNumberFormat="1" applyFont="1" applyFill="1" applyBorder="1" applyAlignment="1">
      <alignment horizontal="right"/>
      <protection/>
    </xf>
    <xf numFmtId="0" fontId="19" fillId="46" borderId="0" xfId="0" applyFont="1" applyFill="1" applyAlignment="1">
      <alignment/>
    </xf>
    <xf numFmtId="0" fontId="20" fillId="46" borderId="21" xfId="0" applyFont="1" applyFill="1" applyBorder="1" applyAlignment="1">
      <alignment/>
    </xf>
    <xf numFmtId="0" fontId="18" fillId="46" borderId="21" xfId="0" applyFont="1" applyFill="1" applyBorder="1" applyAlignment="1">
      <alignment/>
    </xf>
    <xf numFmtId="0" fontId="18" fillId="46" borderId="22" xfId="0" applyFont="1" applyFill="1" applyBorder="1" applyAlignment="1">
      <alignment/>
    </xf>
    <xf numFmtId="0" fontId="20" fillId="46" borderId="0" xfId="0" applyFont="1" applyFill="1" applyBorder="1" applyAlignment="1">
      <alignment/>
    </xf>
    <xf numFmtId="0" fontId="18" fillId="46" borderId="0" xfId="0" applyFont="1" applyFill="1" applyBorder="1" applyAlignment="1">
      <alignment/>
    </xf>
    <xf numFmtId="0" fontId="20" fillId="46" borderId="19" xfId="0" applyFont="1" applyFill="1" applyBorder="1" applyAlignment="1">
      <alignment/>
    </xf>
    <xf numFmtId="0" fontId="18" fillId="46" borderId="19" xfId="0" applyFont="1" applyFill="1" applyBorder="1" applyAlignment="1">
      <alignment/>
    </xf>
    <xf numFmtId="0" fontId="18" fillId="46" borderId="20" xfId="0" applyFont="1" applyFill="1" applyBorder="1" applyAlignment="1">
      <alignment/>
    </xf>
    <xf numFmtId="187" fontId="18" fillId="46" borderId="0" xfId="87" applyNumberFormat="1" applyFont="1" applyFill="1" applyBorder="1" applyAlignment="1">
      <alignment/>
    </xf>
    <xf numFmtId="0" fontId="16" fillId="48" borderId="0" xfId="0" applyFont="1" applyFill="1" applyBorder="1" applyAlignment="1">
      <alignment horizontal="left" vertical="center"/>
    </xf>
    <xf numFmtId="187" fontId="18" fillId="48" borderId="0" xfId="87" applyNumberFormat="1" applyFont="1" applyFill="1" applyBorder="1" applyAlignment="1">
      <alignment/>
    </xf>
    <xf numFmtId="0" fontId="18" fillId="48" borderId="0" xfId="0" applyFont="1" applyFill="1" applyBorder="1" applyAlignment="1">
      <alignment/>
    </xf>
    <xf numFmtId="0" fontId="16" fillId="46" borderId="23" xfId="0" applyFont="1" applyFill="1" applyBorder="1" applyAlignment="1">
      <alignment horizontal="center"/>
    </xf>
    <xf numFmtId="0" fontId="16" fillId="46" borderId="24" xfId="0" applyFont="1" applyFill="1" applyBorder="1" applyAlignment="1">
      <alignment horizontal="center" vertical="center" wrapText="1"/>
    </xf>
    <xf numFmtId="187" fontId="18" fillId="46" borderId="0" xfId="87" applyNumberFormat="1" applyFont="1" applyFill="1" applyAlignment="1">
      <alignment/>
    </xf>
    <xf numFmtId="0" fontId="16" fillId="46" borderId="16" xfId="0" applyFont="1" applyFill="1" applyBorder="1" applyAlignment="1">
      <alignment horizontal="center" vertical="center" wrapText="1"/>
    </xf>
    <xf numFmtId="180" fontId="16" fillId="48" borderId="0" xfId="82" applyNumberFormat="1" applyFont="1" applyFill="1" applyBorder="1" applyAlignment="1">
      <alignment horizontal="left" vertical="center"/>
    </xf>
    <xf numFmtId="171" fontId="18" fillId="48" borderId="0" xfId="87" applyNumberFormat="1" applyFont="1" applyFill="1" applyBorder="1" applyAlignment="1">
      <alignment/>
    </xf>
    <xf numFmtId="0" fontId="16" fillId="46" borderId="0" xfId="0" applyFont="1" applyFill="1" applyBorder="1" applyAlignment="1">
      <alignment horizontal="center" vertical="center" wrapText="1"/>
    </xf>
    <xf numFmtId="180" fontId="16" fillId="46" borderId="0" xfId="82" applyNumberFormat="1" applyFont="1" applyFill="1" applyBorder="1" applyAlignment="1">
      <alignment horizontal="center" vertical="center" wrapText="1"/>
    </xf>
    <xf numFmtId="171" fontId="18" fillId="46" borderId="0" xfId="87" applyNumberFormat="1" applyFont="1" applyFill="1" applyBorder="1" applyAlignment="1">
      <alignment/>
    </xf>
    <xf numFmtId="171" fontId="16" fillId="48" borderId="0" xfId="0" applyNumberFormat="1" applyFont="1" applyFill="1" applyBorder="1" applyAlignment="1">
      <alignment vertical="center"/>
    </xf>
    <xf numFmtId="0" fontId="89" fillId="46" borderId="0" xfId="0" applyFont="1" applyFill="1" applyBorder="1" applyAlignment="1">
      <alignment horizontal="left" vertical="center"/>
    </xf>
    <xf numFmtId="180" fontId="89" fillId="46" borderId="0" xfId="82" applyNumberFormat="1" applyFont="1" applyFill="1" applyBorder="1" applyAlignment="1">
      <alignment horizontal="left" vertical="center"/>
    </xf>
    <xf numFmtId="171" fontId="16" fillId="48" borderId="0" xfId="0" applyNumberFormat="1" applyFont="1" applyFill="1" applyBorder="1" applyAlignment="1">
      <alignment horizontal="right" vertical="center"/>
    </xf>
    <xf numFmtId="171" fontId="16" fillId="48" borderId="0" xfId="87" applyNumberFormat="1" applyFont="1" applyFill="1" applyBorder="1" applyAlignment="1">
      <alignment/>
    </xf>
    <xf numFmtId="0" fontId="18" fillId="46" borderId="0" xfId="0" applyFont="1" applyFill="1" applyBorder="1" applyAlignment="1">
      <alignment horizontal="left" vertical="center"/>
    </xf>
    <xf numFmtId="180" fontId="18" fillId="46" borderId="0" xfId="82" applyNumberFormat="1" applyFont="1" applyFill="1" applyBorder="1" applyAlignment="1">
      <alignment horizontal="left" vertical="center"/>
    </xf>
    <xf numFmtId="171" fontId="18" fillId="46" borderId="0" xfId="0" applyNumberFormat="1" applyFont="1" applyFill="1" applyBorder="1" applyAlignment="1">
      <alignment horizontal="right" vertical="center"/>
    </xf>
    <xf numFmtId="0" fontId="18" fillId="48" borderId="0" xfId="0" applyFont="1" applyFill="1" applyBorder="1" applyAlignment="1">
      <alignment horizontal="left" vertical="center"/>
    </xf>
    <xf numFmtId="180" fontId="18" fillId="48" borderId="0" xfId="82" applyNumberFormat="1" applyFont="1" applyFill="1" applyBorder="1" applyAlignment="1">
      <alignment horizontal="left" vertical="center"/>
    </xf>
    <xf numFmtId="171" fontId="18" fillId="48" borderId="0" xfId="0" applyNumberFormat="1" applyFont="1" applyFill="1" applyBorder="1" applyAlignment="1">
      <alignment horizontal="right" vertical="center"/>
    </xf>
    <xf numFmtId="0" fontId="18" fillId="48" borderId="0" xfId="0" applyFont="1" applyFill="1" applyBorder="1" applyAlignment="1">
      <alignment horizontal="left" vertical="center" wrapText="1"/>
    </xf>
    <xf numFmtId="180" fontId="18" fillId="46" borderId="0" xfId="82" applyNumberFormat="1" applyFont="1" applyFill="1" applyBorder="1" applyAlignment="1">
      <alignment/>
    </xf>
    <xf numFmtId="0" fontId="16" fillId="48" borderId="0" xfId="0" applyFont="1" applyFill="1" applyBorder="1" applyAlignment="1">
      <alignment horizontal="left" vertical="center" wrapText="1"/>
    </xf>
    <xf numFmtId="171" fontId="18" fillId="46" borderId="0" xfId="87" applyNumberFormat="1" applyFont="1" applyFill="1" applyBorder="1" applyAlignment="1">
      <alignment horizontal="right" vertical="center" wrapText="1"/>
    </xf>
    <xf numFmtId="171" fontId="18" fillId="48" borderId="0" xfId="87" applyNumberFormat="1" applyFont="1" applyFill="1" applyBorder="1" applyAlignment="1">
      <alignment horizontal="right" vertical="center" wrapText="1"/>
    </xf>
    <xf numFmtId="0" fontId="18" fillId="46" borderId="21" xfId="0" applyFont="1" applyFill="1" applyBorder="1" applyAlignment="1">
      <alignment horizontal="left"/>
    </xf>
    <xf numFmtId="0" fontId="18" fillId="46" borderId="0" xfId="0" applyFont="1" applyFill="1" applyBorder="1" applyAlignment="1">
      <alignment horizontal="left"/>
    </xf>
    <xf numFmtId="0" fontId="18" fillId="46" borderId="19" xfId="0" applyFont="1" applyFill="1" applyBorder="1" applyAlignment="1">
      <alignment horizontal="left"/>
    </xf>
    <xf numFmtId="187" fontId="18" fillId="46" borderId="19" xfId="87" applyNumberFormat="1" applyFont="1" applyFill="1" applyBorder="1" applyAlignment="1">
      <alignment/>
    </xf>
    <xf numFmtId="0" fontId="16" fillId="46" borderId="0" xfId="0" applyFont="1" applyFill="1" applyBorder="1" applyAlignment="1">
      <alignment/>
    </xf>
    <xf numFmtId="180" fontId="16" fillId="48" borderId="0" xfId="82" applyNumberFormat="1" applyFont="1" applyFill="1" applyBorder="1" applyAlignment="1">
      <alignment/>
    </xf>
    <xf numFmtId="0" fontId="16" fillId="48" borderId="0" xfId="0" applyFont="1" applyFill="1" applyBorder="1" applyAlignment="1">
      <alignment horizontal="center" vertical="center" wrapText="1"/>
    </xf>
    <xf numFmtId="171" fontId="90" fillId="48" borderId="0" xfId="0" applyNumberFormat="1" applyFont="1" applyFill="1" applyBorder="1" applyAlignment="1">
      <alignment vertical="center"/>
    </xf>
    <xf numFmtId="0" fontId="18" fillId="46" borderId="0" xfId="0" applyFont="1" applyFill="1" applyBorder="1" applyAlignment="1">
      <alignment vertical="center"/>
    </xf>
    <xf numFmtId="0" fontId="89" fillId="46" borderId="0" xfId="0" applyFont="1" applyFill="1" applyBorder="1" applyAlignment="1">
      <alignment vertical="center"/>
    </xf>
    <xf numFmtId="170" fontId="18" fillId="46" borderId="0" xfId="87" applyNumberFormat="1" applyFont="1" applyFill="1" applyBorder="1" applyAlignment="1">
      <alignment horizontal="right" vertical="center"/>
    </xf>
    <xf numFmtId="0" fontId="18" fillId="46" borderId="0" xfId="0" applyFont="1" applyFill="1" applyBorder="1" applyAlignment="1">
      <alignment horizontal="left" vertical="center" wrapText="1"/>
    </xf>
    <xf numFmtId="171" fontId="18" fillId="46" borderId="0" xfId="0" applyNumberFormat="1" applyFont="1" applyFill="1" applyBorder="1" applyAlignment="1">
      <alignment vertical="center"/>
    </xf>
    <xf numFmtId="187" fontId="16" fillId="48" borderId="0" xfId="87" applyNumberFormat="1" applyFont="1" applyFill="1" applyBorder="1" applyAlignment="1">
      <alignment vertical="top"/>
    </xf>
    <xf numFmtId="180" fontId="16" fillId="48" borderId="0" xfId="82" applyNumberFormat="1" applyFont="1" applyFill="1" applyBorder="1" applyAlignment="1">
      <alignment vertical="top"/>
    </xf>
    <xf numFmtId="0" fontId="18" fillId="46" borderId="19" xfId="0" applyFont="1" applyFill="1" applyBorder="1" applyAlignment="1">
      <alignment horizontal="left" vertical="center"/>
    </xf>
    <xf numFmtId="180" fontId="18" fillId="46" borderId="19" xfId="82" applyNumberFormat="1" applyFont="1" applyFill="1" applyBorder="1" applyAlignment="1">
      <alignment horizontal="left" vertical="center"/>
    </xf>
    <xf numFmtId="171" fontId="18" fillId="46" borderId="19" xfId="87" applyNumberFormat="1" applyFont="1" applyFill="1" applyBorder="1" applyAlignment="1">
      <alignment horizontal="right" vertical="center" wrapText="1"/>
    </xf>
    <xf numFmtId="0" fontId="20" fillId="46" borderId="21" xfId="0" applyFont="1" applyFill="1" applyBorder="1" applyAlignment="1">
      <alignment horizontal="left"/>
    </xf>
    <xf numFmtId="171" fontId="18" fillId="46" borderId="21" xfId="87" applyNumberFormat="1" applyFont="1" applyFill="1" applyBorder="1" applyAlignment="1">
      <alignment horizontal="right" vertical="center" wrapText="1"/>
    </xf>
    <xf numFmtId="0" fontId="20" fillId="46" borderId="0" xfId="0" applyFont="1" applyFill="1" applyBorder="1" applyAlignment="1">
      <alignment horizontal="left"/>
    </xf>
    <xf numFmtId="0" fontId="20" fillId="46" borderId="19" xfId="0" applyFont="1" applyFill="1" applyBorder="1" applyAlignment="1">
      <alignment horizontal="left"/>
    </xf>
    <xf numFmtId="0" fontId="16" fillId="48" borderId="0" xfId="0" applyFont="1" applyFill="1" applyBorder="1" applyAlignment="1">
      <alignment/>
    </xf>
    <xf numFmtId="3" fontId="16" fillId="48" borderId="0" xfId="87" applyNumberFormat="1" applyFont="1" applyFill="1" applyBorder="1" applyAlignment="1">
      <alignment/>
    </xf>
    <xf numFmtId="171" fontId="16" fillId="48" borderId="0" xfId="0" applyNumberFormat="1" applyFont="1" applyFill="1" applyBorder="1" applyAlignment="1">
      <alignment horizontal="right"/>
    </xf>
    <xf numFmtId="171" fontId="16" fillId="48" borderId="14" xfId="0" applyNumberFormat="1" applyFont="1" applyFill="1" applyBorder="1" applyAlignment="1">
      <alignment horizontal="right"/>
    </xf>
    <xf numFmtId="0" fontId="16" fillId="46" borderId="0" xfId="0" applyFont="1" applyFill="1" applyBorder="1" applyAlignment="1">
      <alignment/>
    </xf>
    <xf numFmtId="3" fontId="16" fillId="46" borderId="0" xfId="87" applyNumberFormat="1" applyFont="1" applyFill="1" applyBorder="1" applyAlignment="1">
      <alignment/>
    </xf>
    <xf numFmtId="171" fontId="16" fillId="46" borderId="0" xfId="0" applyNumberFormat="1" applyFont="1" applyFill="1" applyBorder="1" applyAlignment="1">
      <alignment horizontal="right"/>
    </xf>
    <xf numFmtId="171" fontId="16" fillId="46" borderId="14" xfId="0" applyNumberFormat="1" applyFont="1" applyFill="1" applyBorder="1" applyAlignment="1">
      <alignment horizontal="right"/>
    </xf>
    <xf numFmtId="3" fontId="18" fillId="46" borderId="0" xfId="87" applyNumberFormat="1" applyFont="1" applyFill="1" applyBorder="1" applyAlignment="1">
      <alignment/>
    </xf>
    <xf numFmtId="171" fontId="18" fillId="46" borderId="0" xfId="0" applyNumberFormat="1" applyFont="1" applyFill="1" applyBorder="1" applyAlignment="1">
      <alignment horizontal="right"/>
    </xf>
    <xf numFmtId="171" fontId="18" fillId="46" borderId="14" xfId="0" applyNumberFormat="1" applyFont="1" applyFill="1" applyBorder="1" applyAlignment="1">
      <alignment horizontal="right"/>
    </xf>
    <xf numFmtId="3" fontId="18" fillId="48" borderId="0" xfId="87" applyNumberFormat="1" applyFont="1" applyFill="1" applyBorder="1" applyAlignment="1">
      <alignment/>
    </xf>
    <xf numFmtId="171" fontId="18" fillId="48" borderId="0" xfId="0" applyNumberFormat="1" applyFont="1" applyFill="1" applyBorder="1" applyAlignment="1">
      <alignment horizontal="right"/>
    </xf>
    <xf numFmtId="171" fontId="18" fillId="48" borderId="14" xfId="0" applyNumberFormat="1" applyFont="1" applyFill="1" applyBorder="1" applyAlignment="1">
      <alignment horizontal="right"/>
    </xf>
    <xf numFmtId="0" fontId="16" fillId="46" borderId="25" xfId="0" applyFont="1" applyFill="1" applyBorder="1" applyAlignment="1">
      <alignment/>
    </xf>
    <xf numFmtId="3" fontId="16" fillId="46" borderId="25" xfId="87" applyNumberFormat="1" applyFont="1" applyFill="1" applyBorder="1" applyAlignment="1">
      <alignment/>
    </xf>
    <xf numFmtId="171" fontId="16" fillId="46" borderId="25" xfId="0" applyNumberFormat="1" applyFont="1" applyFill="1" applyBorder="1" applyAlignment="1">
      <alignment horizontal="right"/>
    </xf>
    <xf numFmtId="171" fontId="16" fillId="46" borderId="26" xfId="0" applyNumberFormat="1" applyFont="1" applyFill="1" applyBorder="1" applyAlignment="1">
      <alignment horizontal="right"/>
    </xf>
    <xf numFmtId="0" fontId="18" fillId="46" borderId="14" xfId="0" applyFont="1" applyFill="1" applyBorder="1" applyAlignment="1">
      <alignment vertical="center"/>
    </xf>
    <xf numFmtId="0" fontId="18" fillId="46" borderId="0" xfId="0" applyFont="1" applyFill="1" applyAlignment="1">
      <alignment vertical="center"/>
    </xf>
    <xf numFmtId="0" fontId="20" fillId="46" borderId="0" xfId="0" applyFont="1" applyFill="1" applyBorder="1" applyAlignment="1">
      <alignment vertical="center"/>
    </xf>
    <xf numFmtId="0" fontId="16" fillId="46" borderId="0" xfId="0" applyFont="1" applyFill="1" applyBorder="1" applyAlignment="1">
      <alignment vertical="center"/>
    </xf>
    <xf numFmtId="0" fontId="16" fillId="46" borderId="27" xfId="0" applyFont="1" applyFill="1" applyBorder="1" applyAlignment="1">
      <alignment horizontal="center" vertical="center"/>
    </xf>
    <xf numFmtId="0" fontId="16" fillId="46" borderId="24" xfId="0" applyFont="1" applyFill="1" applyBorder="1" applyAlignment="1">
      <alignment horizontal="center"/>
    </xf>
    <xf numFmtId="0" fontId="16" fillId="46" borderId="0" xfId="0" applyFont="1" applyFill="1" applyBorder="1" applyAlignment="1">
      <alignment horizontal="center"/>
    </xf>
    <xf numFmtId="0" fontId="16" fillId="46" borderId="16" xfId="0" applyFont="1" applyFill="1" applyBorder="1" applyAlignment="1">
      <alignment horizontal="center" wrapText="1"/>
    </xf>
    <xf numFmtId="0" fontId="16" fillId="46" borderId="0" xfId="0" applyFont="1" applyFill="1" applyAlignment="1">
      <alignment horizontal="center"/>
    </xf>
    <xf numFmtId="171" fontId="16" fillId="48" borderId="0" xfId="87" applyNumberFormat="1" applyFont="1" applyFill="1" applyBorder="1" applyAlignment="1">
      <alignment horizontal="right"/>
    </xf>
    <xf numFmtId="170" fontId="16" fillId="48" borderId="0" xfId="0" applyNumberFormat="1" applyFont="1" applyFill="1" applyBorder="1" applyAlignment="1">
      <alignment horizontal="right"/>
    </xf>
    <xf numFmtId="170" fontId="16" fillId="48" borderId="0" xfId="0" applyNumberFormat="1" applyFont="1" applyFill="1" applyBorder="1" applyAlignment="1">
      <alignment/>
    </xf>
    <xf numFmtId="0" fontId="16" fillId="48" borderId="0" xfId="0" applyFont="1" applyFill="1" applyAlignment="1">
      <alignment/>
    </xf>
    <xf numFmtId="0" fontId="16" fillId="46" borderId="0" xfId="0" applyFont="1" applyFill="1" applyAlignment="1">
      <alignment/>
    </xf>
    <xf numFmtId="171" fontId="16" fillId="46" borderId="0" xfId="87" applyNumberFormat="1" applyFont="1" applyFill="1" applyBorder="1" applyAlignment="1">
      <alignment/>
    </xf>
    <xf numFmtId="171" fontId="16" fillId="46" borderId="0" xfId="87" applyNumberFormat="1" applyFont="1" applyFill="1" applyBorder="1" applyAlignment="1">
      <alignment horizontal="right"/>
    </xf>
    <xf numFmtId="171" fontId="91" fillId="46" borderId="0" xfId="87" applyNumberFormat="1" applyFont="1" applyFill="1" applyBorder="1" applyAlignment="1">
      <alignment/>
    </xf>
    <xf numFmtId="170" fontId="16" fillId="46" borderId="0" xfId="0" applyNumberFormat="1" applyFont="1" applyFill="1" applyBorder="1" applyAlignment="1">
      <alignment horizontal="right"/>
    </xf>
    <xf numFmtId="170" fontId="16" fillId="46" borderId="0" xfId="0" applyNumberFormat="1" applyFont="1" applyFill="1" applyBorder="1" applyAlignment="1">
      <alignment/>
    </xf>
    <xf numFmtId="171" fontId="18" fillId="48" borderId="0" xfId="87" applyNumberFormat="1" applyFont="1" applyFill="1" applyBorder="1" applyAlignment="1">
      <alignment horizontal="right"/>
    </xf>
    <xf numFmtId="170" fontId="18" fillId="48" borderId="0" xfId="0" applyNumberFormat="1" applyFont="1" applyFill="1" applyBorder="1" applyAlignment="1">
      <alignment horizontal="right"/>
    </xf>
    <xf numFmtId="170" fontId="18" fillId="48" borderId="0" xfId="0" applyNumberFormat="1" applyFont="1" applyFill="1" applyBorder="1" applyAlignment="1">
      <alignment/>
    </xf>
    <xf numFmtId="171" fontId="18" fillId="46" borderId="0" xfId="87" applyNumberFormat="1" applyFont="1" applyFill="1" applyBorder="1" applyAlignment="1">
      <alignment horizontal="right"/>
    </xf>
    <xf numFmtId="171" fontId="88" fillId="46" borderId="0" xfId="87" applyNumberFormat="1" applyFont="1" applyFill="1" applyBorder="1" applyAlignment="1">
      <alignment/>
    </xf>
    <xf numFmtId="170" fontId="18" fillId="46" borderId="0" xfId="0" applyNumberFormat="1" applyFont="1" applyFill="1" applyBorder="1" applyAlignment="1">
      <alignment horizontal="right"/>
    </xf>
    <xf numFmtId="170" fontId="18" fillId="46" borderId="0" xfId="0" applyNumberFormat="1" applyFont="1" applyFill="1" applyBorder="1" applyAlignment="1">
      <alignment/>
    </xf>
    <xf numFmtId="0" fontId="19" fillId="46" borderId="19" xfId="0" applyFont="1" applyFill="1" applyBorder="1" applyAlignment="1">
      <alignment/>
    </xf>
    <xf numFmtId="3" fontId="19" fillId="46" borderId="19" xfId="87" applyNumberFormat="1" applyFont="1" applyFill="1" applyBorder="1" applyAlignment="1">
      <alignment/>
    </xf>
    <xf numFmtId="171" fontId="19" fillId="46" borderId="19" xfId="87" applyNumberFormat="1" applyFont="1" applyFill="1" applyBorder="1" applyAlignment="1">
      <alignment horizontal="right"/>
    </xf>
    <xf numFmtId="171" fontId="19" fillId="46" borderId="19" xfId="87" applyNumberFormat="1" applyFont="1" applyFill="1" applyBorder="1" applyAlignment="1">
      <alignment/>
    </xf>
    <xf numFmtId="170" fontId="19" fillId="46" borderId="19" xfId="0" applyNumberFormat="1" applyFont="1" applyFill="1" applyBorder="1" applyAlignment="1">
      <alignment horizontal="right"/>
    </xf>
    <xf numFmtId="170" fontId="19" fillId="46" borderId="19" xfId="0" applyNumberFormat="1" applyFont="1" applyFill="1" applyBorder="1" applyAlignment="1">
      <alignment/>
    </xf>
    <xf numFmtId="0" fontId="23" fillId="46" borderId="0" xfId="0" applyFont="1" applyFill="1" applyBorder="1" applyAlignment="1">
      <alignment vertical="center"/>
    </xf>
    <xf numFmtId="0" fontId="92" fillId="46" borderId="0" xfId="0" applyFont="1" applyFill="1" applyBorder="1" applyAlignment="1">
      <alignment/>
    </xf>
    <xf numFmtId="170" fontId="18" fillId="46" borderId="0" xfId="0" applyNumberFormat="1" applyFont="1" applyFill="1" applyAlignment="1">
      <alignment/>
    </xf>
    <xf numFmtId="170" fontId="92" fillId="46" borderId="0" xfId="0" applyNumberFormat="1" applyFont="1" applyFill="1" applyAlignment="1">
      <alignment/>
    </xf>
    <xf numFmtId="0" fontId="92" fillId="46" borderId="0" xfId="0" applyFont="1" applyFill="1" applyAlignment="1">
      <alignment/>
    </xf>
    <xf numFmtId="170" fontId="16" fillId="46" borderId="0" xfId="0" applyNumberFormat="1" applyFont="1" applyFill="1" applyAlignment="1">
      <alignment/>
    </xf>
    <xf numFmtId="0" fontId="23" fillId="46" borderId="0" xfId="113" applyFont="1" applyFill="1" applyBorder="1" applyAlignment="1">
      <alignment horizontal="left"/>
      <protection/>
    </xf>
    <xf numFmtId="0" fontId="89" fillId="46" borderId="0" xfId="0" applyFont="1" applyFill="1" applyBorder="1" applyAlignment="1">
      <alignment/>
    </xf>
    <xf numFmtId="0" fontId="89" fillId="46" borderId="14" xfId="0" applyFont="1" applyFill="1" applyBorder="1" applyAlignment="1">
      <alignment/>
    </xf>
    <xf numFmtId="0" fontId="93" fillId="46" borderId="0" xfId="0" applyFont="1" applyFill="1" applyAlignment="1">
      <alignment/>
    </xf>
    <xf numFmtId="0" fontId="93" fillId="46" borderId="0" xfId="0" applyFont="1" applyFill="1" applyAlignment="1">
      <alignment horizontal="left"/>
    </xf>
    <xf numFmtId="0" fontId="18" fillId="0" borderId="0" xfId="0" applyFont="1" applyAlignment="1">
      <alignment/>
    </xf>
    <xf numFmtId="177" fontId="16" fillId="48" borderId="0" xfId="0" applyNumberFormat="1" applyFont="1" applyFill="1" applyBorder="1" applyAlignment="1" applyProtection="1">
      <alignment horizontal="left" wrapText="1"/>
      <protection/>
    </xf>
    <xf numFmtId="0" fontId="16" fillId="48" borderId="0" xfId="0" applyFont="1" applyFill="1" applyBorder="1" applyAlignment="1">
      <alignment horizontal="center" vertical="center"/>
    </xf>
    <xf numFmtId="187" fontId="16" fillId="48" borderId="0" xfId="87" applyNumberFormat="1" applyFont="1" applyFill="1" applyBorder="1" applyAlignment="1">
      <alignment vertical="center"/>
    </xf>
    <xf numFmtId="170" fontId="16" fillId="48" borderId="0" xfId="0" applyNumberFormat="1" applyFont="1" applyFill="1" applyBorder="1" applyAlignment="1">
      <alignment vertical="center"/>
    </xf>
    <xf numFmtId="170" fontId="16" fillId="48" borderId="14" xfId="0" applyNumberFormat="1" applyFont="1" applyFill="1" applyBorder="1" applyAlignment="1">
      <alignment vertical="center"/>
    </xf>
    <xf numFmtId="191" fontId="89" fillId="46" borderId="0" xfId="87" applyNumberFormat="1" applyFont="1" applyFill="1" applyBorder="1" applyAlignment="1">
      <alignment/>
    </xf>
    <xf numFmtId="170" fontId="91" fillId="46" borderId="14" xfId="0" applyNumberFormat="1" applyFont="1" applyFill="1" applyBorder="1" applyAlignment="1">
      <alignment/>
    </xf>
    <xf numFmtId="0" fontId="16" fillId="48" borderId="0" xfId="0" applyFont="1" applyFill="1" applyBorder="1" applyAlignment="1">
      <alignment vertical="center"/>
    </xf>
    <xf numFmtId="0" fontId="18" fillId="46" borderId="0" xfId="0" applyFont="1" applyFill="1" applyBorder="1" applyAlignment="1">
      <alignment vertical="center" wrapText="1"/>
    </xf>
    <xf numFmtId="187" fontId="18" fillId="46" borderId="0" xfId="87" applyNumberFormat="1" applyFont="1" applyFill="1" applyBorder="1" applyAlignment="1">
      <alignment vertical="center"/>
    </xf>
    <xf numFmtId="170" fontId="18" fillId="46" borderId="0" xfId="0" applyNumberFormat="1" applyFont="1" applyFill="1" applyBorder="1" applyAlignment="1">
      <alignment vertical="center"/>
    </xf>
    <xf numFmtId="170" fontId="18" fillId="46" borderId="14" xfId="0" applyNumberFormat="1" applyFont="1" applyFill="1" applyBorder="1" applyAlignment="1">
      <alignment vertical="center"/>
    </xf>
    <xf numFmtId="0" fontId="93" fillId="46" borderId="0" xfId="0" applyFont="1" applyFill="1" applyAlignment="1">
      <alignment vertical="center"/>
    </xf>
    <xf numFmtId="170" fontId="93" fillId="46" borderId="0" xfId="0" applyNumberFormat="1" applyFont="1" applyFill="1" applyAlignment="1">
      <alignment horizontal="left" vertical="center"/>
    </xf>
    <xf numFmtId="0" fontId="18" fillId="48" borderId="0" xfId="0" applyFont="1" applyFill="1" applyBorder="1" applyAlignment="1">
      <alignment vertical="center" wrapText="1"/>
    </xf>
    <xf numFmtId="187" fontId="18" fillId="48" borderId="0" xfId="87" applyNumberFormat="1" applyFont="1" applyFill="1" applyBorder="1" applyAlignment="1">
      <alignment vertical="center"/>
    </xf>
    <xf numFmtId="170" fontId="18" fillId="48" borderId="0" xfId="0" applyNumberFormat="1" applyFont="1" applyFill="1" applyBorder="1" applyAlignment="1">
      <alignment vertical="center"/>
    </xf>
    <xf numFmtId="170" fontId="18" fillId="48" borderId="14" xfId="0" applyNumberFormat="1" applyFont="1" applyFill="1" applyBorder="1" applyAlignment="1">
      <alignment vertical="center"/>
    </xf>
    <xf numFmtId="0" fontId="93" fillId="46" borderId="0" xfId="0" applyFont="1" applyFill="1" applyAlignment="1">
      <alignment horizontal="left" vertical="center"/>
    </xf>
    <xf numFmtId="0" fontId="18" fillId="48" borderId="0" xfId="0" applyFont="1" applyFill="1" applyBorder="1" applyAlignment="1">
      <alignment vertical="center"/>
    </xf>
    <xf numFmtId="191" fontId="18" fillId="46" borderId="0" xfId="87" applyNumberFormat="1" applyFont="1" applyFill="1" applyBorder="1" applyAlignment="1">
      <alignment vertical="center"/>
    </xf>
    <xf numFmtId="191" fontId="93" fillId="46" borderId="0" xfId="87" applyNumberFormat="1" applyFont="1" applyFill="1" applyAlignment="1">
      <alignment/>
    </xf>
    <xf numFmtId="0" fontId="94" fillId="46" borderId="0" xfId="0" applyFont="1" applyFill="1" applyAlignment="1">
      <alignment/>
    </xf>
    <xf numFmtId="0" fontId="19" fillId="46" borderId="0" xfId="0" applyFont="1" applyFill="1" applyAlignment="1">
      <alignment vertical="center"/>
    </xf>
    <xf numFmtId="0" fontId="94" fillId="46" borderId="0" xfId="0" applyFont="1" applyFill="1" applyAlignment="1">
      <alignment horizontal="left"/>
    </xf>
    <xf numFmtId="0" fontId="19" fillId="0" borderId="0" xfId="0" applyFont="1" applyAlignment="1">
      <alignment/>
    </xf>
    <xf numFmtId="0" fontId="18" fillId="46" borderId="0" xfId="0" applyFont="1" applyFill="1" applyAlignment="1">
      <alignment vertical="center" wrapText="1"/>
    </xf>
    <xf numFmtId="0" fontId="18" fillId="46" borderId="0" xfId="0" applyFont="1" applyFill="1" applyAlignment="1">
      <alignment horizontal="left"/>
    </xf>
    <xf numFmtId="0" fontId="18" fillId="48" borderId="19" xfId="0" applyFont="1" applyFill="1" applyBorder="1" applyAlignment="1">
      <alignment vertical="center"/>
    </xf>
    <xf numFmtId="187" fontId="18" fillId="48" borderId="19" xfId="87" applyNumberFormat="1" applyFont="1" applyFill="1" applyBorder="1" applyAlignment="1">
      <alignment vertical="center"/>
    </xf>
    <xf numFmtId="170" fontId="18" fillId="48" borderId="19" xfId="0" applyNumberFormat="1" applyFont="1" applyFill="1" applyBorder="1" applyAlignment="1">
      <alignment vertical="center"/>
    </xf>
    <xf numFmtId="170" fontId="18" fillId="48" borderId="20" xfId="0" applyNumberFormat="1" applyFont="1" applyFill="1" applyBorder="1" applyAlignment="1">
      <alignment vertical="center"/>
    </xf>
    <xf numFmtId="0" fontId="95" fillId="46" borderId="21" xfId="0" applyFont="1" applyFill="1" applyBorder="1" applyAlignment="1">
      <alignment/>
    </xf>
    <xf numFmtId="171" fontId="18" fillId="46" borderId="22" xfId="0" applyNumberFormat="1" applyFont="1" applyFill="1" applyBorder="1" applyAlignment="1">
      <alignment horizontal="right" vertical="center"/>
    </xf>
    <xf numFmtId="0" fontId="20" fillId="46" borderId="0" xfId="0" applyFont="1" applyFill="1" applyBorder="1" applyAlignment="1">
      <alignment horizontal="right" vertical="center"/>
    </xf>
    <xf numFmtId="171" fontId="18" fillId="46" borderId="14" xfId="0" applyNumberFormat="1" applyFont="1" applyFill="1" applyBorder="1" applyAlignment="1">
      <alignment horizontal="right" vertical="center"/>
    </xf>
    <xf numFmtId="171" fontId="93" fillId="46" borderId="0" xfId="0" applyNumberFormat="1" applyFont="1" applyFill="1" applyBorder="1" applyAlignment="1">
      <alignment horizontal="right" vertical="center"/>
    </xf>
    <xf numFmtId="171" fontId="20" fillId="46" borderId="0" xfId="0" applyNumberFormat="1" applyFont="1" applyFill="1" applyBorder="1" applyAlignment="1">
      <alignment horizontal="right" vertical="center"/>
    </xf>
    <xf numFmtId="0" fontId="93" fillId="46" borderId="0" xfId="0" applyFont="1" applyFill="1" applyBorder="1" applyAlignment="1">
      <alignment/>
    </xf>
    <xf numFmtId="170" fontId="16" fillId="46" borderId="14" xfId="0" applyNumberFormat="1" applyFont="1" applyFill="1" applyBorder="1" applyAlignment="1">
      <alignment/>
    </xf>
    <xf numFmtId="0" fontId="89" fillId="46" borderId="19" xfId="0" applyFont="1" applyFill="1" applyBorder="1" applyAlignment="1">
      <alignment/>
    </xf>
    <xf numFmtId="0" fontId="89" fillId="46" borderId="20" xfId="0" applyFont="1" applyFill="1" applyBorder="1" applyAlignment="1">
      <alignment/>
    </xf>
    <xf numFmtId="0" fontId="89" fillId="46" borderId="0" xfId="0" applyFont="1" applyFill="1" applyAlignment="1">
      <alignment/>
    </xf>
    <xf numFmtId="0" fontId="16" fillId="46" borderId="0" xfId="0" applyFont="1" applyFill="1" applyBorder="1" applyAlignment="1">
      <alignment horizontal="center" vertical="center" wrapText="1"/>
    </xf>
    <xf numFmtId="0" fontId="16" fillId="46" borderId="0" xfId="0" applyFont="1" applyFill="1" applyBorder="1" applyAlignment="1">
      <alignment vertical="center" wrapText="1"/>
    </xf>
    <xf numFmtId="0" fontId="89" fillId="48" borderId="0" xfId="0" applyFont="1" applyFill="1" applyBorder="1" applyAlignment="1">
      <alignment horizontal="center" vertical="center"/>
    </xf>
    <xf numFmtId="0" fontId="18" fillId="48" borderId="14" xfId="0" applyFont="1" applyFill="1" applyBorder="1" applyAlignment="1">
      <alignment vertical="center"/>
    </xf>
    <xf numFmtId="1" fontId="89" fillId="46" borderId="0" xfId="0" applyNumberFormat="1" applyFont="1" applyFill="1" applyBorder="1" applyAlignment="1">
      <alignment horizontal="center" vertical="center"/>
    </xf>
    <xf numFmtId="0" fontId="89" fillId="46" borderId="0" xfId="0" applyFont="1" applyFill="1" applyBorder="1" applyAlignment="1">
      <alignment horizontal="center" vertical="center"/>
    </xf>
    <xf numFmtId="187" fontId="89" fillId="46" borderId="0" xfId="87" applyNumberFormat="1" applyFont="1" applyFill="1" applyBorder="1" applyAlignment="1">
      <alignment vertical="center"/>
    </xf>
    <xf numFmtId="0" fontId="16" fillId="46" borderId="14" xfId="0" applyFont="1" applyFill="1" applyBorder="1" applyAlignment="1">
      <alignment vertical="center"/>
    </xf>
    <xf numFmtId="0" fontId="96" fillId="46" borderId="0" xfId="0" applyFont="1" applyFill="1" applyAlignment="1">
      <alignment vertical="center"/>
    </xf>
    <xf numFmtId="0" fontId="96" fillId="46" borderId="0" xfId="0" applyFont="1" applyFill="1" applyAlignment="1">
      <alignment horizontal="left" vertical="center"/>
    </xf>
    <xf numFmtId="1" fontId="16" fillId="48" borderId="0" xfId="0" applyNumberFormat="1" applyFont="1" applyFill="1" applyBorder="1" applyAlignment="1">
      <alignment horizontal="center" vertical="center"/>
    </xf>
    <xf numFmtId="0" fontId="90" fillId="48" borderId="0" xfId="0" applyFont="1" applyFill="1" applyBorder="1" applyAlignment="1">
      <alignment vertical="center"/>
    </xf>
    <xf numFmtId="1" fontId="18" fillId="46" borderId="0" xfId="0" applyNumberFormat="1" applyFont="1" applyFill="1" applyBorder="1" applyAlignment="1">
      <alignment horizontal="center" vertical="center"/>
    </xf>
    <xf numFmtId="171" fontId="18" fillId="46" borderId="0" xfId="0" applyNumberFormat="1" applyFont="1" applyFill="1" applyBorder="1" applyAlignment="1">
      <alignment vertical="center" wrapText="1"/>
    </xf>
    <xf numFmtId="1" fontId="18" fillId="48" borderId="0" xfId="0" applyNumberFormat="1" applyFont="1" applyFill="1" applyBorder="1" applyAlignment="1">
      <alignment horizontal="center" vertical="center"/>
    </xf>
    <xf numFmtId="171" fontId="18" fillId="48" borderId="0" xfId="0" applyNumberFormat="1" applyFont="1" applyFill="1" applyBorder="1" applyAlignment="1">
      <alignment vertical="center" wrapText="1"/>
    </xf>
    <xf numFmtId="0" fontId="18" fillId="46" borderId="0" xfId="0" applyFont="1" applyFill="1" applyBorder="1" applyAlignment="1">
      <alignment horizontal="center" vertical="center"/>
    </xf>
    <xf numFmtId="0" fontId="18" fillId="48" borderId="0" xfId="0" applyFont="1" applyFill="1" applyBorder="1" applyAlignment="1">
      <alignment horizontal="center" vertical="center"/>
    </xf>
    <xf numFmtId="171" fontId="18" fillId="48" borderId="0" xfId="0" applyNumberFormat="1" applyFont="1" applyFill="1" applyBorder="1" applyAlignment="1">
      <alignment vertical="center"/>
    </xf>
    <xf numFmtId="0" fontId="94" fillId="46" borderId="0" xfId="0" applyFont="1" applyFill="1" applyAlignment="1">
      <alignment vertical="center"/>
    </xf>
    <xf numFmtId="0" fontId="94" fillId="46" borderId="0" xfId="0" applyFont="1" applyFill="1" applyAlignment="1">
      <alignment horizontal="left" vertical="center"/>
    </xf>
    <xf numFmtId="1" fontId="97" fillId="46" borderId="0" xfId="0" applyNumberFormat="1" applyFont="1" applyFill="1" applyBorder="1" applyAlignment="1">
      <alignment horizontal="center" vertical="center"/>
    </xf>
    <xf numFmtId="171" fontId="18" fillId="46" borderId="14" xfId="0" applyNumberFormat="1" applyFont="1" applyFill="1" applyBorder="1" applyAlignment="1">
      <alignment vertical="center"/>
    </xf>
    <xf numFmtId="171" fontId="18" fillId="48" borderId="14" xfId="0" applyNumberFormat="1" applyFont="1" applyFill="1" applyBorder="1" applyAlignment="1">
      <alignment vertical="center"/>
    </xf>
    <xf numFmtId="0" fontId="19" fillId="46" borderId="0" xfId="0" applyFont="1" applyFill="1" applyAlignment="1">
      <alignment horizontal="left" vertical="center"/>
    </xf>
    <xf numFmtId="0" fontId="18" fillId="46" borderId="0" xfId="0" applyFont="1" applyFill="1" applyAlignment="1">
      <alignment horizontal="left" vertical="center"/>
    </xf>
    <xf numFmtId="0" fontId="90" fillId="48" borderId="0" xfId="0" applyFont="1" applyFill="1" applyBorder="1" applyAlignment="1">
      <alignment vertical="center" wrapText="1"/>
    </xf>
    <xf numFmtId="0" fontId="89" fillId="46" borderId="0" xfId="0" applyFont="1" applyFill="1" applyBorder="1" applyAlignment="1">
      <alignment vertical="center" wrapText="1"/>
    </xf>
    <xf numFmtId="0" fontId="18" fillId="48" borderId="19" xfId="0" applyFont="1" applyFill="1" applyBorder="1" applyAlignment="1">
      <alignment horizontal="center" vertical="center"/>
    </xf>
    <xf numFmtId="0" fontId="18" fillId="48" borderId="19" xfId="0" applyFont="1" applyFill="1" applyBorder="1" applyAlignment="1">
      <alignment vertical="center" wrapText="1"/>
    </xf>
    <xf numFmtId="171" fontId="18" fillId="48" borderId="19" xfId="0" applyNumberFormat="1" applyFont="1" applyFill="1" applyBorder="1" applyAlignment="1">
      <alignment vertical="center"/>
    </xf>
    <xf numFmtId="170" fontId="18" fillId="48" borderId="20" xfId="0" applyNumberFormat="1" applyFont="1" applyFill="1" applyBorder="1" applyAlignment="1">
      <alignment/>
    </xf>
    <xf numFmtId="0" fontId="89" fillId="46" borderId="21" xfId="0" applyFont="1" applyFill="1" applyBorder="1" applyAlignment="1">
      <alignment/>
    </xf>
    <xf numFmtId="0" fontId="16" fillId="46" borderId="14" xfId="0" applyFont="1" applyFill="1" applyBorder="1" applyAlignment="1">
      <alignment vertical="center" wrapText="1"/>
    </xf>
    <xf numFmtId="3" fontId="16" fillId="48" borderId="0" xfId="87" applyNumberFormat="1" applyFont="1" applyFill="1" applyBorder="1" applyAlignment="1">
      <alignment vertical="center"/>
    </xf>
    <xf numFmtId="170" fontId="16" fillId="48" borderId="0" xfId="0" applyNumberFormat="1" applyFont="1" applyFill="1" applyBorder="1" applyAlignment="1">
      <alignment horizontal="right" vertical="center"/>
    </xf>
    <xf numFmtId="171" fontId="89" fillId="46" borderId="0" xfId="87" applyNumberFormat="1" applyFont="1" applyFill="1" applyBorder="1" applyAlignment="1">
      <alignment vertical="center"/>
    </xf>
    <xf numFmtId="0" fontId="16" fillId="46" borderId="0" xfId="0" applyFont="1" applyFill="1" applyAlignment="1">
      <alignment vertical="center"/>
    </xf>
    <xf numFmtId="171" fontId="16" fillId="48" borderId="14" xfId="0" applyNumberFormat="1" applyFont="1" applyFill="1" applyBorder="1" applyAlignment="1">
      <alignment vertical="center"/>
    </xf>
    <xf numFmtId="3" fontId="18" fillId="46" borderId="0" xfId="87" applyNumberFormat="1" applyFont="1" applyFill="1" applyBorder="1" applyAlignment="1">
      <alignment vertical="center"/>
    </xf>
    <xf numFmtId="171" fontId="18" fillId="46" borderId="0" xfId="0" applyNumberFormat="1" applyFont="1" applyFill="1" applyBorder="1" applyAlignment="1">
      <alignment horizontal="right" vertical="center" wrapText="1"/>
    </xf>
    <xf numFmtId="171" fontId="18" fillId="46" borderId="14" xfId="0" applyNumberFormat="1" applyFont="1" applyFill="1" applyBorder="1" applyAlignment="1">
      <alignment vertical="center" wrapText="1"/>
    </xf>
    <xf numFmtId="3" fontId="18" fillId="48" borderId="0" xfId="87" applyNumberFormat="1" applyFont="1" applyFill="1" applyBorder="1" applyAlignment="1">
      <alignment vertical="center"/>
    </xf>
    <xf numFmtId="171" fontId="18" fillId="48" borderId="0" xfId="0" applyNumberFormat="1" applyFont="1" applyFill="1" applyBorder="1" applyAlignment="1">
      <alignment horizontal="right" vertical="center" wrapText="1"/>
    </xf>
    <xf numFmtId="171" fontId="18" fillId="48" borderId="14" xfId="0" applyNumberFormat="1" applyFont="1" applyFill="1" applyBorder="1" applyAlignment="1">
      <alignment vertical="center" wrapText="1"/>
    </xf>
    <xf numFmtId="171" fontId="18" fillId="46" borderId="0" xfId="87" applyNumberFormat="1" applyFont="1" applyFill="1" applyBorder="1" applyAlignment="1">
      <alignment vertical="center"/>
    </xf>
    <xf numFmtId="0" fontId="18" fillId="48" borderId="19" xfId="0" applyFont="1" applyFill="1" applyBorder="1" applyAlignment="1">
      <alignment vertical="top" wrapText="1"/>
    </xf>
    <xf numFmtId="3" fontId="18" fillId="48" borderId="19" xfId="87" applyNumberFormat="1" applyFont="1" applyFill="1" applyBorder="1" applyAlignment="1">
      <alignment vertical="center"/>
    </xf>
    <xf numFmtId="171" fontId="18" fillId="48" borderId="19" xfId="0" applyNumberFormat="1" applyFont="1" applyFill="1" applyBorder="1" applyAlignment="1">
      <alignment vertical="center" wrapText="1"/>
    </xf>
    <xf numFmtId="171" fontId="18" fillId="48" borderId="20" xfId="0" applyNumberFormat="1" applyFont="1" applyFill="1" applyBorder="1" applyAlignment="1">
      <alignment vertical="center" wrapText="1"/>
    </xf>
    <xf numFmtId="0" fontId="89" fillId="46" borderId="22" xfId="0" applyFont="1" applyFill="1" applyBorder="1" applyAlignment="1">
      <alignment/>
    </xf>
    <xf numFmtId="0" fontId="90" fillId="46" borderId="0" xfId="0" applyFont="1" applyFill="1" applyBorder="1" applyAlignment="1">
      <alignment horizontal="center" vertical="center" wrapText="1"/>
    </xf>
    <xf numFmtId="0" fontId="92" fillId="46" borderId="0" xfId="0" applyFont="1" applyFill="1" applyBorder="1" applyAlignment="1">
      <alignment horizontal="center" vertical="center" wrapText="1"/>
    </xf>
    <xf numFmtId="0" fontId="92" fillId="46" borderId="14" xfId="0" applyFont="1" applyFill="1" applyBorder="1" applyAlignment="1">
      <alignment horizontal="center" vertical="center" wrapText="1"/>
    </xf>
    <xf numFmtId="0" fontId="90" fillId="46" borderId="0" xfId="0" applyFont="1" applyFill="1" applyAlignment="1">
      <alignment/>
    </xf>
    <xf numFmtId="0" fontId="96" fillId="46" borderId="0" xfId="0" applyFont="1" applyFill="1" applyAlignment="1">
      <alignment/>
    </xf>
    <xf numFmtId="0" fontId="96" fillId="46" borderId="0" xfId="0" applyFont="1" applyFill="1" applyAlignment="1">
      <alignment horizontal="left"/>
    </xf>
    <xf numFmtId="0" fontId="90" fillId="48" borderId="0" xfId="0" applyFont="1" applyFill="1" applyBorder="1" applyAlignment="1">
      <alignment horizontal="center" vertical="center"/>
    </xf>
    <xf numFmtId="0" fontId="92" fillId="48" borderId="0" xfId="0" applyFont="1" applyFill="1" applyBorder="1" applyAlignment="1">
      <alignment horizontal="center" vertical="center"/>
    </xf>
    <xf numFmtId="187" fontId="92" fillId="48" borderId="0" xfId="87" applyNumberFormat="1" applyFont="1" applyFill="1" applyBorder="1" applyAlignment="1">
      <alignment vertical="center"/>
    </xf>
    <xf numFmtId="170" fontId="92" fillId="48" borderId="0" xfId="0" applyNumberFormat="1" applyFont="1" applyFill="1" applyBorder="1" applyAlignment="1">
      <alignment vertical="center"/>
    </xf>
    <xf numFmtId="170" fontId="92" fillId="48" borderId="14" xfId="0" applyNumberFormat="1" applyFont="1" applyFill="1" applyBorder="1" applyAlignment="1">
      <alignment vertical="center"/>
    </xf>
    <xf numFmtId="0" fontId="90" fillId="46" borderId="0" xfId="0" applyFont="1" applyFill="1" applyBorder="1" applyAlignment="1">
      <alignment horizontal="center"/>
    </xf>
    <xf numFmtId="0" fontId="90" fillId="46" borderId="0" xfId="0" applyFont="1" applyFill="1" applyBorder="1" applyAlignment="1">
      <alignment/>
    </xf>
    <xf numFmtId="191" fontId="90" fillId="46" borderId="0" xfId="87" applyNumberFormat="1" applyFont="1" applyFill="1" applyBorder="1" applyAlignment="1">
      <alignment/>
    </xf>
    <xf numFmtId="170" fontId="92" fillId="46" borderId="0" xfId="0" applyNumberFormat="1" applyFont="1" applyFill="1" applyBorder="1" applyAlignment="1">
      <alignment/>
    </xf>
    <xf numFmtId="170" fontId="92" fillId="46" borderId="14" xfId="0" applyNumberFormat="1" applyFont="1" applyFill="1" applyBorder="1" applyAlignment="1">
      <alignment/>
    </xf>
    <xf numFmtId="1" fontId="92" fillId="48" borderId="0" xfId="0" applyNumberFormat="1" applyFont="1" applyFill="1" applyBorder="1" applyAlignment="1">
      <alignment horizontal="center"/>
    </xf>
    <xf numFmtId="1" fontId="90" fillId="48" borderId="0" xfId="0" applyNumberFormat="1" applyFont="1" applyFill="1" applyBorder="1" applyAlignment="1">
      <alignment horizontal="center"/>
    </xf>
    <xf numFmtId="0" fontId="92" fillId="48" borderId="0" xfId="0" applyFont="1" applyFill="1" applyBorder="1" applyAlignment="1">
      <alignment horizontal="left" wrapText="1"/>
    </xf>
    <xf numFmtId="187" fontId="92" fillId="48" borderId="0" xfId="87" applyNumberFormat="1" applyFont="1" applyFill="1" applyBorder="1" applyAlignment="1">
      <alignment/>
    </xf>
    <xf numFmtId="170" fontId="92" fillId="48" borderId="0" xfId="0" applyNumberFormat="1" applyFont="1" applyFill="1" applyBorder="1" applyAlignment="1">
      <alignment/>
    </xf>
    <xf numFmtId="170" fontId="92" fillId="48" borderId="14" xfId="0" applyNumberFormat="1" applyFont="1" applyFill="1" applyBorder="1" applyAlignment="1">
      <alignment/>
    </xf>
    <xf numFmtId="1" fontId="89" fillId="46" borderId="0" xfId="0" applyNumberFormat="1" applyFont="1" applyFill="1" applyBorder="1" applyAlignment="1">
      <alignment horizontal="center"/>
    </xf>
    <xf numFmtId="0" fontId="98" fillId="46" borderId="0" xfId="0" applyFont="1" applyFill="1" applyBorder="1" applyAlignment="1">
      <alignment horizontal="center" vertical="center"/>
    </xf>
    <xf numFmtId="0" fontId="98" fillId="46" borderId="0" xfId="0" applyFont="1" applyFill="1" applyBorder="1" applyAlignment="1">
      <alignment vertical="center"/>
    </xf>
    <xf numFmtId="187" fontId="98" fillId="46" borderId="0" xfId="87" applyNumberFormat="1" applyFont="1" applyFill="1" applyBorder="1" applyAlignment="1">
      <alignment vertical="center"/>
    </xf>
    <xf numFmtId="170" fontId="98" fillId="46" borderId="0" xfId="0" applyNumberFormat="1" applyFont="1" applyFill="1" applyBorder="1" applyAlignment="1">
      <alignment vertical="center"/>
    </xf>
    <xf numFmtId="170" fontId="98" fillId="46" borderId="14" xfId="0" applyNumberFormat="1" applyFont="1" applyFill="1" applyBorder="1" applyAlignment="1">
      <alignment vertical="center"/>
    </xf>
    <xf numFmtId="1" fontId="89" fillId="48" borderId="0" xfId="0" applyNumberFormat="1" applyFont="1" applyFill="1" applyBorder="1" applyAlignment="1">
      <alignment horizontal="center"/>
    </xf>
    <xf numFmtId="0" fontId="98" fillId="48" borderId="0" xfId="0" applyFont="1" applyFill="1" applyBorder="1" applyAlignment="1">
      <alignment horizontal="center" vertical="center"/>
    </xf>
    <xf numFmtId="0" fontId="98" fillId="48" borderId="0" xfId="0" applyFont="1" applyFill="1" applyBorder="1" applyAlignment="1">
      <alignment horizontal="left" wrapText="1"/>
    </xf>
    <xf numFmtId="187" fontId="98" fillId="48" borderId="0" xfId="87" applyNumberFormat="1" applyFont="1" applyFill="1" applyBorder="1" applyAlignment="1">
      <alignment vertical="center"/>
    </xf>
    <xf numFmtId="170" fontId="98" fillId="48" borderId="0" xfId="0" applyNumberFormat="1" applyFont="1" applyFill="1" applyBorder="1" applyAlignment="1">
      <alignment vertical="center"/>
    </xf>
    <xf numFmtId="170" fontId="98" fillId="48" borderId="14" xfId="0" applyNumberFormat="1" applyFont="1" applyFill="1" applyBorder="1" applyAlignment="1">
      <alignment vertical="center"/>
    </xf>
    <xf numFmtId="1" fontId="90" fillId="46" borderId="0" xfId="0" applyNumberFormat="1" applyFont="1" applyFill="1" applyBorder="1" applyAlignment="1">
      <alignment horizontal="center"/>
    </xf>
    <xf numFmtId="1" fontId="90" fillId="48" borderId="0" xfId="0" applyNumberFormat="1" applyFont="1" applyFill="1" applyBorder="1" applyAlignment="1">
      <alignment horizontal="center" vertical="center"/>
    </xf>
    <xf numFmtId="1" fontId="98" fillId="46" borderId="0" xfId="0" applyNumberFormat="1" applyFont="1" applyFill="1" applyBorder="1" applyAlignment="1">
      <alignment horizontal="center"/>
    </xf>
    <xf numFmtId="0" fontId="98" fillId="46" borderId="0" xfId="0" applyFont="1" applyFill="1" applyBorder="1" applyAlignment="1">
      <alignment wrapText="1"/>
    </xf>
    <xf numFmtId="170" fontId="98" fillId="46" borderId="0" xfId="0" applyNumberFormat="1" applyFont="1" applyFill="1" applyBorder="1" applyAlignment="1">
      <alignment/>
    </xf>
    <xf numFmtId="170" fontId="98" fillId="46" borderId="14" xfId="0" applyNumberFormat="1" applyFont="1" applyFill="1" applyBorder="1" applyAlignment="1">
      <alignment/>
    </xf>
    <xf numFmtId="1" fontId="98" fillId="48" borderId="0" xfId="0" applyNumberFormat="1" applyFont="1" applyFill="1" applyBorder="1" applyAlignment="1">
      <alignment horizontal="center"/>
    </xf>
    <xf numFmtId="0" fontId="98" fillId="48" borderId="0" xfId="0" applyFont="1" applyFill="1" applyBorder="1" applyAlignment="1">
      <alignment wrapText="1"/>
    </xf>
    <xf numFmtId="170" fontId="98" fillId="48" borderId="0" xfId="0" applyNumberFormat="1" applyFont="1" applyFill="1" applyBorder="1" applyAlignment="1">
      <alignment horizontal="right"/>
    </xf>
    <xf numFmtId="170" fontId="98" fillId="48" borderId="0" xfId="0" applyNumberFormat="1" applyFont="1" applyFill="1" applyBorder="1" applyAlignment="1">
      <alignment/>
    </xf>
    <xf numFmtId="170" fontId="98" fillId="48" borderId="14" xfId="0" applyNumberFormat="1" applyFont="1" applyFill="1" applyBorder="1" applyAlignment="1">
      <alignment/>
    </xf>
    <xf numFmtId="1" fontId="92" fillId="46" borderId="0" xfId="0" applyNumberFormat="1" applyFont="1" applyFill="1" applyBorder="1" applyAlignment="1">
      <alignment horizontal="center" vertical="center"/>
    </xf>
    <xf numFmtId="0" fontId="92" fillId="46" borderId="0" xfId="0" applyFont="1" applyFill="1" applyBorder="1" applyAlignment="1">
      <alignment horizontal="left" wrapText="1"/>
    </xf>
    <xf numFmtId="191" fontId="92" fillId="46" borderId="0" xfId="87" applyNumberFormat="1" applyFont="1" applyFill="1" applyBorder="1" applyAlignment="1">
      <alignment/>
    </xf>
    <xf numFmtId="0" fontId="92" fillId="48" borderId="0" xfId="0" applyFont="1" applyFill="1" applyBorder="1" applyAlignment="1">
      <alignment wrapText="1"/>
    </xf>
    <xf numFmtId="191" fontId="92" fillId="48" borderId="0" xfId="87" applyNumberFormat="1" applyFont="1" applyFill="1" applyBorder="1" applyAlignment="1">
      <alignment vertical="center"/>
    </xf>
    <xf numFmtId="0" fontId="92" fillId="46" borderId="0" xfId="0" applyFont="1" applyFill="1" applyAlignment="1">
      <alignment wrapText="1"/>
    </xf>
    <xf numFmtId="1" fontId="98" fillId="46" borderId="19" xfId="0" applyNumberFormat="1" applyFont="1" applyFill="1" applyBorder="1" applyAlignment="1">
      <alignment horizontal="center"/>
    </xf>
    <xf numFmtId="191" fontId="98" fillId="46" borderId="19" xfId="87" applyNumberFormat="1" applyFont="1" applyFill="1" applyBorder="1" applyAlignment="1">
      <alignment vertical="center"/>
    </xf>
    <xf numFmtId="170" fontId="98" fillId="46" borderId="19" xfId="0" applyNumberFormat="1" applyFont="1" applyFill="1" applyBorder="1" applyAlignment="1">
      <alignment/>
    </xf>
    <xf numFmtId="170" fontId="98" fillId="46" borderId="20" xfId="0" applyNumberFormat="1" applyFont="1" applyFill="1" applyBorder="1" applyAlignment="1">
      <alignment/>
    </xf>
    <xf numFmtId="0" fontId="98" fillId="46" borderId="0" xfId="0" applyFont="1" applyFill="1" applyAlignment="1">
      <alignment wrapText="1"/>
    </xf>
    <xf numFmtId="0" fontId="93" fillId="46" borderId="14" xfId="0" applyFont="1" applyFill="1" applyBorder="1" applyAlignment="1">
      <alignment/>
    </xf>
    <xf numFmtId="0" fontId="16" fillId="46" borderId="0" xfId="0" applyFont="1" applyFill="1" applyBorder="1" applyAlignment="1">
      <alignment horizontal="center" vertical="center"/>
    </xf>
    <xf numFmtId="18" fontId="93" fillId="46" borderId="0" xfId="0" applyNumberFormat="1" applyFont="1" applyFill="1" applyAlignment="1">
      <alignment/>
    </xf>
    <xf numFmtId="0" fontId="89" fillId="46" borderId="0" xfId="0" applyFont="1" applyFill="1" applyBorder="1" applyAlignment="1">
      <alignment horizontal="center"/>
    </xf>
    <xf numFmtId="187" fontId="89" fillId="46" borderId="0" xfId="87" applyNumberFormat="1" applyFont="1" applyFill="1" applyBorder="1" applyAlignment="1">
      <alignment/>
    </xf>
    <xf numFmtId="0" fontId="96" fillId="46" borderId="14" xfId="0" applyFont="1" applyFill="1" applyBorder="1" applyAlignment="1">
      <alignment/>
    </xf>
    <xf numFmtId="18" fontId="96" fillId="46" borderId="0" xfId="0" applyNumberFormat="1" applyFont="1" applyFill="1" applyAlignment="1">
      <alignment/>
    </xf>
    <xf numFmtId="1" fontId="16" fillId="46" borderId="0" xfId="0" applyNumberFormat="1" applyFont="1" applyFill="1" applyBorder="1" applyAlignment="1">
      <alignment horizontal="center" vertical="center"/>
    </xf>
    <xf numFmtId="49" fontId="18" fillId="46" borderId="0" xfId="0" applyNumberFormat="1" applyFont="1" applyFill="1" applyBorder="1" applyAlignment="1">
      <alignment horizontal="center" vertical="center"/>
    </xf>
    <xf numFmtId="170" fontId="18" fillId="46" borderId="0" xfId="0" applyNumberFormat="1" applyFont="1" applyFill="1" applyBorder="1" applyAlignment="1">
      <alignment horizontal="right" vertical="center"/>
    </xf>
    <xf numFmtId="170" fontId="93" fillId="46" borderId="14" xfId="0" applyNumberFormat="1" applyFont="1" applyFill="1" applyBorder="1" applyAlignment="1">
      <alignment/>
    </xf>
    <xf numFmtId="170" fontId="93" fillId="48" borderId="14" xfId="0" applyNumberFormat="1" applyFont="1" applyFill="1" applyBorder="1" applyAlignment="1">
      <alignment vertical="center"/>
    </xf>
    <xf numFmtId="170" fontId="93" fillId="46" borderId="14" xfId="0" applyNumberFormat="1" applyFont="1" applyFill="1" applyBorder="1" applyAlignment="1">
      <alignment horizontal="right" vertical="center"/>
    </xf>
    <xf numFmtId="170" fontId="93" fillId="48" borderId="14" xfId="0" applyNumberFormat="1" applyFont="1" applyFill="1" applyBorder="1" applyAlignment="1">
      <alignment horizontal="right" vertical="center"/>
    </xf>
    <xf numFmtId="170" fontId="93" fillId="46" borderId="14" xfId="0" applyNumberFormat="1" applyFont="1" applyFill="1" applyBorder="1" applyAlignment="1">
      <alignment vertical="center"/>
    </xf>
    <xf numFmtId="170" fontId="96" fillId="46" borderId="14" xfId="0" applyNumberFormat="1" applyFont="1" applyFill="1" applyBorder="1" applyAlignment="1">
      <alignment/>
    </xf>
    <xf numFmtId="170" fontId="96" fillId="48" borderId="14" xfId="0" applyNumberFormat="1" applyFont="1" applyFill="1" applyBorder="1" applyAlignment="1">
      <alignment/>
    </xf>
    <xf numFmtId="0" fontId="90" fillId="46" borderId="0" xfId="0" applyFont="1" applyFill="1" applyBorder="1" applyAlignment="1">
      <alignment horizontal="center" vertical="center"/>
    </xf>
    <xf numFmtId="0" fontId="18" fillId="46" borderId="0" xfId="0" applyNumberFormat="1" applyFont="1" applyFill="1" applyBorder="1" applyAlignment="1">
      <alignment horizontal="center" vertical="center"/>
    </xf>
    <xf numFmtId="0" fontId="18" fillId="48" borderId="0" xfId="0" applyNumberFormat="1" applyFont="1" applyFill="1" applyBorder="1" applyAlignment="1">
      <alignment horizontal="center" vertical="center"/>
    </xf>
    <xf numFmtId="170" fontId="93" fillId="48" borderId="14" xfId="0" applyNumberFormat="1" applyFont="1" applyFill="1" applyBorder="1" applyAlignment="1">
      <alignment/>
    </xf>
    <xf numFmtId="0" fontId="90" fillId="46" borderId="0" xfId="0" applyFont="1" applyFill="1" applyBorder="1" applyAlignment="1">
      <alignment vertical="center"/>
    </xf>
    <xf numFmtId="187" fontId="90" fillId="46" borderId="0" xfId="87" applyNumberFormat="1" applyFont="1" applyFill="1" applyBorder="1" applyAlignment="1">
      <alignment vertical="center"/>
    </xf>
    <xf numFmtId="0" fontId="16" fillId="48" borderId="0" xfId="0" applyFont="1" applyFill="1" applyBorder="1" applyAlignment="1">
      <alignment vertical="center" wrapText="1"/>
    </xf>
    <xf numFmtId="170" fontId="18" fillId="46" borderId="14" xfId="0" applyNumberFormat="1" applyFont="1" applyFill="1" applyBorder="1" applyAlignment="1">
      <alignment/>
    </xf>
    <xf numFmtId="170" fontId="18" fillId="48" borderId="0" xfId="0" applyNumberFormat="1" applyFont="1" applyFill="1" applyBorder="1" applyAlignment="1">
      <alignment horizontal="right" vertical="center"/>
    </xf>
    <xf numFmtId="0" fontId="90" fillId="46" borderId="19" xfId="0" applyFont="1" applyFill="1" applyBorder="1" applyAlignment="1">
      <alignment horizontal="center" vertical="center"/>
    </xf>
    <xf numFmtId="0" fontId="89" fillId="48" borderId="19" xfId="0" applyFont="1" applyFill="1" applyBorder="1" applyAlignment="1">
      <alignment horizontal="center" vertical="center"/>
    </xf>
    <xf numFmtId="187" fontId="18" fillId="48" borderId="19" xfId="0" applyNumberFormat="1" applyFont="1" applyFill="1" applyBorder="1" applyAlignment="1">
      <alignment vertical="center"/>
    </xf>
    <xf numFmtId="170" fontId="93" fillId="48" borderId="20" xfId="0" applyNumberFormat="1" applyFont="1" applyFill="1" applyBorder="1" applyAlignment="1">
      <alignment/>
    </xf>
    <xf numFmtId="0" fontId="93" fillId="46" borderId="22" xfId="0" applyFont="1" applyFill="1" applyBorder="1" applyAlignment="1">
      <alignment/>
    </xf>
    <xf numFmtId="0" fontId="93" fillId="46" borderId="20" xfId="0" applyFont="1" applyFill="1" applyBorder="1" applyAlignment="1">
      <alignment/>
    </xf>
    <xf numFmtId="0" fontId="90" fillId="46" borderId="14" xfId="0" applyFont="1" applyFill="1" applyBorder="1" applyAlignment="1">
      <alignment horizontal="center" vertical="center" wrapText="1"/>
    </xf>
    <xf numFmtId="191" fontId="89" fillId="46" borderId="0" xfId="87" applyNumberFormat="1" applyFont="1" applyFill="1" applyBorder="1" applyAlignment="1">
      <alignment vertical="center"/>
    </xf>
    <xf numFmtId="191" fontId="90" fillId="46" borderId="0" xfId="87" applyNumberFormat="1" applyFont="1" applyFill="1" applyBorder="1" applyAlignment="1">
      <alignment vertical="center"/>
    </xf>
    <xf numFmtId="171" fontId="18" fillId="46" borderId="0" xfId="0" applyNumberFormat="1" applyFont="1" applyFill="1" applyBorder="1" applyAlignment="1">
      <alignment/>
    </xf>
    <xf numFmtId="0" fontId="91" fillId="46" borderId="0" xfId="0" applyFont="1" applyFill="1" applyBorder="1" applyAlignment="1">
      <alignment/>
    </xf>
    <xf numFmtId="0" fontId="18" fillId="0" borderId="0" xfId="0" applyFont="1" applyFill="1" applyAlignment="1">
      <alignment/>
    </xf>
    <xf numFmtId="0" fontId="88" fillId="46" borderId="0" xfId="0" applyFont="1" applyFill="1" applyBorder="1" applyAlignment="1">
      <alignment/>
    </xf>
    <xf numFmtId="170" fontId="18" fillId="48" borderId="14" xfId="0" applyNumberFormat="1" applyFont="1" applyFill="1" applyBorder="1" applyAlignment="1" applyProtection="1">
      <alignment horizontal="centerContinuous"/>
      <protection/>
    </xf>
    <xf numFmtId="170" fontId="18" fillId="48" borderId="0" xfId="0" applyNumberFormat="1" applyFont="1" applyFill="1" applyBorder="1" applyAlignment="1" applyProtection="1">
      <alignment horizontal="centerContinuous"/>
      <protection/>
    </xf>
    <xf numFmtId="0" fontId="16" fillId="47" borderId="0" xfId="0" applyFont="1" applyFill="1" applyBorder="1" applyAlignment="1">
      <alignment horizontal="left"/>
    </xf>
    <xf numFmtId="177" fontId="16" fillId="47" borderId="24" xfId="0" applyNumberFormat="1" applyFont="1" applyFill="1" applyBorder="1" applyAlignment="1" applyProtection="1">
      <alignment horizontal="left" vertical="center"/>
      <protection/>
    </xf>
    <xf numFmtId="37" fontId="16" fillId="47" borderId="0" xfId="0" applyNumberFormat="1" applyFont="1" applyFill="1" applyBorder="1" applyAlignment="1">
      <alignment horizontal="center"/>
    </xf>
    <xf numFmtId="171" fontId="16" fillId="47" borderId="0" xfId="0" applyNumberFormat="1" applyFont="1" applyFill="1" applyBorder="1" applyAlignment="1">
      <alignment horizontal="center"/>
    </xf>
    <xf numFmtId="177" fontId="16" fillId="47" borderId="16" xfId="0" applyNumberFormat="1" applyFont="1" applyFill="1" applyBorder="1" applyAlignment="1" applyProtection="1">
      <alignment horizontal="centerContinuous" vertical="center"/>
      <protection/>
    </xf>
    <xf numFmtId="171" fontId="16" fillId="47" borderId="16" xfId="0" applyNumberFormat="1" applyFont="1" applyFill="1" applyBorder="1" applyAlignment="1">
      <alignment horizontal="center"/>
    </xf>
    <xf numFmtId="177" fontId="16" fillId="48" borderId="0" xfId="0" applyNumberFormat="1" applyFont="1" applyFill="1" applyBorder="1" applyAlignment="1" applyProtection="1">
      <alignment/>
      <protection/>
    </xf>
    <xf numFmtId="177" fontId="16" fillId="46" borderId="0" xfId="0" applyNumberFormat="1" applyFont="1" applyFill="1" applyBorder="1" applyAlignment="1" applyProtection="1">
      <alignment horizontal="left"/>
      <protection/>
    </xf>
    <xf numFmtId="171" fontId="16" fillId="46" borderId="0" xfId="0" applyNumberFormat="1" applyFont="1" applyFill="1" applyBorder="1" applyAlignment="1" applyProtection="1">
      <alignment horizontal="right"/>
      <protection/>
    </xf>
    <xf numFmtId="171" fontId="16" fillId="46" borderId="14" xfId="0" applyNumberFormat="1" applyFont="1" applyFill="1" applyBorder="1" applyAlignment="1" applyProtection="1">
      <alignment horizontal="right"/>
      <protection/>
    </xf>
    <xf numFmtId="49" fontId="16" fillId="48" borderId="0" xfId="0" applyNumberFormat="1" applyFont="1" applyFill="1" applyBorder="1" applyAlignment="1" applyProtection="1">
      <alignment horizontal="left"/>
      <protection/>
    </xf>
    <xf numFmtId="0" fontId="16" fillId="0" borderId="0" xfId="0" applyFont="1" applyFill="1" applyAlignment="1">
      <alignment/>
    </xf>
    <xf numFmtId="0" fontId="16" fillId="0" borderId="0" xfId="0" applyFont="1" applyAlignment="1">
      <alignment/>
    </xf>
    <xf numFmtId="0" fontId="18" fillId="46" borderId="0" xfId="0" applyNumberFormat="1" applyFont="1" applyFill="1" applyBorder="1" applyAlignment="1" quotePrefix="1">
      <alignment horizontal="left"/>
    </xf>
    <xf numFmtId="0" fontId="18" fillId="48" borderId="0" xfId="0" applyNumberFormat="1" applyFont="1" applyFill="1" applyBorder="1" applyAlignment="1" quotePrefix="1">
      <alignment horizontal="left"/>
    </xf>
    <xf numFmtId="171" fontId="18" fillId="46" borderId="14" xfId="0" applyNumberFormat="1" applyFont="1" applyFill="1" applyBorder="1" applyAlignment="1">
      <alignment/>
    </xf>
    <xf numFmtId="171" fontId="18" fillId="48" borderId="0" xfId="0" applyNumberFormat="1" applyFont="1" applyFill="1" applyBorder="1" applyAlignment="1">
      <alignment/>
    </xf>
    <xf numFmtId="171" fontId="18" fillId="48" borderId="14" xfId="0" applyNumberFormat="1" applyFont="1" applyFill="1" applyBorder="1" applyAlignment="1">
      <alignment/>
    </xf>
    <xf numFmtId="0" fontId="16" fillId="46" borderId="0" xfId="0" applyFont="1" applyFill="1" applyBorder="1" applyAlignment="1">
      <alignment horizontal="left" vertical="center" wrapText="1"/>
    </xf>
    <xf numFmtId="171" fontId="16" fillId="46" borderId="0" xfId="0" applyNumberFormat="1" applyFont="1" applyFill="1" applyBorder="1" applyAlignment="1">
      <alignment/>
    </xf>
    <xf numFmtId="171" fontId="16" fillId="46" borderId="14" xfId="0" applyNumberFormat="1" applyFont="1" applyFill="1" applyBorder="1" applyAlignment="1">
      <alignment/>
    </xf>
    <xf numFmtId="49" fontId="16" fillId="46" borderId="0" xfId="0" applyNumberFormat="1" applyFont="1" applyFill="1" applyBorder="1" applyAlignment="1" applyProtection="1">
      <alignment horizontal="left" vertical="center"/>
      <protection/>
    </xf>
    <xf numFmtId="0" fontId="18" fillId="0" borderId="0" xfId="0" applyFont="1" applyFill="1" applyAlignment="1">
      <alignment vertical="center"/>
    </xf>
    <xf numFmtId="0" fontId="18" fillId="0" borderId="0" xfId="0" applyFont="1" applyAlignment="1">
      <alignment vertical="center"/>
    </xf>
    <xf numFmtId="171" fontId="16" fillId="48" borderId="0" xfId="0" applyNumberFormat="1" applyFont="1" applyFill="1" applyBorder="1" applyAlignment="1">
      <alignment/>
    </xf>
    <xf numFmtId="171" fontId="16" fillId="48" borderId="14" xfId="0" applyNumberFormat="1" applyFont="1" applyFill="1" applyBorder="1" applyAlignment="1">
      <alignment/>
    </xf>
    <xf numFmtId="0" fontId="16" fillId="0" borderId="0" xfId="0" applyFont="1" applyFill="1" applyAlignment="1">
      <alignment vertical="center"/>
    </xf>
    <xf numFmtId="0" fontId="16" fillId="0" borderId="0" xfId="0" applyFont="1" applyAlignment="1">
      <alignment vertical="center"/>
    </xf>
    <xf numFmtId="171" fontId="16" fillId="46" borderId="0" xfId="0" applyNumberFormat="1" applyFont="1" applyFill="1" applyBorder="1" applyAlignment="1">
      <alignment vertical="center"/>
    </xf>
    <xf numFmtId="171" fontId="16" fillId="46" borderId="0" xfId="0" applyNumberFormat="1" applyFont="1" applyFill="1" applyBorder="1" applyAlignment="1">
      <alignment horizontal="right" vertical="center"/>
    </xf>
    <xf numFmtId="171" fontId="16" fillId="46" borderId="14" xfId="0" applyNumberFormat="1" applyFont="1" applyFill="1" applyBorder="1" applyAlignment="1">
      <alignment vertical="center"/>
    </xf>
    <xf numFmtId="171" fontId="18" fillId="48" borderId="0" xfId="0" applyNumberFormat="1" applyFont="1" applyFill="1" applyBorder="1" applyAlignment="1">
      <alignment vertical="top"/>
    </xf>
    <xf numFmtId="171" fontId="18" fillId="48" borderId="0" xfId="0" applyNumberFormat="1" applyFont="1" applyFill="1" applyBorder="1" applyAlignment="1">
      <alignment horizontal="right" vertical="top"/>
    </xf>
    <xf numFmtId="171" fontId="18" fillId="48" borderId="14" xfId="0" applyNumberFormat="1" applyFont="1" applyFill="1" applyBorder="1" applyAlignment="1">
      <alignment vertical="top"/>
    </xf>
    <xf numFmtId="0" fontId="16" fillId="46" borderId="0" xfId="0" applyFont="1" applyFill="1" applyAlignment="1">
      <alignment vertical="top"/>
    </xf>
    <xf numFmtId="0" fontId="16" fillId="0" borderId="0" xfId="0" applyFont="1" applyFill="1" applyAlignment="1">
      <alignment vertical="top"/>
    </xf>
    <xf numFmtId="0" fontId="16" fillId="0" borderId="0" xfId="0" applyFont="1" applyAlignment="1">
      <alignment vertical="top"/>
    </xf>
    <xf numFmtId="171" fontId="18" fillId="48" borderId="0" xfId="0" applyNumberFormat="1" applyFont="1" applyFill="1" applyBorder="1" applyAlignment="1">
      <alignment/>
    </xf>
    <xf numFmtId="171" fontId="18" fillId="48" borderId="14" xfId="0" applyNumberFormat="1" applyFont="1" applyFill="1" applyBorder="1" applyAlignment="1">
      <alignment/>
    </xf>
    <xf numFmtId="171" fontId="16" fillId="46" borderId="0" xfId="0" applyNumberFormat="1" applyFont="1" applyFill="1" applyBorder="1" applyAlignment="1">
      <alignment/>
    </xf>
    <xf numFmtId="171" fontId="16" fillId="46" borderId="14" xfId="0" applyNumberFormat="1" applyFont="1" applyFill="1" applyBorder="1" applyAlignment="1">
      <alignment/>
    </xf>
    <xf numFmtId="0" fontId="16" fillId="46" borderId="0" xfId="0" applyFont="1" applyFill="1" applyAlignment="1">
      <alignment/>
    </xf>
    <xf numFmtId="0" fontId="16" fillId="0" borderId="0" xfId="0" applyFont="1" applyFill="1" applyAlignment="1">
      <alignment/>
    </xf>
    <xf numFmtId="0" fontId="16" fillId="0" borderId="0" xfId="0" applyFont="1" applyAlignment="1">
      <alignment/>
    </xf>
    <xf numFmtId="0" fontId="16" fillId="46" borderId="0" xfId="0" applyFont="1" applyFill="1" applyBorder="1" applyAlignment="1">
      <alignment horizontal="left"/>
    </xf>
    <xf numFmtId="0" fontId="16" fillId="48" borderId="0" xfId="0" applyFont="1" applyFill="1" applyBorder="1" applyAlignment="1">
      <alignment horizontal="left"/>
    </xf>
    <xf numFmtId="0" fontId="24" fillId="46" borderId="0" xfId="0" applyFont="1" applyFill="1" applyAlignment="1">
      <alignment/>
    </xf>
    <xf numFmtId="0" fontId="24" fillId="0" borderId="0" xfId="0" applyFont="1" applyFill="1" applyAlignment="1">
      <alignment/>
    </xf>
    <xf numFmtId="0" fontId="24" fillId="0" borderId="0" xfId="0" applyFont="1" applyAlignment="1">
      <alignment/>
    </xf>
    <xf numFmtId="49" fontId="16" fillId="46" borderId="16" xfId="0" applyNumberFormat="1" applyFont="1" applyFill="1" applyBorder="1" applyAlignment="1" applyProtection="1">
      <alignment horizontal="left" vertical="center"/>
      <protection/>
    </xf>
    <xf numFmtId="0" fontId="18" fillId="46" borderId="16" xfId="0" applyFont="1" applyFill="1" applyBorder="1" applyAlignment="1">
      <alignment/>
    </xf>
    <xf numFmtId="0" fontId="16" fillId="46" borderId="16" xfId="0" applyFont="1" applyFill="1" applyBorder="1" applyAlignment="1">
      <alignment/>
    </xf>
    <xf numFmtId="171" fontId="16" fillId="46" borderId="16" xfId="0" applyNumberFormat="1" applyFont="1" applyFill="1" applyBorder="1" applyAlignment="1">
      <alignment/>
    </xf>
    <xf numFmtId="171" fontId="16" fillId="46" borderId="16" xfId="0" applyNumberFormat="1" applyFont="1" applyFill="1" applyBorder="1" applyAlignment="1">
      <alignment horizontal="right"/>
    </xf>
    <xf numFmtId="171" fontId="16" fillId="46" borderId="17" xfId="0" applyNumberFormat="1" applyFont="1" applyFill="1" applyBorder="1" applyAlignment="1">
      <alignment/>
    </xf>
    <xf numFmtId="171" fontId="18" fillId="46" borderId="19" xfId="0" applyNumberFormat="1" applyFont="1" applyFill="1" applyBorder="1" applyAlignment="1">
      <alignment/>
    </xf>
    <xf numFmtId="170" fontId="18" fillId="46" borderId="20" xfId="0" applyNumberFormat="1" applyFont="1" applyFill="1" applyBorder="1" applyAlignment="1">
      <alignment/>
    </xf>
    <xf numFmtId="0" fontId="22" fillId="46" borderId="0" xfId="0" applyFont="1" applyFill="1" applyAlignment="1">
      <alignment horizontal="left"/>
    </xf>
    <xf numFmtId="171" fontId="18" fillId="46" borderId="0" xfId="0" applyNumberFormat="1" applyFont="1" applyFill="1" applyAlignment="1">
      <alignment/>
    </xf>
    <xf numFmtId="3" fontId="16" fillId="46" borderId="0" xfId="0" applyNumberFormat="1" applyFont="1" applyFill="1" applyBorder="1" applyAlignment="1">
      <alignment horizontal="right"/>
    </xf>
    <xf numFmtId="49" fontId="16" fillId="46" borderId="0" xfId="0" applyNumberFormat="1" applyFont="1" applyFill="1" applyBorder="1" applyAlignment="1" applyProtection="1">
      <alignment horizontal="center"/>
      <protection/>
    </xf>
    <xf numFmtId="0" fontId="18" fillId="46" borderId="0" xfId="0" applyFont="1" applyFill="1" applyBorder="1" applyAlignment="1">
      <alignment vertical="justify" wrapText="1"/>
    </xf>
    <xf numFmtId="3" fontId="18" fillId="46" borderId="0" xfId="0" applyNumberFormat="1" applyFont="1" applyFill="1" applyBorder="1" applyAlignment="1">
      <alignment horizontal="right"/>
    </xf>
    <xf numFmtId="0" fontId="18" fillId="46" borderId="0" xfId="0" applyFont="1" applyFill="1" applyAlignment="1">
      <alignment horizontal="center"/>
    </xf>
    <xf numFmtId="3" fontId="18" fillId="46" borderId="0" xfId="0" applyNumberFormat="1" applyFont="1" applyFill="1" applyBorder="1" applyAlignment="1">
      <alignment horizontal="right" vertical="center"/>
    </xf>
    <xf numFmtId="0" fontId="18" fillId="46" borderId="0" xfId="0" applyFont="1" applyFill="1" applyAlignment="1">
      <alignment horizontal="center" vertical="center"/>
    </xf>
    <xf numFmtId="49" fontId="16" fillId="46" borderId="0" xfId="0" applyNumberFormat="1" applyFont="1" applyFill="1" applyBorder="1" applyAlignment="1" applyProtection="1">
      <alignment horizontal="center" vertical="center"/>
      <protection/>
    </xf>
    <xf numFmtId="0" fontId="16" fillId="46" borderId="0" xfId="0" applyFont="1" applyFill="1" applyBorder="1" applyAlignment="1">
      <alignment horizontal="justify" wrapText="1"/>
    </xf>
    <xf numFmtId="3" fontId="16" fillId="46" borderId="0" xfId="0" applyNumberFormat="1" applyFont="1" applyFill="1" applyBorder="1" applyAlignment="1">
      <alignment horizontal="right" vertical="center"/>
    </xf>
    <xf numFmtId="3" fontId="22" fillId="46" borderId="0" xfId="0" applyNumberFormat="1" applyFont="1" applyFill="1" applyBorder="1" applyAlignment="1">
      <alignment vertical="top"/>
    </xf>
    <xf numFmtId="181" fontId="18" fillId="46" borderId="0" xfId="0" applyNumberFormat="1" applyFont="1" applyFill="1" applyBorder="1" applyAlignment="1" applyProtection="1">
      <alignment horizontal="left" vertical="center" wrapText="1"/>
      <protection/>
    </xf>
    <xf numFmtId="0" fontId="18" fillId="46" borderId="0" xfId="0" applyFont="1" applyFill="1" applyBorder="1" applyAlignment="1">
      <alignment vertical="top" wrapText="1"/>
    </xf>
    <xf numFmtId="0" fontId="16" fillId="46" borderId="0" xfId="0" applyFont="1" applyFill="1" applyBorder="1" applyAlignment="1">
      <alignment vertical="top" wrapText="1"/>
    </xf>
    <xf numFmtId="0" fontId="16" fillId="46" borderId="0" xfId="0" applyFont="1" applyFill="1" applyBorder="1" applyAlignment="1">
      <alignment vertical="top"/>
    </xf>
    <xf numFmtId="49" fontId="16" fillId="46" borderId="0" xfId="0" applyNumberFormat="1" applyFont="1" applyFill="1" applyBorder="1" applyAlignment="1" applyProtection="1">
      <alignment horizontal="center" vertical="top"/>
      <protection/>
    </xf>
    <xf numFmtId="0" fontId="18" fillId="46" borderId="0" xfId="0" applyFont="1" applyFill="1" applyBorder="1" applyAlignment="1">
      <alignment horizontal="center"/>
    </xf>
    <xf numFmtId="3" fontId="16" fillId="46" borderId="0" xfId="0" applyNumberFormat="1" applyFont="1" applyFill="1" applyBorder="1" applyAlignment="1">
      <alignment/>
    </xf>
    <xf numFmtId="0" fontId="18" fillId="46" borderId="0" xfId="0" applyFont="1" applyFill="1" applyBorder="1" applyAlignment="1" applyProtection="1">
      <alignment horizontal="center"/>
      <protection/>
    </xf>
    <xf numFmtId="0" fontId="16" fillId="46" borderId="0" xfId="0" applyFont="1" applyFill="1" applyBorder="1" applyAlignment="1" applyProtection="1">
      <alignment horizontal="center"/>
      <protection/>
    </xf>
    <xf numFmtId="170" fontId="16" fillId="46" borderId="0" xfId="0" applyNumberFormat="1" applyFont="1" applyFill="1" applyBorder="1" applyAlignment="1">
      <alignment horizontal="right" vertical="center"/>
    </xf>
    <xf numFmtId="178" fontId="18" fillId="46" borderId="0" xfId="0" applyNumberFormat="1" applyFont="1" applyFill="1" applyBorder="1" applyAlignment="1">
      <alignment horizontal="right"/>
    </xf>
    <xf numFmtId="178" fontId="18" fillId="46" borderId="0" xfId="0" applyNumberFormat="1" applyFont="1" applyFill="1" applyBorder="1" applyAlignment="1">
      <alignment/>
    </xf>
    <xf numFmtId="171" fontId="18" fillId="46" borderId="0" xfId="0" applyNumberFormat="1" applyFont="1" applyFill="1" applyBorder="1" applyAlignment="1" applyProtection="1">
      <alignment horizontal="right"/>
      <protection/>
    </xf>
    <xf numFmtId="0" fontId="22" fillId="46" borderId="0" xfId="0" applyFont="1" applyFill="1" applyBorder="1" applyAlignment="1">
      <alignment horizontal="justify"/>
    </xf>
    <xf numFmtId="188" fontId="18" fillId="46" borderId="0" xfId="0" applyNumberFormat="1" applyFont="1" applyFill="1" applyBorder="1" applyAlignment="1">
      <alignment/>
    </xf>
    <xf numFmtId="3" fontId="18" fillId="46" borderId="0" xfId="82" applyNumberFormat="1" applyFont="1" applyFill="1" applyBorder="1" applyAlignment="1">
      <alignment/>
    </xf>
    <xf numFmtId="1" fontId="18" fillId="46" borderId="0" xfId="0" applyNumberFormat="1" applyFont="1" applyFill="1" applyBorder="1" applyAlignment="1">
      <alignment/>
    </xf>
    <xf numFmtId="0" fontId="24" fillId="46" borderId="0" xfId="0" applyFont="1" applyFill="1" applyBorder="1" applyAlignment="1">
      <alignment/>
    </xf>
    <xf numFmtId="177" fontId="16" fillId="47" borderId="24" xfId="0" applyNumberFormat="1" applyFont="1" applyFill="1" applyBorder="1" applyAlignment="1" applyProtection="1">
      <alignment horizontal="left"/>
      <protection/>
    </xf>
    <xf numFmtId="37" fontId="16" fillId="47" borderId="24" xfId="0" applyNumberFormat="1" applyFont="1" applyFill="1" applyBorder="1" applyAlignment="1">
      <alignment horizontal="center"/>
    </xf>
    <xf numFmtId="171" fontId="16" fillId="47" borderId="24" xfId="0" applyNumberFormat="1" applyFont="1" applyFill="1" applyBorder="1" applyAlignment="1">
      <alignment horizontal="center"/>
    </xf>
    <xf numFmtId="177" fontId="16" fillId="47" borderId="16" xfId="0" applyNumberFormat="1" applyFont="1" applyFill="1" applyBorder="1" applyAlignment="1" applyProtection="1">
      <alignment horizontal="centerContinuous"/>
      <protection/>
    </xf>
    <xf numFmtId="177" fontId="16" fillId="47" borderId="0" xfId="0" applyNumberFormat="1" applyFont="1" applyFill="1" applyBorder="1" applyAlignment="1" applyProtection="1">
      <alignment horizontal="center" vertical="center"/>
      <protection/>
    </xf>
    <xf numFmtId="177" fontId="16" fillId="47" borderId="0" xfId="0" applyNumberFormat="1" applyFont="1" applyFill="1" applyBorder="1" applyAlignment="1" applyProtection="1">
      <alignment/>
      <protection/>
    </xf>
    <xf numFmtId="3" fontId="16" fillId="47" borderId="0" xfId="0" applyNumberFormat="1" applyFont="1" applyFill="1" applyBorder="1" applyAlignment="1">
      <alignment/>
    </xf>
    <xf numFmtId="177" fontId="16" fillId="11" borderId="0" xfId="0" applyNumberFormat="1" applyFont="1" applyFill="1" applyBorder="1" applyAlignment="1" applyProtection="1">
      <alignment horizontal="center" vertical="center"/>
      <protection/>
    </xf>
    <xf numFmtId="0" fontId="16" fillId="11" borderId="0" xfId="0" applyFont="1" applyFill="1" applyBorder="1" applyAlignment="1">
      <alignment/>
    </xf>
    <xf numFmtId="3" fontId="16" fillId="11" borderId="0" xfId="0" applyNumberFormat="1" applyFont="1" applyFill="1" applyBorder="1" applyAlignment="1">
      <alignment horizontal="right"/>
    </xf>
    <xf numFmtId="170" fontId="16" fillId="11" borderId="0" xfId="0" applyNumberFormat="1" applyFont="1" applyFill="1" applyBorder="1" applyAlignment="1">
      <alignment/>
    </xf>
    <xf numFmtId="171" fontId="16" fillId="11" borderId="0" xfId="0" applyNumberFormat="1" applyFont="1" applyFill="1" applyBorder="1" applyAlignment="1">
      <alignment horizontal="right"/>
    </xf>
    <xf numFmtId="171" fontId="16" fillId="11" borderId="14" xfId="0" applyNumberFormat="1" applyFont="1" applyFill="1" applyBorder="1" applyAlignment="1">
      <alignment horizontal="right"/>
    </xf>
    <xf numFmtId="3" fontId="16" fillId="47" borderId="0" xfId="0" applyNumberFormat="1" applyFont="1" applyFill="1" applyBorder="1" applyAlignment="1" applyProtection="1">
      <alignment horizontal="right"/>
      <protection/>
    </xf>
    <xf numFmtId="49" fontId="16" fillId="11" borderId="0" xfId="0" applyNumberFormat="1" applyFont="1" applyFill="1" applyBorder="1" applyAlignment="1" applyProtection="1">
      <alignment horizontal="center" vertical="center"/>
      <protection/>
    </xf>
    <xf numFmtId="3" fontId="18" fillId="47" borderId="0" xfId="0" applyNumberFormat="1" applyFont="1" applyFill="1" applyBorder="1" applyAlignment="1" applyProtection="1">
      <alignment horizontal="right"/>
      <protection/>
    </xf>
    <xf numFmtId="171" fontId="18" fillId="47" borderId="14" xfId="0" applyNumberFormat="1" applyFont="1" applyFill="1" applyBorder="1" applyAlignment="1" applyProtection="1">
      <alignment horizontal="right"/>
      <protection/>
    </xf>
    <xf numFmtId="0" fontId="18" fillId="11" borderId="0" xfId="0" applyFont="1" applyFill="1" applyBorder="1" applyAlignment="1">
      <alignment horizontal="center" vertical="center"/>
    </xf>
    <xf numFmtId="0" fontId="18" fillId="11" borderId="0" xfId="0" applyFont="1" applyFill="1" applyBorder="1" applyAlignment="1">
      <alignment/>
    </xf>
    <xf numFmtId="3" fontId="18" fillId="11" borderId="0" xfId="0" applyNumberFormat="1" applyFont="1" applyFill="1" applyBorder="1" applyAlignment="1" applyProtection="1">
      <alignment horizontal="right"/>
      <protection/>
    </xf>
    <xf numFmtId="171" fontId="18" fillId="11" borderId="0" xfId="0" applyNumberFormat="1" applyFont="1" applyFill="1" applyBorder="1" applyAlignment="1" applyProtection="1">
      <alignment horizontal="right"/>
      <protection/>
    </xf>
    <xf numFmtId="171" fontId="18" fillId="11" borderId="14" xfId="0" applyNumberFormat="1" applyFont="1" applyFill="1" applyBorder="1" applyAlignment="1" applyProtection="1">
      <alignment horizontal="right"/>
      <protection/>
    </xf>
    <xf numFmtId="3" fontId="16" fillId="11" borderId="0" xfId="0" applyNumberFormat="1" applyFont="1" applyFill="1" applyBorder="1" applyAlignment="1">
      <alignment horizontal="right" vertical="center"/>
    </xf>
    <xf numFmtId="171" fontId="16" fillId="11" borderId="0" xfId="0" applyNumberFormat="1" applyFont="1" applyFill="1" applyBorder="1" applyAlignment="1">
      <alignment horizontal="right" vertical="center"/>
    </xf>
    <xf numFmtId="171" fontId="16" fillId="11" borderId="14" xfId="0" applyNumberFormat="1" applyFont="1" applyFill="1" applyBorder="1" applyAlignment="1">
      <alignment horizontal="right" vertical="center"/>
    </xf>
    <xf numFmtId="0" fontId="18" fillId="11" borderId="0" xfId="0" applyFont="1" applyFill="1" applyBorder="1" applyAlignment="1">
      <alignment vertical="justify" wrapText="1"/>
    </xf>
    <xf numFmtId="3" fontId="18" fillId="11" borderId="0" xfId="0" applyNumberFormat="1" applyFont="1" applyFill="1" applyBorder="1" applyAlignment="1">
      <alignment horizontal="right"/>
    </xf>
    <xf numFmtId="171" fontId="18" fillId="11" borderId="0" xfId="0" applyNumberFormat="1" applyFont="1" applyFill="1" applyBorder="1" applyAlignment="1">
      <alignment horizontal="right"/>
    </xf>
    <xf numFmtId="171" fontId="18" fillId="11" borderId="14" xfId="0" applyNumberFormat="1" applyFont="1" applyFill="1" applyBorder="1" applyAlignment="1">
      <alignment horizontal="right"/>
    </xf>
    <xf numFmtId="0" fontId="18" fillId="11" borderId="0" xfId="0" applyFont="1" applyFill="1" applyBorder="1" applyAlignment="1">
      <alignment vertical="center"/>
    </xf>
    <xf numFmtId="0" fontId="18" fillId="11" borderId="0" xfId="0" applyFont="1" applyFill="1" applyBorder="1" applyAlignment="1">
      <alignment vertical="center" wrapText="1"/>
    </xf>
    <xf numFmtId="171" fontId="18" fillId="11" borderId="0" xfId="0" applyNumberFormat="1" applyFont="1" applyFill="1" applyBorder="1" applyAlignment="1">
      <alignment horizontal="right" vertical="center"/>
    </xf>
    <xf numFmtId="171" fontId="18" fillId="11" borderId="14" xfId="0" applyNumberFormat="1" applyFont="1" applyFill="1" applyBorder="1" applyAlignment="1">
      <alignment horizontal="right" vertical="center"/>
    </xf>
    <xf numFmtId="3" fontId="16" fillId="11" borderId="0" xfId="0" applyNumberFormat="1" applyFont="1" applyFill="1" applyBorder="1" applyAlignment="1" applyProtection="1">
      <alignment horizontal="right"/>
      <protection/>
    </xf>
    <xf numFmtId="3" fontId="16" fillId="47" borderId="0" xfId="0" applyNumberFormat="1" applyFont="1" applyFill="1" applyBorder="1" applyAlignment="1" applyProtection="1">
      <alignment horizontal="right" vertical="center"/>
      <protection/>
    </xf>
    <xf numFmtId="171" fontId="16" fillId="47" borderId="14" xfId="0" applyNumberFormat="1" applyFont="1" applyFill="1" applyBorder="1" applyAlignment="1">
      <alignment horizontal="right" vertical="center"/>
    </xf>
    <xf numFmtId="0" fontId="18" fillId="11" borderId="0" xfId="0" applyFont="1" applyFill="1" applyBorder="1" applyAlignment="1">
      <alignment wrapText="1"/>
    </xf>
    <xf numFmtId="3" fontId="18" fillId="11" borderId="0" xfId="0" applyNumberFormat="1" applyFont="1" applyFill="1" applyBorder="1" applyAlignment="1">
      <alignment horizontal="right" vertical="center"/>
    </xf>
    <xf numFmtId="0" fontId="16" fillId="11" borderId="0" xfId="0" applyFont="1" applyFill="1" applyBorder="1" applyAlignment="1">
      <alignment horizontal="justify" wrapText="1"/>
    </xf>
    <xf numFmtId="0" fontId="18" fillId="11" borderId="0" xfId="0" applyFont="1" applyFill="1" applyBorder="1" applyAlignment="1">
      <alignment vertical="top" wrapText="1"/>
    </xf>
    <xf numFmtId="3" fontId="18" fillId="47" borderId="0" xfId="0" applyNumberFormat="1" applyFont="1" applyFill="1" applyBorder="1" applyAlignment="1" applyProtection="1">
      <alignment horizontal="right" vertical="center"/>
      <protection/>
    </xf>
    <xf numFmtId="3" fontId="18" fillId="11" borderId="0" xfId="0" applyNumberFormat="1" applyFont="1" applyFill="1" applyBorder="1" applyAlignment="1" applyProtection="1">
      <alignment horizontal="right" vertical="center"/>
      <protection/>
    </xf>
    <xf numFmtId="171" fontId="18" fillId="11" borderId="0" xfId="0" applyNumberFormat="1" applyFont="1" applyFill="1" applyBorder="1" applyAlignment="1" applyProtection="1">
      <alignment horizontal="right" vertical="center"/>
      <protection/>
    </xf>
    <xf numFmtId="171" fontId="18" fillId="11" borderId="14" xfId="0" applyNumberFormat="1" applyFont="1" applyFill="1" applyBorder="1" applyAlignment="1" applyProtection="1">
      <alignment horizontal="right" vertical="center"/>
      <protection/>
    </xf>
    <xf numFmtId="171" fontId="18" fillId="47" borderId="0" xfId="0" applyNumberFormat="1" applyFont="1" applyFill="1" applyBorder="1" applyAlignment="1" applyProtection="1">
      <alignment horizontal="right" vertical="center"/>
      <protection/>
    </xf>
    <xf numFmtId="171" fontId="18" fillId="47" borderId="14" xfId="0" applyNumberFormat="1" applyFont="1" applyFill="1" applyBorder="1" applyAlignment="1" applyProtection="1">
      <alignment horizontal="right" vertical="center"/>
      <protection/>
    </xf>
    <xf numFmtId="171" fontId="16" fillId="47" borderId="0" xfId="0" applyNumberFormat="1" applyFont="1" applyFill="1" applyBorder="1" applyAlignment="1" applyProtection="1">
      <alignment horizontal="right" vertical="center"/>
      <protection/>
    </xf>
    <xf numFmtId="171" fontId="16" fillId="47" borderId="14" xfId="0" applyNumberFormat="1" applyFont="1" applyFill="1" applyBorder="1" applyAlignment="1" applyProtection="1">
      <alignment horizontal="right" vertical="center"/>
      <protection/>
    </xf>
    <xf numFmtId="0" fontId="18" fillId="11" borderId="0" xfId="0" applyFont="1" applyFill="1" applyAlignment="1">
      <alignment/>
    </xf>
    <xf numFmtId="0" fontId="16" fillId="11" borderId="0" xfId="0" applyFont="1" applyFill="1" applyBorder="1" applyAlignment="1">
      <alignment horizontal="center" vertical="center"/>
    </xf>
    <xf numFmtId="0" fontId="16" fillId="11" borderId="0" xfId="0" applyFont="1" applyFill="1" applyBorder="1" applyAlignment="1">
      <alignment vertical="top" wrapText="1"/>
    </xf>
    <xf numFmtId="3" fontId="16" fillId="11" borderId="0" xfId="0" applyNumberFormat="1" applyFont="1" applyFill="1" applyBorder="1" applyAlignment="1" applyProtection="1">
      <alignment horizontal="right" vertical="center"/>
      <protection/>
    </xf>
    <xf numFmtId="171" fontId="16" fillId="11" borderId="0" xfId="0" applyNumberFormat="1" applyFont="1" applyFill="1" applyBorder="1" applyAlignment="1" applyProtection="1">
      <alignment horizontal="right" vertical="center"/>
      <protection/>
    </xf>
    <xf numFmtId="171" fontId="16" fillId="11" borderId="14" xfId="0" applyNumberFormat="1" applyFont="1" applyFill="1" applyBorder="1" applyAlignment="1" applyProtection="1">
      <alignment horizontal="right" vertical="center"/>
      <protection/>
    </xf>
    <xf numFmtId="0" fontId="16" fillId="11" borderId="0" xfId="0" applyFont="1" applyFill="1" applyAlignment="1">
      <alignment/>
    </xf>
    <xf numFmtId="0" fontId="16" fillId="11" borderId="19" xfId="0" applyFont="1" applyFill="1" applyBorder="1" applyAlignment="1">
      <alignment horizontal="center" vertical="center"/>
    </xf>
    <xf numFmtId="0" fontId="16" fillId="11" borderId="19" xfId="0" applyFont="1" applyFill="1" applyBorder="1" applyAlignment="1">
      <alignment/>
    </xf>
    <xf numFmtId="0" fontId="16" fillId="11" borderId="19" xfId="0" applyFont="1" applyFill="1" applyBorder="1" applyAlignment="1">
      <alignment vertical="top" wrapText="1"/>
    </xf>
    <xf numFmtId="3" fontId="16" fillId="11" borderId="19" xfId="0" applyNumberFormat="1" applyFont="1" applyFill="1" applyBorder="1" applyAlignment="1" applyProtection="1">
      <alignment horizontal="right" vertical="center"/>
      <protection/>
    </xf>
    <xf numFmtId="171" fontId="16" fillId="11" borderId="19" xfId="0" applyNumberFormat="1" applyFont="1" applyFill="1" applyBorder="1" applyAlignment="1" applyProtection="1">
      <alignment horizontal="right" vertical="center"/>
      <protection/>
    </xf>
    <xf numFmtId="171" fontId="16" fillId="11" borderId="20" xfId="0" applyNumberFormat="1" applyFont="1" applyFill="1" applyBorder="1" applyAlignment="1" applyProtection="1">
      <alignment horizontal="right" vertical="center"/>
      <protection/>
    </xf>
    <xf numFmtId="0" fontId="16" fillId="47" borderId="21" xfId="0" applyFont="1" applyFill="1" applyBorder="1" applyAlignment="1">
      <alignment horizontal="center" vertical="center"/>
    </xf>
    <xf numFmtId="0" fontId="16" fillId="47" borderId="21" xfId="0" applyFont="1" applyFill="1" applyBorder="1" applyAlignment="1">
      <alignment vertical="center"/>
    </xf>
    <xf numFmtId="0" fontId="16" fillId="47" borderId="22" xfId="0" applyFont="1" applyFill="1" applyBorder="1" applyAlignment="1">
      <alignment vertical="center"/>
    </xf>
    <xf numFmtId="178" fontId="18" fillId="47" borderId="0" xfId="0" applyNumberFormat="1" applyFont="1" applyFill="1" applyBorder="1" applyAlignment="1">
      <alignment horizontal="left"/>
    </xf>
    <xf numFmtId="171" fontId="18" fillId="47" borderId="0" xfId="0" applyNumberFormat="1" applyFont="1" applyFill="1" applyBorder="1" applyAlignment="1">
      <alignment horizontal="left"/>
    </xf>
    <xf numFmtId="171" fontId="18" fillId="47" borderId="0" xfId="0" applyNumberFormat="1" applyFont="1" applyFill="1" applyBorder="1" applyAlignment="1" applyProtection="1">
      <alignment horizontal="left"/>
      <protection/>
    </xf>
    <xf numFmtId="170" fontId="18" fillId="47" borderId="0" xfId="0" applyNumberFormat="1" applyFont="1" applyFill="1" applyBorder="1" applyAlignment="1">
      <alignment horizontal="left"/>
    </xf>
    <xf numFmtId="170" fontId="18" fillId="47" borderId="14" xfId="0" applyNumberFormat="1" applyFont="1" applyFill="1" applyBorder="1" applyAlignment="1">
      <alignment horizontal="left"/>
    </xf>
    <xf numFmtId="0" fontId="20" fillId="46" borderId="0" xfId="0" applyFont="1" applyFill="1" applyBorder="1" applyAlignment="1" applyProtection="1">
      <alignment horizontal="left"/>
      <protection/>
    </xf>
    <xf numFmtId="0" fontId="20" fillId="46" borderId="19" xfId="0" applyFont="1" applyFill="1" applyBorder="1" applyAlignment="1" applyProtection="1">
      <alignment horizontal="left"/>
      <protection/>
    </xf>
    <xf numFmtId="178" fontId="18" fillId="47" borderId="19" xfId="0" applyNumberFormat="1" applyFont="1" applyFill="1" applyBorder="1" applyAlignment="1">
      <alignment horizontal="left"/>
    </xf>
    <xf numFmtId="171" fontId="18" fillId="47" borderId="19" xfId="0" applyNumberFormat="1" applyFont="1" applyFill="1" applyBorder="1" applyAlignment="1">
      <alignment horizontal="left"/>
    </xf>
    <xf numFmtId="170" fontId="18" fillId="47" borderId="19" xfId="0" applyNumberFormat="1" applyFont="1" applyFill="1" applyBorder="1" applyAlignment="1">
      <alignment horizontal="left"/>
    </xf>
    <xf numFmtId="170" fontId="18" fillId="47" borderId="20" xfId="0" applyNumberFormat="1" applyFont="1" applyFill="1" applyBorder="1" applyAlignment="1">
      <alignment horizontal="left"/>
    </xf>
    <xf numFmtId="0" fontId="22" fillId="46" borderId="0" xfId="0" applyFont="1" applyFill="1" applyAlignment="1">
      <alignment horizontal="left" vertical="center"/>
    </xf>
    <xf numFmtId="178" fontId="18" fillId="46" borderId="0" xfId="0" applyNumberFormat="1" applyFont="1" applyFill="1" applyAlignment="1">
      <alignment horizontal="left"/>
    </xf>
    <xf numFmtId="171" fontId="18" fillId="46" borderId="0" xfId="0" applyNumberFormat="1" applyFont="1" applyFill="1" applyAlignment="1">
      <alignment horizontal="left"/>
    </xf>
    <xf numFmtId="170" fontId="18" fillId="46" borderId="0" xfId="0" applyNumberFormat="1" applyFont="1" applyFill="1" applyAlignment="1">
      <alignment horizontal="left"/>
    </xf>
    <xf numFmtId="0" fontId="22" fillId="46" borderId="0" xfId="0" applyFont="1" applyFill="1" applyAlignment="1">
      <alignment horizontal="left"/>
    </xf>
    <xf numFmtId="0" fontId="22" fillId="46" borderId="0" xfId="0" applyFont="1" applyFill="1" applyAlignment="1">
      <alignment horizontal="center" vertical="center"/>
    </xf>
    <xf numFmtId="178" fontId="18" fillId="46" borderId="0" xfId="0" applyNumberFormat="1" applyFont="1" applyFill="1" applyAlignment="1">
      <alignment/>
    </xf>
    <xf numFmtId="188" fontId="18" fillId="46" borderId="0" xfId="0" applyNumberFormat="1" applyFont="1" applyFill="1" applyAlignment="1">
      <alignment/>
    </xf>
    <xf numFmtId="189" fontId="18" fillId="46" borderId="0" xfId="0" applyNumberFormat="1" applyFont="1" applyFill="1" applyAlignment="1">
      <alignment/>
    </xf>
    <xf numFmtId="190" fontId="18" fillId="46" borderId="0" xfId="0" applyNumberFormat="1" applyFont="1" applyFill="1" applyAlignment="1">
      <alignment/>
    </xf>
    <xf numFmtId="190" fontId="25" fillId="46" borderId="0" xfId="0" applyNumberFormat="1" applyFont="1" applyFill="1" applyAlignment="1">
      <alignment/>
    </xf>
    <xf numFmtId="0" fontId="25" fillId="46" borderId="0" xfId="0" applyFont="1" applyFill="1" applyAlignment="1">
      <alignment/>
    </xf>
    <xf numFmtId="0" fontId="18" fillId="46" borderId="0" xfId="0" applyFont="1" applyFill="1" applyAlignment="1">
      <alignment/>
    </xf>
    <xf numFmtId="187" fontId="18" fillId="46" borderId="0" xfId="89" applyNumberFormat="1" applyFont="1" applyFill="1" applyAlignment="1">
      <alignment/>
    </xf>
    <xf numFmtId="177" fontId="16" fillId="48" borderId="0" xfId="102" applyNumberFormat="1" applyFont="1" applyFill="1" applyBorder="1" applyAlignment="1" applyProtection="1">
      <alignment horizontal="left"/>
      <protection/>
    </xf>
    <xf numFmtId="0" fontId="18" fillId="48" borderId="16" xfId="0" applyFont="1" applyFill="1" applyBorder="1" applyAlignment="1">
      <alignment/>
    </xf>
    <xf numFmtId="187" fontId="18" fillId="46" borderId="16" xfId="89" applyNumberFormat="1" applyFont="1" applyFill="1" applyBorder="1" applyAlignment="1">
      <alignment/>
    </xf>
    <xf numFmtId="0" fontId="16" fillId="46" borderId="16" xfId="0" applyFont="1" applyFill="1" applyBorder="1" applyAlignment="1">
      <alignment horizontal="center" vertical="center" wrapText="1"/>
    </xf>
    <xf numFmtId="3" fontId="18" fillId="46" borderId="0" xfId="0" applyNumberFormat="1" applyFont="1" applyFill="1" applyAlignment="1">
      <alignment horizontal="right"/>
    </xf>
    <xf numFmtId="187" fontId="18" fillId="46" borderId="0" xfId="0" applyNumberFormat="1" applyFont="1" applyFill="1" applyAlignment="1">
      <alignment/>
    </xf>
    <xf numFmtId="0" fontId="18" fillId="48" borderId="0" xfId="0" applyFont="1" applyFill="1" applyAlignment="1">
      <alignment horizontal="left"/>
    </xf>
    <xf numFmtId="3" fontId="18" fillId="48" borderId="0" xfId="0" applyNumberFormat="1" applyFont="1" applyFill="1" applyAlignment="1">
      <alignment horizontal="right"/>
    </xf>
    <xf numFmtId="187" fontId="18" fillId="48" borderId="0" xfId="0" applyNumberFormat="1" applyFont="1" applyFill="1" applyAlignment="1">
      <alignment/>
    </xf>
    <xf numFmtId="3" fontId="18" fillId="46" borderId="0" xfId="0" applyNumberFormat="1" applyFont="1" applyFill="1" applyBorder="1" applyAlignment="1">
      <alignment horizontal="right" vertical="center" wrapText="1"/>
    </xf>
    <xf numFmtId="0" fontId="92" fillId="46" borderId="0" xfId="0" applyFont="1" applyFill="1" applyBorder="1" applyAlignment="1">
      <alignment vertical="center" wrapText="1"/>
    </xf>
    <xf numFmtId="3" fontId="18" fillId="48" borderId="0" xfId="0" applyNumberFormat="1" applyFont="1" applyFill="1" applyBorder="1" applyAlignment="1">
      <alignment horizontal="right" vertical="center" wrapText="1"/>
    </xf>
    <xf numFmtId="0" fontId="98" fillId="46" borderId="0" xfId="0" applyFont="1" applyFill="1" applyAlignment="1">
      <alignment horizontal="left" vertical="center"/>
    </xf>
    <xf numFmtId="3" fontId="18" fillId="46" borderId="0" xfId="0" applyNumberFormat="1" applyFont="1" applyFill="1" applyAlignment="1">
      <alignment horizontal="right" vertical="center"/>
    </xf>
    <xf numFmtId="3" fontId="18" fillId="48" borderId="0" xfId="0" applyNumberFormat="1" applyFont="1" applyFill="1" applyAlignment="1">
      <alignment horizontal="right" vertical="center" wrapText="1"/>
    </xf>
    <xf numFmtId="0" fontId="92" fillId="46" borderId="0" xfId="0" applyFont="1" applyFill="1" applyAlignment="1">
      <alignment vertical="center" wrapText="1"/>
    </xf>
    <xf numFmtId="0" fontId="92" fillId="46" borderId="0" xfId="0" applyFont="1" applyFill="1" applyAlignment="1">
      <alignment horizontal="left" vertical="center" wrapText="1"/>
    </xf>
    <xf numFmtId="0" fontId="92" fillId="46" borderId="0" xfId="0" applyFont="1" applyFill="1" applyAlignment="1">
      <alignment horizontal="left" vertical="center"/>
    </xf>
    <xf numFmtId="0" fontId="98" fillId="48" borderId="0" xfId="0" applyFont="1" applyFill="1" applyBorder="1" applyAlignment="1">
      <alignment horizontal="left" vertical="center"/>
    </xf>
    <xf numFmtId="3" fontId="18" fillId="48" borderId="0" xfId="0" applyNumberFormat="1" applyFont="1" applyFill="1" applyBorder="1" applyAlignment="1">
      <alignment horizontal="right" vertical="center"/>
    </xf>
    <xf numFmtId="0" fontId="92" fillId="48" borderId="0" xfId="0" applyFont="1" applyFill="1" applyBorder="1" applyAlignment="1">
      <alignment vertical="center" wrapText="1"/>
    </xf>
    <xf numFmtId="0" fontId="92" fillId="48" borderId="0" xfId="0" applyFont="1" applyFill="1" applyBorder="1" applyAlignment="1">
      <alignment vertical="center"/>
    </xf>
    <xf numFmtId="0" fontId="98" fillId="46" borderId="0" xfId="0" applyFont="1" applyFill="1" applyBorder="1" applyAlignment="1">
      <alignment horizontal="left" vertical="center"/>
    </xf>
    <xf numFmtId="3" fontId="18" fillId="48" borderId="0" xfId="0" applyNumberFormat="1" applyFont="1" applyFill="1" applyBorder="1" applyAlignment="1">
      <alignment horizontal="right"/>
    </xf>
    <xf numFmtId="0" fontId="92" fillId="46" borderId="0" xfId="0" applyFont="1" applyFill="1" applyBorder="1" applyAlignment="1">
      <alignment vertical="center"/>
    </xf>
    <xf numFmtId="187" fontId="18" fillId="48" borderId="0" xfId="0" applyNumberFormat="1" applyFont="1" applyFill="1" applyAlignment="1">
      <alignment/>
    </xf>
    <xf numFmtId="187" fontId="18" fillId="46" borderId="0" xfId="0" applyNumberFormat="1" applyFont="1" applyFill="1" applyAlignment="1">
      <alignment/>
    </xf>
    <xf numFmtId="3" fontId="18" fillId="46" borderId="0" xfId="0" applyNumberFormat="1" applyFont="1" applyFill="1" applyAlignment="1">
      <alignment horizontal="right" vertical="center" wrapText="1"/>
    </xf>
    <xf numFmtId="187" fontId="18" fillId="46" borderId="0" xfId="0" applyNumberFormat="1" applyFont="1" applyFill="1" applyAlignment="1">
      <alignment horizontal="right" vertical="center"/>
    </xf>
    <xf numFmtId="0" fontId="16" fillId="46" borderId="16" xfId="0" applyFont="1" applyFill="1" applyBorder="1" applyAlignment="1">
      <alignment vertical="center" wrapText="1"/>
    </xf>
    <xf numFmtId="0" fontId="18" fillId="46" borderId="16" xfId="0" applyFont="1" applyFill="1" applyBorder="1" applyAlignment="1">
      <alignment horizontal="left"/>
    </xf>
    <xf numFmtId="3" fontId="18" fillId="46" borderId="16" xfId="0" applyNumberFormat="1" applyFont="1" applyFill="1" applyBorder="1" applyAlignment="1">
      <alignment horizontal="right"/>
    </xf>
    <xf numFmtId="187" fontId="18" fillId="46" borderId="16" xfId="0" applyNumberFormat="1" applyFont="1" applyFill="1" applyBorder="1" applyAlignment="1">
      <alignment/>
    </xf>
    <xf numFmtId="0" fontId="16" fillId="46" borderId="24" xfId="0" applyFont="1" applyFill="1" applyBorder="1" applyAlignment="1">
      <alignment vertical="center" wrapText="1"/>
    </xf>
    <xf numFmtId="0" fontId="18" fillId="46" borderId="28" xfId="0" applyFont="1" applyFill="1" applyBorder="1" applyAlignment="1">
      <alignment/>
    </xf>
    <xf numFmtId="0" fontId="20" fillId="46" borderId="0" xfId="102" applyFont="1" applyFill="1" applyBorder="1">
      <alignment/>
      <protection/>
    </xf>
    <xf numFmtId="0" fontId="18" fillId="46" borderId="14" xfId="0" applyFont="1" applyFill="1" applyBorder="1" applyAlignment="1">
      <alignment/>
    </xf>
    <xf numFmtId="0" fontId="20" fillId="46" borderId="19" xfId="102" applyFont="1" applyFill="1" applyBorder="1">
      <alignment/>
      <protection/>
    </xf>
    <xf numFmtId="0" fontId="18" fillId="46" borderId="20" xfId="0" applyFont="1" applyFill="1" applyBorder="1" applyAlignment="1">
      <alignment/>
    </xf>
    <xf numFmtId="187" fontId="18" fillId="46" borderId="0" xfId="89" applyNumberFormat="1" applyFont="1" applyFill="1" applyBorder="1" applyAlignment="1">
      <alignment/>
    </xf>
    <xf numFmtId="49" fontId="16" fillId="46" borderId="0" xfId="84" applyNumberFormat="1" applyFont="1" applyFill="1" applyBorder="1" applyAlignment="1">
      <alignment horizontal="center"/>
    </xf>
    <xf numFmtId="172" fontId="16" fillId="47" borderId="0" xfId="103" applyNumberFormat="1" applyFont="1" applyFill="1" applyBorder="1" applyAlignment="1">
      <alignment horizontal="center" vertical="center" wrapText="1"/>
      <protection/>
    </xf>
    <xf numFmtId="180" fontId="18" fillId="0" borderId="0" xfId="82" applyNumberFormat="1" applyFont="1" applyAlignment="1">
      <alignment/>
    </xf>
    <xf numFmtId="180" fontId="18" fillId="46" borderId="0" xfId="82" applyNumberFormat="1" applyFont="1" applyFill="1" applyAlignment="1">
      <alignment/>
    </xf>
    <xf numFmtId="177" fontId="16" fillId="46" borderId="0" xfId="102" applyNumberFormat="1" applyFont="1" applyFill="1" applyBorder="1" applyAlignment="1" applyProtection="1">
      <alignment horizontal="left"/>
      <protection/>
    </xf>
    <xf numFmtId="0" fontId="18" fillId="48" borderId="16" xfId="0" applyFont="1" applyFill="1" applyBorder="1" applyAlignment="1">
      <alignment/>
    </xf>
    <xf numFmtId="0" fontId="16" fillId="46" borderId="16" xfId="102" applyFont="1" applyFill="1" applyBorder="1" applyAlignment="1">
      <alignment horizontal="center" vertical="center" wrapText="1"/>
      <protection/>
    </xf>
    <xf numFmtId="0" fontId="18" fillId="46" borderId="0" xfId="0" applyFont="1" applyFill="1" applyAlignment="1">
      <alignment horizontal="left" indent="1"/>
    </xf>
    <xf numFmtId="3" fontId="18" fillId="46" borderId="0" xfId="0" applyNumberFormat="1" applyFont="1" applyFill="1" applyAlignment="1">
      <alignment horizontal="right" indent="1"/>
    </xf>
    <xf numFmtId="0" fontId="18" fillId="48" borderId="0" xfId="0" applyFont="1" applyFill="1" applyAlignment="1">
      <alignment horizontal="center"/>
    </xf>
    <xf numFmtId="0" fontId="18" fillId="48" borderId="0" xfId="0" applyFont="1" applyFill="1" applyAlignment="1">
      <alignment horizontal="left" indent="1"/>
    </xf>
    <xf numFmtId="3" fontId="18" fillId="48" borderId="0" xfId="0" applyNumberFormat="1" applyFont="1" applyFill="1" applyAlignment="1">
      <alignment horizontal="right" indent="1"/>
    </xf>
    <xf numFmtId="0" fontId="92" fillId="48" borderId="0" xfId="0" applyFont="1" applyFill="1" applyBorder="1" applyAlignment="1">
      <alignment vertical="top" wrapText="1"/>
    </xf>
    <xf numFmtId="0" fontId="92" fillId="46" borderId="0" xfId="0" applyFont="1" applyFill="1" applyBorder="1" applyAlignment="1">
      <alignment horizontal="left" vertical="top" wrapText="1"/>
    </xf>
    <xf numFmtId="0" fontId="99" fillId="46" borderId="0" xfId="0" applyFont="1" applyFill="1" applyBorder="1" applyAlignment="1">
      <alignment horizontal="left" vertical="top" wrapText="1"/>
    </xf>
    <xf numFmtId="0" fontId="100" fillId="46" borderId="0" xfId="0" applyFont="1" applyFill="1" applyAlignment="1">
      <alignment horizontal="center"/>
    </xf>
    <xf numFmtId="0" fontId="100" fillId="46" borderId="0" xfId="0" applyFont="1" applyFill="1" applyAlignment="1">
      <alignment horizontal="left" indent="1"/>
    </xf>
    <xf numFmtId="3" fontId="100" fillId="46" borderId="0" xfId="0" applyNumberFormat="1" applyFont="1" applyFill="1" applyAlignment="1">
      <alignment horizontal="right" indent="1"/>
    </xf>
    <xf numFmtId="187" fontId="100" fillId="46" borderId="0" xfId="0" applyNumberFormat="1" applyFont="1" applyFill="1" applyAlignment="1">
      <alignment/>
    </xf>
    <xf numFmtId="0" fontId="100" fillId="46" borderId="0" xfId="0" applyFont="1" applyFill="1" applyAlignment="1">
      <alignment/>
    </xf>
    <xf numFmtId="0" fontId="92" fillId="48" borderId="0" xfId="0" applyFont="1" applyFill="1" applyBorder="1" applyAlignment="1">
      <alignment horizontal="left" vertical="top" wrapText="1"/>
    </xf>
    <xf numFmtId="0" fontId="16" fillId="48" borderId="0" xfId="0" applyFont="1" applyFill="1" applyBorder="1" applyAlignment="1">
      <alignment horizontal="left" vertical="top" wrapText="1"/>
    </xf>
    <xf numFmtId="0" fontId="16" fillId="46" borderId="0" xfId="0" applyFont="1" applyFill="1" applyBorder="1" applyAlignment="1">
      <alignment horizontal="left" vertical="top" wrapText="1"/>
    </xf>
    <xf numFmtId="0" fontId="16" fillId="48" borderId="0" xfId="0" applyFont="1" applyFill="1" applyBorder="1" applyAlignment="1">
      <alignment vertical="top" wrapText="1"/>
    </xf>
    <xf numFmtId="0" fontId="18" fillId="48" borderId="16" xfId="0" applyFont="1" applyFill="1" applyBorder="1" applyAlignment="1">
      <alignment horizontal="left" indent="1"/>
    </xf>
    <xf numFmtId="187" fontId="18" fillId="48" borderId="16" xfId="0" applyNumberFormat="1" applyFont="1" applyFill="1" applyBorder="1" applyAlignment="1">
      <alignment/>
    </xf>
    <xf numFmtId="0" fontId="20" fillId="46" borderId="24" xfId="102" applyFont="1" applyFill="1" applyBorder="1">
      <alignment/>
      <protection/>
    </xf>
    <xf numFmtId="0" fontId="18" fillId="46" borderId="24" xfId="0" applyFont="1" applyFill="1" applyBorder="1" applyAlignment="1">
      <alignment horizontal="left"/>
    </xf>
    <xf numFmtId="0" fontId="18" fillId="46" borderId="28" xfId="0" applyFont="1" applyFill="1" applyBorder="1" applyAlignment="1">
      <alignment horizontal="left"/>
    </xf>
    <xf numFmtId="0" fontId="18" fillId="46" borderId="14" xfId="0" applyFont="1" applyFill="1" applyBorder="1" applyAlignment="1">
      <alignment horizontal="left"/>
    </xf>
    <xf numFmtId="0" fontId="16" fillId="48" borderId="0" xfId="0" applyFont="1" applyFill="1" applyBorder="1" applyAlignment="1" applyProtection="1">
      <alignment horizontal="left"/>
      <protection/>
    </xf>
    <xf numFmtId="0" fontId="16" fillId="48" borderId="0" xfId="0" applyFont="1" applyFill="1" applyBorder="1" applyAlignment="1" applyProtection="1">
      <alignment horizontal="center"/>
      <protection/>
    </xf>
    <xf numFmtId="0" fontId="16" fillId="48" borderId="14" xfId="0" applyFont="1" applyFill="1" applyBorder="1" applyAlignment="1" applyProtection="1">
      <alignment horizontal="center"/>
      <protection/>
    </xf>
    <xf numFmtId="181" fontId="16" fillId="47" borderId="0" xfId="0" applyNumberFormat="1" applyFont="1" applyFill="1" applyBorder="1" applyAlignment="1" applyProtection="1">
      <alignment horizontal="centerContinuous"/>
      <protection/>
    </xf>
    <xf numFmtId="0" fontId="16" fillId="47" borderId="21" xfId="0" applyFont="1" applyFill="1" applyBorder="1" applyAlignment="1" applyProtection="1">
      <alignment/>
      <protection/>
    </xf>
    <xf numFmtId="0" fontId="16" fillId="47" borderId="16" xfId="0" applyFont="1" applyFill="1" applyBorder="1" applyAlignment="1" applyProtection="1">
      <alignment horizontal="center"/>
      <protection/>
    </xf>
    <xf numFmtId="175" fontId="18" fillId="46" borderId="0" xfId="82" applyNumberFormat="1" applyFont="1" applyFill="1" applyBorder="1" applyAlignment="1">
      <alignment/>
    </xf>
    <xf numFmtId="0" fontId="98" fillId="48" borderId="0" xfId="0" applyFont="1" applyFill="1" applyBorder="1" applyAlignment="1" applyProtection="1">
      <alignment horizontal="left"/>
      <protection/>
    </xf>
    <xf numFmtId="3" fontId="18" fillId="48" borderId="0" xfId="103" applyNumberFormat="1" applyFont="1" applyFill="1" applyBorder="1" applyAlignment="1" applyProtection="1">
      <alignment horizontal="right" vertical="center"/>
      <protection/>
    </xf>
    <xf numFmtId="171" fontId="18" fillId="48" borderId="0" xfId="103" applyNumberFormat="1" applyFont="1" applyFill="1" applyBorder="1" applyAlignment="1" applyProtection="1">
      <alignment horizontal="center" vertical="center"/>
      <protection/>
    </xf>
    <xf numFmtId="171" fontId="18" fillId="48" borderId="14" xfId="103" applyNumberFormat="1" applyFont="1" applyFill="1" applyBorder="1" applyAlignment="1" applyProtection="1">
      <alignment horizontal="right" vertical="center"/>
      <protection/>
    </xf>
    <xf numFmtId="0" fontId="98" fillId="46" borderId="0" xfId="0" applyFont="1" applyFill="1" applyBorder="1" applyAlignment="1">
      <alignment/>
    </xf>
    <xf numFmtId="3" fontId="18" fillId="46" borderId="0" xfId="103" applyNumberFormat="1" applyFont="1" applyFill="1" applyBorder="1" applyAlignment="1" applyProtection="1">
      <alignment horizontal="right" vertical="center"/>
      <protection/>
    </xf>
    <xf numFmtId="171" fontId="18" fillId="46" borderId="0" xfId="103" applyNumberFormat="1" applyFont="1" applyFill="1" applyBorder="1" applyAlignment="1" applyProtection="1">
      <alignment horizontal="center" vertical="center"/>
      <protection/>
    </xf>
    <xf numFmtId="171" fontId="18" fillId="46" borderId="14" xfId="103" applyNumberFormat="1" applyFont="1" applyFill="1" applyBorder="1" applyAlignment="1" applyProtection="1">
      <alignment horizontal="right" vertical="center"/>
      <protection/>
    </xf>
    <xf numFmtId="0" fontId="98" fillId="46" borderId="0" xfId="0" applyFont="1" applyFill="1" applyBorder="1" applyAlignment="1" applyProtection="1">
      <alignment horizontal="fill"/>
      <protection/>
    </xf>
    <xf numFmtId="3" fontId="22" fillId="48" borderId="0" xfId="103" applyNumberFormat="1" applyFont="1" applyFill="1" applyBorder="1" applyAlignment="1" applyProtection="1">
      <alignment horizontal="right" vertical="center"/>
      <protection/>
    </xf>
    <xf numFmtId="0" fontId="98" fillId="46" borderId="0" xfId="0" applyFont="1" applyFill="1" applyBorder="1" applyAlignment="1" applyProtection="1">
      <alignment horizontal="left"/>
      <protection/>
    </xf>
    <xf numFmtId="0" fontId="98" fillId="48" borderId="16" xfId="0" applyFont="1" applyFill="1" applyBorder="1" applyAlignment="1" applyProtection="1">
      <alignment horizontal="left"/>
      <protection/>
    </xf>
    <xf numFmtId="3" fontId="18" fillId="48" borderId="16" xfId="103" applyNumberFormat="1" applyFont="1" applyFill="1" applyBorder="1" applyAlignment="1" applyProtection="1">
      <alignment horizontal="right" vertical="center"/>
      <protection/>
    </xf>
    <xf numFmtId="171" fontId="18" fillId="48" borderId="16" xfId="103" applyNumberFormat="1" applyFont="1" applyFill="1" applyBorder="1" applyAlignment="1" applyProtection="1">
      <alignment horizontal="center" vertical="center"/>
      <protection/>
    </xf>
    <xf numFmtId="171" fontId="18" fillId="48" borderId="17" xfId="103" applyNumberFormat="1" applyFont="1" applyFill="1" applyBorder="1" applyAlignment="1" applyProtection="1">
      <alignment horizontal="right" vertical="center"/>
      <protection/>
    </xf>
    <xf numFmtId="0" fontId="18" fillId="47" borderId="24" xfId="0" applyFont="1" applyFill="1" applyBorder="1" applyAlignment="1">
      <alignment/>
    </xf>
    <xf numFmtId="171" fontId="18" fillId="47" borderId="24" xfId="0" applyNumberFormat="1" applyFont="1" applyFill="1" applyBorder="1" applyAlignment="1" applyProtection="1">
      <alignment horizontal="fill"/>
      <protection/>
    </xf>
    <xf numFmtId="186" fontId="18" fillId="47" borderId="24" xfId="0" applyNumberFormat="1" applyFont="1" applyFill="1" applyBorder="1" applyAlignment="1" applyProtection="1">
      <alignment horizontal="fill"/>
      <protection/>
    </xf>
    <xf numFmtId="171" fontId="18" fillId="47" borderId="28" xfId="0" applyNumberFormat="1" applyFont="1" applyFill="1" applyBorder="1" applyAlignment="1" applyProtection="1">
      <alignment horizontal="fill"/>
      <protection/>
    </xf>
    <xf numFmtId="0" fontId="20" fillId="47" borderId="0" xfId="103" applyFont="1" applyFill="1" applyBorder="1" applyAlignment="1" applyProtection="1">
      <alignment horizontal="left" vertical="center"/>
      <protection/>
    </xf>
    <xf numFmtId="171" fontId="18" fillId="47" borderId="0" xfId="0" applyNumberFormat="1" applyFont="1" applyFill="1" applyBorder="1" applyAlignment="1" applyProtection="1">
      <alignment horizontal="fill"/>
      <protection/>
    </xf>
    <xf numFmtId="186" fontId="18" fillId="47" borderId="0" xfId="0" applyNumberFormat="1" applyFont="1" applyFill="1" applyBorder="1" applyAlignment="1" applyProtection="1">
      <alignment horizontal="fill"/>
      <protection/>
    </xf>
    <xf numFmtId="0" fontId="20" fillId="46" borderId="0" xfId="103" applyFont="1" applyFill="1" applyBorder="1" applyAlignment="1" applyProtection="1">
      <alignment horizontal="left" vertical="center"/>
      <protection/>
    </xf>
    <xf numFmtId="186" fontId="18" fillId="46" borderId="0" xfId="0" applyNumberFormat="1" applyFont="1" applyFill="1" applyBorder="1" applyAlignment="1" applyProtection="1">
      <alignment horizontal="fill"/>
      <protection/>
    </xf>
    <xf numFmtId="171" fontId="18" fillId="46" borderId="0" xfId="0" applyNumberFormat="1" applyFont="1" applyFill="1" applyBorder="1" applyAlignment="1" applyProtection="1">
      <alignment horizontal="left"/>
      <protection/>
    </xf>
    <xf numFmtId="175" fontId="88" fillId="46" borderId="0" xfId="82" applyNumberFormat="1" applyFont="1" applyFill="1" applyBorder="1" applyAlignment="1">
      <alignment/>
    </xf>
    <xf numFmtId="175" fontId="101" fillId="46" borderId="0" xfId="82" applyNumberFormat="1" applyFont="1" applyFill="1" applyBorder="1" applyAlignment="1" applyProtection="1">
      <alignment horizontal="left"/>
      <protection/>
    </xf>
    <xf numFmtId="175" fontId="88" fillId="46" borderId="0" xfId="82" applyNumberFormat="1" applyFont="1" applyFill="1" applyBorder="1" applyAlignment="1" applyProtection="1">
      <alignment horizontal="left"/>
      <protection/>
    </xf>
    <xf numFmtId="171" fontId="88" fillId="46" borderId="14" xfId="0" applyNumberFormat="1" applyFont="1" applyFill="1" applyBorder="1" applyAlignment="1">
      <alignment/>
    </xf>
    <xf numFmtId="0" fontId="88" fillId="46" borderId="0" xfId="0" applyFont="1" applyFill="1" applyBorder="1" applyAlignment="1">
      <alignment horizontal="left" wrapText="1"/>
    </xf>
    <xf numFmtId="171" fontId="22" fillId="46" borderId="0" xfId="0" applyNumberFormat="1" applyFont="1" applyFill="1" applyBorder="1" applyAlignment="1" applyProtection="1">
      <alignment horizontal="left"/>
      <protection/>
    </xf>
    <xf numFmtId="0" fontId="18" fillId="47" borderId="0" xfId="0" applyFont="1" applyFill="1" applyBorder="1" applyAlignment="1" applyProtection="1">
      <alignment horizontal="left"/>
      <protection/>
    </xf>
    <xf numFmtId="0" fontId="20" fillId="47" borderId="19" xfId="103" applyFont="1" applyFill="1" applyBorder="1" applyAlignment="1" applyProtection="1">
      <alignment horizontal="left" vertical="center"/>
      <protection/>
    </xf>
    <xf numFmtId="3" fontId="18" fillId="47" borderId="19" xfId="0" applyNumberFormat="1" applyFont="1" applyFill="1" applyBorder="1" applyAlignment="1" applyProtection="1">
      <alignment horizontal="left"/>
      <protection/>
    </xf>
    <xf numFmtId="0" fontId="18" fillId="46" borderId="0" xfId="0" applyFont="1" applyFill="1" applyAlignment="1" applyProtection="1">
      <alignment horizontal="left"/>
      <protection/>
    </xf>
    <xf numFmtId="3" fontId="18" fillId="47" borderId="0" xfId="0" applyNumberFormat="1" applyFont="1" applyFill="1" applyAlignment="1">
      <alignment/>
    </xf>
    <xf numFmtId="0" fontId="18" fillId="47" borderId="0" xfId="0" applyFont="1" applyFill="1" applyAlignment="1">
      <alignment horizontal="right" vertical="center"/>
    </xf>
    <xf numFmtId="0" fontId="18" fillId="48" borderId="0" xfId="0" applyFont="1" applyFill="1" applyBorder="1" applyAlignment="1">
      <alignment horizontal="left"/>
    </xf>
    <xf numFmtId="177" fontId="16" fillId="48" borderId="0" xfId="0" applyNumberFormat="1" applyFont="1" applyFill="1" applyBorder="1" applyAlignment="1" applyProtection="1">
      <alignment/>
      <protection/>
    </xf>
    <xf numFmtId="177" fontId="16" fillId="48" borderId="14" xfId="0" applyNumberFormat="1" applyFont="1" applyFill="1" applyBorder="1" applyAlignment="1" applyProtection="1">
      <alignment/>
      <protection/>
    </xf>
    <xf numFmtId="177" fontId="16" fillId="47" borderId="0" xfId="0" applyNumberFormat="1" applyFont="1" applyFill="1" applyBorder="1" applyAlignment="1" applyProtection="1">
      <alignment/>
      <protection/>
    </xf>
    <xf numFmtId="177" fontId="16" fillId="47" borderId="0" xfId="0" applyNumberFormat="1" applyFont="1" applyFill="1" applyBorder="1" applyAlignment="1" applyProtection="1">
      <alignment horizontal="centerContinuous" vertical="center"/>
      <protection/>
    </xf>
    <xf numFmtId="175" fontId="16" fillId="47" borderId="0" xfId="82" applyNumberFormat="1" applyFont="1" applyFill="1" applyBorder="1" applyAlignment="1">
      <alignment/>
    </xf>
    <xf numFmtId="177" fontId="16" fillId="11" borderId="0" xfId="0" applyNumberFormat="1" applyFont="1" applyFill="1" applyBorder="1" applyAlignment="1" applyProtection="1">
      <alignment/>
      <protection/>
    </xf>
    <xf numFmtId="177" fontId="16" fillId="47" borderId="0" xfId="0" applyNumberFormat="1" applyFont="1" applyFill="1" applyBorder="1" applyAlignment="1" applyProtection="1">
      <alignment horizontal="center"/>
      <protection/>
    </xf>
    <xf numFmtId="49" fontId="16" fillId="49" borderId="0" xfId="0" applyNumberFormat="1" applyFont="1" applyFill="1" applyBorder="1" applyAlignment="1" applyProtection="1">
      <alignment horizontal="center"/>
      <protection/>
    </xf>
    <xf numFmtId="3" fontId="16" fillId="49" borderId="0" xfId="0" applyNumberFormat="1" applyFont="1" applyFill="1" applyBorder="1" applyAlignment="1">
      <alignment horizontal="right"/>
    </xf>
    <xf numFmtId="49" fontId="18" fillId="49" borderId="0" xfId="0" applyNumberFormat="1" applyFont="1" applyFill="1" applyBorder="1" applyAlignment="1" applyProtection="1">
      <alignment horizontal="center"/>
      <protection/>
    </xf>
    <xf numFmtId="49" fontId="18" fillId="47" borderId="0" xfId="0" applyNumberFormat="1" applyFont="1" applyFill="1" applyBorder="1" applyAlignment="1" applyProtection="1">
      <alignment horizontal="center"/>
      <protection/>
    </xf>
    <xf numFmtId="49" fontId="16" fillId="49" borderId="0" xfId="0" applyNumberFormat="1" applyFont="1" applyFill="1" applyBorder="1" applyAlignment="1">
      <alignment horizontal="left"/>
    </xf>
    <xf numFmtId="49" fontId="16" fillId="47" borderId="16" xfId="0" applyNumberFormat="1" applyFont="1" applyFill="1" applyBorder="1" applyAlignment="1">
      <alignment horizontal="left"/>
    </xf>
    <xf numFmtId="3" fontId="16" fillId="47" borderId="16" xfId="0" applyNumberFormat="1" applyFont="1" applyFill="1" applyBorder="1" applyAlignment="1">
      <alignment horizontal="right"/>
    </xf>
    <xf numFmtId="171" fontId="16" fillId="47" borderId="17" xfId="0" applyNumberFormat="1" applyFont="1" applyFill="1" applyBorder="1" applyAlignment="1">
      <alignment horizontal="right"/>
    </xf>
    <xf numFmtId="49" fontId="21" fillId="47" borderId="0" xfId="0" applyNumberFormat="1" applyFont="1" applyFill="1" applyBorder="1" applyAlignment="1" applyProtection="1">
      <alignment horizontal="center"/>
      <protection/>
    </xf>
    <xf numFmtId="0" fontId="21" fillId="47" borderId="0" xfId="0" applyFont="1" applyFill="1" applyBorder="1" applyAlignment="1">
      <alignment/>
    </xf>
    <xf numFmtId="3" fontId="21" fillId="47" borderId="0" xfId="0" applyNumberFormat="1" applyFont="1" applyFill="1" applyBorder="1" applyAlignment="1">
      <alignment horizontal="right"/>
    </xf>
    <xf numFmtId="171" fontId="21" fillId="47" borderId="0" xfId="0" applyNumberFormat="1" applyFont="1" applyFill="1" applyBorder="1" applyAlignment="1">
      <alignment horizontal="right"/>
    </xf>
    <xf numFmtId="0" fontId="21" fillId="47" borderId="0" xfId="0" applyFont="1" applyFill="1" applyBorder="1" applyAlignment="1">
      <alignment vertical="center"/>
    </xf>
    <xf numFmtId="170" fontId="21" fillId="47" borderId="0" xfId="0" applyNumberFormat="1" applyFont="1" applyFill="1" applyBorder="1" applyAlignment="1">
      <alignment vertical="center"/>
    </xf>
    <xf numFmtId="170" fontId="16" fillId="47" borderId="14" xfId="0" applyNumberFormat="1" applyFont="1" applyFill="1" applyBorder="1" applyAlignment="1">
      <alignment vertical="center"/>
    </xf>
    <xf numFmtId="49" fontId="21" fillId="47" borderId="0" xfId="0" applyNumberFormat="1" applyFont="1" applyFill="1" applyBorder="1" applyAlignment="1">
      <alignment horizontal="left" vertical="center"/>
    </xf>
    <xf numFmtId="0" fontId="16" fillId="47" borderId="14" xfId="0" applyFont="1" applyFill="1" applyBorder="1" applyAlignment="1">
      <alignment/>
    </xf>
    <xf numFmtId="0" fontId="23" fillId="47" borderId="0" xfId="0" applyFont="1" applyFill="1" applyBorder="1" applyAlignment="1">
      <alignment horizontal="left"/>
    </xf>
    <xf numFmtId="49" fontId="21" fillId="47" borderId="0" xfId="0" applyNumberFormat="1" applyFont="1" applyFill="1" applyBorder="1" applyAlignment="1">
      <alignment horizontal="left"/>
    </xf>
    <xf numFmtId="49" fontId="21" fillId="47" borderId="19" xfId="0" applyNumberFormat="1" applyFont="1" applyFill="1" applyBorder="1" applyAlignment="1">
      <alignment horizontal="left"/>
    </xf>
    <xf numFmtId="0" fontId="21" fillId="47" borderId="19" xfId="0" applyFont="1" applyFill="1" applyBorder="1" applyAlignment="1">
      <alignment/>
    </xf>
    <xf numFmtId="0" fontId="16" fillId="47" borderId="20" xfId="0" applyFont="1" applyFill="1" applyBorder="1" applyAlignment="1">
      <alignment/>
    </xf>
    <xf numFmtId="175" fontId="18" fillId="47" borderId="0" xfId="82" applyNumberFormat="1" applyFont="1" applyFill="1" applyAlignment="1">
      <alignment/>
    </xf>
    <xf numFmtId="49" fontId="16" fillId="47" borderId="0" xfId="0" applyNumberFormat="1" applyFont="1" applyFill="1" applyAlignment="1">
      <alignment horizontal="left"/>
    </xf>
    <xf numFmtId="3" fontId="18" fillId="47" borderId="0" xfId="0" applyNumberFormat="1" applyFont="1" applyFill="1" applyBorder="1" applyAlignment="1">
      <alignment/>
    </xf>
    <xf numFmtId="184" fontId="18" fillId="47" borderId="0" xfId="98" applyNumberFormat="1" applyFont="1" applyFill="1" applyBorder="1" applyAlignment="1">
      <alignment/>
    </xf>
    <xf numFmtId="0" fontId="16" fillId="48" borderId="0" xfId="0" applyFont="1" applyFill="1" applyBorder="1" applyAlignment="1">
      <alignment/>
    </xf>
    <xf numFmtId="184" fontId="18" fillId="48" borderId="0" xfId="98" applyNumberFormat="1" applyFont="1" applyFill="1" applyBorder="1" applyAlignment="1">
      <alignment/>
    </xf>
    <xf numFmtId="3" fontId="18" fillId="48" borderId="0" xfId="0" applyNumberFormat="1" applyFont="1" applyFill="1" applyBorder="1" applyAlignment="1">
      <alignment horizontal="left"/>
    </xf>
    <xf numFmtId="3" fontId="18" fillId="48" borderId="14" xfId="0" applyNumberFormat="1" applyFont="1" applyFill="1" applyBorder="1" applyAlignment="1">
      <alignment horizontal="left"/>
    </xf>
    <xf numFmtId="0" fontId="16" fillId="46" borderId="0" xfId="0" applyFont="1" applyFill="1" applyBorder="1" applyAlignment="1" applyProtection="1">
      <alignment horizontal="left"/>
      <protection/>
    </xf>
    <xf numFmtId="0" fontId="18" fillId="47" borderId="0" xfId="0" applyFont="1" applyFill="1" applyBorder="1" applyAlignment="1">
      <alignment wrapText="1"/>
    </xf>
    <xf numFmtId="3" fontId="16" fillId="49" borderId="0" xfId="0" applyNumberFormat="1" applyFont="1" applyFill="1" applyBorder="1" applyAlignment="1" quotePrefix="1">
      <alignment/>
    </xf>
    <xf numFmtId="170" fontId="16" fillId="49" borderId="14" xfId="0" applyNumberFormat="1" applyFont="1" applyFill="1" applyBorder="1" applyAlignment="1">
      <alignment/>
    </xf>
    <xf numFmtId="183" fontId="18" fillId="47" borderId="0" xfId="82" applyNumberFormat="1" applyFont="1" applyFill="1" applyBorder="1" applyAlignment="1">
      <alignment/>
    </xf>
    <xf numFmtId="183" fontId="18" fillId="49" borderId="0" xfId="82" applyNumberFormat="1" applyFont="1" applyFill="1" applyBorder="1" applyAlignment="1">
      <alignment/>
    </xf>
    <xf numFmtId="170" fontId="18" fillId="49" borderId="14" xfId="0" applyNumberFormat="1" applyFont="1" applyFill="1" applyBorder="1" applyAlignment="1">
      <alignment/>
    </xf>
    <xf numFmtId="0" fontId="25" fillId="47" borderId="0" xfId="0" applyFont="1" applyFill="1" applyBorder="1" applyAlignment="1">
      <alignment/>
    </xf>
    <xf numFmtId="183" fontId="18" fillId="49" borderId="0" xfId="82" applyNumberFormat="1" applyFont="1" applyFill="1" applyBorder="1" applyAlignment="1">
      <alignment horizontal="right"/>
    </xf>
    <xf numFmtId="183" fontId="18" fillId="47" borderId="0" xfId="82" applyNumberFormat="1" applyFont="1" applyFill="1" applyBorder="1" applyAlignment="1">
      <alignment horizontal="right"/>
    </xf>
    <xf numFmtId="183" fontId="18" fillId="47" borderId="21" xfId="98" applyNumberFormat="1" applyFont="1" applyFill="1" applyBorder="1" applyAlignment="1">
      <alignment/>
    </xf>
    <xf numFmtId="183" fontId="28" fillId="47" borderId="21" xfId="98" applyNumberFormat="1" applyFont="1" applyFill="1" applyBorder="1" applyAlignment="1">
      <alignment horizontal="right"/>
    </xf>
    <xf numFmtId="170" fontId="28" fillId="47" borderId="21" xfId="0" applyNumberFormat="1" applyFont="1" applyFill="1" applyBorder="1" applyAlignment="1">
      <alignment/>
    </xf>
    <xf numFmtId="170" fontId="28" fillId="47" borderId="22" xfId="0" applyNumberFormat="1" applyFont="1" applyFill="1" applyBorder="1" applyAlignment="1">
      <alignment/>
    </xf>
    <xf numFmtId="183" fontId="28" fillId="47" borderId="0" xfId="98" applyNumberFormat="1" applyFont="1" applyFill="1" applyBorder="1" applyAlignment="1">
      <alignment/>
    </xf>
    <xf numFmtId="170" fontId="28" fillId="47" borderId="0" xfId="0" applyNumberFormat="1" applyFont="1" applyFill="1" applyBorder="1" applyAlignment="1">
      <alignment/>
    </xf>
    <xf numFmtId="170" fontId="28" fillId="47" borderId="14" xfId="0" applyNumberFormat="1" applyFont="1" applyFill="1" applyBorder="1" applyAlignment="1">
      <alignment/>
    </xf>
    <xf numFmtId="183" fontId="18" fillId="47" borderId="0" xfId="98" applyNumberFormat="1" applyFont="1" applyFill="1" applyBorder="1" applyAlignment="1">
      <alignment/>
    </xf>
    <xf numFmtId="3" fontId="16" fillId="46" borderId="0" xfId="0" applyNumberFormat="1" applyFont="1" applyFill="1" applyBorder="1" applyAlignment="1" quotePrefix="1">
      <alignment/>
    </xf>
    <xf numFmtId="183" fontId="18" fillId="46" borderId="19" xfId="98" applyNumberFormat="1" applyFont="1" applyFill="1" applyBorder="1" applyAlignment="1">
      <alignment/>
    </xf>
    <xf numFmtId="183" fontId="18" fillId="46" borderId="0" xfId="98" applyNumberFormat="1" applyFont="1" applyFill="1" applyBorder="1" applyAlignment="1">
      <alignment/>
    </xf>
    <xf numFmtId="0" fontId="18" fillId="47" borderId="0" xfId="0" applyFont="1" applyFill="1" applyBorder="1" applyAlignment="1">
      <alignment horizontal="right" vertical="center"/>
    </xf>
    <xf numFmtId="4" fontId="18" fillId="47" borderId="0" xfId="0" applyNumberFormat="1" applyFont="1" applyFill="1" applyAlignment="1">
      <alignment horizontal="justify"/>
    </xf>
    <xf numFmtId="2" fontId="18" fillId="47" borderId="0" xfId="0" applyNumberFormat="1" applyFont="1" applyFill="1" applyAlignment="1">
      <alignment/>
    </xf>
    <xf numFmtId="4" fontId="16" fillId="48" borderId="0" xfId="0" applyNumberFormat="1" applyFont="1" applyFill="1" applyBorder="1" applyAlignment="1" applyProtection="1">
      <alignment/>
      <protection/>
    </xf>
    <xf numFmtId="2" fontId="18" fillId="47" borderId="0" xfId="0" applyNumberFormat="1" applyFont="1" applyFill="1" applyBorder="1" applyAlignment="1">
      <alignment/>
    </xf>
    <xf numFmtId="4" fontId="16" fillId="47" borderId="0" xfId="0" applyNumberFormat="1" applyFont="1" applyFill="1" applyBorder="1" applyAlignment="1" applyProtection="1">
      <alignment horizontal="justify"/>
      <protection/>
    </xf>
    <xf numFmtId="0" fontId="18" fillId="11" borderId="0" xfId="0" applyFont="1" applyFill="1" applyBorder="1" applyAlignment="1">
      <alignment horizontal="left"/>
    </xf>
    <xf numFmtId="4" fontId="18" fillId="11" borderId="0" xfId="0" applyNumberFormat="1" applyFont="1" applyFill="1" applyBorder="1" applyAlignment="1" applyProtection="1">
      <alignment horizontal="justify"/>
      <protection/>
    </xf>
    <xf numFmtId="170" fontId="18" fillId="11" borderId="0" xfId="0" applyNumberFormat="1" applyFont="1" applyFill="1" applyBorder="1" applyAlignment="1">
      <alignment horizontal="right"/>
    </xf>
    <xf numFmtId="4" fontId="18" fillId="47" borderId="0" xfId="0" applyNumberFormat="1" applyFont="1" applyFill="1" applyBorder="1" applyAlignment="1" applyProtection="1">
      <alignment horizontal="justify"/>
      <protection/>
    </xf>
    <xf numFmtId="1" fontId="18" fillId="47" borderId="0" xfId="0" applyNumberFormat="1" applyFont="1" applyFill="1" applyAlignment="1">
      <alignment/>
    </xf>
    <xf numFmtId="4" fontId="18" fillId="46" borderId="0" xfId="0" applyNumberFormat="1" applyFont="1" applyFill="1" applyBorder="1" applyAlignment="1" applyProtection="1">
      <alignment horizontal="justify"/>
      <protection/>
    </xf>
    <xf numFmtId="1" fontId="18" fillId="46" borderId="0" xfId="0" applyNumberFormat="1" applyFont="1" applyFill="1" applyAlignment="1">
      <alignment/>
    </xf>
    <xf numFmtId="0" fontId="18" fillId="11" borderId="16" xfId="0" applyFont="1" applyFill="1" applyBorder="1" applyAlignment="1">
      <alignment horizontal="left"/>
    </xf>
    <xf numFmtId="4" fontId="18" fillId="11" borderId="16" xfId="0" applyNumberFormat="1" applyFont="1" applyFill="1" applyBorder="1" applyAlignment="1" applyProtection="1">
      <alignment horizontal="justify"/>
      <protection/>
    </xf>
    <xf numFmtId="3" fontId="18" fillId="11" borderId="16" xfId="0" applyNumberFormat="1" applyFont="1" applyFill="1" applyBorder="1" applyAlignment="1">
      <alignment horizontal="right"/>
    </xf>
    <xf numFmtId="170" fontId="18" fillId="11" borderId="16" xfId="0" applyNumberFormat="1" applyFont="1" applyFill="1" applyBorder="1" applyAlignment="1">
      <alignment horizontal="right"/>
    </xf>
    <xf numFmtId="4" fontId="18" fillId="47" borderId="24" xfId="0" applyNumberFormat="1" applyFont="1" applyFill="1" applyBorder="1" applyAlignment="1">
      <alignment horizontal="justify"/>
    </xf>
    <xf numFmtId="170" fontId="18" fillId="47" borderId="24" xfId="0" applyNumberFormat="1" applyFont="1" applyFill="1" applyBorder="1" applyAlignment="1">
      <alignment/>
    </xf>
    <xf numFmtId="4" fontId="18" fillId="47" borderId="0" xfId="0" applyNumberFormat="1" applyFont="1" applyFill="1" applyBorder="1" applyAlignment="1">
      <alignment horizontal="justify"/>
    </xf>
    <xf numFmtId="1" fontId="20" fillId="47" borderId="0" xfId="0" applyNumberFormat="1" applyFont="1" applyFill="1" applyBorder="1" applyAlignment="1">
      <alignment/>
    </xf>
    <xf numFmtId="4" fontId="18" fillId="47" borderId="0" xfId="0" applyNumberFormat="1" applyFont="1" applyFill="1" applyBorder="1" applyAlignment="1">
      <alignment horizontal="right"/>
    </xf>
    <xf numFmtId="4" fontId="18" fillId="47" borderId="19" xfId="0" applyNumberFormat="1" applyFont="1" applyFill="1" applyBorder="1" applyAlignment="1">
      <alignment horizontal="justify"/>
    </xf>
    <xf numFmtId="179" fontId="18" fillId="47" borderId="0" xfId="0" applyNumberFormat="1" applyFont="1" applyFill="1" applyAlignment="1">
      <alignment/>
    </xf>
    <xf numFmtId="173" fontId="29" fillId="47" borderId="0" xfId="96" applyNumberFormat="1" applyFont="1" applyFill="1" applyAlignment="1">
      <alignment/>
    </xf>
    <xf numFmtId="173" fontId="29" fillId="46" borderId="0" xfId="96" applyNumberFormat="1" applyFont="1" applyFill="1" applyBorder="1" applyAlignment="1">
      <alignment/>
    </xf>
    <xf numFmtId="183" fontId="18" fillId="47" borderId="0" xfId="96" applyNumberFormat="1" applyFont="1" applyFill="1" applyAlignment="1">
      <alignment/>
    </xf>
    <xf numFmtId="183" fontId="18" fillId="46" borderId="0" xfId="96" applyNumberFormat="1" applyFont="1" applyFill="1" applyBorder="1" applyAlignment="1">
      <alignment/>
    </xf>
    <xf numFmtId="0" fontId="16" fillId="47" borderId="0" xfId="0" applyFont="1" applyFill="1" applyAlignment="1" applyProtection="1">
      <alignment horizontal="left"/>
      <protection/>
    </xf>
    <xf numFmtId="0" fontId="16" fillId="48" borderId="0" xfId="0" applyFont="1" applyFill="1" applyAlignment="1">
      <alignment horizontal="left" vertical="center" wrapText="1"/>
    </xf>
    <xf numFmtId="2" fontId="18" fillId="46" borderId="0" xfId="0" applyNumberFormat="1" applyFont="1" applyFill="1" applyBorder="1" applyAlignment="1">
      <alignment horizontal="left"/>
    </xf>
    <xf numFmtId="0" fontId="16" fillId="48" borderId="0" xfId="0" applyNumberFormat="1" applyFont="1" applyFill="1" applyBorder="1" applyAlignment="1">
      <alignment horizontal="left"/>
    </xf>
    <xf numFmtId="0" fontId="16" fillId="47" borderId="29" xfId="0" applyFont="1" applyFill="1" applyBorder="1" applyAlignment="1">
      <alignment horizontal="center" vertical="center"/>
    </xf>
    <xf numFmtId="2" fontId="16" fillId="47" borderId="29" xfId="0" applyNumberFormat="1" applyFont="1" applyFill="1" applyBorder="1" applyAlignment="1">
      <alignment horizontal="center" vertical="center"/>
    </xf>
    <xf numFmtId="2" fontId="16" fillId="46" borderId="0" xfId="0" applyNumberFormat="1" applyFont="1" applyFill="1" applyBorder="1" applyAlignment="1">
      <alignment horizontal="center" vertical="center"/>
    </xf>
    <xf numFmtId="2" fontId="16" fillId="47" borderId="0" xfId="0" applyNumberFormat="1" applyFont="1" applyFill="1" applyBorder="1" applyAlignment="1">
      <alignment horizontal="center" vertical="center" wrapText="1"/>
    </xf>
    <xf numFmtId="183" fontId="16" fillId="47" borderId="0" xfId="97" applyNumberFormat="1" applyFont="1" applyFill="1" applyBorder="1" applyAlignment="1">
      <alignment horizontal="center" vertical="center"/>
    </xf>
    <xf numFmtId="184" fontId="16" fillId="47" borderId="0" xfId="97" applyNumberFormat="1" applyFont="1" applyFill="1" applyBorder="1" applyAlignment="1">
      <alignment horizontal="center" vertical="center"/>
    </xf>
    <xf numFmtId="183" fontId="16" fillId="46" borderId="0" xfId="97" applyNumberFormat="1" applyFont="1" applyFill="1" applyBorder="1" applyAlignment="1">
      <alignment horizontal="center" vertical="center"/>
    </xf>
    <xf numFmtId="184" fontId="16" fillId="47" borderId="0" xfId="97" applyNumberFormat="1" applyFont="1" applyFill="1" applyBorder="1" applyAlignment="1">
      <alignment horizontal="right" vertical="center"/>
    </xf>
    <xf numFmtId="183" fontId="18" fillId="46" borderId="0" xfId="97" applyNumberFormat="1" applyFont="1" applyFill="1" applyBorder="1" applyAlignment="1">
      <alignment/>
    </xf>
    <xf numFmtId="183" fontId="18" fillId="47" borderId="0" xfId="82" applyNumberFormat="1" applyFont="1" applyFill="1" applyBorder="1" applyAlignment="1">
      <alignment vertical="center"/>
    </xf>
    <xf numFmtId="184" fontId="18" fillId="47" borderId="0" xfId="82" applyNumberFormat="1" applyFont="1" applyFill="1" applyBorder="1" applyAlignment="1">
      <alignment horizontal="right" vertical="center"/>
    </xf>
    <xf numFmtId="183" fontId="18" fillId="46" borderId="0" xfId="82" applyNumberFormat="1" applyFont="1" applyFill="1" applyBorder="1" applyAlignment="1">
      <alignment vertical="center"/>
    </xf>
    <xf numFmtId="0" fontId="18" fillId="32" borderId="0" xfId="0" applyFont="1" applyFill="1" applyBorder="1" applyAlignment="1">
      <alignment vertical="center"/>
    </xf>
    <xf numFmtId="183" fontId="18" fillId="32" borderId="0" xfId="82" applyNumberFormat="1" applyFont="1" applyFill="1" applyBorder="1" applyAlignment="1">
      <alignment vertical="center"/>
    </xf>
    <xf numFmtId="184" fontId="18" fillId="32" borderId="0" xfId="82" applyNumberFormat="1" applyFont="1" applyFill="1" applyBorder="1" applyAlignment="1">
      <alignment horizontal="right" vertical="center"/>
    </xf>
    <xf numFmtId="183" fontId="18" fillId="49" borderId="0" xfId="82" applyNumberFormat="1" applyFont="1" applyFill="1" applyBorder="1" applyAlignment="1">
      <alignment vertical="center"/>
    </xf>
    <xf numFmtId="184" fontId="18" fillId="49" borderId="0" xfId="82" applyNumberFormat="1" applyFont="1" applyFill="1" applyBorder="1" applyAlignment="1">
      <alignment horizontal="right" vertical="center"/>
    </xf>
    <xf numFmtId="0" fontId="18" fillId="47" borderId="19" xfId="0" applyFont="1" applyFill="1" applyBorder="1" applyAlignment="1">
      <alignment vertical="center"/>
    </xf>
    <xf numFmtId="183" fontId="18" fillId="47" borderId="19" xfId="82" applyNumberFormat="1" applyFont="1" applyFill="1" applyBorder="1" applyAlignment="1">
      <alignment vertical="center"/>
    </xf>
    <xf numFmtId="184" fontId="18" fillId="47" borderId="19" xfId="82" applyNumberFormat="1" applyFont="1" applyFill="1" applyBorder="1" applyAlignment="1">
      <alignment horizontal="right" vertical="center"/>
    </xf>
    <xf numFmtId="0" fontId="20" fillId="47" borderId="22" xfId="0" applyFont="1" applyFill="1" applyBorder="1" applyAlignment="1">
      <alignment/>
    </xf>
    <xf numFmtId="187" fontId="29" fillId="46" borderId="0" xfId="82" applyNumberFormat="1" applyFont="1" applyFill="1" applyAlignment="1">
      <alignment/>
    </xf>
    <xf numFmtId="187" fontId="29" fillId="46" borderId="0" xfId="82" applyNumberFormat="1" applyFont="1" applyFill="1" applyBorder="1" applyAlignment="1">
      <alignment/>
    </xf>
    <xf numFmtId="0" fontId="23" fillId="46" borderId="14" xfId="113" applyFont="1" applyFill="1" applyBorder="1" applyAlignment="1">
      <alignment horizontal="left"/>
      <protection/>
    </xf>
    <xf numFmtId="0" fontId="18" fillId="46" borderId="0" xfId="0" applyFont="1" applyFill="1" applyAlignment="1" quotePrefix="1">
      <alignment/>
    </xf>
    <xf numFmtId="0" fontId="18" fillId="46" borderId="0" xfId="0" applyFont="1" applyFill="1" applyBorder="1" applyAlignment="1" quotePrefix="1">
      <alignment/>
    </xf>
    <xf numFmtId="0" fontId="20" fillId="46" borderId="14" xfId="0" applyFont="1" applyFill="1" applyBorder="1" applyAlignment="1" quotePrefix="1">
      <alignment/>
    </xf>
    <xf numFmtId="0" fontId="23" fillId="46" borderId="14" xfId="0" applyFont="1" applyFill="1" applyBorder="1" applyAlignment="1">
      <alignment vertical="center"/>
    </xf>
    <xf numFmtId="0" fontId="20" fillId="46" borderId="14" xfId="0" applyFont="1" applyFill="1" applyBorder="1" applyAlignment="1" applyProtection="1">
      <alignment horizontal="left"/>
      <protection/>
    </xf>
    <xf numFmtId="183" fontId="18" fillId="47" borderId="0" xfId="82" applyNumberFormat="1" applyFont="1" applyFill="1" applyAlignment="1">
      <alignment/>
    </xf>
    <xf numFmtId="183" fontId="18" fillId="46" borderId="0" xfId="82" applyNumberFormat="1" applyFont="1" applyFill="1" applyBorder="1" applyAlignment="1">
      <alignment/>
    </xf>
    <xf numFmtId="183" fontId="18" fillId="46" borderId="0" xfId="82" applyNumberFormat="1" applyFont="1" applyFill="1" applyAlignment="1">
      <alignment/>
    </xf>
    <xf numFmtId="0" fontId="20" fillId="46" borderId="14" xfId="0" applyFont="1" applyFill="1" applyBorder="1" applyAlignment="1">
      <alignment/>
    </xf>
    <xf numFmtId="0" fontId="89" fillId="46" borderId="0" xfId="0" applyFont="1" applyFill="1" applyAlignment="1">
      <alignment/>
    </xf>
    <xf numFmtId="183" fontId="18" fillId="46" borderId="0" xfId="96" applyNumberFormat="1" applyFont="1" applyFill="1" applyAlignment="1">
      <alignment/>
    </xf>
    <xf numFmtId="0" fontId="20" fillId="46" borderId="20" xfId="0" applyFont="1" applyFill="1" applyBorder="1" applyAlignment="1">
      <alignment/>
    </xf>
    <xf numFmtId="183" fontId="18" fillId="47" borderId="0" xfId="96" applyNumberFormat="1" applyFont="1" applyFill="1" applyAlignment="1">
      <alignment horizontal="right" vertical="center"/>
    </xf>
    <xf numFmtId="183" fontId="29" fillId="47" borderId="0" xfId="95" applyNumberFormat="1" applyFont="1" applyFill="1" applyAlignment="1">
      <alignment/>
    </xf>
    <xf numFmtId="183" fontId="29" fillId="46" borderId="0" xfId="95" applyNumberFormat="1" applyFont="1" applyFill="1" applyBorder="1" applyAlignment="1">
      <alignment/>
    </xf>
    <xf numFmtId="183" fontId="18" fillId="47" borderId="0" xfId="95" applyNumberFormat="1" applyFont="1" applyFill="1" applyAlignment="1">
      <alignment/>
    </xf>
    <xf numFmtId="183" fontId="29" fillId="47" borderId="0" xfId="95" applyNumberFormat="1" applyFont="1" applyFill="1" applyAlignment="1">
      <alignment/>
    </xf>
    <xf numFmtId="183" fontId="16" fillId="47" borderId="0" xfId="95" applyNumberFormat="1" applyFont="1" applyFill="1" applyAlignment="1">
      <alignment/>
    </xf>
    <xf numFmtId="183" fontId="88" fillId="46" borderId="0" xfId="95" applyNumberFormat="1" applyFont="1" applyFill="1" applyAlignment="1">
      <alignment/>
    </xf>
    <xf numFmtId="183" fontId="18" fillId="46" borderId="0" xfId="95" applyNumberFormat="1" applyFont="1" applyFill="1" applyBorder="1" applyAlignment="1">
      <alignment/>
    </xf>
    <xf numFmtId="0" fontId="16" fillId="47" borderId="0" xfId="0" applyNumberFormat="1" applyFont="1" applyFill="1" applyBorder="1" applyAlignment="1">
      <alignment horizontal="left"/>
    </xf>
    <xf numFmtId="0" fontId="16" fillId="46" borderId="0" xfId="0" applyNumberFormat="1" applyFont="1" applyFill="1" applyBorder="1" applyAlignment="1">
      <alignment horizontal="left"/>
    </xf>
    <xf numFmtId="184" fontId="18" fillId="46" borderId="0" xfId="97" applyNumberFormat="1" applyFont="1" applyFill="1" applyBorder="1" applyAlignment="1">
      <alignment horizontal="center" vertical="center"/>
    </xf>
    <xf numFmtId="184" fontId="18" fillId="46" borderId="0" xfId="97" applyNumberFormat="1" applyFont="1" applyFill="1" applyBorder="1" applyAlignment="1">
      <alignment horizontal="right"/>
    </xf>
    <xf numFmtId="183" fontId="18" fillId="46" borderId="0" xfId="95" applyNumberFormat="1" applyFont="1" applyFill="1" applyAlignment="1">
      <alignment/>
    </xf>
    <xf numFmtId="0" fontId="18" fillId="47" borderId="22" xfId="0" applyFont="1" applyFill="1" applyBorder="1" applyAlignment="1">
      <alignment vertical="center"/>
    </xf>
    <xf numFmtId="183" fontId="18" fillId="47" borderId="0" xfId="95" applyNumberFormat="1" applyFont="1" applyFill="1" applyAlignment="1">
      <alignment horizontal="right" vertical="center"/>
    </xf>
    <xf numFmtId="37" fontId="18" fillId="47" borderId="0" xfId="114" applyFont="1" applyFill="1" applyBorder="1">
      <alignment/>
      <protection/>
    </xf>
    <xf numFmtId="37" fontId="18" fillId="47" borderId="0" xfId="114" applyFont="1" applyFill="1" applyBorder="1" applyAlignment="1">
      <alignment horizontal="left"/>
      <protection/>
    </xf>
    <xf numFmtId="0" fontId="16" fillId="50" borderId="0" xfId="0" applyFont="1" applyFill="1" applyAlignment="1">
      <alignment horizontal="left" vertical="center"/>
    </xf>
    <xf numFmtId="37" fontId="16" fillId="50" borderId="0" xfId="114" applyFont="1" applyFill="1" applyBorder="1" applyAlignment="1">
      <alignment horizontal="left"/>
      <protection/>
    </xf>
    <xf numFmtId="37" fontId="16" fillId="50" borderId="0" xfId="114" applyFont="1" applyFill="1" applyBorder="1" applyAlignment="1" applyProtection="1">
      <alignment/>
      <protection/>
    </xf>
    <xf numFmtId="37" fontId="16" fillId="46" borderId="0" xfId="114" applyFont="1" applyFill="1" applyBorder="1" applyAlignment="1" applyProtection="1">
      <alignment/>
      <protection/>
    </xf>
    <xf numFmtId="37" fontId="16" fillId="47" borderId="0" xfId="114" applyFont="1" applyFill="1" applyBorder="1" applyAlignment="1">
      <alignment vertical="center"/>
      <protection/>
    </xf>
    <xf numFmtId="37" fontId="16" fillId="47" borderId="0" xfId="114" applyFont="1" applyFill="1" applyBorder="1">
      <alignment/>
      <protection/>
    </xf>
    <xf numFmtId="37" fontId="16" fillId="47" borderId="0" xfId="114" applyFont="1" applyFill="1" applyBorder="1" applyAlignment="1">
      <alignment horizontal="centerContinuous"/>
      <protection/>
    </xf>
    <xf numFmtId="37" fontId="16" fillId="47" borderId="16" xfId="114" applyFont="1" applyFill="1" applyBorder="1" applyAlignment="1">
      <alignment horizontal="centerContinuous"/>
      <protection/>
    </xf>
    <xf numFmtId="3" fontId="16" fillId="11" borderId="0" xfId="0" applyNumberFormat="1" applyFont="1" applyFill="1" applyBorder="1" applyAlignment="1" applyProtection="1">
      <alignment horizontal="left"/>
      <protection/>
    </xf>
    <xf numFmtId="4" fontId="16" fillId="11" borderId="0" xfId="0" applyNumberFormat="1" applyFont="1" applyFill="1" applyBorder="1" applyAlignment="1">
      <alignment horizontal="right"/>
    </xf>
    <xf numFmtId="39" fontId="16" fillId="47" borderId="0" xfId="114" applyNumberFormat="1" applyFont="1" applyFill="1" applyBorder="1">
      <alignment/>
      <protection/>
    </xf>
    <xf numFmtId="3" fontId="18" fillId="47" borderId="0" xfId="0" applyNumberFormat="1" applyFont="1" applyFill="1" applyBorder="1" applyAlignment="1" applyProtection="1">
      <alignment horizontal="left"/>
      <protection/>
    </xf>
    <xf numFmtId="39" fontId="18" fillId="47" borderId="0" xfId="114" applyNumberFormat="1" applyFont="1" applyFill="1" applyBorder="1">
      <alignment/>
      <protection/>
    </xf>
    <xf numFmtId="4" fontId="18" fillId="47" borderId="0" xfId="114" applyNumberFormat="1" applyFont="1" applyFill="1" applyBorder="1" applyAlignment="1">
      <alignment horizontal="right"/>
      <protection/>
    </xf>
    <xf numFmtId="3" fontId="18" fillId="11" borderId="0" xfId="0" applyNumberFormat="1" applyFont="1" applyFill="1" applyBorder="1" applyAlignment="1" applyProtection="1">
      <alignment horizontal="left"/>
      <protection/>
    </xf>
    <xf numFmtId="4" fontId="18" fillId="11" borderId="0" xfId="0" applyNumberFormat="1" applyFont="1" applyFill="1" applyBorder="1" applyAlignment="1">
      <alignment horizontal="right"/>
    </xf>
    <xf numFmtId="3" fontId="18" fillId="47" borderId="0" xfId="114" applyNumberFormat="1" applyFont="1" applyFill="1" applyBorder="1" applyAlignment="1">
      <alignment horizontal="right"/>
      <protection/>
    </xf>
    <xf numFmtId="3" fontId="18" fillId="47" borderId="0" xfId="114" applyNumberFormat="1" applyFont="1" applyFill="1" applyBorder="1" applyAlignment="1" applyProtection="1">
      <alignment horizontal="right"/>
      <protection/>
    </xf>
    <xf numFmtId="171" fontId="18" fillId="47" borderId="0" xfId="114" applyNumberFormat="1" applyFont="1" applyFill="1" applyBorder="1" applyAlignment="1">
      <alignment horizontal="right"/>
      <protection/>
    </xf>
    <xf numFmtId="171" fontId="18" fillId="47" borderId="0" xfId="114" applyNumberFormat="1" applyFont="1" applyFill="1" applyBorder="1" applyAlignment="1" applyProtection="1">
      <alignment horizontal="right"/>
      <protection/>
    </xf>
    <xf numFmtId="3" fontId="18" fillId="47" borderId="21" xfId="114" applyNumberFormat="1" applyFont="1" applyFill="1" applyBorder="1" applyAlignment="1" applyProtection="1">
      <alignment horizontal="right"/>
      <protection/>
    </xf>
    <xf numFmtId="3" fontId="18" fillId="47" borderId="21" xfId="114" applyNumberFormat="1" applyFont="1" applyFill="1" applyBorder="1" applyAlignment="1">
      <alignment horizontal="right"/>
      <protection/>
    </xf>
    <xf numFmtId="171" fontId="18" fillId="47" borderId="21" xfId="114" applyNumberFormat="1" applyFont="1" applyFill="1" applyBorder="1" applyAlignment="1" applyProtection="1">
      <alignment horizontal="right"/>
      <protection/>
    </xf>
    <xf numFmtId="37" fontId="18" fillId="46" borderId="0" xfId="114" applyFont="1" applyFill="1" applyBorder="1">
      <alignment/>
      <protection/>
    </xf>
    <xf numFmtId="175" fontId="16" fillId="47" borderId="0" xfId="82" applyNumberFormat="1" applyFont="1" applyFill="1" applyBorder="1" applyAlignment="1" applyProtection="1">
      <alignment horizontal="left"/>
      <protection/>
    </xf>
    <xf numFmtId="186" fontId="16" fillId="47" borderId="0" xfId="0" applyNumberFormat="1" applyFont="1" applyFill="1" applyBorder="1" applyAlignment="1" applyProtection="1">
      <alignment horizontal="left"/>
      <protection/>
    </xf>
    <xf numFmtId="177" fontId="16" fillId="50" borderId="0" xfId="0" applyNumberFormat="1" applyFont="1" applyFill="1" applyBorder="1" applyAlignment="1" applyProtection="1">
      <alignment horizontal="left"/>
      <protection/>
    </xf>
    <xf numFmtId="177" fontId="16" fillId="50" borderId="0" xfId="0" applyNumberFormat="1" applyFont="1" applyFill="1" applyBorder="1" applyAlignment="1" applyProtection="1">
      <alignment/>
      <protection/>
    </xf>
    <xf numFmtId="177" fontId="16" fillId="46" borderId="0" xfId="0" applyNumberFormat="1" applyFont="1" applyFill="1" applyBorder="1" applyAlignment="1" applyProtection="1">
      <alignment/>
      <protection/>
    </xf>
    <xf numFmtId="175" fontId="18" fillId="47" borderId="0" xfId="82" applyNumberFormat="1" applyFont="1" applyFill="1" applyBorder="1" applyAlignment="1" applyProtection="1">
      <alignment horizontal="centerContinuous"/>
      <protection/>
    </xf>
    <xf numFmtId="170" fontId="18" fillId="47" borderId="0" xfId="0" applyNumberFormat="1" applyFont="1" applyFill="1" applyBorder="1" applyAlignment="1" applyProtection="1">
      <alignment horizontal="centerContinuous"/>
      <protection/>
    </xf>
    <xf numFmtId="170" fontId="18" fillId="47" borderId="16" xfId="0" applyNumberFormat="1" applyFont="1" applyFill="1" applyBorder="1" applyAlignment="1" applyProtection="1">
      <alignment horizontal="centerContinuous"/>
      <protection/>
    </xf>
    <xf numFmtId="175" fontId="16" fillId="47" borderId="0" xfId="82" applyNumberFormat="1" applyFont="1" applyFill="1" applyBorder="1" applyAlignment="1">
      <alignment horizontal="center"/>
    </xf>
    <xf numFmtId="175" fontId="16" fillId="47" borderId="16" xfId="82" applyNumberFormat="1" applyFont="1" applyFill="1" applyBorder="1" applyAlignment="1">
      <alignment horizontal="center"/>
    </xf>
    <xf numFmtId="49" fontId="16" fillId="11" borderId="0" xfId="0" applyNumberFormat="1" applyFont="1" applyFill="1" applyBorder="1" applyAlignment="1" applyProtection="1">
      <alignment horizontal="center"/>
      <protection/>
    </xf>
    <xf numFmtId="49" fontId="18" fillId="47" borderId="0" xfId="0" applyNumberFormat="1" applyFont="1" applyFill="1" applyAlignment="1">
      <alignment horizontal="center"/>
    </xf>
    <xf numFmtId="49" fontId="18" fillId="11" borderId="0" xfId="0" applyNumberFormat="1" applyFont="1" applyFill="1" applyAlignment="1">
      <alignment horizontal="center"/>
    </xf>
    <xf numFmtId="49" fontId="18" fillId="11" borderId="0" xfId="0" applyNumberFormat="1" applyFont="1" applyFill="1" applyAlignment="1">
      <alignment horizontal="center" vertical="center"/>
    </xf>
    <xf numFmtId="0" fontId="18" fillId="11" borderId="0" xfId="0" applyFont="1" applyFill="1" applyBorder="1" applyAlignment="1">
      <alignment horizontal="left" vertical="center" wrapText="1"/>
    </xf>
    <xf numFmtId="49" fontId="18" fillId="11" borderId="0" xfId="0" applyNumberFormat="1" applyFont="1" applyFill="1" applyBorder="1" applyAlignment="1" applyProtection="1">
      <alignment horizontal="center"/>
      <protection/>
    </xf>
    <xf numFmtId="0" fontId="18" fillId="11" borderId="0" xfId="0" applyFont="1" applyFill="1" applyAlignment="1">
      <alignment horizontal="center"/>
    </xf>
    <xf numFmtId="0" fontId="18" fillId="11" borderId="0" xfId="0" applyFont="1" applyFill="1" applyAlignment="1">
      <alignment horizontal="center" vertical="center"/>
    </xf>
    <xf numFmtId="49" fontId="18" fillId="47" borderId="0" xfId="0" applyNumberFormat="1" applyFont="1" applyFill="1" applyAlignment="1">
      <alignment horizontal="center" vertical="center"/>
    </xf>
    <xf numFmtId="0" fontId="16" fillId="11" borderId="0" xfId="0" applyFont="1" applyFill="1" applyAlignment="1">
      <alignment horizontal="center"/>
    </xf>
    <xf numFmtId="49" fontId="18" fillId="11" borderId="0" xfId="0" applyNumberFormat="1" applyFont="1" applyFill="1" applyBorder="1" applyAlignment="1" applyProtection="1">
      <alignment horizontal="center" vertical="center"/>
      <protection/>
    </xf>
    <xf numFmtId="0" fontId="18" fillId="11" borderId="0" xfId="0" applyFont="1" applyFill="1" applyAlignment="1">
      <alignment vertical="center"/>
    </xf>
    <xf numFmtId="49" fontId="16" fillId="47" borderId="0" xfId="0" applyNumberFormat="1" applyFont="1" applyFill="1" applyAlignment="1">
      <alignment horizontal="center"/>
    </xf>
    <xf numFmtId="49" fontId="18" fillId="46" borderId="0" xfId="0" applyNumberFormat="1" applyFont="1" applyFill="1" applyAlignment="1">
      <alignment horizontal="center"/>
    </xf>
    <xf numFmtId="49" fontId="18" fillId="11" borderId="0" xfId="0" applyNumberFormat="1" applyFont="1" applyFill="1" applyBorder="1" applyAlignment="1">
      <alignment horizontal="center" vertical="center"/>
    </xf>
    <xf numFmtId="49" fontId="16" fillId="47" borderId="16" xfId="0" applyNumberFormat="1" applyFont="1" applyFill="1" applyBorder="1" applyAlignment="1">
      <alignment horizontal="center"/>
    </xf>
    <xf numFmtId="3" fontId="16" fillId="47" borderId="16" xfId="0" applyNumberFormat="1" applyFont="1" applyFill="1" applyBorder="1" applyAlignment="1">
      <alignment horizontal="right" vertical="center"/>
    </xf>
    <xf numFmtId="0" fontId="16" fillId="47" borderId="24" xfId="0" applyFont="1" applyFill="1" applyBorder="1" applyAlignment="1">
      <alignment vertical="center"/>
    </xf>
    <xf numFmtId="3" fontId="16" fillId="47" borderId="24" xfId="0" applyNumberFormat="1" applyFont="1" applyFill="1" applyBorder="1" applyAlignment="1">
      <alignment horizontal="right"/>
    </xf>
    <xf numFmtId="170" fontId="16" fillId="47" borderId="24" xfId="0" applyNumberFormat="1" applyFont="1" applyFill="1" applyBorder="1" applyAlignment="1">
      <alignment vertical="center"/>
    </xf>
    <xf numFmtId="171" fontId="16" fillId="47" borderId="24" xfId="0" applyNumberFormat="1" applyFont="1" applyFill="1" applyBorder="1" applyAlignment="1">
      <alignment horizontal="right" vertical="center"/>
    </xf>
    <xf numFmtId="170" fontId="16" fillId="47" borderId="0" xfId="0" applyNumberFormat="1" applyFont="1" applyFill="1" applyBorder="1" applyAlignment="1">
      <alignment vertical="center"/>
    </xf>
    <xf numFmtId="175" fontId="18" fillId="47" borderId="0" xfId="82" applyNumberFormat="1" applyFont="1" applyFill="1" applyBorder="1" applyAlignment="1" applyProtection="1">
      <alignment horizontal="right"/>
      <protection/>
    </xf>
    <xf numFmtId="175" fontId="18" fillId="47" borderId="0" xfId="82" applyNumberFormat="1" applyFont="1" applyFill="1" applyBorder="1" applyAlignment="1">
      <alignment horizontal="right"/>
    </xf>
    <xf numFmtId="174" fontId="18" fillId="46" borderId="0" xfId="0" applyNumberFormat="1" applyFont="1" applyFill="1" applyBorder="1" applyAlignment="1">
      <alignment/>
    </xf>
    <xf numFmtId="0" fontId="91" fillId="46" borderId="0" xfId="0" applyFont="1" applyFill="1" applyAlignment="1">
      <alignment horizontal="left" vertical="center"/>
    </xf>
    <xf numFmtId="0" fontId="16" fillId="50" borderId="0" xfId="0" applyFont="1" applyFill="1" applyBorder="1" applyAlignment="1">
      <alignment horizontal="left"/>
    </xf>
    <xf numFmtId="3" fontId="16" fillId="47" borderId="0" xfId="0" applyNumberFormat="1" applyFont="1" applyFill="1" applyBorder="1" applyAlignment="1" applyProtection="1">
      <alignment horizontal="left"/>
      <protection/>
    </xf>
    <xf numFmtId="3" fontId="16" fillId="47" borderId="0" xfId="0" applyNumberFormat="1" applyFont="1" applyFill="1" applyBorder="1" applyAlignment="1">
      <alignment horizontal="left"/>
    </xf>
    <xf numFmtId="171" fontId="16" fillId="47" borderId="0" xfId="0" applyNumberFormat="1" applyFont="1" applyFill="1" applyBorder="1" applyAlignment="1">
      <alignment horizontal="left"/>
    </xf>
    <xf numFmtId="3" fontId="16" fillId="46" borderId="0" xfId="0" applyNumberFormat="1" applyFont="1" applyFill="1" applyBorder="1" applyAlignment="1">
      <alignment horizontal="left"/>
    </xf>
    <xf numFmtId="175" fontId="16" fillId="46" borderId="0" xfId="82" applyNumberFormat="1" applyFont="1" applyFill="1" applyBorder="1" applyAlignment="1">
      <alignment horizontal="left"/>
    </xf>
    <xf numFmtId="170" fontId="16" fillId="46" borderId="0" xfId="0" applyNumberFormat="1" applyFont="1" applyFill="1" applyBorder="1" applyAlignment="1">
      <alignment horizontal="left"/>
    </xf>
    <xf numFmtId="0" fontId="16" fillId="46" borderId="0" xfId="0" applyFont="1" applyFill="1" applyBorder="1" applyAlignment="1">
      <alignment horizontal="centerContinuous"/>
    </xf>
    <xf numFmtId="2" fontId="16" fillId="46" borderId="0" xfId="0" applyNumberFormat="1" applyFont="1" applyFill="1" applyBorder="1" applyAlignment="1">
      <alignment horizontal="center"/>
    </xf>
    <xf numFmtId="2" fontId="16" fillId="46" borderId="16" xfId="0" applyNumberFormat="1" applyFont="1" applyFill="1" applyBorder="1" applyAlignment="1">
      <alignment horizontal="center"/>
    </xf>
    <xf numFmtId="3" fontId="18" fillId="47" borderId="0" xfId="0" applyNumberFormat="1" applyFont="1" applyFill="1" applyBorder="1" applyAlignment="1">
      <alignment horizontal="center"/>
    </xf>
    <xf numFmtId="171" fontId="18" fillId="47" borderId="0" xfId="0" applyNumberFormat="1" applyFont="1" applyFill="1" applyBorder="1" applyAlignment="1">
      <alignment horizontal="center"/>
    </xf>
    <xf numFmtId="170" fontId="18" fillId="46" borderId="0" xfId="0" applyNumberFormat="1" applyFont="1" applyFill="1" applyBorder="1" applyAlignment="1">
      <alignment/>
    </xf>
    <xf numFmtId="0" fontId="16" fillId="11" borderId="0" xfId="0" applyFont="1" applyFill="1" applyBorder="1" applyAlignment="1">
      <alignment horizontal="left"/>
    </xf>
    <xf numFmtId="3" fontId="16" fillId="11" borderId="0" xfId="0" applyNumberFormat="1" applyFont="1" applyFill="1" applyBorder="1" applyAlignment="1">
      <alignment/>
    </xf>
    <xf numFmtId="171" fontId="16" fillId="11" borderId="0" xfId="0" applyNumberFormat="1" applyFont="1" applyFill="1" applyBorder="1" applyAlignment="1">
      <alignment/>
    </xf>
    <xf numFmtId="170" fontId="16" fillId="11" borderId="0" xfId="0" applyNumberFormat="1" applyFont="1" applyFill="1" applyBorder="1" applyAlignment="1">
      <alignment horizontal="right"/>
    </xf>
    <xf numFmtId="170" fontId="16" fillId="11" borderId="0" xfId="0" applyNumberFormat="1" applyFont="1" applyFill="1" applyBorder="1" applyAlignment="1">
      <alignment/>
    </xf>
    <xf numFmtId="180" fontId="16" fillId="47" borderId="0" xfId="82" applyNumberFormat="1" applyFont="1" applyFill="1" applyBorder="1" applyAlignment="1">
      <alignment/>
    </xf>
    <xf numFmtId="180" fontId="16" fillId="47" borderId="0" xfId="0" applyNumberFormat="1" applyFont="1" applyFill="1" applyBorder="1" applyAlignment="1">
      <alignment/>
    </xf>
    <xf numFmtId="3" fontId="18" fillId="47" borderId="0" xfId="0" applyNumberFormat="1" applyFont="1" applyFill="1" applyBorder="1" applyAlignment="1">
      <alignment/>
    </xf>
    <xf numFmtId="171" fontId="18" fillId="47" borderId="0" xfId="0" applyNumberFormat="1" applyFont="1" applyFill="1" applyBorder="1" applyAlignment="1">
      <alignment/>
    </xf>
    <xf numFmtId="170" fontId="16" fillId="47" borderId="0" xfId="0" applyNumberFormat="1" applyFont="1" applyFill="1" applyBorder="1" applyAlignment="1">
      <alignment/>
    </xf>
    <xf numFmtId="0" fontId="30" fillId="47" borderId="0" xfId="0" applyFont="1" applyFill="1" applyBorder="1" applyAlignment="1">
      <alignment/>
    </xf>
    <xf numFmtId="3" fontId="18" fillId="11" borderId="0" xfId="0" applyNumberFormat="1" applyFont="1" applyFill="1" applyBorder="1" applyAlignment="1">
      <alignment/>
    </xf>
    <xf numFmtId="170" fontId="18" fillId="11" borderId="0" xfId="0" applyNumberFormat="1" applyFont="1" applyFill="1" applyBorder="1" applyAlignment="1">
      <alignment/>
    </xf>
    <xf numFmtId="180" fontId="16" fillId="46" borderId="0" xfId="82" applyNumberFormat="1" applyFont="1" applyFill="1" applyBorder="1" applyAlignment="1">
      <alignment/>
    </xf>
    <xf numFmtId="180" fontId="16" fillId="46" borderId="0" xfId="0" applyNumberFormat="1" applyFont="1" applyFill="1" applyBorder="1" applyAlignment="1">
      <alignment/>
    </xf>
    <xf numFmtId="3" fontId="18" fillId="47" borderId="16" xfId="0" applyNumberFormat="1" applyFont="1" applyFill="1" applyBorder="1" applyAlignment="1">
      <alignment/>
    </xf>
    <xf numFmtId="170" fontId="18" fillId="47" borderId="16" xfId="0" applyNumberFormat="1" applyFont="1" applyFill="1" applyBorder="1" applyAlignment="1">
      <alignment horizontal="right"/>
    </xf>
    <xf numFmtId="170" fontId="18" fillId="47" borderId="16" xfId="0" applyNumberFormat="1" applyFont="1" applyFill="1" applyBorder="1" applyAlignment="1">
      <alignment/>
    </xf>
    <xf numFmtId="170" fontId="18" fillId="46" borderId="24" xfId="0" applyNumberFormat="1" applyFont="1" applyFill="1" applyBorder="1" applyAlignment="1">
      <alignment/>
    </xf>
    <xf numFmtId="0" fontId="18" fillId="46" borderId="24" xfId="0" applyFont="1" applyFill="1" applyBorder="1" applyAlignment="1">
      <alignment/>
    </xf>
    <xf numFmtId="3" fontId="18" fillId="46" borderId="0" xfId="0" applyNumberFormat="1" applyFont="1" applyFill="1" applyBorder="1" applyAlignment="1">
      <alignment/>
    </xf>
    <xf numFmtId="185" fontId="18" fillId="47" borderId="0" xfId="0" applyNumberFormat="1" applyFont="1" applyFill="1" applyBorder="1" applyAlignment="1">
      <alignment/>
    </xf>
    <xf numFmtId="185" fontId="18" fillId="46" borderId="0" xfId="0" applyNumberFormat="1" applyFont="1" applyFill="1" applyBorder="1" applyAlignment="1">
      <alignment/>
    </xf>
    <xf numFmtId="0" fontId="18" fillId="46" borderId="0" xfId="0" applyFont="1" applyFill="1" applyBorder="1" applyAlignment="1">
      <alignment horizontal="right" vertical="center"/>
    </xf>
    <xf numFmtId="0" fontId="88" fillId="46" borderId="0" xfId="112" applyFont="1" applyFill="1" applyAlignment="1">
      <alignment horizontal="right"/>
      <protection/>
    </xf>
    <xf numFmtId="0" fontId="18" fillId="47" borderId="0" xfId="112" applyFont="1" applyFill="1" applyBorder="1" applyAlignment="1">
      <alignment horizontal="right"/>
      <protection/>
    </xf>
    <xf numFmtId="3" fontId="18" fillId="47" borderId="0" xfId="112" applyNumberFormat="1" applyFont="1" applyFill="1" applyBorder="1" applyAlignment="1">
      <alignment horizontal="right"/>
      <protection/>
    </xf>
    <xf numFmtId="0" fontId="18" fillId="47" borderId="14" xfId="112" applyFont="1" applyFill="1" applyBorder="1" applyAlignment="1">
      <alignment horizontal="right"/>
      <protection/>
    </xf>
    <xf numFmtId="0" fontId="18" fillId="47" borderId="0" xfId="112" applyFont="1" applyFill="1" applyAlignment="1">
      <alignment horizontal="right"/>
      <protection/>
    </xf>
    <xf numFmtId="0" fontId="16" fillId="50" borderId="0" xfId="0" applyFont="1" applyFill="1" applyBorder="1" applyAlignment="1">
      <alignment horizontal="left" vertical="center"/>
    </xf>
    <xf numFmtId="0" fontId="16" fillId="50" borderId="14" xfId="0" applyFont="1" applyFill="1" applyBorder="1" applyAlignment="1">
      <alignment horizontal="left" vertical="center"/>
    </xf>
    <xf numFmtId="0" fontId="16" fillId="50" borderId="0" xfId="112" applyFont="1" applyFill="1" applyBorder="1" applyAlignment="1">
      <alignment/>
      <protection/>
    </xf>
    <xf numFmtId="3" fontId="18" fillId="50" borderId="0" xfId="112" applyNumberFormat="1" applyFont="1" applyFill="1" applyBorder="1" applyAlignment="1">
      <alignment horizontal="right"/>
      <protection/>
    </xf>
    <xf numFmtId="0" fontId="16" fillId="50" borderId="14" xfId="112" applyFont="1" applyFill="1" applyBorder="1" applyAlignment="1">
      <alignment/>
      <protection/>
    </xf>
    <xf numFmtId="0" fontId="18" fillId="47" borderId="0" xfId="112" applyFont="1" applyFill="1" applyAlignment="1">
      <alignment horizontal="right" wrapText="1"/>
      <protection/>
    </xf>
    <xf numFmtId="4" fontId="18" fillId="47" borderId="0" xfId="112" applyNumberFormat="1" applyFont="1" applyFill="1" applyBorder="1" applyAlignment="1" applyProtection="1">
      <alignment horizontal="left"/>
      <protection/>
    </xf>
    <xf numFmtId="0" fontId="18" fillId="47" borderId="0" xfId="112" applyFont="1" applyFill="1" applyBorder="1" applyAlignment="1">
      <alignment horizontal="left"/>
      <protection/>
    </xf>
    <xf numFmtId="0" fontId="16" fillId="47" borderId="24" xfId="112" applyFont="1" applyFill="1" applyBorder="1" applyAlignment="1" applyProtection="1">
      <alignment horizontal="center"/>
      <protection/>
    </xf>
    <xf numFmtId="0" fontId="16" fillId="47" borderId="24" xfId="112" applyFont="1" applyFill="1" applyBorder="1" applyAlignment="1">
      <alignment horizontal="right"/>
      <protection/>
    </xf>
    <xf numFmtId="3" fontId="16" fillId="47" borderId="27" xfId="112" applyNumberFormat="1" applyFont="1" applyFill="1" applyBorder="1" applyAlignment="1" applyProtection="1">
      <alignment horizontal="center" wrapText="1"/>
      <protection/>
    </xf>
    <xf numFmtId="3" fontId="16" fillId="47" borderId="24" xfId="112" applyNumberFormat="1" applyFont="1" applyFill="1" applyBorder="1" applyAlignment="1">
      <alignment horizontal="center"/>
      <protection/>
    </xf>
    <xf numFmtId="3" fontId="16" fillId="47" borderId="28" xfId="112" applyNumberFormat="1" applyFont="1" applyFill="1" applyBorder="1" applyAlignment="1">
      <alignment horizontal="center"/>
      <protection/>
    </xf>
    <xf numFmtId="0" fontId="16" fillId="47" borderId="16" xfId="112" applyFont="1" applyFill="1" applyBorder="1" applyAlignment="1" applyProtection="1">
      <alignment horizontal="center" wrapText="1"/>
      <protection/>
    </xf>
    <xf numFmtId="0" fontId="16" fillId="47" borderId="16" xfId="112" applyFont="1" applyFill="1" applyBorder="1" applyAlignment="1">
      <alignment horizontal="center" wrapText="1"/>
      <protection/>
    </xf>
    <xf numFmtId="1" fontId="16" fillId="47" borderId="16" xfId="112" applyNumberFormat="1" applyFont="1" applyFill="1" applyBorder="1" applyAlignment="1" applyProtection="1">
      <alignment horizontal="center" wrapText="1"/>
      <protection/>
    </xf>
    <xf numFmtId="1" fontId="16" fillId="47" borderId="17" xfId="112" applyNumberFormat="1" applyFont="1" applyFill="1" applyBorder="1" applyAlignment="1" applyProtection="1">
      <alignment horizontal="center" wrapText="1"/>
      <protection/>
    </xf>
    <xf numFmtId="3" fontId="29" fillId="47" borderId="0" xfId="112" applyNumberFormat="1" applyFont="1" applyFill="1" applyBorder="1" applyAlignment="1">
      <alignment horizontal="right"/>
      <protection/>
    </xf>
    <xf numFmtId="3" fontId="29" fillId="47" borderId="14" xfId="112" applyNumberFormat="1" applyFont="1" applyFill="1" applyBorder="1" applyAlignment="1">
      <alignment horizontal="right"/>
      <protection/>
    </xf>
    <xf numFmtId="0" fontId="16" fillId="49" borderId="0" xfId="112" applyNumberFormat="1" applyFont="1" applyFill="1" applyBorder="1" applyAlignment="1" quotePrefix="1">
      <alignment horizontal="left"/>
      <protection/>
    </xf>
    <xf numFmtId="0" fontId="16" fillId="49" borderId="0" xfId="112" applyFont="1" applyFill="1" applyBorder="1">
      <alignment/>
      <protection/>
    </xf>
    <xf numFmtId="3" fontId="16" fillId="49" borderId="0" xfId="112" applyNumberFormat="1" applyFont="1" applyFill="1" applyBorder="1" applyAlignment="1" quotePrefix="1">
      <alignment horizontal="right" vertical="top"/>
      <protection/>
    </xf>
    <xf numFmtId="171" fontId="16" fillId="49" borderId="0" xfId="112" applyNumberFormat="1" applyFont="1" applyFill="1" applyBorder="1" applyAlignment="1" quotePrefix="1">
      <alignment horizontal="right" vertical="top"/>
      <protection/>
    </xf>
    <xf numFmtId="171" fontId="16" fillId="49" borderId="14" xfId="112" applyNumberFormat="1" applyFont="1" applyFill="1" applyBorder="1" applyAlignment="1" quotePrefix="1">
      <alignment horizontal="right" vertical="top"/>
      <protection/>
    </xf>
    <xf numFmtId="0" fontId="18" fillId="47" borderId="0" xfId="112" applyNumberFormat="1" applyFont="1" applyFill="1" applyBorder="1" applyAlignment="1" quotePrefix="1">
      <alignment horizontal="left"/>
      <protection/>
    </xf>
    <xf numFmtId="0" fontId="18" fillId="47" borderId="0" xfId="112" applyFont="1" applyFill="1" applyBorder="1">
      <alignment/>
      <protection/>
    </xf>
    <xf numFmtId="3" fontId="18" fillId="47" borderId="0" xfId="112" applyNumberFormat="1" applyFont="1" applyFill="1" applyBorder="1" applyAlignment="1" quotePrefix="1">
      <alignment horizontal="right" vertical="top"/>
      <protection/>
    </xf>
    <xf numFmtId="170" fontId="18" fillId="47" borderId="0" xfId="112" applyNumberFormat="1" applyFont="1" applyFill="1" applyBorder="1" applyAlignment="1">
      <alignment horizontal="right" vertical="top"/>
      <protection/>
    </xf>
    <xf numFmtId="170" fontId="18" fillId="47" borderId="14" xfId="112" applyNumberFormat="1" applyFont="1" applyFill="1" applyBorder="1" applyAlignment="1">
      <alignment horizontal="right" vertical="top"/>
      <protection/>
    </xf>
    <xf numFmtId="1" fontId="18" fillId="49" borderId="0" xfId="112" applyNumberFormat="1" applyFont="1" applyFill="1" applyBorder="1" applyAlignment="1" quotePrefix="1">
      <alignment horizontal="right" vertical="top"/>
      <protection/>
    </xf>
    <xf numFmtId="1" fontId="18" fillId="49" borderId="0" xfId="112" applyNumberFormat="1" applyFont="1" applyFill="1" applyBorder="1" applyAlignment="1" quotePrefix="1">
      <alignment horizontal="left" vertical="top"/>
      <protection/>
    </xf>
    <xf numFmtId="3" fontId="18" fillId="49" borderId="0" xfId="112" applyNumberFormat="1" applyFont="1" applyFill="1" applyBorder="1" applyAlignment="1" quotePrefix="1">
      <alignment horizontal="right" vertical="top"/>
      <protection/>
    </xf>
    <xf numFmtId="171" fontId="18" fillId="49" borderId="0" xfId="112" applyNumberFormat="1" applyFont="1" applyFill="1" applyBorder="1" applyAlignment="1" quotePrefix="1">
      <alignment horizontal="right" vertical="top"/>
      <protection/>
    </xf>
    <xf numFmtId="171" fontId="18" fillId="49" borderId="14" xfId="112" applyNumberFormat="1" applyFont="1" applyFill="1" applyBorder="1" applyAlignment="1" quotePrefix="1">
      <alignment horizontal="right" vertical="top"/>
      <protection/>
    </xf>
    <xf numFmtId="0" fontId="18" fillId="46" borderId="0" xfId="112" applyFont="1" applyFill="1" applyAlignment="1">
      <alignment horizontal="right"/>
      <protection/>
    </xf>
    <xf numFmtId="1" fontId="18" fillId="46" borderId="0" xfId="112" applyNumberFormat="1" applyFont="1" applyFill="1" applyBorder="1" applyAlignment="1" quotePrefix="1">
      <alignment horizontal="right" vertical="top"/>
      <protection/>
    </xf>
    <xf numFmtId="1" fontId="18" fillId="46" borderId="0" xfId="112" applyNumberFormat="1" applyFont="1" applyFill="1" applyBorder="1" applyAlignment="1" quotePrefix="1">
      <alignment horizontal="left" vertical="top"/>
      <protection/>
    </xf>
    <xf numFmtId="170" fontId="18" fillId="49" borderId="0" xfId="112" applyNumberFormat="1" applyFont="1" applyFill="1" applyBorder="1" applyAlignment="1">
      <alignment horizontal="right" vertical="top"/>
      <protection/>
    </xf>
    <xf numFmtId="170" fontId="18" fillId="49" borderId="14" xfId="112" applyNumberFormat="1" applyFont="1" applyFill="1" applyBorder="1" applyAlignment="1">
      <alignment horizontal="right" vertical="top"/>
      <protection/>
    </xf>
    <xf numFmtId="3" fontId="18" fillId="46" borderId="0" xfId="112" applyNumberFormat="1" applyFont="1" applyFill="1" applyBorder="1" applyAlignment="1" quotePrefix="1">
      <alignment horizontal="right" vertical="top"/>
      <protection/>
    </xf>
    <xf numFmtId="170" fontId="18" fillId="46" borderId="0" xfId="112" applyNumberFormat="1" applyFont="1" applyFill="1" applyBorder="1" applyAlignment="1">
      <alignment horizontal="right" vertical="top"/>
      <protection/>
    </xf>
    <xf numFmtId="170" fontId="18" fillId="46" borderId="14" xfId="112" applyNumberFormat="1" applyFont="1" applyFill="1" applyBorder="1" applyAlignment="1">
      <alignment horizontal="right" vertical="top"/>
      <protection/>
    </xf>
    <xf numFmtId="0" fontId="18" fillId="47" borderId="0" xfId="112" applyFont="1" applyFill="1" applyAlignment="1">
      <alignment horizontal="right" vertical="center"/>
      <protection/>
    </xf>
    <xf numFmtId="1" fontId="18" fillId="49" borderId="16" xfId="112" applyNumberFormat="1" applyFont="1" applyFill="1" applyBorder="1" applyAlignment="1" quotePrefix="1">
      <alignment horizontal="right" vertical="top"/>
      <protection/>
    </xf>
    <xf numFmtId="1" fontId="18" fillId="49" borderId="16" xfId="112" applyNumberFormat="1" applyFont="1" applyFill="1" applyBorder="1" applyAlignment="1" quotePrefix="1">
      <alignment horizontal="left" vertical="top"/>
      <protection/>
    </xf>
    <xf numFmtId="3" fontId="18" fillId="49" borderId="16" xfId="112" applyNumberFormat="1" applyFont="1" applyFill="1" applyBorder="1" applyAlignment="1" quotePrefix="1">
      <alignment horizontal="right" vertical="top"/>
      <protection/>
    </xf>
    <xf numFmtId="170" fontId="18" fillId="49" borderId="16" xfId="112" applyNumberFormat="1" applyFont="1" applyFill="1" applyBorder="1" applyAlignment="1">
      <alignment horizontal="right" vertical="top"/>
      <protection/>
    </xf>
    <xf numFmtId="170" fontId="18" fillId="49" borderId="17" xfId="112" applyNumberFormat="1" applyFont="1" applyFill="1" applyBorder="1" applyAlignment="1">
      <alignment horizontal="right" vertical="top"/>
      <protection/>
    </xf>
    <xf numFmtId="0" fontId="18" fillId="47" borderId="24" xfId="112" applyFont="1" applyFill="1" applyBorder="1" applyAlignment="1">
      <alignment horizontal="right"/>
      <protection/>
    </xf>
    <xf numFmtId="0" fontId="18" fillId="47" borderId="24" xfId="112" applyFont="1" applyFill="1" applyBorder="1" applyAlignment="1">
      <alignment horizontal="justify" wrapText="1"/>
      <protection/>
    </xf>
    <xf numFmtId="3" fontId="18" fillId="47" borderId="24" xfId="112" applyNumberFormat="1" applyFont="1" applyFill="1" applyBorder="1" applyAlignment="1" quotePrefix="1">
      <alignment horizontal="right"/>
      <protection/>
    </xf>
    <xf numFmtId="170" fontId="18" fillId="47" borderId="24" xfId="112" applyNumberFormat="1" applyFont="1" applyFill="1" applyBorder="1" applyAlignment="1">
      <alignment horizontal="right"/>
      <protection/>
    </xf>
    <xf numFmtId="170" fontId="18" fillId="47" borderId="28" xfId="112" applyNumberFormat="1" applyFont="1" applyFill="1" applyBorder="1" applyAlignment="1">
      <alignment horizontal="right"/>
      <protection/>
    </xf>
    <xf numFmtId="0" fontId="20" fillId="47" borderId="0" xfId="112" applyNumberFormat="1" applyFont="1" applyFill="1" applyBorder="1" applyAlignment="1">
      <alignment horizontal="left"/>
      <protection/>
    </xf>
    <xf numFmtId="0" fontId="18" fillId="47" borderId="0" xfId="112" applyFont="1" applyFill="1" applyBorder="1" applyAlignment="1">
      <alignment horizontal="justify" wrapText="1"/>
      <protection/>
    </xf>
    <xf numFmtId="3" fontId="18" fillId="47" borderId="0" xfId="112" applyNumberFormat="1" applyFont="1" applyFill="1" applyBorder="1" applyAlignment="1" quotePrefix="1">
      <alignment horizontal="right"/>
      <protection/>
    </xf>
    <xf numFmtId="170" fontId="18" fillId="47" borderId="0" xfId="112" applyNumberFormat="1" applyFont="1" applyFill="1" applyBorder="1" applyAlignment="1">
      <alignment horizontal="right"/>
      <protection/>
    </xf>
    <xf numFmtId="170" fontId="18" fillId="47" borderId="14" xfId="112" applyNumberFormat="1" applyFont="1" applyFill="1" applyBorder="1" applyAlignment="1">
      <alignment horizontal="right"/>
      <protection/>
    </xf>
    <xf numFmtId="0" fontId="20" fillId="47" borderId="0" xfId="112" applyFont="1" applyFill="1" applyBorder="1" applyAlignment="1">
      <alignment horizontal="right"/>
      <protection/>
    </xf>
    <xf numFmtId="0" fontId="20" fillId="47" borderId="19" xfId="112" applyFont="1" applyFill="1" applyBorder="1" applyAlignment="1">
      <alignment horizontal="right"/>
      <protection/>
    </xf>
    <xf numFmtId="0" fontId="18" fillId="47" borderId="19" xfId="112" applyFont="1" applyFill="1" applyBorder="1" applyAlignment="1">
      <alignment horizontal="right"/>
      <protection/>
    </xf>
    <xf numFmtId="3" fontId="18" fillId="47" borderId="19" xfId="112" applyNumberFormat="1" applyFont="1" applyFill="1" applyBorder="1" applyAlignment="1">
      <alignment horizontal="right"/>
      <protection/>
    </xf>
    <xf numFmtId="3" fontId="18" fillId="47" borderId="20" xfId="112" applyNumberFormat="1" applyFont="1" applyFill="1" applyBorder="1" applyAlignment="1">
      <alignment horizontal="right"/>
      <protection/>
    </xf>
    <xf numFmtId="176" fontId="18" fillId="47" borderId="0" xfId="112" applyNumberFormat="1" applyFont="1" applyFill="1" applyAlignment="1">
      <alignment horizontal="right"/>
      <protection/>
    </xf>
    <xf numFmtId="3" fontId="18" fillId="47" borderId="0" xfId="112" applyNumberFormat="1" applyFont="1" applyFill="1" applyAlignment="1">
      <alignment horizontal="right"/>
      <protection/>
    </xf>
    <xf numFmtId="0" fontId="18" fillId="50" borderId="0" xfId="0" applyFont="1" applyFill="1" applyBorder="1" applyAlignment="1">
      <alignment/>
    </xf>
    <xf numFmtId="3" fontId="18" fillId="50" borderId="0" xfId="0" applyNumberFormat="1" applyFont="1" applyFill="1" applyBorder="1" applyAlignment="1">
      <alignment/>
    </xf>
    <xf numFmtId="171" fontId="18" fillId="50" borderId="0" xfId="0" applyNumberFormat="1" applyFont="1" applyFill="1" applyBorder="1" applyAlignment="1">
      <alignment/>
    </xf>
    <xf numFmtId="171" fontId="18" fillId="50" borderId="14" xfId="0" applyNumberFormat="1" applyFont="1" applyFill="1" applyBorder="1" applyAlignment="1">
      <alignment/>
    </xf>
    <xf numFmtId="177" fontId="16" fillId="50" borderId="0" xfId="0" applyNumberFormat="1" applyFont="1" applyFill="1" applyBorder="1" applyAlignment="1" applyProtection="1">
      <alignment horizontal="center"/>
      <protection/>
    </xf>
    <xf numFmtId="3" fontId="16" fillId="50" borderId="0" xfId="82" applyNumberFormat="1" applyFont="1" applyFill="1" applyBorder="1" applyAlignment="1">
      <alignment vertical="center"/>
    </xf>
    <xf numFmtId="3" fontId="16" fillId="50" borderId="14" xfId="82" applyNumberFormat="1" applyFont="1" applyFill="1" applyBorder="1" applyAlignment="1">
      <alignment vertical="center"/>
    </xf>
    <xf numFmtId="37" fontId="16" fillId="50" borderId="0" xfId="0" applyNumberFormat="1" applyFont="1" applyFill="1" applyBorder="1" applyAlignment="1">
      <alignment horizontal="left"/>
    </xf>
    <xf numFmtId="171" fontId="18" fillId="50" borderId="16" xfId="0" applyNumberFormat="1" applyFont="1" applyFill="1" applyBorder="1" applyAlignment="1">
      <alignment/>
    </xf>
    <xf numFmtId="0" fontId="16" fillId="50" borderId="17" xfId="0" applyFont="1" applyFill="1" applyBorder="1" applyAlignment="1">
      <alignment horizontal="right"/>
    </xf>
    <xf numFmtId="0" fontId="92" fillId="46" borderId="21" xfId="82" applyNumberFormat="1" applyFont="1" applyFill="1" applyBorder="1" applyAlignment="1">
      <alignment horizontal="center" vertical="center" wrapText="1"/>
    </xf>
    <xf numFmtId="3" fontId="16" fillId="48" borderId="0" xfId="82" applyNumberFormat="1" applyFont="1" applyFill="1" applyBorder="1" applyAlignment="1">
      <alignment/>
    </xf>
    <xf numFmtId="171" fontId="16" fillId="48" borderId="0" xfId="82" applyNumberFormat="1" applyFont="1" applyFill="1" applyBorder="1" applyAlignment="1">
      <alignment horizontal="right"/>
    </xf>
    <xf numFmtId="171" fontId="16" fillId="48" borderId="14" xfId="82" applyNumberFormat="1" applyFont="1" applyFill="1" applyBorder="1" applyAlignment="1">
      <alignment horizontal="right"/>
    </xf>
    <xf numFmtId="171" fontId="18" fillId="46" borderId="0" xfId="82" applyNumberFormat="1" applyFont="1" applyFill="1" applyBorder="1" applyAlignment="1">
      <alignment horizontal="right"/>
    </xf>
    <xf numFmtId="171" fontId="18" fillId="46" borderId="14" xfId="82" applyNumberFormat="1" applyFont="1" applyFill="1" applyBorder="1" applyAlignment="1">
      <alignment horizontal="right"/>
    </xf>
    <xf numFmtId="3" fontId="16" fillId="46" borderId="0" xfId="82" applyNumberFormat="1" applyFont="1" applyFill="1" applyBorder="1" applyAlignment="1">
      <alignment vertical="center"/>
    </xf>
    <xf numFmtId="171" fontId="16" fillId="46" borderId="0" xfId="82" applyNumberFormat="1" applyFont="1" applyFill="1" applyBorder="1" applyAlignment="1">
      <alignment horizontal="right" vertical="center"/>
    </xf>
    <xf numFmtId="171" fontId="16" fillId="46" borderId="14" xfId="82" applyNumberFormat="1" applyFont="1" applyFill="1" applyBorder="1" applyAlignment="1">
      <alignment horizontal="right" vertical="center"/>
    </xf>
    <xf numFmtId="49" fontId="16" fillId="48" borderId="0" xfId="0" applyNumberFormat="1" applyFont="1" applyFill="1" applyBorder="1" applyAlignment="1" applyProtection="1">
      <alignment vertical="center"/>
      <protection/>
    </xf>
    <xf numFmtId="3" fontId="30" fillId="48" borderId="0" xfId="82" applyNumberFormat="1" applyFont="1" applyFill="1" applyBorder="1" applyAlignment="1">
      <alignment vertical="center"/>
    </xf>
    <xf numFmtId="171" fontId="16" fillId="48" borderId="0" xfId="82" applyNumberFormat="1" applyFont="1" applyFill="1" applyBorder="1" applyAlignment="1">
      <alignment horizontal="right" vertical="center"/>
    </xf>
    <xf numFmtId="171" fontId="16" fillId="48" borderId="14" xfId="82" applyNumberFormat="1" applyFont="1" applyFill="1" applyBorder="1" applyAlignment="1">
      <alignment horizontal="right" vertical="center"/>
    </xf>
    <xf numFmtId="49" fontId="16" fillId="46" borderId="0" xfId="0" applyNumberFormat="1" applyFont="1" applyFill="1" applyBorder="1" applyAlignment="1" applyProtection="1">
      <alignment vertical="center"/>
      <protection/>
    </xf>
    <xf numFmtId="3" fontId="30" fillId="46" borderId="0" xfId="82" applyNumberFormat="1" applyFont="1" applyFill="1" applyBorder="1" applyAlignment="1">
      <alignment vertical="center"/>
    </xf>
    <xf numFmtId="3" fontId="16" fillId="48" borderId="0" xfId="82" applyNumberFormat="1" applyFont="1" applyFill="1" applyBorder="1" applyAlignment="1">
      <alignment horizontal="right" vertical="center"/>
    </xf>
    <xf numFmtId="3" fontId="16" fillId="48" borderId="0" xfId="82" applyNumberFormat="1" applyFont="1" applyFill="1" applyBorder="1" applyAlignment="1">
      <alignment vertical="center"/>
    </xf>
    <xf numFmtId="49" fontId="16" fillId="48" borderId="0" xfId="0" applyNumberFormat="1" applyFont="1" applyFill="1" applyBorder="1" applyAlignment="1" applyProtection="1">
      <alignment horizontal="center" vertical="center"/>
      <protection/>
    </xf>
    <xf numFmtId="0" fontId="30" fillId="48" borderId="0" xfId="0" applyFont="1" applyFill="1" applyBorder="1" applyAlignment="1">
      <alignment vertical="center" wrapText="1"/>
    </xf>
    <xf numFmtId="0" fontId="19" fillId="46" borderId="0" xfId="0" applyFont="1" applyFill="1" applyBorder="1" applyAlignment="1">
      <alignment horizontal="center" vertical="center"/>
    </xf>
    <xf numFmtId="0" fontId="19" fillId="46" borderId="0" xfId="0" applyFont="1" applyFill="1" applyBorder="1" applyAlignment="1">
      <alignment vertical="center" wrapText="1"/>
    </xf>
    <xf numFmtId="3" fontId="18" fillId="46" borderId="0" xfId="82" applyNumberFormat="1" applyFont="1" applyFill="1" applyBorder="1" applyAlignment="1">
      <alignment horizontal="right" vertical="center"/>
    </xf>
    <xf numFmtId="3" fontId="18" fillId="46" borderId="0" xfId="82" applyNumberFormat="1" applyFont="1" applyFill="1" applyBorder="1" applyAlignment="1">
      <alignment vertical="center"/>
    </xf>
    <xf numFmtId="171" fontId="19" fillId="46" borderId="0" xfId="82" applyNumberFormat="1" applyFont="1" applyFill="1" applyBorder="1" applyAlignment="1">
      <alignment horizontal="right" vertical="center"/>
    </xf>
    <xf numFmtId="171" fontId="19" fillId="46" borderId="14" xfId="82" applyNumberFormat="1" applyFont="1" applyFill="1" applyBorder="1" applyAlignment="1">
      <alignment horizontal="right" vertical="center"/>
    </xf>
    <xf numFmtId="0" fontId="19" fillId="48" borderId="0" xfId="0" applyFont="1" applyFill="1" applyBorder="1" applyAlignment="1">
      <alignment horizontal="center" vertical="center"/>
    </xf>
    <xf numFmtId="0" fontId="19" fillId="48" borderId="0" xfId="0" applyFont="1" applyFill="1" applyBorder="1" applyAlignment="1">
      <alignment vertical="center" wrapText="1"/>
    </xf>
    <xf numFmtId="3" fontId="18" fillId="48" borderId="0" xfId="82" applyNumberFormat="1" applyFont="1" applyFill="1" applyBorder="1" applyAlignment="1">
      <alignment horizontal="right" vertical="center"/>
    </xf>
    <xf numFmtId="3" fontId="18" fillId="48" borderId="0" xfId="82" applyNumberFormat="1" applyFont="1" applyFill="1" applyBorder="1" applyAlignment="1">
      <alignment vertical="center"/>
    </xf>
    <xf numFmtId="171" fontId="19" fillId="48" borderId="0" xfId="82" applyNumberFormat="1" applyFont="1" applyFill="1" applyBorder="1" applyAlignment="1">
      <alignment horizontal="right" vertical="center"/>
    </xf>
    <xf numFmtId="171" fontId="19" fillId="48" borderId="14" xfId="82" applyNumberFormat="1" applyFont="1" applyFill="1" applyBorder="1" applyAlignment="1">
      <alignment horizontal="right" vertical="center"/>
    </xf>
    <xf numFmtId="0" fontId="19" fillId="46" borderId="0" xfId="0" applyFont="1" applyFill="1" applyBorder="1" applyAlignment="1">
      <alignment horizontal="center" vertical="center" wrapText="1"/>
    </xf>
    <xf numFmtId="3" fontId="19" fillId="46" borderId="0" xfId="82" applyNumberFormat="1" applyFont="1" applyFill="1" applyBorder="1" applyAlignment="1">
      <alignment horizontal="left" vertical="center"/>
    </xf>
    <xf numFmtId="0" fontId="30" fillId="46" borderId="0" xfId="0" applyFont="1" applyFill="1" applyBorder="1" applyAlignment="1">
      <alignment horizontal="center" vertical="center"/>
    </xf>
    <xf numFmtId="0" fontId="30" fillId="46" borderId="0" xfId="0" applyFont="1" applyFill="1" applyBorder="1" applyAlignment="1">
      <alignment vertical="center" wrapText="1"/>
    </xf>
    <xf numFmtId="171" fontId="30" fillId="46" borderId="0" xfId="82" applyNumberFormat="1" applyFont="1" applyFill="1" applyBorder="1" applyAlignment="1">
      <alignment horizontal="right" vertical="center"/>
    </xf>
    <xf numFmtId="171" fontId="30" fillId="46" borderId="14" xfId="82" applyNumberFormat="1" applyFont="1" applyFill="1" applyBorder="1" applyAlignment="1">
      <alignment horizontal="right" vertical="center"/>
    </xf>
    <xf numFmtId="0" fontId="30" fillId="46" borderId="0" xfId="0" applyFont="1" applyFill="1" applyAlignment="1">
      <alignment vertical="center"/>
    </xf>
    <xf numFmtId="171" fontId="18" fillId="48" borderId="0" xfId="82" applyNumberFormat="1" applyFont="1" applyFill="1" applyBorder="1" applyAlignment="1">
      <alignment horizontal="right" vertical="center"/>
    </xf>
    <xf numFmtId="171" fontId="18" fillId="48" borderId="14" xfId="82" applyNumberFormat="1" applyFont="1" applyFill="1" applyBorder="1" applyAlignment="1">
      <alignment horizontal="right" vertical="center"/>
    </xf>
    <xf numFmtId="171" fontId="18" fillId="46" borderId="0" xfId="82" applyNumberFormat="1" applyFont="1" applyFill="1" applyBorder="1" applyAlignment="1">
      <alignment horizontal="right" vertical="center"/>
    </xf>
    <xf numFmtId="171" fontId="18" fillId="46" borderId="14" xfId="82" applyNumberFormat="1" applyFont="1" applyFill="1" applyBorder="1" applyAlignment="1">
      <alignment horizontal="right" vertical="center"/>
    </xf>
    <xf numFmtId="172" fontId="18" fillId="48" borderId="0" xfId="82" applyFont="1" applyFill="1" applyBorder="1" applyAlignment="1">
      <alignment horizontal="right" vertical="center"/>
    </xf>
    <xf numFmtId="172" fontId="18" fillId="48" borderId="0" xfId="82" applyFont="1" applyFill="1" applyBorder="1" applyAlignment="1">
      <alignment vertical="center"/>
    </xf>
    <xf numFmtId="49" fontId="16" fillId="48" borderId="0" xfId="0" applyNumberFormat="1" applyFont="1" applyFill="1" applyBorder="1" applyAlignment="1" applyProtection="1">
      <alignment horizontal="left" vertical="center"/>
      <protection/>
    </xf>
    <xf numFmtId="49" fontId="18" fillId="48" borderId="0" xfId="0" applyNumberFormat="1" applyFont="1" applyFill="1" applyBorder="1" applyAlignment="1" applyProtection="1">
      <alignment horizontal="center" vertical="center"/>
      <protection/>
    </xf>
    <xf numFmtId="49" fontId="18" fillId="48" borderId="0" xfId="0" applyNumberFormat="1" applyFont="1" applyFill="1" applyBorder="1" applyAlignment="1" applyProtection="1">
      <alignment horizontal="left" vertical="center"/>
      <protection/>
    </xf>
    <xf numFmtId="49" fontId="16" fillId="46" borderId="0" xfId="0" applyNumberFormat="1" applyFont="1" applyFill="1" applyBorder="1" applyAlignment="1" applyProtection="1">
      <alignment horizontal="left" vertical="center" wrapText="1"/>
      <protection/>
    </xf>
    <xf numFmtId="49" fontId="16" fillId="48" borderId="0" xfId="0" applyNumberFormat="1" applyFont="1" applyFill="1" applyBorder="1" applyAlignment="1" applyProtection="1">
      <alignment horizontal="center" vertical="center" wrapText="1"/>
      <protection/>
    </xf>
    <xf numFmtId="0" fontId="18" fillId="46" borderId="0" xfId="0" applyNumberFormat="1" applyFont="1" applyFill="1" applyBorder="1" applyAlignment="1">
      <alignment horizontal="center" vertical="center" wrapText="1"/>
    </xf>
    <xf numFmtId="0" fontId="18" fillId="46" borderId="0" xfId="0" applyFont="1" applyFill="1" applyBorder="1" applyAlignment="1">
      <alignment horizontal="center" vertical="center" wrapText="1"/>
    </xf>
    <xf numFmtId="171" fontId="18" fillId="46" borderId="14" xfId="82" applyNumberFormat="1" applyFont="1" applyFill="1" applyBorder="1" applyAlignment="1">
      <alignment vertical="center"/>
    </xf>
    <xf numFmtId="0" fontId="20" fillId="46" borderId="24" xfId="0" applyFont="1" applyFill="1" applyBorder="1" applyAlignment="1">
      <alignment vertical="center"/>
    </xf>
    <xf numFmtId="0" fontId="18" fillId="46" borderId="24" xfId="0" applyFont="1" applyFill="1" applyBorder="1" applyAlignment="1">
      <alignment horizontal="center" vertical="center" wrapText="1"/>
    </xf>
    <xf numFmtId="0" fontId="18" fillId="46" borderId="24" xfId="0" applyFont="1" applyFill="1" applyBorder="1" applyAlignment="1">
      <alignment vertical="center" wrapText="1"/>
    </xf>
    <xf numFmtId="3" fontId="18" fillId="46" borderId="24" xfId="82" applyNumberFormat="1" applyFont="1" applyFill="1" applyBorder="1" applyAlignment="1">
      <alignment vertical="center"/>
    </xf>
    <xf numFmtId="3" fontId="18" fillId="46" borderId="24" xfId="82" applyNumberFormat="1" applyFont="1" applyFill="1" applyBorder="1" applyAlignment="1">
      <alignment horizontal="right" vertical="center"/>
    </xf>
    <xf numFmtId="171" fontId="18" fillId="46" borderId="24" xfId="82" applyNumberFormat="1" applyFont="1" applyFill="1" applyBorder="1" applyAlignment="1">
      <alignment horizontal="right" vertical="center"/>
    </xf>
    <xf numFmtId="171" fontId="18" fillId="46" borderId="28" xfId="82" applyNumberFormat="1" applyFont="1" applyFill="1" applyBorder="1" applyAlignment="1">
      <alignment horizontal="right" vertical="center"/>
    </xf>
    <xf numFmtId="3" fontId="16" fillId="50" borderId="16" xfId="82" applyNumberFormat="1" applyFont="1" applyFill="1" applyBorder="1" applyAlignment="1">
      <alignment vertical="center"/>
    </xf>
    <xf numFmtId="37" fontId="16" fillId="50" borderId="0" xfId="114" applyFont="1" applyFill="1" applyBorder="1" applyAlignment="1">
      <alignment/>
      <protection/>
    </xf>
    <xf numFmtId="37" fontId="16" fillId="50" borderId="14" xfId="114" applyFont="1" applyFill="1" applyBorder="1" applyAlignment="1">
      <alignment horizontal="right"/>
      <protection/>
    </xf>
    <xf numFmtId="37" fontId="16" fillId="47" borderId="0" xfId="114" applyFont="1" applyFill="1" applyBorder="1" applyAlignment="1">
      <alignment horizontal="right"/>
      <protection/>
    </xf>
    <xf numFmtId="37" fontId="16" fillId="47" borderId="0" xfId="114" applyFont="1" applyFill="1" applyBorder="1" applyAlignment="1">
      <alignment/>
      <protection/>
    </xf>
    <xf numFmtId="3" fontId="19" fillId="46" borderId="0" xfId="82" applyNumberFormat="1" applyFont="1" applyFill="1" applyBorder="1" applyAlignment="1">
      <alignment horizontal="right" vertical="center"/>
    </xf>
    <xf numFmtId="3" fontId="19" fillId="46" borderId="0" xfId="82" applyNumberFormat="1" applyFont="1" applyFill="1" applyBorder="1" applyAlignment="1">
      <alignment vertical="center"/>
    </xf>
    <xf numFmtId="3" fontId="19" fillId="48" borderId="0" xfId="82" applyNumberFormat="1" applyFont="1" applyFill="1" applyBorder="1" applyAlignment="1">
      <alignment horizontal="right" vertical="center"/>
    </xf>
    <xf numFmtId="3" fontId="19" fillId="48" borderId="0" xfId="82" applyNumberFormat="1" applyFont="1" applyFill="1" applyBorder="1" applyAlignment="1">
      <alignment vertical="center"/>
    </xf>
    <xf numFmtId="0" fontId="20" fillId="46" borderId="24" xfId="0" applyFont="1" applyFill="1" applyBorder="1" applyAlignment="1">
      <alignment horizontal="center" vertical="center" wrapText="1"/>
    </xf>
    <xf numFmtId="0" fontId="20" fillId="46" borderId="24" xfId="0" applyFont="1" applyFill="1" applyBorder="1" applyAlignment="1">
      <alignment vertical="center" wrapText="1"/>
    </xf>
    <xf numFmtId="3" fontId="20" fillId="46" borderId="24" xfId="82" applyNumberFormat="1" applyFont="1" applyFill="1" applyBorder="1" applyAlignment="1">
      <alignment vertical="center"/>
    </xf>
    <xf numFmtId="3" fontId="20" fillId="46" borderId="24" xfId="82" applyNumberFormat="1" applyFont="1" applyFill="1" applyBorder="1" applyAlignment="1">
      <alignment horizontal="right" vertical="center"/>
    </xf>
    <xf numFmtId="171" fontId="20" fillId="46" borderId="24" xfId="82" applyNumberFormat="1" applyFont="1" applyFill="1" applyBorder="1" applyAlignment="1">
      <alignment horizontal="right" vertical="center"/>
    </xf>
    <xf numFmtId="171" fontId="20" fillId="46" borderId="28" xfId="82" applyNumberFormat="1" applyFont="1" applyFill="1" applyBorder="1" applyAlignment="1">
      <alignment horizontal="right" vertical="center"/>
    </xf>
    <xf numFmtId="0" fontId="20" fillId="46" borderId="0" xfId="0" applyFont="1" applyFill="1" applyBorder="1" applyAlignment="1" applyProtection="1">
      <alignment horizontal="center"/>
      <protection/>
    </xf>
    <xf numFmtId="0" fontId="20" fillId="46" borderId="14" xfId="0" applyFont="1" applyFill="1" applyBorder="1" applyAlignment="1">
      <alignment horizontal="left"/>
    </xf>
    <xf numFmtId="0" fontId="20" fillId="46" borderId="0" xfId="0" applyFont="1" applyFill="1" applyBorder="1" applyAlignment="1">
      <alignment horizontal="center"/>
    </xf>
    <xf numFmtId="0" fontId="20" fillId="46" borderId="20" xfId="0" applyFont="1" applyFill="1" applyBorder="1" applyAlignment="1">
      <alignment/>
    </xf>
    <xf numFmtId="0" fontId="91" fillId="50" borderId="0" xfId="0" applyFont="1" applyFill="1" applyBorder="1" applyAlignment="1">
      <alignment horizontal="left" vertical="center"/>
    </xf>
    <xf numFmtId="0" fontId="91" fillId="50" borderId="14" xfId="0" applyFont="1" applyFill="1" applyBorder="1" applyAlignment="1">
      <alignment horizontal="left" vertical="center"/>
    </xf>
    <xf numFmtId="0" fontId="18" fillId="50" borderId="14" xfId="0" applyFont="1" applyFill="1" applyBorder="1" applyAlignment="1">
      <alignment/>
    </xf>
    <xf numFmtId="37" fontId="16" fillId="50" borderId="16" xfId="0" applyNumberFormat="1" applyFont="1" applyFill="1" applyBorder="1" applyAlignment="1">
      <alignment horizontal="left"/>
    </xf>
    <xf numFmtId="177" fontId="16" fillId="50" borderId="16" xfId="0" applyNumberFormat="1" applyFont="1" applyFill="1" applyBorder="1" applyAlignment="1" applyProtection="1">
      <alignment/>
      <protection/>
    </xf>
    <xf numFmtId="0" fontId="16" fillId="50" borderId="16" xfId="0" applyFont="1" applyFill="1" applyBorder="1" applyAlignment="1" applyProtection="1">
      <alignment horizontal="left"/>
      <protection/>
    </xf>
    <xf numFmtId="0" fontId="18" fillId="50" borderId="16" xfId="0" applyFont="1" applyFill="1" applyBorder="1" applyAlignment="1">
      <alignment/>
    </xf>
    <xf numFmtId="0" fontId="92" fillId="46" borderId="29" xfId="82" applyNumberFormat="1" applyFont="1" applyFill="1" applyBorder="1" applyAlignment="1">
      <alignment horizontal="center" vertical="center" wrapText="1"/>
    </xf>
    <xf numFmtId="49" fontId="92" fillId="46" borderId="0" xfId="82" applyNumberFormat="1" applyFont="1" applyFill="1" applyBorder="1" applyAlignment="1">
      <alignment horizontal="center" vertical="center" wrapText="1"/>
    </xf>
    <xf numFmtId="49" fontId="92" fillId="46" borderId="29" xfId="82" applyNumberFormat="1" applyFont="1" applyFill="1" applyBorder="1" applyAlignment="1">
      <alignment horizontal="center" vertical="center" wrapText="1"/>
    </xf>
    <xf numFmtId="49" fontId="92" fillId="46" borderId="16" xfId="82" applyNumberFormat="1" applyFont="1" applyFill="1" applyBorder="1" applyAlignment="1">
      <alignment horizontal="center" vertical="center" wrapText="1"/>
    </xf>
    <xf numFmtId="3" fontId="92" fillId="46" borderId="0" xfId="90" applyNumberFormat="1" applyFont="1" applyFill="1" applyAlignment="1">
      <alignment horizontal="right"/>
    </xf>
    <xf numFmtId="171" fontId="92" fillId="46" borderId="0" xfId="90" applyNumberFormat="1" applyFont="1" applyFill="1" applyAlignment="1">
      <alignment horizontal="right"/>
    </xf>
    <xf numFmtId="3" fontId="92" fillId="46" borderId="0" xfId="90" applyNumberFormat="1" applyFont="1" applyFill="1" applyBorder="1" applyAlignment="1">
      <alignment horizontal="right"/>
    </xf>
    <xf numFmtId="171" fontId="92" fillId="46" borderId="0" xfId="90" applyNumberFormat="1" applyFont="1" applyFill="1" applyBorder="1" applyAlignment="1">
      <alignment horizontal="right"/>
    </xf>
    <xf numFmtId="171" fontId="92" fillId="46" borderId="14" xfId="90" applyNumberFormat="1" applyFont="1" applyFill="1" applyBorder="1" applyAlignment="1">
      <alignment horizontal="right"/>
    </xf>
    <xf numFmtId="3" fontId="98" fillId="48" borderId="0" xfId="90" applyNumberFormat="1" applyFont="1" applyFill="1" applyAlignment="1">
      <alignment horizontal="right"/>
    </xf>
    <xf numFmtId="171" fontId="98" fillId="48" borderId="0" xfId="90" applyNumberFormat="1" applyFont="1" applyFill="1" applyAlignment="1">
      <alignment horizontal="right"/>
    </xf>
    <xf numFmtId="3" fontId="98" fillId="48" borderId="0" xfId="90" applyNumberFormat="1" applyFont="1" applyFill="1" applyBorder="1" applyAlignment="1">
      <alignment horizontal="right"/>
    </xf>
    <xf numFmtId="171" fontId="98" fillId="48" borderId="0" xfId="90" applyNumberFormat="1" applyFont="1" applyFill="1" applyBorder="1" applyAlignment="1">
      <alignment horizontal="right"/>
    </xf>
    <xf numFmtId="171" fontId="98" fillId="48" borderId="14" xfId="90" applyNumberFormat="1" applyFont="1" applyFill="1" applyBorder="1" applyAlignment="1">
      <alignment horizontal="right"/>
    </xf>
    <xf numFmtId="3" fontId="98" fillId="46" borderId="0" xfId="90" applyNumberFormat="1" applyFont="1" applyFill="1" applyAlignment="1">
      <alignment horizontal="right"/>
    </xf>
    <xf numFmtId="171" fontId="98" fillId="46" borderId="0" xfId="90" applyNumberFormat="1" applyFont="1" applyFill="1" applyAlignment="1">
      <alignment horizontal="right"/>
    </xf>
    <xf numFmtId="3" fontId="98" fillId="46" borderId="0" xfId="90" applyNumberFormat="1" applyFont="1" applyFill="1" applyBorder="1" applyAlignment="1">
      <alignment horizontal="right"/>
    </xf>
    <xf numFmtId="171" fontId="98" fillId="46" borderId="0" xfId="90" applyNumberFormat="1" applyFont="1" applyFill="1" applyBorder="1" applyAlignment="1">
      <alignment horizontal="right"/>
    </xf>
    <xf numFmtId="171" fontId="98" fillId="46" borderId="14" xfId="90" applyNumberFormat="1" applyFont="1" applyFill="1" applyBorder="1" applyAlignment="1">
      <alignment horizontal="right"/>
    </xf>
    <xf numFmtId="3" fontId="98" fillId="46" borderId="19" xfId="90" applyNumberFormat="1" applyFont="1" applyFill="1" applyBorder="1" applyAlignment="1">
      <alignment horizontal="right"/>
    </xf>
    <xf numFmtId="171" fontId="98" fillId="46" borderId="19" xfId="90" applyNumberFormat="1" applyFont="1" applyFill="1" applyBorder="1" applyAlignment="1">
      <alignment horizontal="right"/>
    </xf>
    <xf numFmtId="171" fontId="98" fillId="46" borderId="20" xfId="90" applyNumberFormat="1" applyFont="1" applyFill="1" applyBorder="1" applyAlignment="1">
      <alignment horizontal="right"/>
    </xf>
    <xf numFmtId="0" fontId="22" fillId="46" borderId="0" xfId="113" applyFont="1" applyFill="1" applyBorder="1" applyAlignment="1">
      <alignment horizontal="left"/>
      <protection/>
    </xf>
    <xf numFmtId="0" fontId="21" fillId="46" borderId="19" xfId="0" applyFont="1" applyFill="1" applyBorder="1" applyAlignment="1" applyProtection="1">
      <alignment horizontal="left"/>
      <protection/>
    </xf>
    <xf numFmtId="0" fontId="20" fillId="46" borderId="19" xfId="0" applyFont="1" applyFill="1" applyBorder="1" applyAlignment="1">
      <alignment vertical="center"/>
    </xf>
    <xf numFmtId="0" fontId="18" fillId="46" borderId="19" xfId="0" applyFont="1" applyFill="1" applyBorder="1" applyAlignment="1">
      <alignment vertical="center"/>
    </xf>
    <xf numFmtId="0" fontId="18" fillId="46" borderId="0" xfId="0" applyFont="1" applyFill="1" applyAlignment="1">
      <alignment horizontal="right" vertical="center"/>
    </xf>
    <xf numFmtId="0" fontId="91" fillId="46" borderId="0" xfId="0" applyFont="1" applyFill="1" applyAlignment="1">
      <alignment/>
    </xf>
    <xf numFmtId="0" fontId="91" fillId="46" borderId="0" xfId="0" applyFont="1" applyFill="1" applyAlignment="1">
      <alignment vertical="center"/>
    </xf>
    <xf numFmtId="0" fontId="88" fillId="46" borderId="0" xfId="0" applyFont="1" applyFill="1" applyAlignment="1">
      <alignment vertical="center"/>
    </xf>
    <xf numFmtId="0" fontId="102" fillId="46" borderId="0" xfId="0" applyFont="1" applyFill="1" applyAlignment="1">
      <alignment vertical="center"/>
    </xf>
    <xf numFmtId="0" fontId="88" fillId="46" borderId="0" xfId="0" applyFont="1" applyFill="1" applyBorder="1" applyAlignment="1">
      <alignment vertical="center"/>
    </xf>
    <xf numFmtId="0" fontId="91" fillId="46" borderId="0" xfId="0" applyFont="1" applyFill="1" applyBorder="1" applyAlignment="1">
      <alignment vertical="center"/>
    </xf>
    <xf numFmtId="0" fontId="88" fillId="46" borderId="0" xfId="0" applyFont="1" applyFill="1" applyAlignment="1">
      <alignment horizontal="left"/>
    </xf>
    <xf numFmtId="170" fontId="98" fillId="46" borderId="0" xfId="0" applyNumberFormat="1" applyFont="1" applyFill="1" applyBorder="1" applyAlignment="1">
      <alignment horizontal="right"/>
    </xf>
    <xf numFmtId="3" fontId="18" fillId="48" borderId="0" xfId="0" applyNumberFormat="1" applyFont="1" applyFill="1" applyBorder="1" applyAlignment="1">
      <alignment/>
    </xf>
    <xf numFmtId="170" fontId="18" fillId="48" borderId="0" xfId="0" applyNumberFormat="1" applyFont="1" applyFill="1" applyBorder="1" applyAlignment="1">
      <alignment/>
    </xf>
    <xf numFmtId="0" fontId="92" fillId="46" borderId="0" xfId="0" applyFont="1" applyFill="1" applyBorder="1" applyAlignment="1">
      <alignment horizontal="center" vertical="center"/>
    </xf>
    <xf numFmtId="187" fontId="98" fillId="46" borderId="19" xfId="87" applyNumberFormat="1" applyFont="1" applyFill="1" applyBorder="1" applyAlignment="1">
      <alignment vertical="center"/>
    </xf>
    <xf numFmtId="187" fontId="89" fillId="46" borderId="21" xfId="0" applyNumberFormat="1" applyFont="1" applyFill="1" applyBorder="1" applyAlignment="1">
      <alignment/>
    </xf>
    <xf numFmtId="0" fontId="16" fillId="46" borderId="16" xfId="0" applyFont="1" applyFill="1" applyBorder="1" applyAlignment="1">
      <alignment horizontal="center" vertical="center" wrapText="1"/>
    </xf>
    <xf numFmtId="0" fontId="16" fillId="46" borderId="16" xfId="102" applyFont="1" applyFill="1" applyBorder="1" applyAlignment="1">
      <alignment horizontal="center" vertical="center" wrapText="1"/>
      <protection/>
    </xf>
    <xf numFmtId="0" fontId="16" fillId="46" borderId="16" xfId="102" applyFont="1" applyFill="1" applyBorder="1" applyAlignment="1">
      <alignment horizontal="center" vertical="center"/>
      <protection/>
    </xf>
    <xf numFmtId="0" fontId="19" fillId="46" borderId="0" xfId="0" applyFont="1" applyFill="1" applyBorder="1" applyAlignment="1">
      <alignment horizontal="left" vertical="center" wrapText="1"/>
    </xf>
    <xf numFmtId="187" fontId="19" fillId="46" borderId="0" xfId="87" applyNumberFormat="1" applyFont="1" applyFill="1" applyBorder="1" applyAlignment="1">
      <alignment vertical="center"/>
    </xf>
    <xf numFmtId="171" fontId="19" fillId="46" borderId="0" xfId="0" applyNumberFormat="1" applyFont="1" applyFill="1" applyBorder="1" applyAlignment="1">
      <alignment vertical="center"/>
    </xf>
    <xf numFmtId="170" fontId="19" fillId="46" borderId="14" xfId="0" applyNumberFormat="1" applyFont="1" applyFill="1" applyBorder="1" applyAlignment="1">
      <alignment vertical="center"/>
    </xf>
    <xf numFmtId="3" fontId="19" fillId="46" borderId="0" xfId="87" applyNumberFormat="1" applyFont="1" applyFill="1" applyBorder="1" applyAlignment="1">
      <alignment vertical="center"/>
    </xf>
    <xf numFmtId="171" fontId="19" fillId="46" borderId="0" xfId="0" applyNumberFormat="1" applyFont="1" applyFill="1" applyBorder="1" applyAlignment="1">
      <alignment horizontal="right" vertical="center"/>
    </xf>
    <xf numFmtId="171" fontId="19" fillId="46" borderId="14" xfId="0" applyNumberFormat="1" applyFont="1" applyFill="1" applyBorder="1" applyAlignment="1">
      <alignment vertical="center"/>
    </xf>
    <xf numFmtId="171" fontId="16" fillId="48" borderId="0" xfId="82" applyNumberFormat="1" applyFont="1" applyFill="1" applyBorder="1" applyAlignment="1">
      <alignment/>
    </xf>
    <xf numFmtId="0" fontId="18" fillId="46" borderId="30" xfId="0" applyFont="1" applyFill="1" applyBorder="1" applyAlignment="1">
      <alignment/>
    </xf>
    <xf numFmtId="171" fontId="18" fillId="46" borderId="24" xfId="0" applyNumberFormat="1" applyFont="1" applyFill="1" applyBorder="1" applyAlignment="1">
      <alignment/>
    </xf>
    <xf numFmtId="0" fontId="18" fillId="46" borderId="28" xfId="0" applyFont="1" applyFill="1" applyBorder="1" applyAlignment="1">
      <alignment/>
    </xf>
    <xf numFmtId="0" fontId="18" fillId="46" borderId="13" xfId="0" applyFont="1" applyFill="1" applyBorder="1" applyAlignment="1">
      <alignment/>
    </xf>
    <xf numFmtId="0" fontId="16" fillId="50" borderId="13" xfId="0" applyFont="1" applyFill="1" applyBorder="1" applyAlignment="1">
      <alignment horizontal="left" vertical="center"/>
    </xf>
    <xf numFmtId="177" fontId="16" fillId="50" borderId="13" xfId="0" applyNumberFormat="1" applyFont="1" applyFill="1" applyBorder="1" applyAlignment="1" applyProtection="1">
      <alignment horizontal="left"/>
      <protection/>
    </xf>
    <xf numFmtId="37" fontId="16" fillId="50" borderId="15" xfId="0" applyNumberFormat="1" applyFont="1" applyFill="1" applyBorder="1" applyAlignment="1">
      <alignment horizontal="left"/>
    </xf>
    <xf numFmtId="0" fontId="16" fillId="50" borderId="17" xfId="0" applyFont="1" applyFill="1" applyBorder="1" applyAlignment="1" applyProtection="1">
      <alignment horizontal="left"/>
      <protection/>
    </xf>
    <xf numFmtId="0" fontId="16" fillId="46" borderId="13" xfId="0" applyFont="1" applyFill="1" applyBorder="1" applyAlignment="1">
      <alignment/>
    </xf>
    <xf numFmtId="0" fontId="16" fillId="46" borderId="13" xfId="0" applyFont="1" applyFill="1" applyBorder="1" applyAlignment="1">
      <alignment horizontal="center"/>
    </xf>
    <xf numFmtId="3" fontId="92" fillId="46" borderId="0" xfId="90" applyNumberFormat="1" applyFont="1" applyFill="1" applyBorder="1" applyAlignment="1">
      <alignment horizontal="left"/>
    </xf>
    <xf numFmtId="0" fontId="18" fillId="48" borderId="13" xfId="0" applyFont="1" applyFill="1" applyBorder="1" applyAlignment="1">
      <alignment/>
    </xf>
    <xf numFmtId="3" fontId="98" fillId="48" borderId="0" xfId="90" applyNumberFormat="1" applyFont="1" applyFill="1" applyBorder="1" applyAlignment="1">
      <alignment horizontal="left"/>
    </xf>
    <xf numFmtId="3" fontId="98" fillId="46" borderId="0" xfId="90" applyNumberFormat="1" applyFont="1" applyFill="1" applyBorder="1" applyAlignment="1">
      <alignment horizontal="left"/>
    </xf>
    <xf numFmtId="3" fontId="103" fillId="46" borderId="0" xfId="90" applyNumberFormat="1" applyFont="1" applyFill="1" applyBorder="1" applyAlignment="1">
      <alignment horizontal="left"/>
    </xf>
    <xf numFmtId="3" fontId="103" fillId="48" borderId="0" xfId="90" applyNumberFormat="1" applyFont="1" applyFill="1" applyBorder="1" applyAlignment="1">
      <alignment horizontal="right"/>
    </xf>
    <xf numFmtId="0" fontId="16" fillId="48" borderId="13" xfId="0" applyFont="1" applyFill="1" applyBorder="1" applyAlignment="1">
      <alignment horizontal="center" vertical="center"/>
    </xf>
    <xf numFmtId="3" fontId="92" fillId="48" borderId="0" xfId="90" applyNumberFormat="1" applyFont="1" applyFill="1" applyBorder="1" applyAlignment="1">
      <alignment horizontal="left"/>
    </xf>
    <xf numFmtId="171" fontId="92" fillId="48" borderId="0" xfId="90" applyNumberFormat="1" applyFont="1" applyFill="1" applyBorder="1" applyAlignment="1">
      <alignment horizontal="right"/>
    </xf>
    <xf numFmtId="3" fontId="92" fillId="48" borderId="0" xfId="90" applyNumberFormat="1" applyFont="1" applyFill="1" applyBorder="1" applyAlignment="1">
      <alignment horizontal="right"/>
    </xf>
    <xf numFmtId="171" fontId="92" fillId="48" borderId="14" xfId="90" applyNumberFormat="1" applyFont="1" applyFill="1" applyBorder="1" applyAlignment="1">
      <alignment horizontal="right"/>
    </xf>
    <xf numFmtId="0" fontId="18" fillId="46" borderId="13" xfId="0" applyFont="1" applyFill="1" applyBorder="1" applyAlignment="1">
      <alignment horizontal="center"/>
    </xf>
    <xf numFmtId="3" fontId="103" fillId="48" borderId="0" xfId="90" applyNumberFormat="1" applyFont="1" applyFill="1" applyBorder="1" applyAlignment="1">
      <alignment horizontal="left"/>
    </xf>
    <xf numFmtId="0" fontId="16" fillId="48" borderId="13" xfId="0" applyFont="1" applyFill="1" applyBorder="1" applyAlignment="1">
      <alignment horizontal="center"/>
    </xf>
    <xf numFmtId="3" fontId="103" fillId="46" borderId="0" xfId="90" applyNumberFormat="1" applyFont="1" applyFill="1" applyBorder="1" applyAlignment="1">
      <alignment horizontal="right"/>
    </xf>
    <xf numFmtId="0" fontId="20" fillId="46" borderId="13" xfId="0" applyFont="1" applyFill="1" applyBorder="1" applyAlignment="1">
      <alignment/>
    </xf>
    <xf numFmtId="0" fontId="0" fillId="46" borderId="0" xfId="0" applyFill="1" applyBorder="1" applyAlignment="1">
      <alignment/>
    </xf>
    <xf numFmtId="0" fontId="0" fillId="46" borderId="14" xfId="0" applyFill="1" applyBorder="1" applyAlignment="1">
      <alignment/>
    </xf>
    <xf numFmtId="0" fontId="21" fillId="46" borderId="31" xfId="0" applyFont="1" applyFill="1" applyBorder="1" applyAlignment="1">
      <alignment/>
    </xf>
    <xf numFmtId="0" fontId="0" fillId="46" borderId="19" xfId="0" applyFill="1" applyBorder="1" applyAlignment="1">
      <alignment/>
    </xf>
    <xf numFmtId="0" fontId="0" fillId="46" borderId="20" xfId="0" applyFill="1" applyBorder="1" applyAlignment="1">
      <alignment/>
    </xf>
    <xf numFmtId="0" fontId="8" fillId="50" borderId="0" xfId="0" applyFont="1" applyFill="1" applyBorder="1" applyAlignment="1">
      <alignment vertical="center"/>
    </xf>
    <xf numFmtId="177" fontId="16" fillId="50" borderId="0" xfId="103" applyNumberFormat="1" applyFont="1" applyFill="1" applyBorder="1" applyAlignment="1" applyProtection="1">
      <alignment/>
      <protection/>
    </xf>
    <xf numFmtId="3" fontId="17" fillId="50" borderId="0" xfId="103" applyNumberFormat="1" applyFont="1" applyFill="1" applyBorder="1">
      <alignment/>
      <protection/>
    </xf>
    <xf numFmtId="177" fontId="16" fillId="46" borderId="0" xfId="103" applyNumberFormat="1" applyFont="1" applyFill="1" applyBorder="1" applyAlignment="1" applyProtection="1">
      <alignment/>
      <protection/>
    </xf>
    <xf numFmtId="3" fontId="17" fillId="46" borderId="0" xfId="103" applyNumberFormat="1" applyFont="1" applyFill="1" applyBorder="1">
      <alignment/>
      <protection/>
    </xf>
    <xf numFmtId="3" fontId="17" fillId="46" borderId="0" xfId="103" applyNumberFormat="1" applyFont="1" applyFill="1" applyBorder="1" applyAlignment="1">
      <alignment horizontal="right"/>
      <protection/>
    </xf>
    <xf numFmtId="0" fontId="17" fillId="46" borderId="27" xfId="0" applyFont="1" applyFill="1" applyBorder="1" applyAlignment="1">
      <alignment horizontal="center" vertical="center" wrapText="1"/>
    </xf>
    <xf numFmtId="0" fontId="7" fillId="46" borderId="0" xfId="0" applyFont="1" applyFill="1" applyAlignment="1">
      <alignment wrapText="1"/>
    </xf>
    <xf numFmtId="183" fontId="7" fillId="46" borderId="0" xfId="82" applyNumberFormat="1" applyFont="1" applyFill="1" applyAlignment="1">
      <alignment horizontal="right"/>
    </xf>
    <xf numFmtId="171" fontId="7" fillId="46" borderId="0" xfId="0" applyNumberFormat="1" applyFont="1" applyFill="1" applyAlignment="1">
      <alignment horizontal="right"/>
    </xf>
    <xf numFmtId="3" fontId="7" fillId="46" borderId="0" xfId="0" applyNumberFormat="1" applyFont="1" applyFill="1" applyAlignment="1">
      <alignment/>
    </xf>
    <xf numFmtId="183" fontId="7" fillId="48" borderId="0" xfId="82" applyNumberFormat="1" applyFont="1" applyFill="1" applyAlignment="1">
      <alignment horizontal="right"/>
    </xf>
    <xf numFmtId="171" fontId="7" fillId="48" borderId="0" xfId="0" applyNumberFormat="1" applyFont="1" applyFill="1" applyAlignment="1">
      <alignment horizontal="right"/>
    </xf>
    <xf numFmtId="183" fontId="7" fillId="46" borderId="0" xfId="82" applyNumberFormat="1" applyFont="1" applyFill="1" applyBorder="1" applyAlignment="1">
      <alignment horizontal="right"/>
    </xf>
    <xf numFmtId="171" fontId="7" fillId="46" borderId="0" xfId="0" applyNumberFormat="1" applyFont="1" applyFill="1" applyBorder="1" applyAlignment="1">
      <alignment horizontal="right"/>
    </xf>
    <xf numFmtId="183" fontId="7" fillId="48" borderId="0" xfId="82" applyNumberFormat="1" applyFont="1" applyFill="1" applyBorder="1" applyAlignment="1">
      <alignment horizontal="right"/>
    </xf>
    <xf numFmtId="171" fontId="7" fillId="48" borderId="0" xfId="0" applyNumberFormat="1" applyFont="1" applyFill="1" applyBorder="1" applyAlignment="1">
      <alignment horizontal="right"/>
    </xf>
    <xf numFmtId="183" fontId="7" fillId="46" borderId="19" xfId="82" applyNumberFormat="1" applyFont="1" applyFill="1" applyBorder="1" applyAlignment="1">
      <alignment horizontal="right"/>
    </xf>
    <xf numFmtId="171" fontId="7" fillId="46" borderId="19" xfId="0" applyNumberFormat="1" applyFont="1" applyFill="1" applyBorder="1" applyAlignment="1">
      <alignment horizontal="right"/>
    </xf>
    <xf numFmtId="0" fontId="32" fillId="47" borderId="0" xfId="103" applyFont="1" applyFill="1" applyBorder="1" applyAlignment="1">
      <alignment horizontal="left"/>
      <protection/>
    </xf>
    <xf numFmtId="3" fontId="7" fillId="46" borderId="0" xfId="0" applyNumberFormat="1" applyFont="1" applyFill="1" applyAlignment="1">
      <alignment horizontal="right"/>
    </xf>
    <xf numFmtId="0" fontId="2" fillId="47" borderId="0" xfId="103" applyFont="1" applyFill="1" applyBorder="1" applyAlignment="1" quotePrefix="1">
      <alignment horizontal="left"/>
      <protection/>
    </xf>
    <xf numFmtId="3" fontId="104" fillId="46" borderId="0" xfId="0" applyNumberFormat="1" applyFont="1" applyFill="1" applyBorder="1" applyAlignment="1">
      <alignment/>
    </xf>
    <xf numFmtId="0" fontId="2" fillId="46" borderId="0" xfId="0" applyFont="1" applyFill="1" applyAlignment="1">
      <alignment/>
    </xf>
    <xf numFmtId="0" fontId="17" fillId="46" borderId="29" xfId="0" applyFont="1" applyFill="1" applyBorder="1" applyAlignment="1">
      <alignment horizontal="center" vertical="center"/>
    </xf>
    <xf numFmtId="0" fontId="17" fillId="46" borderId="29" xfId="0" applyFont="1" applyFill="1" applyBorder="1" applyAlignment="1">
      <alignment horizontal="center" vertical="center" wrapText="1"/>
    </xf>
    <xf numFmtId="17" fontId="0" fillId="46" borderId="0" xfId="0" applyNumberFormat="1" applyFont="1" applyFill="1" applyAlignment="1">
      <alignment horizontal="left"/>
    </xf>
    <xf numFmtId="183" fontId="7" fillId="46" borderId="21" xfId="82" applyNumberFormat="1" applyFont="1" applyFill="1" applyBorder="1" applyAlignment="1">
      <alignment/>
    </xf>
    <xf numFmtId="183" fontId="7" fillId="46" borderId="0" xfId="82" applyNumberFormat="1" applyFont="1" applyFill="1" applyAlignment="1">
      <alignment/>
    </xf>
    <xf numFmtId="17" fontId="7" fillId="48" borderId="0" xfId="82" applyNumberFormat="1" applyFont="1" applyFill="1" applyBorder="1" applyAlignment="1">
      <alignment horizontal="left"/>
    </xf>
    <xf numFmtId="183" fontId="7" fillId="46" borderId="0" xfId="82" applyNumberFormat="1" applyFont="1" applyFill="1" applyBorder="1" applyAlignment="1">
      <alignment/>
    </xf>
    <xf numFmtId="170" fontId="7" fillId="46" borderId="0" xfId="0" applyNumberFormat="1" applyFont="1" applyFill="1" applyAlignment="1">
      <alignment/>
    </xf>
    <xf numFmtId="170" fontId="7" fillId="48" borderId="0" xfId="0" applyNumberFormat="1" applyFont="1" applyFill="1" applyAlignment="1">
      <alignment horizontal="right"/>
    </xf>
    <xf numFmtId="17" fontId="0" fillId="46" borderId="0" xfId="0" applyNumberFormat="1" applyFont="1" applyFill="1" applyBorder="1" applyAlignment="1">
      <alignment horizontal="left"/>
    </xf>
    <xf numFmtId="170" fontId="7" fillId="46" borderId="0" xfId="0" applyNumberFormat="1" applyFont="1" applyFill="1" applyBorder="1" applyAlignment="1">
      <alignment/>
    </xf>
    <xf numFmtId="170" fontId="7" fillId="48" borderId="0" xfId="0" applyNumberFormat="1" applyFont="1" applyFill="1" applyBorder="1" applyAlignment="1">
      <alignment horizontal="right"/>
    </xf>
    <xf numFmtId="17" fontId="0" fillId="46" borderId="19" xfId="0" applyNumberFormat="1" applyFont="1" applyFill="1" applyBorder="1" applyAlignment="1">
      <alignment horizontal="left"/>
    </xf>
    <xf numFmtId="183" fontId="7" fillId="46" borderId="19" xfId="82" applyNumberFormat="1" applyFont="1" applyFill="1" applyBorder="1" applyAlignment="1">
      <alignment/>
    </xf>
    <xf numFmtId="170" fontId="7" fillId="46" borderId="19" xfId="0" applyNumberFormat="1" applyFont="1" applyFill="1" applyBorder="1" applyAlignment="1">
      <alignment/>
    </xf>
    <xf numFmtId="171" fontId="103" fillId="46" borderId="0" xfId="90" applyNumberFormat="1" applyFont="1" applyFill="1" applyBorder="1" applyAlignment="1">
      <alignment horizontal="right"/>
    </xf>
    <xf numFmtId="171" fontId="103" fillId="46" borderId="14" xfId="90" applyNumberFormat="1" applyFont="1" applyFill="1" applyBorder="1" applyAlignment="1">
      <alignment horizontal="right"/>
    </xf>
    <xf numFmtId="171" fontId="103" fillId="48" borderId="0" xfId="90" applyNumberFormat="1" applyFont="1" applyFill="1" applyBorder="1" applyAlignment="1">
      <alignment horizontal="right"/>
    </xf>
    <xf numFmtId="171" fontId="103" fillId="48" borderId="14" xfId="90" applyNumberFormat="1" applyFont="1" applyFill="1" applyBorder="1" applyAlignment="1">
      <alignment horizontal="right"/>
    </xf>
    <xf numFmtId="0" fontId="18" fillId="48" borderId="31" xfId="0" applyFont="1" applyFill="1" applyBorder="1" applyAlignment="1">
      <alignment/>
    </xf>
    <xf numFmtId="3" fontId="98" fillId="48" borderId="19" xfId="90" applyNumberFormat="1" applyFont="1" applyFill="1" applyBorder="1" applyAlignment="1">
      <alignment horizontal="right"/>
    </xf>
    <xf numFmtId="3" fontId="103" fillId="48" borderId="19" xfId="90" applyNumberFormat="1" applyFont="1" applyFill="1" applyBorder="1" applyAlignment="1">
      <alignment horizontal="left"/>
    </xf>
    <xf numFmtId="171" fontId="98" fillId="48" borderId="19" xfId="90" applyNumberFormat="1" applyFont="1" applyFill="1" applyBorder="1" applyAlignment="1">
      <alignment horizontal="right"/>
    </xf>
    <xf numFmtId="171" fontId="98" fillId="48" borderId="20" xfId="90" applyNumberFormat="1" applyFont="1" applyFill="1" applyBorder="1" applyAlignment="1">
      <alignment horizontal="right"/>
    </xf>
    <xf numFmtId="172" fontId="7" fillId="46" borderId="0" xfId="82" applyFont="1" applyFill="1" applyAlignment="1">
      <alignment/>
    </xf>
    <xf numFmtId="170" fontId="0" fillId="0" borderId="0" xfId="0" applyNumberFormat="1" applyAlignment="1">
      <alignment/>
    </xf>
    <xf numFmtId="171" fontId="0" fillId="0" borderId="0" xfId="0" applyNumberFormat="1" applyAlignment="1">
      <alignment/>
    </xf>
    <xf numFmtId="170" fontId="93" fillId="46" borderId="0" xfId="0" applyNumberFormat="1" applyFont="1" applyFill="1" applyAlignment="1">
      <alignment/>
    </xf>
    <xf numFmtId="172" fontId="18" fillId="46" borderId="0" xfId="82" applyFont="1" applyFill="1" applyBorder="1" applyAlignment="1">
      <alignment horizontal="left" vertical="center"/>
    </xf>
    <xf numFmtId="3" fontId="18" fillId="46" borderId="0" xfId="112" applyNumberFormat="1" applyFont="1" applyFill="1" applyBorder="1" applyAlignment="1">
      <alignment horizontal="right"/>
      <protection/>
    </xf>
    <xf numFmtId="0" fontId="18" fillId="46" borderId="0" xfId="112" applyFont="1" applyFill="1" applyBorder="1" applyAlignment="1">
      <alignment horizontal="right"/>
      <protection/>
    </xf>
    <xf numFmtId="3" fontId="89" fillId="46" borderId="0" xfId="0" applyNumberFormat="1" applyFont="1" applyFill="1" applyAlignment="1">
      <alignment/>
    </xf>
    <xf numFmtId="3" fontId="18" fillId="46" borderId="0" xfId="0" applyNumberFormat="1" applyFont="1" applyFill="1" applyAlignment="1">
      <alignment/>
    </xf>
    <xf numFmtId="4" fontId="16" fillId="46" borderId="0" xfId="0" applyNumberFormat="1" applyFont="1" applyFill="1" applyBorder="1" applyAlignment="1" applyProtection="1">
      <alignment horizontal="left"/>
      <protection/>
    </xf>
    <xf numFmtId="177" fontId="16" fillId="50" borderId="14" xfId="0" applyNumberFormat="1" applyFont="1" applyFill="1" applyBorder="1" applyAlignment="1" applyProtection="1">
      <alignment horizontal="left"/>
      <protection/>
    </xf>
    <xf numFmtId="0" fontId="0" fillId="0" borderId="14" xfId="0" applyBorder="1" applyAlignment="1">
      <alignment/>
    </xf>
    <xf numFmtId="0" fontId="0" fillId="0" borderId="0" xfId="0" applyBorder="1" applyAlignment="1">
      <alignment/>
    </xf>
    <xf numFmtId="0" fontId="17" fillId="50" borderId="24" xfId="0" applyFont="1" applyFill="1" applyBorder="1" applyAlignment="1">
      <alignment horizontal="left"/>
    </xf>
    <xf numFmtId="0" fontId="105" fillId="51" borderId="21" xfId="0" applyFont="1" applyFill="1" applyBorder="1" applyAlignment="1">
      <alignment horizontal="center" vertical="center" wrapText="1"/>
    </xf>
    <xf numFmtId="0" fontId="105" fillId="51" borderId="22" xfId="0" applyFont="1" applyFill="1" applyBorder="1" applyAlignment="1">
      <alignment horizontal="center" vertical="center" wrapText="1"/>
    </xf>
    <xf numFmtId="0" fontId="105" fillId="51" borderId="0" xfId="0" applyFont="1" applyFill="1" applyBorder="1" applyAlignment="1">
      <alignment horizontal="center" vertical="center" wrapText="1"/>
    </xf>
    <xf numFmtId="0" fontId="105" fillId="51" borderId="14" xfId="0" applyFont="1" applyFill="1" applyBorder="1" applyAlignment="1">
      <alignment horizontal="center" vertical="center" wrapText="1"/>
    </xf>
    <xf numFmtId="0" fontId="8" fillId="50" borderId="29" xfId="0" applyFont="1" applyFill="1" applyBorder="1" applyAlignment="1">
      <alignment horizontal="center" vertical="center" wrapText="1"/>
    </xf>
    <xf numFmtId="0" fontId="8" fillId="50" borderId="32" xfId="0" applyFont="1" applyFill="1" applyBorder="1" applyAlignment="1">
      <alignment horizontal="center" vertical="center" wrapText="1"/>
    </xf>
    <xf numFmtId="0" fontId="105" fillId="51" borderId="0" xfId="0" applyFont="1" applyFill="1" applyBorder="1" applyAlignment="1">
      <alignment horizontal="center" vertical="center"/>
    </xf>
    <xf numFmtId="0" fontId="105" fillId="51" borderId="14" xfId="0" applyFont="1" applyFill="1" applyBorder="1" applyAlignment="1">
      <alignment horizontal="center" vertical="center"/>
    </xf>
    <xf numFmtId="49" fontId="92" fillId="46" borderId="21" xfId="82" applyNumberFormat="1" applyFont="1" applyFill="1" applyBorder="1" applyAlignment="1">
      <alignment horizontal="center" vertical="center" wrapText="1"/>
    </xf>
    <xf numFmtId="49" fontId="92" fillId="46" borderId="16" xfId="82" applyNumberFormat="1" applyFont="1" applyFill="1" applyBorder="1" applyAlignment="1">
      <alignment horizontal="center" vertical="center" wrapText="1"/>
    </xf>
    <xf numFmtId="49" fontId="92" fillId="46" borderId="22" xfId="82" applyNumberFormat="1" applyFont="1" applyFill="1" applyBorder="1" applyAlignment="1">
      <alignment horizontal="center" vertical="center" wrapText="1"/>
    </xf>
    <xf numFmtId="49" fontId="92" fillId="46" borderId="17" xfId="82" applyNumberFormat="1" applyFont="1" applyFill="1" applyBorder="1" applyAlignment="1">
      <alignment horizontal="center" vertical="center" wrapText="1"/>
    </xf>
    <xf numFmtId="0" fontId="92" fillId="46" borderId="27" xfId="0" applyNumberFormat="1" applyFont="1" applyFill="1" applyBorder="1" applyAlignment="1">
      <alignment horizontal="center" vertical="center" wrapText="1"/>
    </xf>
    <xf numFmtId="0" fontId="92" fillId="46" borderId="27" xfId="0" applyFont="1" applyFill="1" applyBorder="1" applyAlignment="1">
      <alignment horizontal="center" vertical="center" wrapText="1"/>
    </xf>
    <xf numFmtId="0" fontId="92" fillId="46" borderId="33" xfId="0" applyFont="1" applyFill="1" applyBorder="1" applyAlignment="1">
      <alignment horizontal="center" vertical="center" wrapText="1"/>
    </xf>
    <xf numFmtId="49" fontId="92" fillId="46" borderId="24" xfId="82" applyNumberFormat="1" applyFont="1" applyFill="1" applyBorder="1" applyAlignment="1">
      <alignment horizontal="center" vertical="center" wrapText="1"/>
    </xf>
    <xf numFmtId="49" fontId="92" fillId="46" borderId="0" xfId="82" applyNumberFormat="1" applyFont="1" applyFill="1" applyBorder="1" applyAlignment="1">
      <alignment horizontal="center" vertical="center" wrapText="1"/>
    </xf>
    <xf numFmtId="0" fontId="92" fillId="46" borderId="16" xfId="82" applyNumberFormat="1" applyFont="1" applyFill="1" applyBorder="1" applyAlignment="1">
      <alignment horizontal="center" vertical="center" wrapText="1"/>
    </xf>
    <xf numFmtId="49" fontId="16" fillId="46" borderId="0" xfId="0" applyNumberFormat="1" applyFont="1" applyFill="1" applyBorder="1" applyAlignment="1" applyProtection="1">
      <alignment horizontal="left" vertical="center"/>
      <protection/>
    </xf>
    <xf numFmtId="49" fontId="16" fillId="46" borderId="0" xfId="0" applyNumberFormat="1" applyFont="1" applyFill="1" applyBorder="1" applyAlignment="1" applyProtection="1">
      <alignment horizontal="center" vertical="center" wrapText="1"/>
      <protection/>
    </xf>
    <xf numFmtId="49" fontId="16" fillId="46" borderId="16" xfId="0" applyNumberFormat="1" applyFont="1" applyFill="1" applyBorder="1" applyAlignment="1" applyProtection="1">
      <alignment horizontal="center" vertical="center" wrapText="1"/>
      <protection/>
    </xf>
    <xf numFmtId="0" fontId="16" fillId="46" borderId="0" xfId="0" applyFont="1" applyFill="1" applyBorder="1" applyAlignment="1">
      <alignment horizontal="center" vertical="center" wrapText="1"/>
    </xf>
    <xf numFmtId="0" fontId="16" fillId="46" borderId="24" xfId="0" applyFont="1" applyFill="1" applyBorder="1" applyAlignment="1">
      <alignment horizontal="center" vertical="center" wrapText="1"/>
    </xf>
    <xf numFmtId="0" fontId="16" fillId="46" borderId="16" xfId="0" applyFont="1" applyFill="1" applyBorder="1" applyAlignment="1">
      <alignment horizontal="center" vertical="center" wrapText="1"/>
    </xf>
    <xf numFmtId="0" fontId="16" fillId="46" borderId="24" xfId="0" applyFont="1" applyFill="1" applyBorder="1" applyAlignment="1">
      <alignment horizontal="center" vertical="center"/>
    </xf>
    <xf numFmtId="0" fontId="16" fillId="46" borderId="0" xfId="0" applyFont="1" applyFill="1" applyBorder="1" applyAlignment="1">
      <alignment horizontal="center" vertical="center"/>
    </xf>
    <xf numFmtId="0" fontId="16" fillId="46" borderId="16" xfId="0" applyFont="1" applyFill="1" applyBorder="1" applyAlignment="1">
      <alignment horizontal="center" vertical="center"/>
    </xf>
    <xf numFmtId="0" fontId="16" fillId="46" borderId="21" xfId="0" applyFont="1" applyFill="1" applyBorder="1" applyAlignment="1">
      <alignment horizontal="center" vertical="center"/>
    </xf>
    <xf numFmtId="0" fontId="16" fillId="46" borderId="22" xfId="0" applyFont="1" applyFill="1" applyBorder="1" applyAlignment="1">
      <alignment horizontal="center" vertical="center" wrapText="1"/>
    </xf>
    <xf numFmtId="0" fontId="16" fillId="46" borderId="17" xfId="0" applyFont="1" applyFill="1" applyBorder="1" applyAlignment="1">
      <alignment horizontal="center" vertical="center" wrapText="1"/>
    </xf>
    <xf numFmtId="0" fontId="92" fillId="46" borderId="34" xfId="82" applyNumberFormat="1" applyFont="1" applyFill="1" applyBorder="1" applyAlignment="1">
      <alignment horizontal="center" vertical="center" wrapText="1"/>
    </xf>
    <xf numFmtId="0" fontId="16" fillId="46" borderId="27" xfId="0" applyFont="1" applyFill="1" applyBorder="1" applyAlignment="1">
      <alignment horizontal="center" vertical="center" wrapText="1"/>
    </xf>
    <xf numFmtId="0" fontId="16" fillId="46" borderId="33" xfId="0" applyFont="1" applyFill="1" applyBorder="1" applyAlignment="1">
      <alignment horizontal="center" vertical="center" wrapText="1"/>
    </xf>
    <xf numFmtId="49" fontId="16" fillId="48" borderId="0" xfId="0" applyNumberFormat="1" applyFont="1" applyFill="1" applyBorder="1" applyAlignment="1" applyProtection="1">
      <alignment horizontal="center"/>
      <protection/>
    </xf>
    <xf numFmtId="0" fontId="16" fillId="46" borderId="21" xfId="0" applyFont="1" applyFill="1" applyBorder="1" applyAlignment="1">
      <alignment horizontal="center" vertical="center" wrapText="1"/>
    </xf>
    <xf numFmtId="0" fontId="92" fillId="46" borderId="34" xfId="82" applyNumberFormat="1" applyFont="1" applyFill="1" applyBorder="1" applyAlignment="1">
      <alignment horizontal="center" vertical="center"/>
    </xf>
    <xf numFmtId="3" fontId="16" fillId="47" borderId="34" xfId="112" applyNumberFormat="1" applyFont="1" applyFill="1" applyBorder="1" applyAlignment="1" applyProtection="1">
      <alignment horizontal="center" wrapText="1"/>
      <protection/>
    </xf>
    <xf numFmtId="0" fontId="92" fillId="46" borderId="23" xfId="0" applyFont="1" applyFill="1" applyBorder="1" applyAlignment="1">
      <alignment horizontal="center" vertical="center" wrapText="1"/>
    </xf>
    <xf numFmtId="0" fontId="92" fillId="46" borderId="35" xfId="0" applyFont="1" applyFill="1" applyBorder="1" applyAlignment="1">
      <alignment horizontal="center" vertical="center" wrapText="1"/>
    </xf>
    <xf numFmtId="0" fontId="16" fillId="50" borderId="0" xfId="112" applyFont="1" applyFill="1" applyBorder="1" applyAlignment="1">
      <alignment horizontal="left"/>
      <protection/>
    </xf>
    <xf numFmtId="0" fontId="16" fillId="50" borderId="14" xfId="112" applyFont="1" applyFill="1" applyBorder="1" applyAlignment="1">
      <alignment horizontal="left"/>
      <protection/>
    </xf>
    <xf numFmtId="0" fontId="16" fillId="47" borderId="27" xfId="0" applyFont="1" applyFill="1" applyBorder="1" applyAlignment="1">
      <alignment horizontal="center"/>
    </xf>
    <xf numFmtId="0" fontId="91" fillId="46" borderId="27" xfId="0" applyFont="1" applyFill="1" applyBorder="1" applyAlignment="1">
      <alignment horizontal="center"/>
    </xf>
    <xf numFmtId="2" fontId="16" fillId="47" borderId="0" xfId="0" applyNumberFormat="1" applyFont="1" applyFill="1" applyBorder="1" applyAlignment="1">
      <alignment horizontal="center" vertical="center" wrapText="1"/>
    </xf>
    <xf numFmtId="2" fontId="16" fillId="46" borderId="0" xfId="0" applyNumberFormat="1" applyFont="1" applyFill="1" applyBorder="1" applyAlignment="1">
      <alignment horizontal="center" vertical="center"/>
    </xf>
    <xf numFmtId="2" fontId="16" fillId="47" borderId="16" xfId="0" applyNumberFormat="1" applyFont="1" applyFill="1" applyBorder="1" applyAlignment="1">
      <alignment horizontal="center" vertical="center"/>
    </xf>
    <xf numFmtId="0" fontId="16" fillId="46" borderId="34" xfId="0" applyFont="1" applyFill="1" applyBorder="1" applyAlignment="1">
      <alignment horizontal="center" vertical="center"/>
    </xf>
    <xf numFmtId="0" fontId="16" fillId="46" borderId="0" xfId="0" applyFont="1" applyFill="1" applyBorder="1" applyAlignment="1">
      <alignment vertical="center"/>
    </xf>
    <xf numFmtId="177" fontId="16" fillId="47" borderId="24" xfId="0" applyNumberFormat="1" applyFont="1" applyFill="1" applyBorder="1" applyAlignment="1" applyProtection="1">
      <alignment horizontal="center" vertical="center"/>
      <protection/>
    </xf>
    <xf numFmtId="177" fontId="16" fillId="47" borderId="16" xfId="0" applyNumberFormat="1" applyFont="1" applyFill="1" applyBorder="1" applyAlignment="1" applyProtection="1">
      <alignment horizontal="center" vertical="center"/>
      <protection/>
    </xf>
    <xf numFmtId="175" fontId="16" fillId="47" borderId="0" xfId="82" applyNumberFormat="1" applyFont="1" applyFill="1" applyBorder="1" applyAlignment="1">
      <alignment horizontal="center" vertical="center" wrapText="1"/>
    </xf>
    <xf numFmtId="175" fontId="16" fillId="47" borderId="16" xfId="82" applyNumberFormat="1" applyFont="1" applyFill="1" applyBorder="1" applyAlignment="1">
      <alignment horizontal="center" vertical="center" wrapText="1"/>
    </xf>
    <xf numFmtId="0" fontId="16" fillId="46" borderId="23" xfId="0" applyFont="1" applyFill="1" applyBorder="1" applyAlignment="1">
      <alignment horizontal="center"/>
    </xf>
    <xf numFmtId="0" fontId="91" fillId="46" borderId="23" xfId="0" applyFont="1" applyFill="1" applyBorder="1" applyAlignment="1">
      <alignment horizontal="center"/>
    </xf>
    <xf numFmtId="0" fontId="16" fillId="47" borderId="34" xfId="0" applyFont="1" applyFill="1" applyBorder="1" applyAlignment="1">
      <alignment horizontal="center"/>
    </xf>
    <xf numFmtId="37" fontId="16" fillId="47" borderId="21" xfId="114" applyFont="1" applyFill="1" applyBorder="1" applyAlignment="1">
      <alignment horizontal="center" vertical="center"/>
      <protection/>
    </xf>
    <xf numFmtId="37" fontId="16" fillId="47" borderId="0" xfId="114" applyFont="1" applyFill="1" applyBorder="1" applyAlignment="1">
      <alignment horizontal="center" vertical="center"/>
      <protection/>
    </xf>
    <xf numFmtId="37" fontId="16" fillId="47" borderId="16" xfId="114" applyFont="1" applyFill="1" applyBorder="1" applyAlignment="1">
      <alignment horizontal="center" vertical="center"/>
      <protection/>
    </xf>
    <xf numFmtId="37" fontId="16" fillId="47" borderId="27" xfId="114" applyFont="1" applyFill="1" applyBorder="1" applyAlignment="1" applyProtection="1">
      <alignment horizontal="center" vertical="center"/>
      <protection/>
    </xf>
    <xf numFmtId="37" fontId="16" fillId="47" borderId="21" xfId="114" applyFont="1" applyFill="1" applyBorder="1" applyAlignment="1">
      <alignment horizontal="center" vertical="center" wrapText="1"/>
      <protection/>
    </xf>
    <xf numFmtId="37" fontId="16" fillId="47" borderId="0" xfId="114" applyFont="1" applyFill="1" applyBorder="1" applyAlignment="1">
      <alignment horizontal="center" vertical="center" wrapText="1"/>
      <protection/>
    </xf>
    <xf numFmtId="37" fontId="16" fillId="47" borderId="16" xfId="114" applyFont="1" applyFill="1" applyBorder="1" applyAlignment="1">
      <alignment horizontal="center" vertical="center" wrapText="1"/>
      <protection/>
    </xf>
    <xf numFmtId="1" fontId="16" fillId="47" borderId="29" xfId="0" applyNumberFormat="1" applyFont="1" applyFill="1" applyBorder="1" applyAlignment="1">
      <alignment horizontal="center" vertical="center"/>
    </xf>
    <xf numFmtId="2" fontId="16" fillId="47" borderId="29" xfId="0" applyNumberFormat="1" applyFont="1" applyFill="1" applyBorder="1" applyAlignment="1">
      <alignment horizontal="center" vertical="center"/>
    </xf>
    <xf numFmtId="2" fontId="16" fillId="47" borderId="19" xfId="0" applyNumberFormat="1" applyFont="1" applyFill="1" applyBorder="1" applyAlignment="1">
      <alignment horizontal="center" vertical="center" wrapText="1"/>
    </xf>
    <xf numFmtId="4" fontId="16" fillId="47" borderId="24" xfId="0" applyNumberFormat="1" applyFont="1" applyFill="1" applyBorder="1" applyAlignment="1" applyProtection="1">
      <alignment horizontal="center" vertical="center"/>
      <protection/>
    </xf>
    <xf numFmtId="4" fontId="16" fillId="47" borderId="0" xfId="0" applyNumberFormat="1" applyFont="1" applyFill="1" applyBorder="1" applyAlignment="1" applyProtection="1">
      <alignment horizontal="center" vertical="center"/>
      <protection/>
    </xf>
    <xf numFmtId="4" fontId="16" fillId="47" borderId="16" xfId="0" applyNumberFormat="1" applyFont="1" applyFill="1" applyBorder="1" applyAlignment="1" applyProtection="1">
      <alignment horizontal="center" vertical="center"/>
      <protection/>
    </xf>
    <xf numFmtId="4" fontId="16" fillId="47" borderId="21" xfId="0" applyNumberFormat="1" applyFont="1" applyFill="1" applyBorder="1" applyAlignment="1" applyProtection="1">
      <alignment horizontal="center" vertical="center" wrapText="1"/>
      <protection/>
    </xf>
    <xf numFmtId="4" fontId="16" fillId="47" borderId="0" xfId="0" applyNumberFormat="1" applyFont="1" applyFill="1" applyBorder="1" applyAlignment="1" applyProtection="1">
      <alignment horizontal="center" vertical="center" wrapText="1"/>
      <protection/>
    </xf>
    <xf numFmtId="4" fontId="16" fillId="47" borderId="16" xfId="0" applyNumberFormat="1" applyFont="1" applyFill="1" applyBorder="1" applyAlignment="1" applyProtection="1">
      <alignment horizontal="center" vertical="center" wrapText="1"/>
      <protection/>
    </xf>
    <xf numFmtId="3" fontId="16" fillId="47" borderId="27" xfId="0" applyNumberFormat="1" applyFont="1" applyFill="1" applyBorder="1" applyAlignment="1">
      <alignment horizontal="center"/>
    </xf>
    <xf numFmtId="0" fontId="16" fillId="46" borderId="34" xfId="0" applyFont="1" applyFill="1" applyBorder="1" applyAlignment="1">
      <alignment horizontal="center" vertical="center" wrapText="1"/>
    </xf>
    <xf numFmtId="0" fontId="16" fillId="47" borderId="21" xfId="0" applyFont="1" applyFill="1" applyBorder="1" applyAlignment="1" applyProtection="1">
      <alignment horizontal="center" vertical="center" wrapText="1"/>
      <protection/>
    </xf>
    <xf numFmtId="0" fontId="16" fillId="47" borderId="0" xfId="0" applyFont="1" applyFill="1" applyBorder="1" applyAlignment="1" applyProtection="1">
      <alignment horizontal="center" vertical="center" wrapText="1"/>
      <protection/>
    </xf>
    <xf numFmtId="0" fontId="16" fillId="47" borderId="16" xfId="0" applyFont="1" applyFill="1" applyBorder="1" applyAlignment="1" applyProtection="1">
      <alignment horizontal="center" vertical="center" wrapText="1"/>
      <protection/>
    </xf>
    <xf numFmtId="3" fontId="89" fillId="46" borderId="0" xfId="0" applyNumberFormat="1" applyFont="1" applyFill="1" applyBorder="1" applyAlignment="1">
      <alignment horizontal="center"/>
    </xf>
    <xf numFmtId="4" fontId="16" fillId="47" borderId="29" xfId="0" applyNumberFormat="1" applyFont="1" applyFill="1" applyBorder="1" applyAlignment="1" applyProtection="1">
      <alignment horizontal="center"/>
      <protection/>
    </xf>
    <xf numFmtId="4" fontId="16" fillId="47" borderId="32" xfId="0" applyNumberFormat="1" applyFont="1" applyFill="1" applyBorder="1" applyAlignment="1" applyProtection="1">
      <alignment horizontal="center"/>
      <protection/>
    </xf>
    <xf numFmtId="4" fontId="16" fillId="47" borderId="22" xfId="0" applyNumberFormat="1" applyFont="1" applyFill="1" applyBorder="1" applyAlignment="1" applyProtection="1">
      <alignment horizontal="center" vertical="center" wrapText="1"/>
      <protection/>
    </xf>
    <xf numFmtId="4" fontId="16" fillId="47" borderId="14" xfId="0" applyNumberFormat="1" applyFont="1" applyFill="1" applyBorder="1" applyAlignment="1" applyProtection="1">
      <alignment horizontal="center" vertical="center" wrapText="1"/>
      <protection/>
    </xf>
    <xf numFmtId="4" fontId="16" fillId="47" borderId="17" xfId="0" applyNumberFormat="1" applyFont="1" applyFill="1" applyBorder="1" applyAlignment="1" applyProtection="1">
      <alignment horizontal="center" vertical="center" wrapText="1"/>
      <protection/>
    </xf>
    <xf numFmtId="0" fontId="16" fillId="46" borderId="35" xfId="0" applyFont="1" applyFill="1" applyBorder="1" applyAlignment="1">
      <alignment horizontal="center"/>
    </xf>
    <xf numFmtId="177" fontId="16" fillId="47" borderId="0" xfId="0" applyNumberFormat="1" applyFont="1" applyFill="1" applyBorder="1" applyAlignment="1" applyProtection="1">
      <alignment horizontal="center" vertical="center"/>
      <protection/>
    </xf>
    <xf numFmtId="175" fontId="18" fillId="46" borderId="0" xfId="82" applyNumberFormat="1" applyFont="1" applyFill="1" applyAlignment="1">
      <alignment horizontal="center"/>
    </xf>
    <xf numFmtId="49" fontId="20" fillId="47" borderId="0" xfId="0" applyNumberFormat="1" applyFont="1" applyFill="1" applyBorder="1" applyAlignment="1" applyProtection="1">
      <alignment horizontal="left"/>
      <protection/>
    </xf>
    <xf numFmtId="0" fontId="20" fillId="0" borderId="0" xfId="0" applyFont="1" applyBorder="1" applyAlignment="1">
      <alignment horizontal="left"/>
    </xf>
    <xf numFmtId="0" fontId="23" fillId="47" borderId="0" xfId="0" applyFont="1" applyFill="1" applyBorder="1" applyAlignment="1">
      <alignment horizontal="left" wrapText="1"/>
    </xf>
    <xf numFmtId="0" fontId="20" fillId="0" borderId="0" xfId="0" applyFont="1" applyBorder="1" applyAlignment="1">
      <alignment/>
    </xf>
    <xf numFmtId="0" fontId="16" fillId="47" borderId="33" xfId="0" applyFont="1" applyFill="1" applyBorder="1" applyAlignment="1">
      <alignment horizontal="center"/>
    </xf>
    <xf numFmtId="0" fontId="92" fillId="46" borderId="0" xfId="0" applyFont="1" applyFill="1" applyBorder="1" applyAlignment="1">
      <alignment horizontal="center" vertical="center"/>
    </xf>
    <xf numFmtId="0" fontId="16" fillId="48" borderId="16" xfId="0" applyFont="1" applyFill="1" applyBorder="1" applyAlignment="1">
      <alignment horizontal="left" vertical="top" wrapText="1"/>
    </xf>
    <xf numFmtId="0" fontId="92" fillId="46" borderId="0" xfId="0" applyFont="1" applyFill="1" applyBorder="1" applyAlignment="1">
      <alignment horizontal="center" vertical="center" wrapText="1"/>
    </xf>
    <xf numFmtId="177" fontId="16" fillId="46" borderId="27" xfId="102" applyNumberFormat="1" applyFont="1" applyFill="1" applyBorder="1" applyAlignment="1" applyProtection="1">
      <alignment horizontal="center" vertical="center" wrapText="1"/>
      <protection/>
    </xf>
    <xf numFmtId="0" fontId="16" fillId="46" borderId="24" xfId="102" applyFont="1" applyFill="1" applyBorder="1" applyAlignment="1">
      <alignment horizontal="center" vertical="center" wrapText="1"/>
      <protection/>
    </xf>
    <xf numFmtId="0" fontId="16" fillId="46" borderId="16" xfId="102" applyFont="1" applyFill="1" applyBorder="1" applyAlignment="1">
      <alignment horizontal="center" vertical="center" wrapText="1"/>
      <protection/>
    </xf>
    <xf numFmtId="0" fontId="16" fillId="46" borderId="24" xfId="102" applyNumberFormat="1" applyFont="1" applyFill="1" applyBorder="1" applyAlignment="1">
      <alignment horizontal="center" vertical="center" wrapText="1"/>
      <protection/>
    </xf>
    <xf numFmtId="0" fontId="16" fillId="46" borderId="16" xfId="102" applyNumberFormat="1" applyFont="1" applyFill="1" applyBorder="1" applyAlignment="1">
      <alignment horizontal="center" vertical="center" wrapText="1"/>
      <protection/>
    </xf>
    <xf numFmtId="0" fontId="16" fillId="46" borderId="0" xfId="102" applyFont="1" applyFill="1" applyBorder="1" applyAlignment="1">
      <alignment horizontal="center" vertical="center" wrapText="1"/>
      <protection/>
    </xf>
    <xf numFmtId="0" fontId="92" fillId="46" borderId="24" xfId="0" applyFont="1" applyFill="1" applyBorder="1" applyAlignment="1">
      <alignment horizontal="center" vertical="center"/>
    </xf>
    <xf numFmtId="0" fontId="92" fillId="46" borderId="0" xfId="0" applyFont="1" applyFill="1" applyBorder="1" applyAlignment="1">
      <alignment horizontal="left" vertical="center" wrapText="1"/>
    </xf>
    <xf numFmtId="0" fontId="16" fillId="46" borderId="0" xfId="0" applyFont="1" applyFill="1" applyAlignment="1">
      <alignment horizontal="center" vertical="center" wrapText="1"/>
    </xf>
    <xf numFmtId="0" fontId="16" fillId="46" borderId="0" xfId="0" applyFont="1" applyFill="1" applyAlignment="1">
      <alignment horizontal="left" vertical="center" wrapText="1"/>
    </xf>
    <xf numFmtId="0" fontId="92" fillId="48" borderId="0" xfId="0" applyFont="1" applyFill="1" applyBorder="1" applyAlignment="1">
      <alignment horizontal="left" vertical="center" wrapText="1"/>
    </xf>
    <xf numFmtId="0" fontId="92" fillId="48" borderId="0" xfId="0" applyFont="1" applyFill="1" applyBorder="1" applyAlignment="1">
      <alignment horizontal="left"/>
    </xf>
    <xf numFmtId="0" fontId="92" fillId="48" borderId="0" xfId="0" applyFont="1" applyFill="1" applyAlignment="1">
      <alignment horizontal="left" vertical="center" wrapText="1"/>
    </xf>
    <xf numFmtId="0" fontId="92" fillId="46" borderId="0" xfId="0" applyFont="1" applyFill="1" applyAlignment="1">
      <alignment horizontal="center" vertical="center" wrapText="1"/>
    </xf>
    <xf numFmtId="0" fontId="16" fillId="46" borderId="0" xfId="102" applyFont="1" applyFill="1" applyBorder="1" applyAlignment="1">
      <alignment horizontal="center" vertical="center"/>
      <protection/>
    </xf>
    <xf numFmtId="0" fontId="16" fillId="46" borderId="16" xfId="102" applyFont="1" applyFill="1" applyBorder="1" applyAlignment="1">
      <alignment horizontal="center" vertical="center"/>
      <protection/>
    </xf>
    <xf numFmtId="0" fontId="92" fillId="46" borderId="24" xfId="0" applyFont="1" applyFill="1" applyBorder="1" applyAlignment="1">
      <alignment horizontal="center" vertical="center" wrapText="1"/>
    </xf>
    <xf numFmtId="0" fontId="16" fillId="46" borderId="28" xfId="0" applyFont="1" applyFill="1" applyBorder="1" applyAlignment="1">
      <alignment horizontal="center" vertical="center" wrapText="1"/>
    </xf>
    <xf numFmtId="0" fontId="16" fillId="11" borderId="0" xfId="0" applyFont="1" applyFill="1" applyBorder="1" applyAlignment="1">
      <alignment wrapText="1"/>
    </xf>
    <xf numFmtId="0" fontId="16" fillId="47" borderId="0" xfId="0" applyFont="1" applyFill="1" applyBorder="1" applyAlignment="1">
      <alignment wrapText="1"/>
    </xf>
    <xf numFmtId="0" fontId="16" fillId="11" borderId="0" xfId="0" applyFont="1" applyFill="1" applyBorder="1" applyAlignment="1">
      <alignment horizontal="justify" wrapText="1"/>
    </xf>
    <xf numFmtId="0" fontId="22" fillId="46" borderId="0" xfId="0" applyFont="1" applyFill="1" applyAlignment="1">
      <alignment horizontal="left"/>
    </xf>
    <xf numFmtId="0" fontId="16" fillId="47" borderId="34" xfId="0" applyFont="1" applyFill="1" applyBorder="1" applyAlignment="1">
      <alignment horizontal="center" wrapText="1"/>
    </xf>
    <xf numFmtId="0" fontId="16" fillId="46" borderId="14" xfId="0" applyFont="1" applyFill="1" applyBorder="1" applyAlignment="1">
      <alignment horizontal="center" vertical="center" wrapText="1"/>
    </xf>
    <xf numFmtId="0" fontId="16" fillId="46" borderId="24" xfId="0" applyFont="1" applyFill="1" applyBorder="1" applyAlignment="1">
      <alignment horizontal="center"/>
    </xf>
    <xf numFmtId="0" fontId="16" fillId="46" borderId="28" xfId="0" applyFont="1" applyFill="1" applyBorder="1" applyAlignment="1">
      <alignment horizontal="center"/>
    </xf>
    <xf numFmtId="0" fontId="16" fillId="48" borderId="0" xfId="0" applyFont="1" applyFill="1" applyBorder="1" applyAlignment="1">
      <alignment horizontal="left" vertical="center" wrapText="1"/>
    </xf>
    <xf numFmtId="0" fontId="16" fillId="46" borderId="21" xfId="102" applyFont="1" applyFill="1" applyBorder="1" applyAlignment="1">
      <alignment horizontal="center" vertical="center" wrapText="1"/>
      <protection/>
    </xf>
    <xf numFmtId="0" fontId="16" fillId="46" borderId="19" xfId="102" applyFont="1" applyFill="1" applyBorder="1" applyAlignment="1">
      <alignment horizontal="center" vertical="center" wrapText="1"/>
      <protection/>
    </xf>
    <xf numFmtId="0" fontId="16" fillId="46" borderId="22" xfId="102" applyFont="1" applyFill="1" applyBorder="1" applyAlignment="1">
      <alignment horizontal="center" vertical="center" wrapText="1"/>
      <protection/>
    </xf>
    <xf numFmtId="0" fontId="16" fillId="46" borderId="20" xfId="102" applyFont="1" applyFill="1" applyBorder="1" applyAlignment="1">
      <alignment horizontal="center" vertical="center" wrapText="1"/>
      <protection/>
    </xf>
    <xf numFmtId="0" fontId="105" fillId="51" borderId="13" xfId="0" applyFont="1" applyFill="1" applyBorder="1" applyAlignment="1">
      <alignment horizontal="center" vertical="center"/>
    </xf>
    <xf numFmtId="49" fontId="92" fillId="46" borderId="30" xfId="82" applyNumberFormat="1" applyFont="1" applyFill="1" applyBorder="1" applyAlignment="1">
      <alignment horizontal="center" vertical="center" wrapText="1"/>
    </xf>
    <xf numFmtId="49" fontId="92" fillId="46" borderId="13" xfId="82" applyNumberFormat="1" applyFont="1" applyFill="1" applyBorder="1" applyAlignment="1">
      <alignment horizontal="center" vertical="center" wrapText="1"/>
    </xf>
    <xf numFmtId="49" fontId="92" fillId="46" borderId="15" xfId="82" applyNumberFormat="1" applyFont="1" applyFill="1" applyBorder="1" applyAlignment="1">
      <alignment horizontal="center" vertical="center" wrapText="1"/>
    </xf>
    <xf numFmtId="0" fontId="106" fillId="51" borderId="0" xfId="0" applyFont="1" applyFill="1" applyBorder="1" applyAlignment="1">
      <alignment horizontal="center" vertical="center"/>
    </xf>
    <xf numFmtId="0" fontId="2" fillId="47" borderId="21" xfId="103" applyFont="1" applyFill="1" applyBorder="1" applyAlignment="1" quotePrefix="1">
      <alignment horizontal="justify" vertical="justify" wrapText="1"/>
      <protection/>
    </xf>
    <xf numFmtId="0" fontId="2" fillId="47" borderId="0" xfId="103" applyFont="1" applyFill="1" applyBorder="1" applyAlignment="1" quotePrefix="1">
      <alignment horizontal="justify" vertical="justify" wrapText="1"/>
      <protection/>
    </xf>
    <xf numFmtId="0" fontId="2" fillId="47" borderId="19" xfId="103" applyFont="1" applyFill="1" applyBorder="1" applyAlignment="1" quotePrefix="1">
      <alignment horizontal="justify" vertical="justify" wrapText="1"/>
      <protection/>
    </xf>
  </cellXfs>
  <cellStyles count="118">
    <cellStyle name="Normal" xfId="0"/>
    <cellStyle name="20% - Énfasis1" xfId="15"/>
    <cellStyle name="20% - Énfasis1 2" xfId="16"/>
    <cellStyle name="20% - Énfasis1 2 2" xfId="17"/>
    <cellStyle name="20% - Énfasis2" xfId="18"/>
    <cellStyle name="20% - Énfasis2 2" xfId="19"/>
    <cellStyle name="20% - Énfasis2 2 2" xfId="20"/>
    <cellStyle name="20% - Énfasis3" xfId="21"/>
    <cellStyle name="20% - Énfasis3 2" xfId="22"/>
    <cellStyle name="20% - Énfasis3 2 2" xfId="23"/>
    <cellStyle name="20% - Énfasis4" xfId="24"/>
    <cellStyle name="20% - Énfasis4 2" xfId="25"/>
    <cellStyle name="20% - Énfasis4 2 2" xfId="26"/>
    <cellStyle name="20% - Énfasis5" xfId="27"/>
    <cellStyle name="20% - Énfasis5 2" xfId="28"/>
    <cellStyle name="20% - Énfasis5 2 2" xfId="29"/>
    <cellStyle name="20% - Énfasis6" xfId="30"/>
    <cellStyle name="20% - Énfasis6 2" xfId="31"/>
    <cellStyle name="20% - Énfasis6 2 2" xfId="32"/>
    <cellStyle name="40% - Énfasis1" xfId="33"/>
    <cellStyle name="40% - Énfasis1 2" xfId="34"/>
    <cellStyle name="40% - Énfasis1 2 2" xfId="35"/>
    <cellStyle name="40% - Énfasis2" xfId="36"/>
    <cellStyle name="40% - Énfasis2 2" xfId="37"/>
    <cellStyle name="40% - Énfasis2 2 2" xfId="38"/>
    <cellStyle name="40% - Énfasis3" xfId="39"/>
    <cellStyle name="40% - Énfasis3 2" xfId="40"/>
    <cellStyle name="40% - Énfasis3 2 2" xfId="41"/>
    <cellStyle name="40% - Énfasis4" xfId="42"/>
    <cellStyle name="40% - Énfasis4 2" xfId="43"/>
    <cellStyle name="40% - Énfasis4 2 2" xfId="44"/>
    <cellStyle name="40% - Énfasis5" xfId="45"/>
    <cellStyle name="40% - Énfasis5 2" xfId="46"/>
    <cellStyle name="40% - Énfasis5 2 2" xfId="47"/>
    <cellStyle name="40% - Énfasis6" xfId="48"/>
    <cellStyle name="40% - Énfasis6 2" xfId="49"/>
    <cellStyle name="40% - Énfasis6 2 2" xfId="50"/>
    <cellStyle name="60% - Énfasis1" xfId="51"/>
    <cellStyle name="60% - Énfasis1 2" xfId="52"/>
    <cellStyle name="60% - Énfasis2" xfId="53"/>
    <cellStyle name="60% - Énfasis3" xfId="54"/>
    <cellStyle name="60% - Énfasis3 2" xfId="55"/>
    <cellStyle name="60% - Énfasis4" xfId="56"/>
    <cellStyle name="60% - Énfasis4 2" xfId="57"/>
    <cellStyle name="60% - Énfasis5" xfId="58"/>
    <cellStyle name="60% - Énfasis6" xfId="59"/>
    <cellStyle name="60% - Énfasis6 2" xfId="60"/>
    <cellStyle name="Buena" xfId="61"/>
    <cellStyle name="Cálculo" xfId="62"/>
    <cellStyle name="Cálculo 2" xfId="63"/>
    <cellStyle name="Celda de comprobación" xfId="64"/>
    <cellStyle name="Celda vinculada" xfId="65"/>
    <cellStyle name="Encabezado 1" xfId="66"/>
    <cellStyle name="Encabezado 4" xfId="67"/>
    <cellStyle name="Encabezado 4 2" xfId="68"/>
    <cellStyle name="Énfasis1" xfId="69"/>
    <cellStyle name="Énfasis1 2" xfId="70"/>
    <cellStyle name="Énfasis2" xfId="71"/>
    <cellStyle name="Énfasis3" xfId="72"/>
    <cellStyle name="Énfasis4" xfId="73"/>
    <cellStyle name="Énfasis4 2" xfId="74"/>
    <cellStyle name="Énfasis5" xfId="75"/>
    <cellStyle name="Énfasis6" xfId="76"/>
    <cellStyle name="Entrada" xfId="77"/>
    <cellStyle name="Entrada 2" xfId="78"/>
    <cellStyle name="Hyperlink" xfId="79"/>
    <cellStyle name="Followed Hyperlink" xfId="80"/>
    <cellStyle name="Incorrecto" xfId="81"/>
    <cellStyle name="Comma" xfId="82"/>
    <cellStyle name="Comma [0]" xfId="83"/>
    <cellStyle name="Millares 2" xfId="84"/>
    <cellStyle name="Millares 2 2" xfId="85"/>
    <cellStyle name="Millares 2 3" xfId="86"/>
    <cellStyle name="Millares 3" xfId="87"/>
    <cellStyle name="Millares 3 2" xfId="88"/>
    <cellStyle name="Millares 3 3" xfId="89"/>
    <cellStyle name="Millares 4" xfId="90"/>
    <cellStyle name="Millares 5" xfId="91"/>
    <cellStyle name="Millares 6" xfId="92"/>
    <cellStyle name="Millares 7" xfId="93"/>
    <cellStyle name="Millares 8" xfId="94"/>
    <cellStyle name="Millares_Cuadro 2.6 macro" xfId="95"/>
    <cellStyle name="Millares_Cuadro 2.9 macro" xfId="96"/>
    <cellStyle name="Millares_Cuadro 8_1" xfId="97"/>
    <cellStyle name="Millares_Cuadro4.4 macro" xfId="98"/>
    <cellStyle name="Currency" xfId="99"/>
    <cellStyle name="Currency [0]" xfId="100"/>
    <cellStyle name="Neutral" xfId="101"/>
    <cellStyle name="Normal 2" xfId="102"/>
    <cellStyle name="Normal 2 2" xfId="103"/>
    <cellStyle name="Normal 3" xfId="104"/>
    <cellStyle name="Normal 3 2" xfId="105"/>
    <cellStyle name="Normal 4" xfId="106"/>
    <cellStyle name="Normal 5" xfId="107"/>
    <cellStyle name="Normal 6" xfId="108"/>
    <cellStyle name="Normal 7" xfId="109"/>
    <cellStyle name="Normal 8" xfId="110"/>
    <cellStyle name="Normal 8 2" xfId="111"/>
    <cellStyle name="Normal_cuadro 2.2 macro" xfId="112"/>
    <cellStyle name="Normal_cuadro2.3 " xfId="113"/>
    <cellStyle name="Normal_cuadro2.5 " xfId="114"/>
    <cellStyle name="Notas" xfId="115"/>
    <cellStyle name="Notas 2" xfId="116"/>
    <cellStyle name="Notas 2 2" xfId="117"/>
    <cellStyle name="Percent" xfId="118"/>
    <cellStyle name="Salida" xfId="119"/>
    <cellStyle name="Salida 2" xfId="120"/>
    <cellStyle name="Texto de advertencia" xfId="121"/>
    <cellStyle name="Texto explicativo" xfId="122"/>
    <cellStyle name="Título" xfId="123"/>
    <cellStyle name="Título 1 2" xfId="124"/>
    <cellStyle name="Título 2" xfId="125"/>
    <cellStyle name="Título 2 2" xfId="126"/>
    <cellStyle name="Título 3" xfId="127"/>
    <cellStyle name="Título 3 2" xfId="128"/>
    <cellStyle name="Título 4" xfId="129"/>
    <cellStyle name="Total" xfId="130"/>
    <cellStyle name="Total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xdr:row>
      <xdr:rowOff>104775</xdr:rowOff>
    </xdr:from>
    <xdr:to>
      <xdr:col>3</xdr:col>
      <xdr:colOff>619125</xdr:colOff>
      <xdr:row>2</xdr:row>
      <xdr:rowOff>333375</xdr:rowOff>
    </xdr:to>
    <xdr:pic>
      <xdr:nvPicPr>
        <xdr:cNvPr id="1" name="Imagen 3"/>
        <xdr:cNvPicPr preferRelativeResize="1">
          <a:picLocks noChangeAspect="1"/>
        </xdr:cNvPicPr>
      </xdr:nvPicPr>
      <xdr:blipFill>
        <a:blip r:embed="rId1"/>
        <a:stretch>
          <a:fillRect/>
        </a:stretch>
      </xdr:blipFill>
      <xdr:spPr>
        <a:xfrm>
          <a:off x="647700" y="285750"/>
          <a:ext cx="952500" cy="409575"/>
        </a:xfrm>
        <a:prstGeom prst="rect">
          <a:avLst/>
        </a:prstGeom>
        <a:noFill/>
        <a:ln w="9525" cmpd="sng">
          <a:noFill/>
        </a:ln>
      </xdr:spPr>
    </xdr:pic>
    <xdr:clientData/>
  </xdr:twoCellAnchor>
  <xdr:twoCellAnchor editAs="oneCell">
    <xdr:from>
      <xdr:col>15</xdr:col>
      <xdr:colOff>1609725</xdr:colOff>
      <xdr:row>1</xdr:row>
      <xdr:rowOff>104775</xdr:rowOff>
    </xdr:from>
    <xdr:to>
      <xdr:col>15</xdr:col>
      <xdr:colOff>3543300</xdr:colOff>
      <xdr:row>2</xdr:row>
      <xdr:rowOff>352425</xdr:rowOff>
    </xdr:to>
    <xdr:pic>
      <xdr:nvPicPr>
        <xdr:cNvPr id="2" name="Imagen 4"/>
        <xdr:cNvPicPr preferRelativeResize="1">
          <a:picLocks noChangeAspect="1"/>
        </xdr:cNvPicPr>
      </xdr:nvPicPr>
      <xdr:blipFill>
        <a:blip r:embed="rId2"/>
        <a:stretch>
          <a:fillRect/>
        </a:stretch>
      </xdr:blipFill>
      <xdr:spPr>
        <a:xfrm>
          <a:off x="8020050" y="285750"/>
          <a:ext cx="1933575" cy="428625"/>
        </a:xfrm>
        <a:prstGeom prst="rect">
          <a:avLst/>
        </a:prstGeom>
        <a:noFill/>
        <a:ln w="9525" cmpd="sng">
          <a:noFill/>
        </a:ln>
      </xdr:spPr>
    </xdr:pic>
    <xdr:clientData/>
  </xdr:twoCellAnchor>
  <xdr:twoCellAnchor>
    <xdr:from>
      <xdr:col>2</xdr:col>
      <xdr:colOff>57150</xdr:colOff>
      <xdr:row>4</xdr:row>
      <xdr:rowOff>95250</xdr:rowOff>
    </xdr:from>
    <xdr:to>
      <xdr:col>15</xdr:col>
      <xdr:colOff>4114800</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219075" y="1019175"/>
          <a:ext cx="1030605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66675</xdr:rowOff>
    </xdr:from>
    <xdr:to>
      <xdr:col>0</xdr:col>
      <xdr:colOff>1295400</xdr:colOff>
      <xdr:row>2</xdr:row>
      <xdr:rowOff>95250</xdr:rowOff>
    </xdr:to>
    <xdr:pic>
      <xdr:nvPicPr>
        <xdr:cNvPr id="1" name="Imagen 6"/>
        <xdr:cNvPicPr preferRelativeResize="1">
          <a:picLocks noChangeAspect="1"/>
        </xdr:cNvPicPr>
      </xdr:nvPicPr>
      <xdr:blipFill>
        <a:blip r:embed="rId1"/>
        <a:stretch>
          <a:fillRect/>
        </a:stretch>
      </xdr:blipFill>
      <xdr:spPr>
        <a:xfrm>
          <a:off x="247650" y="66675"/>
          <a:ext cx="1047750" cy="428625"/>
        </a:xfrm>
        <a:prstGeom prst="rect">
          <a:avLst/>
        </a:prstGeom>
        <a:noFill/>
        <a:ln w="9525" cmpd="sng">
          <a:noFill/>
        </a:ln>
      </xdr:spPr>
    </xdr:pic>
    <xdr:clientData/>
  </xdr:twoCellAnchor>
  <xdr:twoCellAnchor editAs="oneCell">
    <xdr:from>
      <xdr:col>0</xdr:col>
      <xdr:colOff>2028825</xdr:colOff>
      <xdr:row>0</xdr:row>
      <xdr:rowOff>38100</xdr:rowOff>
    </xdr:from>
    <xdr:to>
      <xdr:col>0</xdr:col>
      <xdr:colOff>4152900</xdr:colOff>
      <xdr:row>2</xdr:row>
      <xdr:rowOff>104775</xdr:rowOff>
    </xdr:to>
    <xdr:pic>
      <xdr:nvPicPr>
        <xdr:cNvPr id="2" name="Imagen 7"/>
        <xdr:cNvPicPr preferRelativeResize="1">
          <a:picLocks noChangeAspect="1"/>
        </xdr:cNvPicPr>
      </xdr:nvPicPr>
      <xdr:blipFill>
        <a:blip r:embed="rId2"/>
        <a:stretch>
          <a:fillRect/>
        </a:stretch>
      </xdr:blipFill>
      <xdr:spPr>
        <a:xfrm>
          <a:off x="2028825" y="38100"/>
          <a:ext cx="2124075" cy="466725"/>
        </a:xfrm>
        <a:prstGeom prst="rect">
          <a:avLst/>
        </a:prstGeom>
        <a:noFill/>
        <a:ln w="9525" cmpd="sng">
          <a:noFill/>
        </a:ln>
      </xdr:spPr>
    </xdr:pic>
    <xdr:clientData/>
  </xdr:twoCellAnchor>
  <xdr:twoCellAnchor>
    <xdr:from>
      <xdr:col>0</xdr:col>
      <xdr:colOff>0</xdr:colOff>
      <xdr:row>3</xdr:row>
      <xdr:rowOff>85725</xdr:rowOff>
    </xdr:from>
    <xdr:to>
      <xdr:col>0</xdr:col>
      <xdr:colOff>4333875</xdr:colOff>
      <xdr:row>3</xdr:row>
      <xdr:rowOff>152400</xdr:rowOff>
    </xdr:to>
    <xdr:pic>
      <xdr:nvPicPr>
        <xdr:cNvPr id="3" name="Imagen 5" descr="linea"/>
        <xdr:cNvPicPr preferRelativeResize="1">
          <a:picLocks noChangeAspect="0"/>
        </xdr:cNvPicPr>
      </xdr:nvPicPr>
      <xdr:blipFill>
        <a:blip r:embed="rId3"/>
        <a:stretch>
          <a:fillRect/>
        </a:stretch>
      </xdr:blipFill>
      <xdr:spPr>
        <a:xfrm>
          <a:off x="0" y="638175"/>
          <a:ext cx="4333875" cy="66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38100</xdr:rowOff>
    </xdr:from>
    <xdr:to>
      <xdr:col>1</xdr:col>
      <xdr:colOff>676275</xdr:colOff>
      <xdr:row>1</xdr:row>
      <xdr:rowOff>314325</xdr:rowOff>
    </xdr:to>
    <xdr:pic>
      <xdr:nvPicPr>
        <xdr:cNvPr id="1" name="Imagen 6"/>
        <xdr:cNvPicPr preferRelativeResize="1">
          <a:picLocks noChangeAspect="1"/>
        </xdr:cNvPicPr>
      </xdr:nvPicPr>
      <xdr:blipFill>
        <a:blip r:embed="rId1"/>
        <a:stretch>
          <a:fillRect/>
        </a:stretch>
      </xdr:blipFill>
      <xdr:spPr>
        <a:xfrm>
          <a:off x="238125" y="38100"/>
          <a:ext cx="1047750" cy="428625"/>
        </a:xfrm>
        <a:prstGeom prst="rect">
          <a:avLst/>
        </a:prstGeom>
        <a:noFill/>
        <a:ln w="9525" cmpd="sng">
          <a:noFill/>
        </a:ln>
      </xdr:spPr>
    </xdr:pic>
    <xdr:clientData/>
  </xdr:twoCellAnchor>
  <xdr:twoCellAnchor editAs="oneCell">
    <xdr:from>
      <xdr:col>1</xdr:col>
      <xdr:colOff>1914525</xdr:colOff>
      <xdr:row>0</xdr:row>
      <xdr:rowOff>38100</xdr:rowOff>
    </xdr:from>
    <xdr:to>
      <xdr:col>1</xdr:col>
      <xdr:colOff>4038600</xdr:colOff>
      <xdr:row>1</xdr:row>
      <xdr:rowOff>352425</xdr:rowOff>
    </xdr:to>
    <xdr:pic>
      <xdr:nvPicPr>
        <xdr:cNvPr id="2" name="Imagen 7"/>
        <xdr:cNvPicPr preferRelativeResize="1">
          <a:picLocks noChangeAspect="1"/>
        </xdr:cNvPicPr>
      </xdr:nvPicPr>
      <xdr:blipFill>
        <a:blip r:embed="rId2"/>
        <a:stretch>
          <a:fillRect/>
        </a:stretch>
      </xdr:blipFill>
      <xdr:spPr>
        <a:xfrm>
          <a:off x="2524125" y="38100"/>
          <a:ext cx="2124075" cy="466725"/>
        </a:xfrm>
        <a:prstGeom prst="rect">
          <a:avLst/>
        </a:prstGeom>
        <a:noFill/>
        <a:ln w="9525" cmpd="sng">
          <a:noFill/>
        </a:ln>
      </xdr:spPr>
    </xdr:pic>
    <xdr:clientData/>
  </xdr:twoCellAnchor>
  <xdr:twoCellAnchor>
    <xdr:from>
      <xdr:col>0</xdr:col>
      <xdr:colOff>9525</xdr:colOff>
      <xdr:row>2</xdr:row>
      <xdr:rowOff>104775</xdr:rowOff>
    </xdr:from>
    <xdr:to>
      <xdr:col>1</xdr:col>
      <xdr:colOff>4219575</xdr:colOff>
      <xdr:row>2</xdr:row>
      <xdr:rowOff>152400</xdr:rowOff>
    </xdr:to>
    <xdr:pic>
      <xdr:nvPicPr>
        <xdr:cNvPr id="3" name="Imagen 5" descr="linea"/>
        <xdr:cNvPicPr preferRelativeResize="1">
          <a:picLocks noChangeAspect="0"/>
        </xdr:cNvPicPr>
      </xdr:nvPicPr>
      <xdr:blipFill>
        <a:blip r:embed="rId3"/>
        <a:stretch>
          <a:fillRect/>
        </a:stretch>
      </xdr:blipFill>
      <xdr:spPr>
        <a:xfrm>
          <a:off x="9525" y="647700"/>
          <a:ext cx="481965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161925</xdr:rowOff>
    </xdr:from>
    <xdr:to>
      <xdr:col>5</xdr:col>
      <xdr:colOff>1009650</xdr:colOff>
      <xdr:row>5</xdr:row>
      <xdr:rowOff>0</xdr:rowOff>
    </xdr:to>
    <xdr:pic>
      <xdr:nvPicPr>
        <xdr:cNvPr id="1" name="Imagen 5" descr="linea"/>
        <xdr:cNvPicPr preferRelativeResize="1">
          <a:picLocks noChangeAspect="0"/>
        </xdr:cNvPicPr>
      </xdr:nvPicPr>
      <xdr:blipFill>
        <a:blip r:embed="rId1"/>
        <a:stretch>
          <a:fillRect/>
        </a:stretch>
      </xdr:blipFill>
      <xdr:spPr>
        <a:xfrm>
          <a:off x="9525" y="771525"/>
          <a:ext cx="5743575" cy="57150"/>
        </a:xfrm>
        <a:prstGeom prst="rect">
          <a:avLst/>
        </a:prstGeom>
        <a:noFill/>
        <a:ln w="9525" cmpd="sng">
          <a:noFill/>
        </a:ln>
      </xdr:spPr>
    </xdr:pic>
    <xdr:clientData/>
  </xdr:twoCellAnchor>
  <xdr:twoCellAnchor>
    <xdr:from>
      <xdr:col>0</xdr:col>
      <xdr:colOff>447675</xdr:colOff>
      <xdr:row>1</xdr:row>
      <xdr:rowOff>38100</xdr:rowOff>
    </xdr:from>
    <xdr:to>
      <xdr:col>1</xdr:col>
      <xdr:colOff>0</xdr:colOff>
      <xdr:row>4</xdr:row>
      <xdr:rowOff>9525</xdr:rowOff>
    </xdr:to>
    <xdr:pic>
      <xdr:nvPicPr>
        <xdr:cNvPr id="2" name="Imagen 6"/>
        <xdr:cNvPicPr preferRelativeResize="1">
          <a:picLocks noChangeAspect="1"/>
        </xdr:cNvPicPr>
      </xdr:nvPicPr>
      <xdr:blipFill>
        <a:blip r:embed="rId2"/>
        <a:stretch>
          <a:fillRect/>
        </a:stretch>
      </xdr:blipFill>
      <xdr:spPr>
        <a:xfrm>
          <a:off x="447675" y="190500"/>
          <a:ext cx="704850" cy="428625"/>
        </a:xfrm>
        <a:prstGeom prst="rect">
          <a:avLst/>
        </a:prstGeom>
        <a:noFill/>
        <a:ln w="9525" cmpd="sng">
          <a:noFill/>
        </a:ln>
      </xdr:spPr>
    </xdr:pic>
    <xdr:clientData/>
  </xdr:twoCellAnchor>
  <xdr:twoCellAnchor editAs="oneCell">
    <xdr:from>
      <xdr:col>3</xdr:col>
      <xdr:colOff>9525</xdr:colOff>
      <xdr:row>0</xdr:row>
      <xdr:rowOff>133350</xdr:rowOff>
    </xdr:from>
    <xdr:to>
      <xdr:col>5</xdr:col>
      <xdr:colOff>600075</xdr:colOff>
      <xdr:row>3</xdr:row>
      <xdr:rowOff>142875</xdr:rowOff>
    </xdr:to>
    <xdr:pic>
      <xdr:nvPicPr>
        <xdr:cNvPr id="3" name="Imagen 7"/>
        <xdr:cNvPicPr preferRelativeResize="1">
          <a:picLocks noChangeAspect="1"/>
        </xdr:cNvPicPr>
      </xdr:nvPicPr>
      <xdr:blipFill>
        <a:blip r:embed="rId3"/>
        <a:stretch>
          <a:fillRect/>
        </a:stretch>
      </xdr:blipFill>
      <xdr:spPr>
        <a:xfrm>
          <a:off x="3219450" y="133350"/>
          <a:ext cx="212407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7</xdr:col>
      <xdr:colOff>1000125</xdr:colOff>
      <xdr:row>4</xdr:row>
      <xdr:rowOff>9525</xdr:rowOff>
    </xdr:to>
    <xdr:pic>
      <xdr:nvPicPr>
        <xdr:cNvPr id="1" name="Imagen 5" descr="linea"/>
        <xdr:cNvPicPr preferRelativeResize="1">
          <a:picLocks noChangeAspect="0"/>
        </xdr:cNvPicPr>
      </xdr:nvPicPr>
      <xdr:blipFill>
        <a:blip r:embed="rId1"/>
        <a:stretch>
          <a:fillRect/>
        </a:stretch>
      </xdr:blipFill>
      <xdr:spPr>
        <a:xfrm>
          <a:off x="0" y="885825"/>
          <a:ext cx="7258050" cy="47625"/>
        </a:xfrm>
        <a:prstGeom prst="rect">
          <a:avLst/>
        </a:prstGeom>
        <a:noFill/>
        <a:ln w="9525" cmpd="sng">
          <a:noFill/>
        </a:ln>
      </xdr:spPr>
    </xdr:pic>
    <xdr:clientData/>
  </xdr:twoCellAnchor>
  <xdr:twoCellAnchor>
    <xdr:from>
      <xdr:col>2</xdr:col>
      <xdr:colOff>400050</xdr:colOff>
      <xdr:row>1</xdr:row>
      <xdr:rowOff>95250</xdr:rowOff>
    </xdr:from>
    <xdr:to>
      <xdr:col>2</xdr:col>
      <xdr:colOff>1447800</xdr:colOff>
      <xdr:row>2</xdr:row>
      <xdr:rowOff>152400</xdr:rowOff>
    </xdr:to>
    <xdr:pic>
      <xdr:nvPicPr>
        <xdr:cNvPr id="2" name="Imagen 6"/>
        <xdr:cNvPicPr preferRelativeResize="1">
          <a:picLocks noChangeAspect="1"/>
        </xdr:cNvPicPr>
      </xdr:nvPicPr>
      <xdr:blipFill>
        <a:blip r:embed="rId2"/>
        <a:stretch>
          <a:fillRect/>
        </a:stretch>
      </xdr:blipFill>
      <xdr:spPr>
        <a:xfrm>
          <a:off x="828675" y="247650"/>
          <a:ext cx="1047750" cy="428625"/>
        </a:xfrm>
        <a:prstGeom prst="rect">
          <a:avLst/>
        </a:prstGeom>
        <a:noFill/>
        <a:ln w="9525" cmpd="sng">
          <a:noFill/>
        </a:ln>
      </xdr:spPr>
    </xdr:pic>
    <xdr:clientData/>
  </xdr:twoCellAnchor>
  <xdr:twoCellAnchor editAs="oneCell">
    <xdr:from>
      <xdr:col>4</xdr:col>
      <xdr:colOff>590550</xdr:colOff>
      <xdr:row>1</xdr:row>
      <xdr:rowOff>66675</xdr:rowOff>
    </xdr:from>
    <xdr:to>
      <xdr:col>7</xdr:col>
      <xdr:colOff>114300</xdr:colOff>
      <xdr:row>2</xdr:row>
      <xdr:rowOff>161925</xdr:rowOff>
    </xdr:to>
    <xdr:pic>
      <xdr:nvPicPr>
        <xdr:cNvPr id="3" name="Imagen 7"/>
        <xdr:cNvPicPr preferRelativeResize="1">
          <a:picLocks noChangeAspect="1"/>
        </xdr:cNvPicPr>
      </xdr:nvPicPr>
      <xdr:blipFill>
        <a:blip r:embed="rId3"/>
        <a:stretch>
          <a:fillRect/>
        </a:stretch>
      </xdr:blipFill>
      <xdr:spPr>
        <a:xfrm>
          <a:off x="4248150" y="219075"/>
          <a:ext cx="2124075"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9</xdr:col>
      <xdr:colOff>657225</xdr:colOff>
      <xdr:row>6</xdr:row>
      <xdr:rowOff>19050</xdr:rowOff>
    </xdr:to>
    <xdr:pic>
      <xdr:nvPicPr>
        <xdr:cNvPr id="1" name="Imagen 5" descr="linea"/>
        <xdr:cNvPicPr preferRelativeResize="1">
          <a:picLocks noChangeAspect="0"/>
        </xdr:cNvPicPr>
      </xdr:nvPicPr>
      <xdr:blipFill>
        <a:blip r:embed="rId1"/>
        <a:stretch>
          <a:fillRect/>
        </a:stretch>
      </xdr:blipFill>
      <xdr:spPr>
        <a:xfrm>
          <a:off x="9525" y="866775"/>
          <a:ext cx="6172200" cy="85725"/>
        </a:xfrm>
        <a:prstGeom prst="rect">
          <a:avLst/>
        </a:prstGeom>
        <a:noFill/>
        <a:ln w="9525" cmpd="sng">
          <a:noFill/>
        </a:ln>
      </xdr:spPr>
    </xdr:pic>
    <xdr:clientData/>
  </xdr:twoCellAnchor>
  <xdr:twoCellAnchor>
    <xdr:from>
      <xdr:col>0</xdr:col>
      <xdr:colOff>514350</xdr:colOff>
      <xdr:row>1</xdr:row>
      <xdr:rowOff>180975</xdr:rowOff>
    </xdr:from>
    <xdr:to>
      <xdr:col>0</xdr:col>
      <xdr:colOff>1562100</xdr:colOff>
      <xdr:row>3</xdr:row>
      <xdr:rowOff>66675</xdr:rowOff>
    </xdr:to>
    <xdr:pic>
      <xdr:nvPicPr>
        <xdr:cNvPr id="2" name="Imagen 6"/>
        <xdr:cNvPicPr preferRelativeResize="1">
          <a:picLocks noChangeAspect="1"/>
        </xdr:cNvPicPr>
      </xdr:nvPicPr>
      <xdr:blipFill>
        <a:blip r:embed="rId2"/>
        <a:stretch>
          <a:fillRect/>
        </a:stretch>
      </xdr:blipFill>
      <xdr:spPr>
        <a:xfrm>
          <a:off x="514350" y="257175"/>
          <a:ext cx="1047750" cy="428625"/>
        </a:xfrm>
        <a:prstGeom prst="rect">
          <a:avLst/>
        </a:prstGeom>
        <a:noFill/>
        <a:ln w="9525" cmpd="sng">
          <a:noFill/>
        </a:ln>
      </xdr:spPr>
    </xdr:pic>
    <xdr:clientData/>
  </xdr:twoCellAnchor>
  <xdr:twoCellAnchor editAs="oneCell">
    <xdr:from>
      <xdr:col>3</xdr:col>
      <xdr:colOff>180975</xdr:colOff>
      <xdr:row>1</xdr:row>
      <xdr:rowOff>180975</xdr:rowOff>
    </xdr:from>
    <xdr:to>
      <xdr:col>7</xdr:col>
      <xdr:colOff>771525</xdr:colOff>
      <xdr:row>3</xdr:row>
      <xdr:rowOff>104775</xdr:rowOff>
    </xdr:to>
    <xdr:pic>
      <xdr:nvPicPr>
        <xdr:cNvPr id="3" name="Imagen 7"/>
        <xdr:cNvPicPr preferRelativeResize="1">
          <a:picLocks noChangeAspect="1"/>
        </xdr:cNvPicPr>
      </xdr:nvPicPr>
      <xdr:blipFill>
        <a:blip r:embed="rId3"/>
        <a:stretch>
          <a:fillRect/>
        </a:stretch>
      </xdr:blipFill>
      <xdr:spPr>
        <a:xfrm>
          <a:off x="3305175" y="257175"/>
          <a:ext cx="2124075"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142875</xdr:rowOff>
    </xdr:from>
    <xdr:to>
      <xdr:col>1</xdr:col>
      <xdr:colOff>561975</xdr:colOff>
      <xdr:row>2</xdr:row>
      <xdr:rowOff>66675</xdr:rowOff>
    </xdr:to>
    <xdr:pic>
      <xdr:nvPicPr>
        <xdr:cNvPr id="1" name="Imagen 6"/>
        <xdr:cNvPicPr preferRelativeResize="1">
          <a:picLocks noChangeAspect="1"/>
        </xdr:cNvPicPr>
      </xdr:nvPicPr>
      <xdr:blipFill>
        <a:blip r:embed="rId1"/>
        <a:stretch>
          <a:fillRect/>
        </a:stretch>
      </xdr:blipFill>
      <xdr:spPr>
        <a:xfrm>
          <a:off x="638175" y="142875"/>
          <a:ext cx="1047750" cy="428625"/>
        </a:xfrm>
        <a:prstGeom prst="rect">
          <a:avLst/>
        </a:prstGeom>
        <a:noFill/>
        <a:ln w="9525" cmpd="sng">
          <a:noFill/>
        </a:ln>
      </xdr:spPr>
    </xdr:pic>
    <xdr:clientData/>
  </xdr:twoCellAnchor>
  <xdr:twoCellAnchor editAs="oneCell">
    <xdr:from>
      <xdr:col>2</xdr:col>
      <xdr:colOff>1314450</xdr:colOff>
      <xdr:row>0</xdr:row>
      <xdr:rowOff>123825</xdr:rowOff>
    </xdr:from>
    <xdr:to>
      <xdr:col>2</xdr:col>
      <xdr:colOff>3438525</xdr:colOff>
      <xdr:row>2</xdr:row>
      <xdr:rowOff>85725</xdr:rowOff>
    </xdr:to>
    <xdr:pic>
      <xdr:nvPicPr>
        <xdr:cNvPr id="2" name="Imagen 7"/>
        <xdr:cNvPicPr preferRelativeResize="1">
          <a:picLocks noChangeAspect="1"/>
        </xdr:cNvPicPr>
      </xdr:nvPicPr>
      <xdr:blipFill>
        <a:blip r:embed="rId2"/>
        <a:stretch>
          <a:fillRect/>
        </a:stretch>
      </xdr:blipFill>
      <xdr:spPr>
        <a:xfrm>
          <a:off x="3343275" y="123825"/>
          <a:ext cx="2124075" cy="466725"/>
        </a:xfrm>
        <a:prstGeom prst="rect">
          <a:avLst/>
        </a:prstGeom>
        <a:noFill/>
        <a:ln w="9525" cmpd="sng">
          <a:noFill/>
        </a:ln>
      </xdr:spPr>
    </xdr:pic>
    <xdr:clientData/>
  </xdr:twoCellAnchor>
  <xdr:twoCellAnchor>
    <xdr:from>
      <xdr:col>0</xdr:col>
      <xdr:colOff>0</xdr:colOff>
      <xdr:row>3</xdr:row>
      <xdr:rowOff>85725</xdr:rowOff>
    </xdr:from>
    <xdr:to>
      <xdr:col>3</xdr:col>
      <xdr:colOff>0</xdr:colOff>
      <xdr:row>3</xdr:row>
      <xdr:rowOff>133350</xdr:rowOff>
    </xdr:to>
    <xdr:pic>
      <xdr:nvPicPr>
        <xdr:cNvPr id="3" name="Imagen 5" descr="linea"/>
        <xdr:cNvPicPr preferRelativeResize="1">
          <a:picLocks noChangeAspect="0"/>
        </xdr:cNvPicPr>
      </xdr:nvPicPr>
      <xdr:blipFill>
        <a:blip r:embed="rId3"/>
        <a:stretch>
          <a:fillRect/>
        </a:stretch>
      </xdr:blipFill>
      <xdr:spPr>
        <a:xfrm>
          <a:off x="0" y="742950"/>
          <a:ext cx="5924550"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123825</xdr:rowOff>
    </xdr:from>
    <xdr:to>
      <xdr:col>1</xdr:col>
      <xdr:colOff>438150</xdr:colOff>
      <xdr:row>2</xdr:row>
      <xdr:rowOff>247650</xdr:rowOff>
    </xdr:to>
    <xdr:pic>
      <xdr:nvPicPr>
        <xdr:cNvPr id="1" name="Imagen 6"/>
        <xdr:cNvPicPr preferRelativeResize="1">
          <a:picLocks noChangeAspect="1"/>
        </xdr:cNvPicPr>
      </xdr:nvPicPr>
      <xdr:blipFill>
        <a:blip r:embed="rId1"/>
        <a:stretch>
          <a:fillRect/>
        </a:stretch>
      </xdr:blipFill>
      <xdr:spPr>
        <a:xfrm>
          <a:off x="647700" y="123825"/>
          <a:ext cx="1047750" cy="428625"/>
        </a:xfrm>
        <a:prstGeom prst="rect">
          <a:avLst/>
        </a:prstGeom>
        <a:noFill/>
        <a:ln w="9525" cmpd="sng">
          <a:noFill/>
        </a:ln>
      </xdr:spPr>
    </xdr:pic>
    <xdr:clientData/>
  </xdr:twoCellAnchor>
  <xdr:twoCellAnchor editAs="oneCell">
    <xdr:from>
      <xdr:col>1</xdr:col>
      <xdr:colOff>2095500</xdr:colOff>
      <xdr:row>0</xdr:row>
      <xdr:rowOff>104775</xdr:rowOff>
    </xdr:from>
    <xdr:to>
      <xdr:col>1</xdr:col>
      <xdr:colOff>4219575</xdr:colOff>
      <xdr:row>2</xdr:row>
      <xdr:rowOff>266700</xdr:rowOff>
    </xdr:to>
    <xdr:pic>
      <xdr:nvPicPr>
        <xdr:cNvPr id="2" name="Imagen 7"/>
        <xdr:cNvPicPr preferRelativeResize="1">
          <a:picLocks noChangeAspect="1"/>
        </xdr:cNvPicPr>
      </xdr:nvPicPr>
      <xdr:blipFill>
        <a:blip r:embed="rId2"/>
        <a:stretch>
          <a:fillRect/>
        </a:stretch>
      </xdr:blipFill>
      <xdr:spPr>
        <a:xfrm>
          <a:off x="3352800" y="104775"/>
          <a:ext cx="2124075" cy="466725"/>
        </a:xfrm>
        <a:prstGeom prst="rect">
          <a:avLst/>
        </a:prstGeom>
        <a:noFill/>
        <a:ln w="9525" cmpd="sng">
          <a:noFill/>
        </a:ln>
      </xdr:spPr>
    </xdr:pic>
    <xdr:clientData/>
  </xdr:twoCellAnchor>
  <xdr:twoCellAnchor>
    <xdr:from>
      <xdr:col>0</xdr:col>
      <xdr:colOff>0</xdr:colOff>
      <xdr:row>3</xdr:row>
      <xdr:rowOff>104775</xdr:rowOff>
    </xdr:from>
    <xdr:to>
      <xdr:col>7</xdr:col>
      <xdr:colOff>733425</xdr:colOff>
      <xdr:row>4</xdr:row>
      <xdr:rowOff>28575</xdr:rowOff>
    </xdr:to>
    <xdr:pic>
      <xdr:nvPicPr>
        <xdr:cNvPr id="3" name="Imagen 5" descr="linea"/>
        <xdr:cNvPicPr preferRelativeResize="1">
          <a:picLocks noChangeAspect="0"/>
        </xdr:cNvPicPr>
      </xdr:nvPicPr>
      <xdr:blipFill>
        <a:blip r:embed="rId3"/>
        <a:stretch>
          <a:fillRect/>
        </a:stretch>
      </xdr:blipFill>
      <xdr:spPr>
        <a:xfrm>
          <a:off x="0" y="714375"/>
          <a:ext cx="10467975" cy="76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95250</xdr:rowOff>
    </xdr:from>
    <xdr:to>
      <xdr:col>8</xdr:col>
      <xdr:colOff>771525</xdr:colOff>
      <xdr:row>5</xdr:row>
      <xdr:rowOff>0</xdr:rowOff>
    </xdr:to>
    <xdr:pic>
      <xdr:nvPicPr>
        <xdr:cNvPr id="1" name="Imagen 5" descr="linea"/>
        <xdr:cNvPicPr preferRelativeResize="1">
          <a:picLocks noChangeAspect="0"/>
        </xdr:cNvPicPr>
      </xdr:nvPicPr>
      <xdr:blipFill>
        <a:blip r:embed="rId1"/>
        <a:stretch>
          <a:fillRect/>
        </a:stretch>
      </xdr:blipFill>
      <xdr:spPr>
        <a:xfrm>
          <a:off x="0" y="981075"/>
          <a:ext cx="7715250" cy="57150"/>
        </a:xfrm>
        <a:prstGeom prst="rect">
          <a:avLst/>
        </a:prstGeom>
        <a:noFill/>
        <a:ln w="9525" cmpd="sng">
          <a:noFill/>
        </a:ln>
      </xdr:spPr>
    </xdr:pic>
    <xdr:clientData/>
  </xdr:twoCellAnchor>
  <xdr:twoCellAnchor>
    <xdr:from>
      <xdr:col>2</xdr:col>
      <xdr:colOff>171450</xdr:colOff>
      <xdr:row>1</xdr:row>
      <xdr:rowOff>95250</xdr:rowOff>
    </xdr:from>
    <xdr:to>
      <xdr:col>2</xdr:col>
      <xdr:colOff>1266825</xdr:colOff>
      <xdr:row>3</xdr:row>
      <xdr:rowOff>238125</xdr:rowOff>
    </xdr:to>
    <xdr:pic>
      <xdr:nvPicPr>
        <xdr:cNvPr id="2" name="Imagen 6"/>
        <xdr:cNvPicPr preferRelativeResize="1">
          <a:picLocks noChangeAspect="1"/>
        </xdr:cNvPicPr>
      </xdr:nvPicPr>
      <xdr:blipFill>
        <a:blip r:embed="rId2"/>
        <a:stretch>
          <a:fillRect/>
        </a:stretch>
      </xdr:blipFill>
      <xdr:spPr>
        <a:xfrm>
          <a:off x="600075" y="247650"/>
          <a:ext cx="1095375" cy="447675"/>
        </a:xfrm>
        <a:prstGeom prst="rect">
          <a:avLst/>
        </a:prstGeom>
        <a:noFill/>
        <a:ln w="9525" cmpd="sng">
          <a:noFill/>
        </a:ln>
      </xdr:spPr>
    </xdr:pic>
    <xdr:clientData/>
  </xdr:twoCellAnchor>
  <xdr:twoCellAnchor editAs="oneCell">
    <xdr:from>
      <xdr:col>4</xdr:col>
      <xdr:colOff>514350</xdr:colOff>
      <xdr:row>1</xdr:row>
      <xdr:rowOff>76200</xdr:rowOff>
    </xdr:from>
    <xdr:to>
      <xdr:col>7</xdr:col>
      <xdr:colOff>942975</xdr:colOff>
      <xdr:row>3</xdr:row>
      <xdr:rowOff>257175</xdr:rowOff>
    </xdr:to>
    <xdr:pic>
      <xdr:nvPicPr>
        <xdr:cNvPr id="3" name="Imagen 7"/>
        <xdr:cNvPicPr preferRelativeResize="1">
          <a:picLocks noChangeAspect="1"/>
        </xdr:cNvPicPr>
      </xdr:nvPicPr>
      <xdr:blipFill>
        <a:blip r:embed="rId3"/>
        <a:stretch>
          <a:fillRect/>
        </a:stretch>
      </xdr:blipFill>
      <xdr:spPr>
        <a:xfrm>
          <a:off x="4724400" y="228600"/>
          <a:ext cx="2209800" cy="485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7</xdr:col>
      <xdr:colOff>1000125</xdr:colOff>
      <xdr:row>5</xdr:row>
      <xdr:rowOff>19050</xdr:rowOff>
    </xdr:to>
    <xdr:pic>
      <xdr:nvPicPr>
        <xdr:cNvPr id="1" name="Imagen 5" descr="linea"/>
        <xdr:cNvPicPr preferRelativeResize="1">
          <a:picLocks noChangeAspect="0"/>
        </xdr:cNvPicPr>
      </xdr:nvPicPr>
      <xdr:blipFill>
        <a:blip r:embed="rId1"/>
        <a:stretch>
          <a:fillRect/>
        </a:stretch>
      </xdr:blipFill>
      <xdr:spPr>
        <a:xfrm>
          <a:off x="0" y="885825"/>
          <a:ext cx="6153150" cy="85725"/>
        </a:xfrm>
        <a:prstGeom prst="rect">
          <a:avLst/>
        </a:prstGeom>
        <a:noFill/>
        <a:ln w="9525" cmpd="sng">
          <a:noFill/>
        </a:ln>
      </xdr:spPr>
    </xdr:pic>
    <xdr:clientData/>
  </xdr:twoCellAnchor>
  <xdr:twoCellAnchor>
    <xdr:from>
      <xdr:col>1</xdr:col>
      <xdr:colOff>142875</xdr:colOff>
      <xdr:row>1</xdr:row>
      <xdr:rowOff>95250</xdr:rowOff>
    </xdr:from>
    <xdr:to>
      <xdr:col>2</xdr:col>
      <xdr:colOff>1066800</xdr:colOff>
      <xdr:row>3</xdr:row>
      <xdr:rowOff>238125</xdr:rowOff>
    </xdr:to>
    <xdr:pic>
      <xdr:nvPicPr>
        <xdr:cNvPr id="2" name="Imagen 6"/>
        <xdr:cNvPicPr preferRelativeResize="1">
          <a:picLocks noChangeAspect="1"/>
        </xdr:cNvPicPr>
      </xdr:nvPicPr>
      <xdr:blipFill>
        <a:blip r:embed="rId2"/>
        <a:stretch>
          <a:fillRect/>
        </a:stretch>
      </xdr:blipFill>
      <xdr:spPr>
        <a:xfrm>
          <a:off x="476250" y="247650"/>
          <a:ext cx="1095375" cy="447675"/>
        </a:xfrm>
        <a:prstGeom prst="rect">
          <a:avLst/>
        </a:prstGeom>
        <a:noFill/>
        <a:ln w="9525" cmpd="sng">
          <a:noFill/>
        </a:ln>
      </xdr:spPr>
    </xdr:pic>
    <xdr:clientData/>
  </xdr:twoCellAnchor>
  <xdr:twoCellAnchor editAs="oneCell">
    <xdr:from>
      <xdr:col>5</xdr:col>
      <xdr:colOff>133350</xdr:colOff>
      <xdr:row>1</xdr:row>
      <xdr:rowOff>66675</xdr:rowOff>
    </xdr:from>
    <xdr:to>
      <xdr:col>7</xdr:col>
      <xdr:colOff>809625</xdr:colOff>
      <xdr:row>3</xdr:row>
      <xdr:rowOff>247650</xdr:rowOff>
    </xdr:to>
    <xdr:pic>
      <xdr:nvPicPr>
        <xdr:cNvPr id="3" name="Imagen 7"/>
        <xdr:cNvPicPr preferRelativeResize="1">
          <a:picLocks noChangeAspect="1"/>
        </xdr:cNvPicPr>
      </xdr:nvPicPr>
      <xdr:blipFill>
        <a:blip r:embed="rId3"/>
        <a:stretch>
          <a:fillRect/>
        </a:stretch>
      </xdr:blipFill>
      <xdr:spPr>
        <a:xfrm>
          <a:off x="3752850" y="219075"/>
          <a:ext cx="2209800" cy="485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8</xdr:col>
      <xdr:colOff>0</xdr:colOff>
      <xdr:row>3</xdr:row>
      <xdr:rowOff>152400</xdr:rowOff>
    </xdr:to>
    <xdr:pic>
      <xdr:nvPicPr>
        <xdr:cNvPr id="1" name="Imagen 5" descr="linea"/>
        <xdr:cNvPicPr preferRelativeResize="1">
          <a:picLocks noChangeAspect="0"/>
        </xdr:cNvPicPr>
      </xdr:nvPicPr>
      <xdr:blipFill>
        <a:blip r:embed="rId1"/>
        <a:stretch>
          <a:fillRect/>
        </a:stretch>
      </xdr:blipFill>
      <xdr:spPr>
        <a:xfrm>
          <a:off x="0" y="809625"/>
          <a:ext cx="9753600" cy="66675"/>
        </a:xfrm>
        <a:prstGeom prst="rect">
          <a:avLst/>
        </a:prstGeom>
        <a:noFill/>
        <a:ln w="9525" cmpd="sng">
          <a:noFill/>
        </a:ln>
      </xdr:spPr>
    </xdr:pic>
    <xdr:clientData/>
  </xdr:twoCellAnchor>
  <xdr:twoCellAnchor>
    <xdr:from>
      <xdr:col>0</xdr:col>
      <xdr:colOff>504825</xdr:colOff>
      <xdr:row>1</xdr:row>
      <xdr:rowOff>66675</xdr:rowOff>
    </xdr:from>
    <xdr:to>
      <xdr:col>2</xdr:col>
      <xdr:colOff>238125</xdr:colOff>
      <xdr:row>2</xdr:row>
      <xdr:rowOff>133350</xdr:rowOff>
    </xdr:to>
    <xdr:pic>
      <xdr:nvPicPr>
        <xdr:cNvPr id="2" name="Imagen 6"/>
        <xdr:cNvPicPr preferRelativeResize="1">
          <a:picLocks noChangeAspect="1"/>
        </xdr:cNvPicPr>
      </xdr:nvPicPr>
      <xdr:blipFill>
        <a:blip r:embed="rId2"/>
        <a:stretch>
          <a:fillRect/>
        </a:stretch>
      </xdr:blipFill>
      <xdr:spPr>
        <a:xfrm>
          <a:off x="504825" y="219075"/>
          <a:ext cx="1095375" cy="447675"/>
        </a:xfrm>
        <a:prstGeom prst="rect">
          <a:avLst/>
        </a:prstGeom>
        <a:noFill/>
        <a:ln w="9525" cmpd="sng">
          <a:noFill/>
        </a:ln>
      </xdr:spPr>
    </xdr:pic>
    <xdr:clientData/>
  </xdr:twoCellAnchor>
  <xdr:twoCellAnchor editAs="oneCell">
    <xdr:from>
      <xdr:col>5</xdr:col>
      <xdr:colOff>600075</xdr:colOff>
      <xdr:row>1</xdr:row>
      <xdr:rowOff>9525</xdr:rowOff>
    </xdr:from>
    <xdr:to>
      <xdr:col>7</xdr:col>
      <xdr:colOff>866775</xdr:colOff>
      <xdr:row>2</xdr:row>
      <xdr:rowOff>114300</xdr:rowOff>
    </xdr:to>
    <xdr:pic>
      <xdr:nvPicPr>
        <xdr:cNvPr id="3" name="Imagen 7"/>
        <xdr:cNvPicPr preferRelativeResize="1">
          <a:picLocks noChangeAspect="1"/>
        </xdr:cNvPicPr>
      </xdr:nvPicPr>
      <xdr:blipFill>
        <a:blip r:embed="rId3"/>
        <a:stretch>
          <a:fillRect/>
        </a:stretch>
      </xdr:blipFill>
      <xdr:spPr>
        <a:xfrm>
          <a:off x="7381875" y="161925"/>
          <a:ext cx="22098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xdr:row>
      <xdr:rowOff>9525</xdr:rowOff>
    </xdr:from>
    <xdr:to>
      <xdr:col>0</xdr:col>
      <xdr:colOff>2000250</xdr:colOff>
      <xdr:row>2</xdr:row>
      <xdr:rowOff>76200</xdr:rowOff>
    </xdr:to>
    <xdr:pic>
      <xdr:nvPicPr>
        <xdr:cNvPr id="1" name="Imagen 6"/>
        <xdr:cNvPicPr preferRelativeResize="1">
          <a:picLocks noChangeAspect="1"/>
        </xdr:cNvPicPr>
      </xdr:nvPicPr>
      <xdr:blipFill>
        <a:blip r:embed="rId1"/>
        <a:stretch>
          <a:fillRect/>
        </a:stretch>
      </xdr:blipFill>
      <xdr:spPr>
        <a:xfrm>
          <a:off x="952500" y="161925"/>
          <a:ext cx="1047750" cy="428625"/>
        </a:xfrm>
        <a:prstGeom prst="rect">
          <a:avLst/>
        </a:prstGeom>
        <a:noFill/>
        <a:ln w="9525" cmpd="sng">
          <a:noFill/>
        </a:ln>
      </xdr:spPr>
    </xdr:pic>
    <xdr:clientData/>
  </xdr:twoCellAnchor>
  <xdr:twoCellAnchor editAs="oneCell">
    <xdr:from>
      <xdr:col>6</xdr:col>
      <xdr:colOff>533400</xdr:colOff>
      <xdr:row>1</xdr:row>
      <xdr:rowOff>0</xdr:rowOff>
    </xdr:from>
    <xdr:to>
      <xdr:col>9</xdr:col>
      <xdr:colOff>571500</xdr:colOff>
      <xdr:row>2</xdr:row>
      <xdr:rowOff>104775</xdr:rowOff>
    </xdr:to>
    <xdr:pic>
      <xdr:nvPicPr>
        <xdr:cNvPr id="2" name="Imagen 7"/>
        <xdr:cNvPicPr preferRelativeResize="1">
          <a:picLocks noChangeAspect="1"/>
        </xdr:cNvPicPr>
      </xdr:nvPicPr>
      <xdr:blipFill>
        <a:blip r:embed="rId2"/>
        <a:stretch>
          <a:fillRect/>
        </a:stretch>
      </xdr:blipFill>
      <xdr:spPr>
        <a:xfrm>
          <a:off x="6191250" y="152400"/>
          <a:ext cx="2124075" cy="466725"/>
        </a:xfrm>
        <a:prstGeom prst="rect">
          <a:avLst/>
        </a:prstGeom>
        <a:noFill/>
        <a:ln w="9525" cmpd="sng">
          <a:noFill/>
        </a:ln>
      </xdr:spPr>
    </xdr:pic>
    <xdr:clientData/>
  </xdr:twoCellAnchor>
  <xdr:twoCellAnchor>
    <xdr:from>
      <xdr:col>0</xdr:col>
      <xdr:colOff>38100</xdr:colOff>
      <xdr:row>3</xdr:row>
      <xdr:rowOff>66675</xdr:rowOff>
    </xdr:from>
    <xdr:to>
      <xdr:col>9</xdr:col>
      <xdr:colOff>933450</xdr:colOff>
      <xdr:row>3</xdr:row>
      <xdr:rowOff>114300</xdr:rowOff>
    </xdr:to>
    <xdr:pic>
      <xdr:nvPicPr>
        <xdr:cNvPr id="3" name="Imagen 5" descr="linea"/>
        <xdr:cNvPicPr preferRelativeResize="1">
          <a:picLocks noChangeAspect="0"/>
        </xdr:cNvPicPr>
      </xdr:nvPicPr>
      <xdr:blipFill>
        <a:blip r:embed="rId3"/>
        <a:stretch>
          <a:fillRect/>
        </a:stretch>
      </xdr:blipFill>
      <xdr:spPr>
        <a:xfrm>
          <a:off x="38100" y="733425"/>
          <a:ext cx="8639175" cy="47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304800</xdr:rowOff>
    </xdr:from>
    <xdr:to>
      <xdr:col>8</xdr:col>
      <xdr:colOff>1133475</xdr:colOff>
      <xdr:row>3</xdr:row>
      <xdr:rowOff>9525</xdr:rowOff>
    </xdr:to>
    <xdr:pic>
      <xdr:nvPicPr>
        <xdr:cNvPr id="1" name="Imagen 5" descr="linea"/>
        <xdr:cNvPicPr preferRelativeResize="1">
          <a:picLocks noChangeAspect="0"/>
        </xdr:cNvPicPr>
      </xdr:nvPicPr>
      <xdr:blipFill>
        <a:blip r:embed="rId1"/>
        <a:stretch>
          <a:fillRect/>
        </a:stretch>
      </xdr:blipFill>
      <xdr:spPr>
        <a:xfrm>
          <a:off x="9525" y="838200"/>
          <a:ext cx="10496550" cy="66675"/>
        </a:xfrm>
        <a:prstGeom prst="rect">
          <a:avLst/>
        </a:prstGeom>
        <a:noFill/>
        <a:ln w="9525" cmpd="sng">
          <a:noFill/>
        </a:ln>
      </xdr:spPr>
    </xdr:pic>
    <xdr:clientData/>
  </xdr:twoCellAnchor>
  <xdr:twoCellAnchor>
    <xdr:from>
      <xdr:col>0</xdr:col>
      <xdr:colOff>590550</xdr:colOff>
      <xdr:row>1</xdr:row>
      <xdr:rowOff>19050</xdr:rowOff>
    </xdr:from>
    <xdr:to>
      <xdr:col>2</xdr:col>
      <xdr:colOff>323850</xdr:colOff>
      <xdr:row>2</xdr:row>
      <xdr:rowOff>85725</xdr:rowOff>
    </xdr:to>
    <xdr:pic>
      <xdr:nvPicPr>
        <xdr:cNvPr id="2" name="Imagen 6"/>
        <xdr:cNvPicPr preferRelativeResize="1">
          <a:picLocks noChangeAspect="1"/>
        </xdr:cNvPicPr>
      </xdr:nvPicPr>
      <xdr:blipFill>
        <a:blip r:embed="rId2"/>
        <a:stretch>
          <a:fillRect/>
        </a:stretch>
      </xdr:blipFill>
      <xdr:spPr>
        <a:xfrm>
          <a:off x="590550" y="171450"/>
          <a:ext cx="1095375" cy="447675"/>
        </a:xfrm>
        <a:prstGeom prst="rect">
          <a:avLst/>
        </a:prstGeom>
        <a:noFill/>
        <a:ln w="9525" cmpd="sng">
          <a:noFill/>
        </a:ln>
      </xdr:spPr>
    </xdr:pic>
    <xdr:clientData/>
  </xdr:twoCellAnchor>
  <xdr:twoCellAnchor editAs="oneCell">
    <xdr:from>
      <xdr:col>6</xdr:col>
      <xdr:colOff>952500</xdr:colOff>
      <xdr:row>1</xdr:row>
      <xdr:rowOff>28575</xdr:rowOff>
    </xdr:from>
    <xdr:to>
      <xdr:col>8</xdr:col>
      <xdr:colOff>904875</xdr:colOff>
      <xdr:row>2</xdr:row>
      <xdr:rowOff>133350</xdr:rowOff>
    </xdr:to>
    <xdr:pic>
      <xdr:nvPicPr>
        <xdr:cNvPr id="3" name="Imagen 7"/>
        <xdr:cNvPicPr preferRelativeResize="1">
          <a:picLocks noChangeAspect="1"/>
        </xdr:cNvPicPr>
      </xdr:nvPicPr>
      <xdr:blipFill>
        <a:blip r:embed="rId3"/>
        <a:stretch>
          <a:fillRect/>
        </a:stretch>
      </xdr:blipFill>
      <xdr:spPr>
        <a:xfrm>
          <a:off x="8067675" y="180975"/>
          <a:ext cx="2209800" cy="4857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8</xdr:col>
      <xdr:colOff>9525</xdr:colOff>
      <xdr:row>3</xdr:row>
      <xdr:rowOff>123825</xdr:rowOff>
    </xdr:to>
    <xdr:pic>
      <xdr:nvPicPr>
        <xdr:cNvPr id="1" name="Imagen 5" descr="linea"/>
        <xdr:cNvPicPr preferRelativeResize="1">
          <a:picLocks noChangeAspect="0"/>
        </xdr:cNvPicPr>
      </xdr:nvPicPr>
      <xdr:blipFill>
        <a:blip r:embed="rId1"/>
        <a:stretch>
          <a:fillRect/>
        </a:stretch>
      </xdr:blipFill>
      <xdr:spPr>
        <a:xfrm>
          <a:off x="0" y="752475"/>
          <a:ext cx="9658350" cy="76200"/>
        </a:xfrm>
        <a:prstGeom prst="rect">
          <a:avLst/>
        </a:prstGeom>
        <a:noFill/>
        <a:ln w="9525" cmpd="sng">
          <a:noFill/>
        </a:ln>
      </xdr:spPr>
    </xdr:pic>
    <xdr:clientData/>
  </xdr:twoCellAnchor>
  <xdr:twoCellAnchor>
    <xdr:from>
      <xdr:col>0</xdr:col>
      <xdr:colOff>514350</xdr:colOff>
      <xdr:row>1</xdr:row>
      <xdr:rowOff>38100</xdr:rowOff>
    </xdr:from>
    <xdr:to>
      <xdr:col>2</xdr:col>
      <xdr:colOff>247650</xdr:colOff>
      <xdr:row>2</xdr:row>
      <xdr:rowOff>171450</xdr:rowOff>
    </xdr:to>
    <xdr:pic>
      <xdr:nvPicPr>
        <xdr:cNvPr id="2" name="Imagen 6"/>
        <xdr:cNvPicPr preferRelativeResize="1">
          <a:picLocks noChangeAspect="1"/>
        </xdr:cNvPicPr>
      </xdr:nvPicPr>
      <xdr:blipFill>
        <a:blip r:embed="rId2"/>
        <a:stretch>
          <a:fillRect/>
        </a:stretch>
      </xdr:blipFill>
      <xdr:spPr>
        <a:xfrm>
          <a:off x="514350" y="190500"/>
          <a:ext cx="1095375" cy="447675"/>
        </a:xfrm>
        <a:prstGeom prst="rect">
          <a:avLst/>
        </a:prstGeom>
        <a:noFill/>
        <a:ln w="9525" cmpd="sng">
          <a:noFill/>
        </a:ln>
      </xdr:spPr>
    </xdr:pic>
    <xdr:clientData/>
  </xdr:twoCellAnchor>
  <xdr:twoCellAnchor editAs="oneCell">
    <xdr:from>
      <xdr:col>5</xdr:col>
      <xdr:colOff>200025</xdr:colOff>
      <xdr:row>0</xdr:row>
      <xdr:rowOff>133350</xdr:rowOff>
    </xdr:from>
    <xdr:to>
      <xdr:col>7</xdr:col>
      <xdr:colOff>723900</xdr:colOff>
      <xdr:row>2</xdr:row>
      <xdr:rowOff>152400</xdr:rowOff>
    </xdr:to>
    <xdr:pic>
      <xdr:nvPicPr>
        <xdr:cNvPr id="3" name="Imagen 7"/>
        <xdr:cNvPicPr preferRelativeResize="1">
          <a:picLocks noChangeAspect="1"/>
        </xdr:cNvPicPr>
      </xdr:nvPicPr>
      <xdr:blipFill>
        <a:blip r:embed="rId3"/>
        <a:stretch>
          <a:fillRect/>
        </a:stretch>
      </xdr:blipFill>
      <xdr:spPr>
        <a:xfrm>
          <a:off x="7134225" y="133350"/>
          <a:ext cx="2209800" cy="4857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247650</xdr:rowOff>
    </xdr:from>
    <xdr:to>
      <xdr:col>7</xdr:col>
      <xdr:colOff>1009650</xdr:colOff>
      <xdr:row>2</xdr:row>
      <xdr:rowOff>295275</xdr:rowOff>
    </xdr:to>
    <xdr:pic>
      <xdr:nvPicPr>
        <xdr:cNvPr id="1" name="Imagen 5" descr="linea"/>
        <xdr:cNvPicPr preferRelativeResize="1">
          <a:picLocks noChangeAspect="0"/>
        </xdr:cNvPicPr>
      </xdr:nvPicPr>
      <xdr:blipFill>
        <a:blip r:embed="rId1"/>
        <a:stretch>
          <a:fillRect/>
        </a:stretch>
      </xdr:blipFill>
      <xdr:spPr>
        <a:xfrm>
          <a:off x="0" y="752475"/>
          <a:ext cx="10039350" cy="47625"/>
        </a:xfrm>
        <a:prstGeom prst="rect">
          <a:avLst/>
        </a:prstGeom>
        <a:noFill/>
        <a:ln w="9525" cmpd="sng">
          <a:noFill/>
        </a:ln>
      </xdr:spPr>
    </xdr:pic>
    <xdr:clientData/>
  </xdr:twoCellAnchor>
  <xdr:twoCellAnchor>
    <xdr:from>
      <xdr:col>0</xdr:col>
      <xdr:colOff>609600</xdr:colOff>
      <xdr:row>1</xdr:row>
      <xdr:rowOff>0</xdr:rowOff>
    </xdr:from>
    <xdr:to>
      <xdr:col>2</xdr:col>
      <xdr:colOff>342900</xdr:colOff>
      <xdr:row>2</xdr:row>
      <xdr:rowOff>95250</xdr:rowOff>
    </xdr:to>
    <xdr:pic>
      <xdr:nvPicPr>
        <xdr:cNvPr id="2" name="Imagen 6"/>
        <xdr:cNvPicPr preferRelativeResize="1">
          <a:picLocks noChangeAspect="1"/>
        </xdr:cNvPicPr>
      </xdr:nvPicPr>
      <xdr:blipFill>
        <a:blip r:embed="rId2"/>
        <a:stretch>
          <a:fillRect/>
        </a:stretch>
      </xdr:blipFill>
      <xdr:spPr>
        <a:xfrm>
          <a:off x="609600" y="152400"/>
          <a:ext cx="1095375" cy="447675"/>
        </a:xfrm>
        <a:prstGeom prst="rect">
          <a:avLst/>
        </a:prstGeom>
        <a:noFill/>
        <a:ln w="9525" cmpd="sng">
          <a:noFill/>
        </a:ln>
      </xdr:spPr>
    </xdr:pic>
    <xdr:clientData/>
  </xdr:twoCellAnchor>
  <xdr:twoCellAnchor editAs="oneCell">
    <xdr:from>
      <xdr:col>5</xdr:col>
      <xdr:colOff>542925</xdr:colOff>
      <xdr:row>1</xdr:row>
      <xdr:rowOff>0</xdr:rowOff>
    </xdr:from>
    <xdr:to>
      <xdr:col>7</xdr:col>
      <xdr:colOff>809625</xdr:colOff>
      <xdr:row>2</xdr:row>
      <xdr:rowOff>133350</xdr:rowOff>
    </xdr:to>
    <xdr:pic>
      <xdr:nvPicPr>
        <xdr:cNvPr id="3" name="Imagen 7"/>
        <xdr:cNvPicPr preferRelativeResize="1">
          <a:picLocks noChangeAspect="1"/>
        </xdr:cNvPicPr>
      </xdr:nvPicPr>
      <xdr:blipFill>
        <a:blip r:embed="rId3"/>
        <a:stretch>
          <a:fillRect/>
        </a:stretch>
      </xdr:blipFill>
      <xdr:spPr>
        <a:xfrm>
          <a:off x="7629525" y="152400"/>
          <a:ext cx="2209800" cy="4857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95250</xdr:rowOff>
    </xdr:from>
    <xdr:to>
      <xdr:col>8</xdr:col>
      <xdr:colOff>1066800</xdr:colOff>
      <xdr:row>4</xdr:row>
      <xdr:rowOff>19050</xdr:rowOff>
    </xdr:to>
    <xdr:pic>
      <xdr:nvPicPr>
        <xdr:cNvPr id="1" name="Imagen 5" descr="linea"/>
        <xdr:cNvPicPr preferRelativeResize="1">
          <a:picLocks noChangeAspect="0"/>
        </xdr:cNvPicPr>
      </xdr:nvPicPr>
      <xdr:blipFill>
        <a:blip r:embed="rId1"/>
        <a:stretch>
          <a:fillRect/>
        </a:stretch>
      </xdr:blipFill>
      <xdr:spPr>
        <a:xfrm>
          <a:off x="38100" y="866775"/>
          <a:ext cx="11058525" cy="76200"/>
        </a:xfrm>
        <a:prstGeom prst="rect">
          <a:avLst/>
        </a:prstGeom>
        <a:noFill/>
        <a:ln w="9525" cmpd="sng">
          <a:noFill/>
        </a:ln>
      </xdr:spPr>
    </xdr:pic>
    <xdr:clientData/>
  </xdr:twoCellAnchor>
  <xdr:twoCellAnchor>
    <xdr:from>
      <xdr:col>1</xdr:col>
      <xdr:colOff>57150</xdr:colOff>
      <xdr:row>1</xdr:row>
      <xdr:rowOff>66675</xdr:rowOff>
    </xdr:from>
    <xdr:to>
      <xdr:col>2</xdr:col>
      <xdr:colOff>428625</xdr:colOff>
      <xdr:row>2</xdr:row>
      <xdr:rowOff>114300</xdr:rowOff>
    </xdr:to>
    <xdr:pic>
      <xdr:nvPicPr>
        <xdr:cNvPr id="2" name="Imagen 6"/>
        <xdr:cNvPicPr preferRelativeResize="1">
          <a:picLocks noChangeAspect="1"/>
        </xdr:cNvPicPr>
      </xdr:nvPicPr>
      <xdr:blipFill>
        <a:blip r:embed="rId2"/>
        <a:stretch>
          <a:fillRect/>
        </a:stretch>
      </xdr:blipFill>
      <xdr:spPr>
        <a:xfrm>
          <a:off x="695325" y="219075"/>
          <a:ext cx="1095375" cy="447675"/>
        </a:xfrm>
        <a:prstGeom prst="rect">
          <a:avLst/>
        </a:prstGeom>
        <a:noFill/>
        <a:ln w="9525" cmpd="sng">
          <a:noFill/>
        </a:ln>
      </xdr:spPr>
    </xdr:pic>
    <xdr:clientData/>
  </xdr:twoCellAnchor>
  <xdr:twoCellAnchor editAs="oneCell">
    <xdr:from>
      <xdr:col>6</xdr:col>
      <xdr:colOff>723900</xdr:colOff>
      <xdr:row>1</xdr:row>
      <xdr:rowOff>47625</xdr:rowOff>
    </xdr:from>
    <xdr:to>
      <xdr:col>8</xdr:col>
      <xdr:colOff>676275</xdr:colOff>
      <xdr:row>2</xdr:row>
      <xdr:rowOff>133350</xdr:rowOff>
    </xdr:to>
    <xdr:pic>
      <xdr:nvPicPr>
        <xdr:cNvPr id="3" name="Imagen 7"/>
        <xdr:cNvPicPr preferRelativeResize="1">
          <a:picLocks noChangeAspect="1"/>
        </xdr:cNvPicPr>
      </xdr:nvPicPr>
      <xdr:blipFill>
        <a:blip r:embed="rId3"/>
        <a:stretch>
          <a:fillRect/>
        </a:stretch>
      </xdr:blipFill>
      <xdr:spPr>
        <a:xfrm>
          <a:off x="8496300" y="200025"/>
          <a:ext cx="2209800" cy="4857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6</xdr:col>
      <xdr:colOff>9525</xdr:colOff>
      <xdr:row>3</xdr:row>
      <xdr:rowOff>9525</xdr:rowOff>
    </xdr:to>
    <xdr:pic>
      <xdr:nvPicPr>
        <xdr:cNvPr id="1" name="Imagen 5" descr="linea"/>
        <xdr:cNvPicPr preferRelativeResize="1">
          <a:picLocks noChangeAspect="0"/>
        </xdr:cNvPicPr>
      </xdr:nvPicPr>
      <xdr:blipFill>
        <a:blip r:embed="rId1"/>
        <a:stretch>
          <a:fillRect/>
        </a:stretch>
      </xdr:blipFill>
      <xdr:spPr>
        <a:xfrm>
          <a:off x="0" y="847725"/>
          <a:ext cx="8610600" cy="47625"/>
        </a:xfrm>
        <a:prstGeom prst="rect">
          <a:avLst/>
        </a:prstGeom>
        <a:noFill/>
        <a:ln w="9525" cmpd="sng">
          <a:noFill/>
        </a:ln>
      </xdr:spPr>
    </xdr:pic>
    <xdr:clientData/>
  </xdr:twoCellAnchor>
  <xdr:twoCellAnchor>
    <xdr:from>
      <xdr:col>0</xdr:col>
      <xdr:colOff>371475</xdr:colOff>
      <xdr:row>0</xdr:row>
      <xdr:rowOff>171450</xdr:rowOff>
    </xdr:from>
    <xdr:to>
      <xdr:col>0</xdr:col>
      <xdr:colOff>1466850</xdr:colOff>
      <xdr:row>1</xdr:row>
      <xdr:rowOff>342900</xdr:rowOff>
    </xdr:to>
    <xdr:pic>
      <xdr:nvPicPr>
        <xdr:cNvPr id="2" name="Imagen 6"/>
        <xdr:cNvPicPr preferRelativeResize="1">
          <a:picLocks noChangeAspect="1"/>
        </xdr:cNvPicPr>
      </xdr:nvPicPr>
      <xdr:blipFill>
        <a:blip r:embed="rId2"/>
        <a:stretch>
          <a:fillRect/>
        </a:stretch>
      </xdr:blipFill>
      <xdr:spPr>
        <a:xfrm>
          <a:off x="371475" y="171450"/>
          <a:ext cx="1095375" cy="447675"/>
        </a:xfrm>
        <a:prstGeom prst="rect">
          <a:avLst/>
        </a:prstGeom>
        <a:noFill/>
        <a:ln w="9525" cmpd="sng">
          <a:noFill/>
        </a:ln>
      </xdr:spPr>
    </xdr:pic>
    <xdr:clientData/>
  </xdr:twoCellAnchor>
  <xdr:twoCellAnchor editAs="oneCell">
    <xdr:from>
      <xdr:col>3</xdr:col>
      <xdr:colOff>609600</xdr:colOff>
      <xdr:row>0</xdr:row>
      <xdr:rowOff>133350</xdr:rowOff>
    </xdr:from>
    <xdr:to>
      <xdr:col>5</xdr:col>
      <xdr:colOff>876300</xdr:colOff>
      <xdr:row>1</xdr:row>
      <xdr:rowOff>342900</xdr:rowOff>
    </xdr:to>
    <xdr:pic>
      <xdr:nvPicPr>
        <xdr:cNvPr id="3" name="Imagen 7"/>
        <xdr:cNvPicPr preferRelativeResize="1">
          <a:picLocks noChangeAspect="1"/>
        </xdr:cNvPicPr>
      </xdr:nvPicPr>
      <xdr:blipFill>
        <a:blip r:embed="rId3"/>
        <a:stretch>
          <a:fillRect/>
        </a:stretch>
      </xdr:blipFill>
      <xdr:spPr>
        <a:xfrm>
          <a:off x="6181725" y="133350"/>
          <a:ext cx="2209800" cy="4857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85725</xdr:rowOff>
    </xdr:from>
    <xdr:to>
      <xdr:col>6</xdr:col>
      <xdr:colOff>990600</xdr:colOff>
      <xdr:row>4</xdr:row>
      <xdr:rowOff>133350</xdr:rowOff>
    </xdr:to>
    <xdr:pic>
      <xdr:nvPicPr>
        <xdr:cNvPr id="1" name="Imagen 5" descr="linea"/>
        <xdr:cNvPicPr preferRelativeResize="1">
          <a:picLocks noChangeAspect="0"/>
        </xdr:cNvPicPr>
      </xdr:nvPicPr>
      <xdr:blipFill>
        <a:blip r:embed="rId1"/>
        <a:stretch>
          <a:fillRect/>
        </a:stretch>
      </xdr:blipFill>
      <xdr:spPr>
        <a:xfrm>
          <a:off x="9525" y="800100"/>
          <a:ext cx="7229475" cy="47625"/>
        </a:xfrm>
        <a:prstGeom prst="rect">
          <a:avLst/>
        </a:prstGeom>
        <a:noFill/>
        <a:ln w="9525" cmpd="sng">
          <a:noFill/>
        </a:ln>
      </xdr:spPr>
    </xdr:pic>
    <xdr:clientData/>
  </xdr:twoCellAnchor>
  <xdr:twoCellAnchor>
    <xdr:from>
      <xdr:col>0</xdr:col>
      <xdr:colOff>276225</xdr:colOff>
      <xdr:row>1</xdr:row>
      <xdr:rowOff>0</xdr:rowOff>
    </xdr:from>
    <xdr:to>
      <xdr:col>0</xdr:col>
      <xdr:colOff>1371600</xdr:colOff>
      <xdr:row>3</xdr:row>
      <xdr:rowOff>38100</xdr:rowOff>
    </xdr:to>
    <xdr:pic>
      <xdr:nvPicPr>
        <xdr:cNvPr id="2" name="Imagen 6"/>
        <xdr:cNvPicPr preferRelativeResize="1">
          <a:picLocks noChangeAspect="1"/>
        </xdr:cNvPicPr>
      </xdr:nvPicPr>
      <xdr:blipFill>
        <a:blip r:embed="rId2"/>
        <a:stretch>
          <a:fillRect/>
        </a:stretch>
      </xdr:blipFill>
      <xdr:spPr>
        <a:xfrm>
          <a:off x="276225" y="152400"/>
          <a:ext cx="1095375" cy="447675"/>
        </a:xfrm>
        <a:prstGeom prst="rect">
          <a:avLst/>
        </a:prstGeom>
        <a:noFill/>
        <a:ln w="9525" cmpd="sng">
          <a:noFill/>
        </a:ln>
      </xdr:spPr>
    </xdr:pic>
    <xdr:clientData/>
  </xdr:twoCellAnchor>
  <xdr:twoCellAnchor editAs="oneCell">
    <xdr:from>
      <xdr:col>4</xdr:col>
      <xdr:colOff>200025</xdr:colOff>
      <xdr:row>0</xdr:row>
      <xdr:rowOff>123825</xdr:rowOff>
    </xdr:from>
    <xdr:to>
      <xdr:col>6</xdr:col>
      <xdr:colOff>809625</xdr:colOff>
      <xdr:row>3</xdr:row>
      <xdr:rowOff>47625</xdr:rowOff>
    </xdr:to>
    <xdr:pic>
      <xdr:nvPicPr>
        <xdr:cNvPr id="3" name="Imagen 7"/>
        <xdr:cNvPicPr preferRelativeResize="1">
          <a:picLocks noChangeAspect="1"/>
        </xdr:cNvPicPr>
      </xdr:nvPicPr>
      <xdr:blipFill>
        <a:blip r:embed="rId3"/>
        <a:stretch>
          <a:fillRect/>
        </a:stretch>
      </xdr:blipFill>
      <xdr:spPr>
        <a:xfrm>
          <a:off x="4848225" y="123825"/>
          <a:ext cx="2209800" cy="4857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9</xdr:col>
      <xdr:colOff>819150</xdr:colOff>
      <xdr:row>3</xdr:row>
      <xdr:rowOff>180975</xdr:rowOff>
    </xdr:to>
    <xdr:pic>
      <xdr:nvPicPr>
        <xdr:cNvPr id="1" name="Imagen 5" descr="linea"/>
        <xdr:cNvPicPr preferRelativeResize="1">
          <a:picLocks noChangeAspect="0"/>
        </xdr:cNvPicPr>
      </xdr:nvPicPr>
      <xdr:blipFill>
        <a:blip r:embed="rId1"/>
        <a:stretch>
          <a:fillRect/>
        </a:stretch>
      </xdr:blipFill>
      <xdr:spPr>
        <a:xfrm>
          <a:off x="0" y="752475"/>
          <a:ext cx="7086600" cy="47625"/>
        </a:xfrm>
        <a:prstGeom prst="rect">
          <a:avLst/>
        </a:prstGeom>
        <a:noFill/>
        <a:ln w="9525" cmpd="sng">
          <a:noFill/>
        </a:ln>
      </xdr:spPr>
    </xdr:pic>
    <xdr:clientData/>
  </xdr:twoCellAnchor>
  <xdr:twoCellAnchor>
    <xdr:from>
      <xdr:col>0</xdr:col>
      <xdr:colOff>266700</xdr:colOff>
      <xdr:row>1</xdr:row>
      <xdr:rowOff>19050</xdr:rowOff>
    </xdr:from>
    <xdr:to>
      <xdr:col>1</xdr:col>
      <xdr:colOff>209550</xdr:colOff>
      <xdr:row>3</xdr:row>
      <xdr:rowOff>0</xdr:rowOff>
    </xdr:to>
    <xdr:pic>
      <xdr:nvPicPr>
        <xdr:cNvPr id="2" name="Imagen 6"/>
        <xdr:cNvPicPr preferRelativeResize="1">
          <a:picLocks noChangeAspect="1"/>
        </xdr:cNvPicPr>
      </xdr:nvPicPr>
      <xdr:blipFill>
        <a:blip r:embed="rId2"/>
        <a:stretch>
          <a:fillRect/>
        </a:stretch>
      </xdr:blipFill>
      <xdr:spPr>
        <a:xfrm>
          <a:off x="266700" y="171450"/>
          <a:ext cx="1095375" cy="447675"/>
        </a:xfrm>
        <a:prstGeom prst="rect">
          <a:avLst/>
        </a:prstGeom>
        <a:noFill/>
        <a:ln w="9525" cmpd="sng">
          <a:noFill/>
        </a:ln>
      </xdr:spPr>
    </xdr:pic>
    <xdr:clientData/>
  </xdr:twoCellAnchor>
  <xdr:twoCellAnchor editAs="oneCell">
    <xdr:from>
      <xdr:col>6</xdr:col>
      <xdr:colOff>590550</xdr:colOff>
      <xdr:row>0</xdr:row>
      <xdr:rowOff>123825</xdr:rowOff>
    </xdr:from>
    <xdr:to>
      <xdr:col>10</xdr:col>
      <xdr:colOff>19050</xdr:colOff>
      <xdr:row>2</xdr:row>
      <xdr:rowOff>304800</xdr:rowOff>
    </xdr:to>
    <xdr:pic>
      <xdr:nvPicPr>
        <xdr:cNvPr id="3" name="Imagen 7"/>
        <xdr:cNvPicPr preferRelativeResize="1">
          <a:picLocks noChangeAspect="1"/>
        </xdr:cNvPicPr>
      </xdr:nvPicPr>
      <xdr:blipFill>
        <a:blip r:embed="rId3"/>
        <a:stretch>
          <a:fillRect/>
        </a:stretch>
      </xdr:blipFill>
      <xdr:spPr>
        <a:xfrm>
          <a:off x="4914900" y="123825"/>
          <a:ext cx="2209800" cy="4857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6</xdr:col>
      <xdr:colOff>0</xdr:colOff>
      <xdr:row>3</xdr:row>
      <xdr:rowOff>133350</xdr:rowOff>
    </xdr:to>
    <xdr:pic>
      <xdr:nvPicPr>
        <xdr:cNvPr id="1" name="Imagen 5" descr="linea"/>
        <xdr:cNvPicPr preferRelativeResize="1">
          <a:picLocks noChangeAspect="0"/>
        </xdr:cNvPicPr>
      </xdr:nvPicPr>
      <xdr:blipFill>
        <a:blip r:embed="rId1"/>
        <a:stretch>
          <a:fillRect/>
        </a:stretch>
      </xdr:blipFill>
      <xdr:spPr>
        <a:xfrm>
          <a:off x="0" y="809625"/>
          <a:ext cx="8001000" cy="47625"/>
        </a:xfrm>
        <a:prstGeom prst="rect">
          <a:avLst/>
        </a:prstGeom>
        <a:noFill/>
        <a:ln w="9525" cmpd="sng">
          <a:noFill/>
        </a:ln>
      </xdr:spPr>
    </xdr:pic>
    <xdr:clientData/>
  </xdr:twoCellAnchor>
  <xdr:twoCellAnchor>
    <xdr:from>
      <xdr:col>0</xdr:col>
      <xdr:colOff>781050</xdr:colOff>
      <xdr:row>1</xdr:row>
      <xdr:rowOff>0</xdr:rowOff>
    </xdr:from>
    <xdr:to>
      <xdr:col>0</xdr:col>
      <xdr:colOff>1876425</xdr:colOff>
      <xdr:row>2</xdr:row>
      <xdr:rowOff>228600</xdr:rowOff>
    </xdr:to>
    <xdr:pic>
      <xdr:nvPicPr>
        <xdr:cNvPr id="2" name="Imagen 6"/>
        <xdr:cNvPicPr preferRelativeResize="1">
          <a:picLocks noChangeAspect="1"/>
        </xdr:cNvPicPr>
      </xdr:nvPicPr>
      <xdr:blipFill>
        <a:blip r:embed="rId2"/>
        <a:stretch>
          <a:fillRect/>
        </a:stretch>
      </xdr:blipFill>
      <xdr:spPr>
        <a:xfrm>
          <a:off x="781050" y="152400"/>
          <a:ext cx="1095375" cy="447675"/>
        </a:xfrm>
        <a:prstGeom prst="rect">
          <a:avLst/>
        </a:prstGeom>
        <a:noFill/>
        <a:ln w="9525" cmpd="sng">
          <a:noFill/>
        </a:ln>
      </xdr:spPr>
    </xdr:pic>
    <xdr:clientData/>
  </xdr:twoCellAnchor>
  <xdr:twoCellAnchor editAs="oneCell">
    <xdr:from>
      <xdr:col>3</xdr:col>
      <xdr:colOff>657225</xdr:colOff>
      <xdr:row>0</xdr:row>
      <xdr:rowOff>114300</xdr:rowOff>
    </xdr:from>
    <xdr:to>
      <xdr:col>5</xdr:col>
      <xdr:colOff>876300</xdr:colOff>
      <xdr:row>2</xdr:row>
      <xdr:rowOff>228600</xdr:rowOff>
    </xdr:to>
    <xdr:pic>
      <xdr:nvPicPr>
        <xdr:cNvPr id="3" name="Imagen 7"/>
        <xdr:cNvPicPr preferRelativeResize="1">
          <a:picLocks noChangeAspect="1"/>
        </xdr:cNvPicPr>
      </xdr:nvPicPr>
      <xdr:blipFill>
        <a:blip r:embed="rId3"/>
        <a:stretch>
          <a:fillRect/>
        </a:stretch>
      </xdr:blipFill>
      <xdr:spPr>
        <a:xfrm>
          <a:off x="5381625" y="114300"/>
          <a:ext cx="2209800" cy="4857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2</xdr:col>
      <xdr:colOff>1304925</xdr:colOff>
      <xdr:row>4</xdr:row>
      <xdr:rowOff>0</xdr:rowOff>
    </xdr:to>
    <xdr:pic>
      <xdr:nvPicPr>
        <xdr:cNvPr id="1" name="Imagen 5" descr="linea"/>
        <xdr:cNvPicPr preferRelativeResize="1">
          <a:picLocks noChangeAspect="0"/>
        </xdr:cNvPicPr>
      </xdr:nvPicPr>
      <xdr:blipFill>
        <a:blip r:embed="rId1"/>
        <a:stretch>
          <a:fillRect/>
        </a:stretch>
      </xdr:blipFill>
      <xdr:spPr>
        <a:xfrm>
          <a:off x="0" y="657225"/>
          <a:ext cx="4114800" cy="47625"/>
        </a:xfrm>
        <a:prstGeom prst="rect">
          <a:avLst/>
        </a:prstGeom>
        <a:noFill/>
        <a:ln w="9525" cmpd="sng">
          <a:noFill/>
        </a:ln>
      </xdr:spPr>
    </xdr:pic>
    <xdr:clientData/>
  </xdr:twoCellAnchor>
  <xdr:twoCellAnchor>
    <xdr:from>
      <xdr:col>0</xdr:col>
      <xdr:colOff>123825</xdr:colOff>
      <xdr:row>0</xdr:row>
      <xdr:rowOff>142875</xdr:rowOff>
    </xdr:from>
    <xdr:to>
      <xdr:col>1</xdr:col>
      <xdr:colOff>76200</xdr:colOff>
      <xdr:row>2</xdr:row>
      <xdr:rowOff>238125</xdr:rowOff>
    </xdr:to>
    <xdr:pic>
      <xdr:nvPicPr>
        <xdr:cNvPr id="2" name="Imagen 6"/>
        <xdr:cNvPicPr preferRelativeResize="1">
          <a:picLocks noChangeAspect="1"/>
        </xdr:cNvPicPr>
      </xdr:nvPicPr>
      <xdr:blipFill>
        <a:blip r:embed="rId2"/>
        <a:stretch>
          <a:fillRect/>
        </a:stretch>
      </xdr:blipFill>
      <xdr:spPr>
        <a:xfrm>
          <a:off x="123825" y="142875"/>
          <a:ext cx="981075" cy="400050"/>
        </a:xfrm>
        <a:prstGeom prst="rect">
          <a:avLst/>
        </a:prstGeom>
        <a:noFill/>
        <a:ln w="9525" cmpd="sng">
          <a:noFill/>
        </a:ln>
      </xdr:spPr>
    </xdr:pic>
    <xdr:clientData/>
  </xdr:twoCellAnchor>
  <xdr:twoCellAnchor editAs="oneCell">
    <xdr:from>
      <xdr:col>1</xdr:col>
      <xdr:colOff>1019175</xdr:colOff>
      <xdr:row>0</xdr:row>
      <xdr:rowOff>133350</xdr:rowOff>
    </xdr:from>
    <xdr:to>
      <xdr:col>2</xdr:col>
      <xdr:colOff>1190625</xdr:colOff>
      <xdr:row>3</xdr:row>
      <xdr:rowOff>9525</xdr:rowOff>
    </xdr:to>
    <xdr:pic>
      <xdr:nvPicPr>
        <xdr:cNvPr id="3" name="Imagen 7"/>
        <xdr:cNvPicPr preferRelativeResize="1">
          <a:picLocks noChangeAspect="1"/>
        </xdr:cNvPicPr>
      </xdr:nvPicPr>
      <xdr:blipFill>
        <a:blip r:embed="rId3"/>
        <a:stretch>
          <a:fillRect/>
        </a:stretch>
      </xdr:blipFill>
      <xdr:spPr>
        <a:xfrm>
          <a:off x="2047875" y="133350"/>
          <a:ext cx="1952625" cy="4286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123825</xdr:rowOff>
    </xdr:from>
    <xdr:to>
      <xdr:col>1</xdr:col>
      <xdr:colOff>523875</xdr:colOff>
      <xdr:row>3</xdr:row>
      <xdr:rowOff>66675</xdr:rowOff>
    </xdr:to>
    <xdr:pic>
      <xdr:nvPicPr>
        <xdr:cNvPr id="1" name="Imagen 6"/>
        <xdr:cNvPicPr preferRelativeResize="1">
          <a:picLocks noChangeAspect="1"/>
        </xdr:cNvPicPr>
      </xdr:nvPicPr>
      <xdr:blipFill>
        <a:blip r:embed="rId1"/>
        <a:stretch>
          <a:fillRect/>
        </a:stretch>
      </xdr:blipFill>
      <xdr:spPr>
        <a:xfrm>
          <a:off x="333375" y="123825"/>
          <a:ext cx="1047750" cy="428625"/>
        </a:xfrm>
        <a:prstGeom prst="rect">
          <a:avLst/>
        </a:prstGeom>
        <a:noFill/>
        <a:ln w="9525" cmpd="sng">
          <a:noFill/>
        </a:ln>
      </xdr:spPr>
    </xdr:pic>
    <xdr:clientData/>
  </xdr:twoCellAnchor>
  <xdr:twoCellAnchor editAs="oneCell">
    <xdr:from>
      <xdr:col>3</xdr:col>
      <xdr:colOff>742950</xdr:colOff>
      <xdr:row>0</xdr:row>
      <xdr:rowOff>95250</xdr:rowOff>
    </xdr:from>
    <xdr:to>
      <xdr:col>6</xdr:col>
      <xdr:colOff>581025</xdr:colOff>
      <xdr:row>3</xdr:row>
      <xdr:rowOff>85725</xdr:rowOff>
    </xdr:to>
    <xdr:pic>
      <xdr:nvPicPr>
        <xdr:cNvPr id="2" name="Imagen 7"/>
        <xdr:cNvPicPr preferRelativeResize="1">
          <a:picLocks noChangeAspect="1"/>
        </xdr:cNvPicPr>
      </xdr:nvPicPr>
      <xdr:blipFill>
        <a:blip r:embed="rId2"/>
        <a:stretch>
          <a:fillRect/>
        </a:stretch>
      </xdr:blipFill>
      <xdr:spPr>
        <a:xfrm>
          <a:off x="4410075" y="95250"/>
          <a:ext cx="21240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0</xdr:rowOff>
    </xdr:from>
    <xdr:to>
      <xdr:col>1</xdr:col>
      <xdr:colOff>752475</xdr:colOff>
      <xdr:row>2</xdr:row>
      <xdr:rowOff>180975</xdr:rowOff>
    </xdr:to>
    <xdr:pic>
      <xdr:nvPicPr>
        <xdr:cNvPr id="1" name="Imagen 6"/>
        <xdr:cNvPicPr preferRelativeResize="1">
          <a:picLocks noChangeAspect="1"/>
        </xdr:cNvPicPr>
      </xdr:nvPicPr>
      <xdr:blipFill>
        <a:blip r:embed="rId1"/>
        <a:stretch>
          <a:fillRect/>
        </a:stretch>
      </xdr:blipFill>
      <xdr:spPr>
        <a:xfrm>
          <a:off x="466725" y="152400"/>
          <a:ext cx="1047750" cy="428625"/>
        </a:xfrm>
        <a:prstGeom prst="rect">
          <a:avLst/>
        </a:prstGeom>
        <a:noFill/>
        <a:ln w="9525" cmpd="sng">
          <a:noFill/>
        </a:ln>
      </xdr:spPr>
    </xdr:pic>
    <xdr:clientData/>
  </xdr:twoCellAnchor>
  <xdr:twoCellAnchor editAs="oneCell">
    <xdr:from>
      <xdr:col>4</xdr:col>
      <xdr:colOff>228600</xdr:colOff>
      <xdr:row>0</xdr:row>
      <xdr:rowOff>133350</xdr:rowOff>
    </xdr:from>
    <xdr:to>
      <xdr:col>6</xdr:col>
      <xdr:colOff>581025</xdr:colOff>
      <xdr:row>2</xdr:row>
      <xdr:rowOff>200025</xdr:rowOff>
    </xdr:to>
    <xdr:pic>
      <xdr:nvPicPr>
        <xdr:cNvPr id="2" name="Imagen 7"/>
        <xdr:cNvPicPr preferRelativeResize="1">
          <a:picLocks noChangeAspect="1"/>
        </xdr:cNvPicPr>
      </xdr:nvPicPr>
      <xdr:blipFill>
        <a:blip r:embed="rId2"/>
        <a:stretch>
          <a:fillRect/>
        </a:stretch>
      </xdr:blipFill>
      <xdr:spPr>
        <a:xfrm>
          <a:off x="4810125" y="133350"/>
          <a:ext cx="2124075" cy="466725"/>
        </a:xfrm>
        <a:prstGeom prst="rect">
          <a:avLst/>
        </a:prstGeom>
        <a:noFill/>
        <a:ln w="9525" cmpd="sng">
          <a:noFill/>
        </a:ln>
      </xdr:spPr>
    </xdr:pic>
    <xdr:clientData/>
  </xdr:twoCellAnchor>
  <xdr:twoCellAnchor>
    <xdr:from>
      <xdr:col>0</xdr:col>
      <xdr:colOff>19050</xdr:colOff>
      <xdr:row>3</xdr:row>
      <xdr:rowOff>114300</xdr:rowOff>
    </xdr:from>
    <xdr:to>
      <xdr:col>6</xdr:col>
      <xdr:colOff>838200</xdr:colOff>
      <xdr:row>4</xdr:row>
      <xdr:rowOff>9525</xdr:rowOff>
    </xdr:to>
    <xdr:pic>
      <xdr:nvPicPr>
        <xdr:cNvPr id="3" name="Imagen 5" descr="linea"/>
        <xdr:cNvPicPr preferRelativeResize="1">
          <a:picLocks noChangeAspect="0"/>
        </xdr:cNvPicPr>
      </xdr:nvPicPr>
      <xdr:blipFill>
        <a:blip r:embed="rId3"/>
        <a:stretch>
          <a:fillRect/>
        </a:stretch>
      </xdr:blipFill>
      <xdr:spPr>
        <a:xfrm>
          <a:off x="19050" y="800100"/>
          <a:ext cx="7172325" cy="476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5</xdr:col>
      <xdr:colOff>742950</xdr:colOff>
      <xdr:row>3</xdr:row>
      <xdr:rowOff>152400</xdr:rowOff>
    </xdr:to>
    <xdr:pic>
      <xdr:nvPicPr>
        <xdr:cNvPr id="1" name="Imagen 5" descr="linea"/>
        <xdr:cNvPicPr preferRelativeResize="1">
          <a:picLocks noChangeAspect="0"/>
        </xdr:cNvPicPr>
      </xdr:nvPicPr>
      <xdr:blipFill>
        <a:blip r:embed="rId1"/>
        <a:stretch>
          <a:fillRect/>
        </a:stretch>
      </xdr:blipFill>
      <xdr:spPr>
        <a:xfrm>
          <a:off x="0" y="647700"/>
          <a:ext cx="5676900" cy="47625"/>
        </a:xfrm>
        <a:prstGeom prst="rect">
          <a:avLst/>
        </a:prstGeom>
        <a:noFill/>
        <a:ln w="9525" cmpd="sng">
          <a:noFill/>
        </a:ln>
      </xdr:spPr>
    </xdr:pic>
    <xdr:clientData/>
  </xdr:twoCellAnchor>
  <xdr:twoCellAnchor>
    <xdr:from>
      <xdr:col>0</xdr:col>
      <xdr:colOff>171450</xdr:colOff>
      <xdr:row>0</xdr:row>
      <xdr:rowOff>142875</xdr:rowOff>
    </xdr:from>
    <xdr:to>
      <xdr:col>1</xdr:col>
      <xdr:colOff>552450</xdr:colOff>
      <xdr:row>3</xdr:row>
      <xdr:rowOff>0</xdr:rowOff>
    </xdr:to>
    <xdr:pic>
      <xdr:nvPicPr>
        <xdr:cNvPr id="2" name="Imagen 6"/>
        <xdr:cNvPicPr preferRelativeResize="1">
          <a:picLocks noChangeAspect="1"/>
        </xdr:cNvPicPr>
      </xdr:nvPicPr>
      <xdr:blipFill>
        <a:blip r:embed="rId2"/>
        <a:stretch>
          <a:fillRect/>
        </a:stretch>
      </xdr:blipFill>
      <xdr:spPr>
        <a:xfrm>
          <a:off x="171450" y="142875"/>
          <a:ext cx="990600" cy="400050"/>
        </a:xfrm>
        <a:prstGeom prst="rect">
          <a:avLst/>
        </a:prstGeom>
        <a:noFill/>
        <a:ln w="9525" cmpd="sng">
          <a:noFill/>
        </a:ln>
      </xdr:spPr>
    </xdr:pic>
    <xdr:clientData/>
  </xdr:twoCellAnchor>
  <xdr:twoCellAnchor editAs="oneCell">
    <xdr:from>
      <xdr:col>3</xdr:col>
      <xdr:colOff>638175</xdr:colOff>
      <xdr:row>0</xdr:row>
      <xdr:rowOff>76200</xdr:rowOff>
    </xdr:from>
    <xdr:to>
      <xdr:col>5</xdr:col>
      <xdr:colOff>752475</xdr:colOff>
      <xdr:row>3</xdr:row>
      <xdr:rowOff>114300</xdr:rowOff>
    </xdr:to>
    <xdr:pic>
      <xdr:nvPicPr>
        <xdr:cNvPr id="3" name="Imagen 7"/>
        <xdr:cNvPicPr preferRelativeResize="1">
          <a:picLocks noChangeAspect="1"/>
        </xdr:cNvPicPr>
      </xdr:nvPicPr>
      <xdr:blipFill>
        <a:blip r:embed="rId3"/>
        <a:stretch>
          <a:fillRect/>
        </a:stretch>
      </xdr:blipFill>
      <xdr:spPr>
        <a:xfrm>
          <a:off x="3390900" y="76200"/>
          <a:ext cx="2295525" cy="581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5</xdr:col>
      <xdr:colOff>0</xdr:colOff>
      <xdr:row>3</xdr:row>
      <xdr:rowOff>152400</xdr:rowOff>
    </xdr:to>
    <xdr:pic>
      <xdr:nvPicPr>
        <xdr:cNvPr id="1" name="Imagen 5" descr="linea"/>
        <xdr:cNvPicPr preferRelativeResize="1">
          <a:picLocks noChangeAspect="0"/>
        </xdr:cNvPicPr>
      </xdr:nvPicPr>
      <xdr:blipFill>
        <a:blip r:embed="rId1"/>
        <a:stretch>
          <a:fillRect/>
        </a:stretch>
      </xdr:blipFill>
      <xdr:spPr>
        <a:xfrm>
          <a:off x="0" y="647700"/>
          <a:ext cx="5295900" cy="47625"/>
        </a:xfrm>
        <a:prstGeom prst="rect">
          <a:avLst/>
        </a:prstGeom>
        <a:noFill/>
        <a:ln w="9525" cmpd="sng">
          <a:noFill/>
        </a:ln>
      </xdr:spPr>
    </xdr:pic>
    <xdr:clientData/>
  </xdr:twoCellAnchor>
  <xdr:twoCellAnchor>
    <xdr:from>
      <xdr:col>0</xdr:col>
      <xdr:colOff>171450</xdr:colOff>
      <xdr:row>0</xdr:row>
      <xdr:rowOff>142875</xdr:rowOff>
    </xdr:from>
    <xdr:to>
      <xdr:col>1</xdr:col>
      <xdr:colOff>457200</xdr:colOff>
      <xdr:row>2</xdr:row>
      <xdr:rowOff>180975</xdr:rowOff>
    </xdr:to>
    <xdr:pic>
      <xdr:nvPicPr>
        <xdr:cNvPr id="2" name="Imagen 6"/>
        <xdr:cNvPicPr preferRelativeResize="1">
          <a:picLocks noChangeAspect="1"/>
        </xdr:cNvPicPr>
      </xdr:nvPicPr>
      <xdr:blipFill>
        <a:blip r:embed="rId2"/>
        <a:stretch>
          <a:fillRect/>
        </a:stretch>
      </xdr:blipFill>
      <xdr:spPr>
        <a:xfrm>
          <a:off x="171450" y="142875"/>
          <a:ext cx="1266825" cy="400050"/>
        </a:xfrm>
        <a:prstGeom prst="rect">
          <a:avLst/>
        </a:prstGeom>
        <a:noFill/>
        <a:ln w="9525" cmpd="sng">
          <a:noFill/>
        </a:ln>
      </xdr:spPr>
    </xdr:pic>
    <xdr:clientData/>
  </xdr:twoCellAnchor>
  <xdr:twoCellAnchor editAs="oneCell">
    <xdr:from>
      <xdr:col>2</xdr:col>
      <xdr:colOff>923925</xdr:colOff>
      <xdr:row>0</xdr:row>
      <xdr:rowOff>28575</xdr:rowOff>
    </xdr:from>
    <xdr:to>
      <xdr:col>5</xdr:col>
      <xdr:colOff>0</xdr:colOff>
      <xdr:row>3</xdr:row>
      <xdr:rowOff>66675</xdr:rowOff>
    </xdr:to>
    <xdr:pic>
      <xdr:nvPicPr>
        <xdr:cNvPr id="3" name="Imagen 7"/>
        <xdr:cNvPicPr preferRelativeResize="1">
          <a:picLocks noChangeAspect="1"/>
        </xdr:cNvPicPr>
      </xdr:nvPicPr>
      <xdr:blipFill>
        <a:blip r:embed="rId3"/>
        <a:stretch>
          <a:fillRect/>
        </a:stretch>
      </xdr:blipFill>
      <xdr:spPr>
        <a:xfrm>
          <a:off x="3000375" y="28575"/>
          <a:ext cx="22955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xdr:row>
      <xdr:rowOff>38100</xdr:rowOff>
    </xdr:from>
    <xdr:to>
      <xdr:col>0</xdr:col>
      <xdr:colOff>1676400</xdr:colOff>
      <xdr:row>2</xdr:row>
      <xdr:rowOff>314325</xdr:rowOff>
    </xdr:to>
    <xdr:pic>
      <xdr:nvPicPr>
        <xdr:cNvPr id="1" name="Imagen 6"/>
        <xdr:cNvPicPr preferRelativeResize="1">
          <a:picLocks noChangeAspect="1"/>
        </xdr:cNvPicPr>
      </xdr:nvPicPr>
      <xdr:blipFill>
        <a:blip r:embed="rId1"/>
        <a:stretch>
          <a:fillRect/>
        </a:stretch>
      </xdr:blipFill>
      <xdr:spPr>
        <a:xfrm>
          <a:off x="628650" y="190500"/>
          <a:ext cx="1047750" cy="428625"/>
        </a:xfrm>
        <a:prstGeom prst="rect">
          <a:avLst/>
        </a:prstGeom>
        <a:noFill/>
        <a:ln w="9525" cmpd="sng">
          <a:noFill/>
        </a:ln>
      </xdr:spPr>
    </xdr:pic>
    <xdr:clientData/>
  </xdr:twoCellAnchor>
  <xdr:twoCellAnchor editAs="oneCell">
    <xdr:from>
      <xdr:col>4</xdr:col>
      <xdr:colOff>57150</xdr:colOff>
      <xdr:row>1</xdr:row>
      <xdr:rowOff>47625</xdr:rowOff>
    </xdr:from>
    <xdr:to>
      <xdr:col>6</xdr:col>
      <xdr:colOff>638175</xdr:colOff>
      <xdr:row>3</xdr:row>
      <xdr:rowOff>28575</xdr:rowOff>
    </xdr:to>
    <xdr:pic>
      <xdr:nvPicPr>
        <xdr:cNvPr id="2" name="Imagen 7"/>
        <xdr:cNvPicPr preferRelativeResize="1">
          <a:picLocks noChangeAspect="1"/>
        </xdr:cNvPicPr>
      </xdr:nvPicPr>
      <xdr:blipFill>
        <a:blip r:embed="rId2"/>
        <a:stretch>
          <a:fillRect/>
        </a:stretch>
      </xdr:blipFill>
      <xdr:spPr>
        <a:xfrm>
          <a:off x="6200775" y="200025"/>
          <a:ext cx="2124075" cy="466725"/>
        </a:xfrm>
        <a:prstGeom prst="rect">
          <a:avLst/>
        </a:prstGeom>
        <a:noFill/>
        <a:ln w="9525" cmpd="sng">
          <a:noFill/>
        </a:ln>
      </xdr:spPr>
    </xdr:pic>
    <xdr:clientData/>
  </xdr:twoCellAnchor>
  <xdr:twoCellAnchor>
    <xdr:from>
      <xdr:col>0</xdr:col>
      <xdr:colOff>38100</xdr:colOff>
      <xdr:row>4</xdr:row>
      <xdr:rowOff>95250</xdr:rowOff>
    </xdr:from>
    <xdr:to>
      <xdr:col>6</xdr:col>
      <xdr:colOff>790575</xdr:colOff>
      <xdr:row>4</xdr:row>
      <xdr:rowOff>142875</xdr:rowOff>
    </xdr:to>
    <xdr:pic>
      <xdr:nvPicPr>
        <xdr:cNvPr id="3" name="Imagen 5" descr="linea"/>
        <xdr:cNvPicPr preferRelativeResize="1">
          <a:picLocks noChangeAspect="0"/>
        </xdr:cNvPicPr>
      </xdr:nvPicPr>
      <xdr:blipFill>
        <a:blip r:embed="rId3"/>
        <a:stretch>
          <a:fillRect/>
        </a:stretch>
      </xdr:blipFill>
      <xdr:spPr>
        <a:xfrm>
          <a:off x="38100" y="885825"/>
          <a:ext cx="843915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xdr:row>
      <xdr:rowOff>76200</xdr:rowOff>
    </xdr:from>
    <xdr:to>
      <xdr:col>1</xdr:col>
      <xdr:colOff>914400</xdr:colOff>
      <xdr:row>2</xdr:row>
      <xdr:rowOff>209550</xdr:rowOff>
    </xdr:to>
    <xdr:pic>
      <xdr:nvPicPr>
        <xdr:cNvPr id="1" name="Imagen 6"/>
        <xdr:cNvPicPr preferRelativeResize="1">
          <a:picLocks noChangeAspect="1"/>
        </xdr:cNvPicPr>
      </xdr:nvPicPr>
      <xdr:blipFill>
        <a:blip r:embed="rId1"/>
        <a:stretch>
          <a:fillRect/>
        </a:stretch>
      </xdr:blipFill>
      <xdr:spPr>
        <a:xfrm>
          <a:off x="885825" y="228600"/>
          <a:ext cx="1047750" cy="428625"/>
        </a:xfrm>
        <a:prstGeom prst="rect">
          <a:avLst/>
        </a:prstGeom>
        <a:noFill/>
        <a:ln w="9525" cmpd="sng">
          <a:noFill/>
        </a:ln>
      </xdr:spPr>
    </xdr:pic>
    <xdr:clientData/>
  </xdr:twoCellAnchor>
  <xdr:twoCellAnchor editAs="oneCell">
    <xdr:from>
      <xdr:col>5</xdr:col>
      <xdr:colOff>361950</xdr:colOff>
      <xdr:row>1</xdr:row>
      <xdr:rowOff>38100</xdr:rowOff>
    </xdr:from>
    <xdr:to>
      <xdr:col>7</xdr:col>
      <xdr:colOff>666750</xdr:colOff>
      <xdr:row>2</xdr:row>
      <xdr:rowOff>209550</xdr:rowOff>
    </xdr:to>
    <xdr:pic>
      <xdr:nvPicPr>
        <xdr:cNvPr id="2" name="Imagen 7"/>
        <xdr:cNvPicPr preferRelativeResize="1">
          <a:picLocks noChangeAspect="1"/>
        </xdr:cNvPicPr>
      </xdr:nvPicPr>
      <xdr:blipFill>
        <a:blip r:embed="rId2"/>
        <a:stretch>
          <a:fillRect/>
        </a:stretch>
      </xdr:blipFill>
      <xdr:spPr>
        <a:xfrm>
          <a:off x="7953375" y="190500"/>
          <a:ext cx="2124075" cy="466725"/>
        </a:xfrm>
        <a:prstGeom prst="rect">
          <a:avLst/>
        </a:prstGeom>
        <a:noFill/>
        <a:ln w="9525" cmpd="sng">
          <a:noFill/>
        </a:ln>
      </xdr:spPr>
    </xdr:pic>
    <xdr:clientData/>
  </xdr:twoCellAnchor>
  <xdr:twoCellAnchor>
    <xdr:from>
      <xdr:col>0</xdr:col>
      <xdr:colOff>0</xdr:colOff>
      <xdr:row>4</xdr:row>
      <xdr:rowOff>38100</xdr:rowOff>
    </xdr:from>
    <xdr:to>
      <xdr:col>7</xdr:col>
      <xdr:colOff>933450</xdr:colOff>
      <xdr:row>4</xdr:row>
      <xdr:rowOff>85725</xdr:rowOff>
    </xdr:to>
    <xdr:pic>
      <xdr:nvPicPr>
        <xdr:cNvPr id="3" name="Imagen 4" descr="linea"/>
        <xdr:cNvPicPr preferRelativeResize="1">
          <a:picLocks noChangeAspect="0"/>
        </xdr:cNvPicPr>
      </xdr:nvPicPr>
      <xdr:blipFill>
        <a:blip r:embed="rId3"/>
        <a:stretch>
          <a:fillRect/>
        </a:stretch>
      </xdr:blipFill>
      <xdr:spPr>
        <a:xfrm>
          <a:off x="0" y="981075"/>
          <a:ext cx="1034415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142875</xdr:rowOff>
    </xdr:from>
    <xdr:to>
      <xdr:col>0</xdr:col>
      <xdr:colOff>1295400</xdr:colOff>
      <xdr:row>3</xdr:row>
      <xdr:rowOff>95250</xdr:rowOff>
    </xdr:to>
    <xdr:pic>
      <xdr:nvPicPr>
        <xdr:cNvPr id="1" name="Imagen 6"/>
        <xdr:cNvPicPr preferRelativeResize="1">
          <a:picLocks noChangeAspect="1"/>
        </xdr:cNvPicPr>
      </xdr:nvPicPr>
      <xdr:blipFill>
        <a:blip r:embed="rId1"/>
        <a:stretch>
          <a:fillRect/>
        </a:stretch>
      </xdr:blipFill>
      <xdr:spPr>
        <a:xfrm>
          <a:off x="247650" y="142875"/>
          <a:ext cx="1047750" cy="428625"/>
        </a:xfrm>
        <a:prstGeom prst="rect">
          <a:avLst/>
        </a:prstGeom>
        <a:noFill/>
        <a:ln w="9525" cmpd="sng">
          <a:noFill/>
        </a:ln>
      </xdr:spPr>
    </xdr:pic>
    <xdr:clientData/>
  </xdr:twoCellAnchor>
  <xdr:twoCellAnchor editAs="oneCell">
    <xdr:from>
      <xdr:col>0</xdr:col>
      <xdr:colOff>1819275</xdr:colOff>
      <xdr:row>0</xdr:row>
      <xdr:rowOff>161925</xdr:rowOff>
    </xdr:from>
    <xdr:to>
      <xdr:col>0</xdr:col>
      <xdr:colOff>3943350</xdr:colOff>
      <xdr:row>4</xdr:row>
      <xdr:rowOff>0</xdr:rowOff>
    </xdr:to>
    <xdr:pic>
      <xdr:nvPicPr>
        <xdr:cNvPr id="2" name="Imagen 7"/>
        <xdr:cNvPicPr preferRelativeResize="1">
          <a:picLocks noChangeAspect="1"/>
        </xdr:cNvPicPr>
      </xdr:nvPicPr>
      <xdr:blipFill>
        <a:blip r:embed="rId2"/>
        <a:stretch>
          <a:fillRect/>
        </a:stretch>
      </xdr:blipFill>
      <xdr:spPr>
        <a:xfrm>
          <a:off x="1819275" y="161925"/>
          <a:ext cx="2124075" cy="466725"/>
        </a:xfrm>
        <a:prstGeom prst="rect">
          <a:avLst/>
        </a:prstGeom>
        <a:noFill/>
        <a:ln w="9525" cmpd="sng">
          <a:noFill/>
        </a:ln>
      </xdr:spPr>
    </xdr:pic>
    <xdr:clientData/>
  </xdr:twoCellAnchor>
  <xdr:twoCellAnchor>
    <xdr:from>
      <xdr:col>0</xdr:col>
      <xdr:colOff>19050</xdr:colOff>
      <xdr:row>4</xdr:row>
      <xdr:rowOff>114300</xdr:rowOff>
    </xdr:from>
    <xdr:to>
      <xdr:col>0</xdr:col>
      <xdr:colOff>4048125</xdr:colOff>
      <xdr:row>5</xdr:row>
      <xdr:rowOff>9525</xdr:rowOff>
    </xdr:to>
    <xdr:pic>
      <xdr:nvPicPr>
        <xdr:cNvPr id="3" name="Imagen 5" descr="linea"/>
        <xdr:cNvPicPr preferRelativeResize="1">
          <a:picLocks noChangeAspect="0"/>
        </xdr:cNvPicPr>
      </xdr:nvPicPr>
      <xdr:blipFill>
        <a:blip r:embed="rId3"/>
        <a:stretch>
          <a:fillRect/>
        </a:stretch>
      </xdr:blipFill>
      <xdr:spPr>
        <a:xfrm>
          <a:off x="19050" y="742950"/>
          <a:ext cx="40290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2</xdr:col>
      <xdr:colOff>876300</xdr:colOff>
      <xdr:row>2</xdr:row>
      <xdr:rowOff>9525</xdr:rowOff>
    </xdr:to>
    <xdr:pic>
      <xdr:nvPicPr>
        <xdr:cNvPr id="1" name="Imagen 6"/>
        <xdr:cNvPicPr preferRelativeResize="1">
          <a:picLocks noChangeAspect="1"/>
        </xdr:cNvPicPr>
      </xdr:nvPicPr>
      <xdr:blipFill>
        <a:blip r:embed="rId1"/>
        <a:stretch>
          <a:fillRect/>
        </a:stretch>
      </xdr:blipFill>
      <xdr:spPr>
        <a:xfrm>
          <a:off x="314325" y="0"/>
          <a:ext cx="1047750" cy="400050"/>
        </a:xfrm>
        <a:prstGeom prst="rect">
          <a:avLst/>
        </a:prstGeom>
        <a:noFill/>
        <a:ln w="9525" cmpd="sng">
          <a:noFill/>
        </a:ln>
      </xdr:spPr>
    </xdr:pic>
    <xdr:clientData/>
  </xdr:twoCellAnchor>
  <xdr:twoCellAnchor editAs="oneCell">
    <xdr:from>
      <xdr:col>2</xdr:col>
      <xdr:colOff>2581275</xdr:colOff>
      <xdr:row>0</xdr:row>
      <xdr:rowOff>0</xdr:rowOff>
    </xdr:from>
    <xdr:to>
      <xdr:col>2</xdr:col>
      <xdr:colOff>4705350</xdr:colOff>
      <xdr:row>2</xdr:row>
      <xdr:rowOff>76200</xdr:rowOff>
    </xdr:to>
    <xdr:pic>
      <xdr:nvPicPr>
        <xdr:cNvPr id="2" name="Imagen 7"/>
        <xdr:cNvPicPr preferRelativeResize="1">
          <a:picLocks noChangeAspect="1"/>
        </xdr:cNvPicPr>
      </xdr:nvPicPr>
      <xdr:blipFill>
        <a:blip r:embed="rId2"/>
        <a:stretch>
          <a:fillRect/>
        </a:stretch>
      </xdr:blipFill>
      <xdr:spPr>
        <a:xfrm>
          <a:off x="3067050" y="0"/>
          <a:ext cx="2124075" cy="466725"/>
        </a:xfrm>
        <a:prstGeom prst="rect">
          <a:avLst/>
        </a:prstGeom>
        <a:noFill/>
        <a:ln w="9525" cmpd="sng">
          <a:noFill/>
        </a:ln>
      </xdr:spPr>
    </xdr:pic>
    <xdr:clientData/>
  </xdr:twoCellAnchor>
  <xdr:twoCellAnchor>
    <xdr:from>
      <xdr:col>0</xdr:col>
      <xdr:colOff>0</xdr:colOff>
      <xdr:row>2</xdr:row>
      <xdr:rowOff>95250</xdr:rowOff>
    </xdr:from>
    <xdr:to>
      <xdr:col>3</xdr:col>
      <xdr:colOff>0</xdr:colOff>
      <xdr:row>2</xdr:row>
      <xdr:rowOff>152400</xdr:rowOff>
    </xdr:to>
    <xdr:pic>
      <xdr:nvPicPr>
        <xdr:cNvPr id="3" name="Imagen 5" descr="linea"/>
        <xdr:cNvPicPr preferRelativeResize="1">
          <a:picLocks noChangeAspect="0"/>
        </xdr:cNvPicPr>
      </xdr:nvPicPr>
      <xdr:blipFill>
        <a:blip r:embed="rId3"/>
        <a:stretch>
          <a:fillRect/>
        </a:stretch>
      </xdr:blipFill>
      <xdr:spPr>
        <a:xfrm>
          <a:off x="0" y="485775"/>
          <a:ext cx="5562600" cy="57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7</xdr:col>
      <xdr:colOff>47625</xdr:colOff>
      <xdr:row>12</xdr:row>
      <xdr:rowOff>0</xdr:rowOff>
    </xdr:to>
    <xdr:sp>
      <xdr:nvSpPr>
        <xdr:cNvPr id="1" name="Line 1"/>
        <xdr:cNvSpPr>
          <a:spLocks/>
        </xdr:cNvSpPr>
      </xdr:nvSpPr>
      <xdr:spPr>
        <a:xfrm>
          <a:off x="8343900" y="21526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0</xdr:row>
      <xdr:rowOff>0</xdr:rowOff>
    </xdr:from>
    <xdr:to>
      <xdr:col>0</xdr:col>
      <xdr:colOff>1276350</xdr:colOff>
      <xdr:row>1</xdr:row>
      <xdr:rowOff>257175</xdr:rowOff>
    </xdr:to>
    <xdr:pic>
      <xdr:nvPicPr>
        <xdr:cNvPr id="2" name="Imagen 6"/>
        <xdr:cNvPicPr preferRelativeResize="1">
          <a:picLocks noChangeAspect="1"/>
        </xdr:cNvPicPr>
      </xdr:nvPicPr>
      <xdr:blipFill>
        <a:blip r:embed="rId1"/>
        <a:stretch>
          <a:fillRect/>
        </a:stretch>
      </xdr:blipFill>
      <xdr:spPr>
        <a:xfrm>
          <a:off x="228600" y="0"/>
          <a:ext cx="1047750" cy="409575"/>
        </a:xfrm>
        <a:prstGeom prst="rect">
          <a:avLst/>
        </a:prstGeom>
        <a:noFill/>
        <a:ln w="9525" cmpd="sng">
          <a:noFill/>
        </a:ln>
      </xdr:spPr>
    </xdr:pic>
    <xdr:clientData/>
  </xdr:twoCellAnchor>
  <xdr:twoCellAnchor editAs="oneCell">
    <xdr:from>
      <xdr:col>0</xdr:col>
      <xdr:colOff>1800225</xdr:colOff>
      <xdr:row>0</xdr:row>
      <xdr:rowOff>0</xdr:rowOff>
    </xdr:from>
    <xdr:to>
      <xdr:col>0</xdr:col>
      <xdr:colOff>3924300</xdr:colOff>
      <xdr:row>2</xdr:row>
      <xdr:rowOff>9525</xdr:rowOff>
    </xdr:to>
    <xdr:pic>
      <xdr:nvPicPr>
        <xdr:cNvPr id="3" name="Imagen 7"/>
        <xdr:cNvPicPr preferRelativeResize="1">
          <a:picLocks noChangeAspect="1"/>
        </xdr:cNvPicPr>
      </xdr:nvPicPr>
      <xdr:blipFill>
        <a:blip r:embed="rId2"/>
        <a:stretch>
          <a:fillRect/>
        </a:stretch>
      </xdr:blipFill>
      <xdr:spPr>
        <a:xfrm>
          <a:off x="1800225" y="0"/>
          <a:ext cx="2124075" cy="466725"/>
        </a:xfrm>
        <a:prstGeom prst="rect">
          <a:avLst/>
        </a:prstGeom>
        <a:noFill/>
        <a:ln w="9525" cmpd="sng">
          <a:noFill/>
        </a:ln>
      </xdr:spPr>
    </xdr:pic>
    <xdr:clientData/>
  </xdr:twoCellAnchor>
  <xdr:twoCellAnchor>
    <xdr:from>
      <xdr:col>0</xdr:col>
      <xdr:colOff>0</xdr:colOff>
      <xdr:row>2</xdr:row>
      <xdr:rowOff>123825</xdr:rowOff>
    </xdr:from>
    <xdr:to>
      <xdr:col>0</xdr:col>
      <xdr:colOff>3914775</xdr:colOff>
      <xdr:row>3</xdr:row>
      <xdr:rowOff>19050</xdr:rowOff>
    </xdr:to>
    <xdr:pic>
      <xdr:nvPicPr>
        <xdr:cNvPr id="4" name="Imagen 5" descr="linea"/>
        <xdr:cNvPicPr preferRelativeResize="1">
          <a:picLocks noChangeAspect="0"/>
        </xdr:cNvPicPr>
      </xdr:nvPicPr>
      <xdr:blipFill>
        <a:blip r:embed="rId3"/>
        <a:stretch>
          <a:fillRect/>
        </a:stretch>
      </xdr:blipFill>
      <xdr:spPr>
        <a:xfrm>
          <a:off x="0" y="581025"/>
          <a:ext cx="3914775"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9525</xdr:rowOff>
    </xdr:from>
    <xdr:to>
      <xdr:col>0</xdr:col>
      <xdr:colOff>1333500</xdr:colOff>
      <xdr:row>2</xdr:row>
      <xdr:rowOff>95250</xdr:rowOff>
    </xdr:to>
    <xdr:pic>
      <xdr:nvPicPr>
        <xdr:cNvPr id="1" name="Imagen 6"/>
        <xdr:cNvPicPr preferRelativeResize="1">
          <a:picLocks noChangeAspect="1"/>
        </xdr:cNvPicPr>
      </xdr:nvPicPr>
      <xdr:blipFill>
        <a:blip r:embed="rId1"/>
        <a:stretch>
          <a:fillRect/>
        </a:stretch>
      </xdr:blipFill>
      <xdr:spPr>
        <a:xfrm>
          <a:off x="285750" y="171450"/>
          <a:ext cx="1047750" cy="428625"/>
        </a:xfrm>
        <a:prstGeom prst="rect">
          <a:avLst/>
        </a:prstGeom>
        <a:noFill/>
        <a:ln w="9525" cmpd="sng">
          <a:noFill/>
        </a:ln>
      </xdr:spPr>
    </xdr:pic>
    <xdr:clientData/>
  </xdr:twoCellAnchor>
  <xdr:twoCellAnchor editAs="oneCell">
    <xdr:from>
      <xdr:col>0</xdr:col>
      <xdr:colOff>2495550</xdr:colOff>
      <xdr:row>0</xdr:row>
      <xdr:rowOff>142875</xdr:rowOff>
    </xdr:from>
    <xdr:to>
      <xdr:col>0</xdr:col>
      <xdr:colOff>4619625</xdr:colOff>
      <xdr:row>2</xdr:row>
      <xdr:rowOff>104775</xdr:rowOff>
    </xdr:to>
    <xdr:pic>
      <xdr:nvPicPr>
        <xdr:cNvPr id="2" name="Imagen 7"/>
        <xdr:cNvPicPr preferRelativeResize="1">
          <a:picLocks noChangeAspect="1"/>
        </xdr:cNvPicPr>
      </xdr:nvPicPr>
      <xdr:blipFill>
        <a:blip r:embed="rId2"/>
        <a:stretch>
          <a:fillRect/>
        </a:stretch>
      </xdr:blipFill>
      <xdr:spPr>
        <a:xfrm>
          <a:off x="2495550" y="142875"/>
          <a:ext cx="2124075" cy="466725"/>
        </a:xfrm>
        <a:prstGeom prst="rect">
          <a:avLst/>
        </a:prstGeom>
        <a:noFill/>
        <a:ln w="9525" cmpd="sng">
          <a:noFill/>
        </a:ln>
      </xdr:spPr>
    </xdr:pic>
    <xdr:clientData/>
  </xdr:twoCellAnchor>
  <xdr:twoCellAnchor>
    <xdr:from>
      <xdr:col>0</xdr:col>
      <xdr:colOff>57150</xdr:colOff>
      <xdr:row>3</xdr:row>
      <xdr:rowOff>76200</xdr:rowOff>
    </xdr:from>
    <xdr:to>
      <xdr:col>0</xdr:col>
      <xdr:colOff>4876800</xdr:colOff>
      <xdr:row>3</xdr:row>
      <xdr:rowOff>152400</xdr:rowOff>
    </xdr:to>
    <xdr:pic>
      <xdr:nvPicPr>
        <xdr:cNvPr id="3" name="Imagen 5" descr="linea"/>
        <xdr:cNvPicPr preferRelativeResize="1">
          <a:picLocks noChangeAspect="0"/>
        </xdr:cNvPicPr>
      </xdr:nvPicPr>
      <xdr:blipFill>
        <a:blip r:embed="rId3"/>
        <a:stretch>
          <a:fillRect/>
        </a:stretch>
      </xdr:blipFill>
      <xdr:spPr>
        <a:xfrm>
          <a:off x="57150" y="742950"/>
          <a:ext cx="4819650" cy="76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LETINES\Boletines%202011\Diciembre\Importaciones\Cuadros%20de%20salida\Anexos%20estad&#236;sticos%20IMPO%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crodriguez\Buzon%20comex\pais%20posara%20tra%20EXPO%20Product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ane.gov.co/files/investigaciones/boletines/exportaciones/anexos_export_may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
      <sheetName val="Cuadro A1"/>
      <sheetName val="Cuadro A2"/>
      <sheetName val="Cuadro A3"/>
      <sheetName val="Cuadro A4"/>
      <sheetName val="Cuadro A5"/>
      <sheetName val="Cuadro A6"/>
      <sheetName val="Cuadro A7"/>
      <sheetName val="Cuadro A8"/>
      <sheetName val="Cuadro A9"/>
      <sheetName val="Cuadro A10"/>
      <sheetName val="Cuadro A11"/>
      <sheetName val="Cuadro A12"/>
      <sheetName val="Cuadro A13"/>
      <sheetName val="Cuadro A14"/>
      <sheetName val="Cuadro B1"/>
      <sheetName val="Cuadro 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Reino Unido </v>
          </cell>
        </row>
        <row r="189">
          <cell r="A189">
            <v>628</v>
          </cell>
          <cell r="B189" t="str">
            <v>Reino Unido </v>
          </cell>
        </row>
        <row r="190">
          <cell r="A190">
            <v>628</v>
          </cell>
          <cell r="B190" t="str">
            <v>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Territorio autónomos de Palestina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1 "/>
      <sheetName val="Cuadro 2 "/>
      <sheetName val="Cuadro 3"/>
      <sheetName val="cuadro 4"/>
      <sheetName val="cuadro 5"/>
      <sheetName val="cuadro 6"/>
      <sheetName val="cuadro 7"/>
      <sheetName val="cuadro 8"/>
      <sheetName val="cuadro 9"/>
      <sheetName val="cuadro 10"/>
      <sheetName val="cuadro 11"/>
      <sheetName val="cuadro 12"/>
      <sheetName val="cuadro 13"/>
      <sheetName val="cuadro 14"/>
      <sheetName val="cuadro 15"/>
      <sheetName val="Cuadro 16 "/>
      <sheetName val="Cuadro17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2"/>
  <sheetViews>
    <sheetView tabSelected="1" zoomScalePageLayoutView="0" workbookViewId="0" topLeftCell="A1">
      <selection activeCell="A1" sqref="A1"/>
    </sheetView>
  </sheetViews>
  <sheetFormatPr defaultColWidth="11.421875" defaultRowHeight="12.75"/>
  <cols>
    <col min="1" max="1" width="1.28515625" style="1" customWidth="1"/>
    <col min="2" max="2" width="1.1484375" style="1" customWidth="1"/>
    <col min="3" max="3" width="12.28125" style="1" bestFit="1" customWidth="1"/>
    <col min="4" max="8" width="11.421875" style="1" customWidth="1"/>
    <col min="9" max="9" width="1.8515625" style="1" customWidth="1"/>
    <col min="10" max="10" width="2.421875" style="1" customWidth="1"/>
    <col min="11" max="15" width="4.00390625" style="1" customWidth="1"/>
    <col min="16" max="16" width="61.8515625" style="1" customWidth="1"/>
    <col min="17" max="16384" width="11.421875" style="1" customWidth="1"/>
  </cols>
  <sheetData>
    <row r="1" spans="3:17" ht="14.25">
      <c r="C1" s="2"/>
      <c r="D1" s="3"/>
      <c r="E1" s="4"/>
      <c r="F1" s="4"/>
      <c r="G1" s="4"/>
      <c r="H1" s="4"/>
      <c r="I1" s="4"/>
      <c r="J1" s="4"/>
      <c r="K1" s="4"/>
      <c r="L1" s="4"/>
      <c r="M1" s="4"/>
      <c r="N1" s="4"/>
      <c r="O1" s="4"/>
      <c r="P1" s="4"/>
      <c r="Q1" s="4"/>
    </row>
    <row r="2" spans="3:17" ht="14.25">
      <c r="C2" s="2"/>
      <c r="D2" s="3"/>
      <c r="E2" s="4"/>
      <c r="F2" s="4"/>
      <c r="G2" s="4"/>
      <c r="H2" s="4"/>
      <c r="I2" s="4"/>
      <c r="J2" s="4"/>
      <c r="K2" s="4"/>
      <c r="L2" s="4"/>
      <c r="M2" s="4"/>
      <c r="N2" s="4"/>
      <c r="O2" s="4"/>
      <c r="P2" s="4"/>
      <c r="Q2" s="4"/>
    </row>
    <row r="3" spans="3:17" ht="30" customHeight="1">
      <c r="C3" s="4"/>
      <c r="D3" s="3"/>
      <c r="E3" s="4"/>
      <c r="F3" s="4"/>
      <c r="G3" s="4"/>
      <c r="H3" s="4"/>
      <c r="I3" s="4"/>
      <c r="J3" s="4"/>
      <c r="K3" s="4"/>
      <c r="L3" s="4"/>
      <c r="M3" s="4"/>
      <c r="N3" s="4"/>
      <c r="O3" s="4"/>
      <c r="P3" s="4"/>
      <c r="Q3" s="4"/>
    </row>
    <row r="4" spans="3:17" ht="14.25">
      <c r="C4" s="4"/>
      <c r="D4" s="5"/>
      <c r="E4" s="4"/>
      <c r="F4" s="4"/>
      <c r="G4" s="4"/>
      <c r="H4" s="4"/>
      <c r="I4" s="4"/>
      <c r="J4" s="4"/>
      <c r="K4" s="4"/>
      <c r="L4" s="4"/>
      <c r="M4" s="4"/>
      <c r="N4" s="4"/>
      <c r="O4" s="4"/>
      <c r="P4" s="4"/>
      <c r="Q4" s="4"/>
    </row>
    <row r="5" spans="3:17" ht="14.25">
      <c r="C5" s="4"/>
      <c r="D5" s="4"/>
      <c r="E5" s="4"/>
      <c r="F5" s="4"/>
      <c r="G5" s="4"/>
      <c r="H5" s="4"/>
      <c r="I5" s="4"/>
      <c r="J5" s="4"/>
      <c r="K5" s="4"/>
      <c r="L5" s="4"/>
      <c r="M5" s="4"/>
      <c r="N5" s="4"/>
      <c r="O5" s="4"/>
      <c r="P5" s="4"/>
      <c r="Q5" s="4"/>
    </row>
    <row r="6" spans="3:18" ht="19.5" customHeight="1">
      <c r="C6" s="1202" t="s">
        <v>1193</v>
      </c>
      <c r="D6" s="1202"/>
      <c r="E6" s="1202"/>
      <c r="F6" s="1202"/>
      <c r="G6" s="1202"/>
      <c r="H6" s="1202"/>
      <c r="I6" s="1202"/>
      <c r="J6" s="1202"/>
      <c r="K6" s="1202"/>
      <c r="L6" s="1202"/>
      <c r="M6" s="1202"/>
      <c r="N6" s="1202"/>
      <c r="O6" s="1202"/>
      <c r="P6" s="1203"/>
      <c r="Q6" s="4"/>
      <c r="R6" s="6"/>
    </row>
    <row r="7" spans="3:17" ht="16.5" customHeight="1">
      <c r="C7" s="1204"/>
      <c r="D7" s="1204"/>
      <c r="E7" s="1204"/>
      <c r="F7" s="1204"/>
      <c r="G7" s="1204"/>
      <c r="H7" s="1204"/>
      <c r="I7" s="1204"/>
      <c r="J7" s="1204"/>
      <c r="K7" s="1204"/>
      <c r="L7" s="1204"/>
      <c r="M7" s="1204"/>
      <c r="N7" s="1204"/>
      <c r="O7" s="1204"/>
      <c r="P7" s="1205"/>
      <c r="Q7" s="4"/>
    </row>
    <row r="8" spans="3:22" ht="24.75" customHeight="1">
      <c r="C8" s="1206" t="s">
        <v>1213</v>
      </c>
      <c r="D8" s="1206"/>
      <c r="E8" s="1206"/>
      <c r="F8" s="1206"/>
      <c r="G8" s="1206"/>
      <c r="H8" s="1206"/>
      <c r="I8" s="1206"/>
      <c r="J8" s="1206"/>
      <c r="K8" s="1206"/>
      <c r="L8" s="1206"/>
      <c r="M8" s="1206"/>
      <c r="N8" s="1206"/>
      <c r="O8" s="1206"/>
      <c r="P8" s="1207"/>
      <c r="Q8" s="7"/>
      <c r="R8" s="8"/>
      <c r="S8" s="8"/>
      <c r="T8" s="8"/>
      <c r="U8" s="8"/>
      <c r="V8" s="8"/>
    </row>
    <row r="9" spans="1:19" ht="17.25">
      <c r="A9" s="9"/>
      <c r="B9" s="10"/>
      <c r="C9" s="11" t="s">
        <v>1247</v>
      </c>
      <c r="D9" s="10"/>
      <c r="E9" s="10"/>
      <c r="F9" s="10"/>
      <c r="G9" s="10"/>
      <c r="H9" s="10"/>
      <c r="I9" s="10"/>
      <c r="J9" s="10"/>
      <c r="K9" s="10"/>
      <c r="L9" s="10"/>
      <c r="M9" s="10"/>
      <c r="N9" s="10"/>
      <c r="O9" s="4"/>
      <c r="P9" s="12"/>
      <c r="Q9" s="4"/>
      <c r="R9" s="13"/>
      <c r="S9" s="4"/>
    </row>
    <row r="10" spans="1:22" ht="17.25">
      <c r="A10" s="9"/>
      <c r="B10" s="10"/>
      <c r="C10" s="11" t="s">
        <v>1248</v>
      </c>
      <c r="D10" s="14"/>
      <c r="E10" s="15"/>
      <c r="F10" s="15"/>
      <c r="G10" s="15"/>
      <c r="H10" s="15"/>
      <c r="I10" s="15"/>
      <c r="J10" s="15"/>
      <c r="K10" s="15"/>
      <c r="L10" s="15"/>
      <c r="M10" s="15"/>
      <c r="N10" s="16"/>
      <c r="O10" s="17"/>
      <c r="P10" s="18"/>
      <c r="Q10" s="17"/>
      <c r="R10" s="17"/>
      <c r="S10" s="17"/>
      <c r="T10" s="17"/>
      <c r="U10" s="17"/>
      <c r="V10" s="17"/>
    </row>
    <row r="11" spans="1:22" ht="17.25">
      <c r="A11" s="9"/>
      <c r="B11" s="10"/>
      <c r="C11" s="11" t="s">
        <v>1249</v>
      </c>
      <c r="D11" s="10"/>
      <c r="E11" s="10"/>
      <c r="F11" s="10"/>
      <c r="G11" s="10"/>
      <c r="H11" s="10"/>
      <c r="I11" s="10"/>
      <c r="J11" s="10"/>
      <c r="K11" s="10"/>
      <c r="L11" s="10"/>
      <c r="M11" s="10"/>
      <c r="N11" s="10"/>
      <c r="O11" s="7"/>
      <c r="P11" s="19"/>
      <c r="Q11" s="7"/>
      <c r="R11" s="8"/>
      <c r="S11" s="8"/>
      <c r="T11" s="8"/>
      <c r="U11" s="8"/>
      <c r="V11" s="8"/>
    </row>
    <row r="12" spans="1:22" ht="17.25">
      <c r="A12" s="9"/>
      <c r="B12" s="10"/>
      <c r="C12" s="11" t="s">
        <v>1250</v>
      </c>
      <c r="D12" s="10"/>
      <c r="E12" s="10"/>
      <c r="F12" s="10"/>
      <c r="G12" s="10"/>
      <c r="H12" s="10"/>
      <c r="I12" s="10"/>
      <c r="J12" s="10"/>
      <c r="K12" s="10"/>
      <c r="L12" s="10"/>
      <c r="M12" s="10"/>
      <c r="N12" s="10"/>
      <c r="O12" s="7"/>
      <c r="P12" s="19"/>
      <c r="Q12" s="7"/>
      <c r="R12" s="8"/>
      <c r="S12" s="8"/>
      <c r="T12" s="8"/>
      <c r="U12" s="8"/>
      <c r="V12" s="8"/>
    </row>
    <row r="13" spans="1:22" ht="17.25">
      <c r="A13" s="9"/>
      <c r="B13" s="10"/>
      <c r="C13" s="11" t="s">
        <v>1251</v>
      </c>
      <c r="D13" s="20"/>
      <c r="E13" s="20"/>
      <c r="F13" s="20"/>
      <c r="G13" s="20"/>
      <c r="H13" s="20"/>
      <c r="I13" s="20"/>
      <c r="J13" s="10"/>
      <c r="K13" s="10"/>
      <c r="L13" s="10"/>
      <c r="M13" s="10"/>
      <c r="N13" s="10"/>
      <c r="O13" s="7"/>
      <c r="P13" s="19"/>
      <c r="Q13" s="7"/>
      <c r="R13" s="8"/>
      <c r="S13" s="8"/>
      <c r="T13" s="8"/>
      <c r="U13" s="8"/>
      <c r="V13" s="8"/>
    </row>
    <row r="14" spans="2:22" ht="17.25">
      <c r="B14" s="4"/>
      <c r="C14" s="11" t="s">
        <v>1252</v>
      </c>
      <c r="D14" s="21"/>
      <c r="E14" s="21"/>
      <c r="F14" s="21"/>
      <c r="G14" s="22"/>
      <c r="H14" s="23"/>
      <c r="I14" s="23"/>
      <c r="J14" s="7"/>
      <c r="K14" s="7"/>
      <c r="L14" s="7"/>
      <c r="M14" s="7"/>
      <c r="N14" s="7"/>
      <c r="O14" s="7"/>
      <c r="P14" s="19"/>
      <c r="Q14" s="7"/>
      <c r="R14" s="8"/>
      <c r="S14" s="8"/>
      <c r="T14" s="8"/>
      <c r="U14" s="8"/>
      <c r="V14" s="8"/>
    </row>
    <row r="15" spans="2:22" ht="17.25">
      <c r="B15" s="4"/>
      <c r="C15" s="11" t="s">
        <v>1253</v>
      </c>
      <c r="D15" s="21"/>
      <c r="E15" s="21"/>
      <c r="F15" s="21"/>
      <c r="G15" s="22"/>
      <c r="H15" s="23"/>
      <c r="I15" s="23"/>
      <c r="J15" s="7"/>
      <c r="K15" s="7"/>
      <c r="L15" s="7"/>
      <c r="M15" s="7"/>
      <c r="N15" s="7"/>
      <c r="O15" s="7"/>
      <c r="P15" s="19"/>
      <c r="Q15" s="7"/>
      <c r="R15" s="8"/>
      <c r="S15" s="8"/>
      <c r="T15" s="8"/>
      <c r="U15" s="8"/>
      <c r="V15" s="8"/>
    </row>
    <row r="16" spans="2:22" ht="17.25">
      <c r="B16" s="4"/>
      <c r="C16" s="11" t="s">
        <v>1254</v>
      </c>
      <c r="D16" s="10"/>
      <c r="E16" s="10"/>
      <c r="F16" s="10"/>
      <c r="G16" s="10"/>
      <c r="H16" s="10"/>
      <c r="I16" s="10"/>
      <c r="J16" s="10"/>
      <c r="K16" s="10"/>
      <c r="L16" s="10"/>
      <c r="M16" s="10"/>
      <c r="N16" s="10"/>
      <c r="O16" s="10"/>
      <c r="P16" s="19"/>
      <c r="Q16" s="7"/>
      <c r="R16" s="8"/>
      <c r="S16" s="8"/>
      <c r="T16" s="8"/>
      <c r="U16" s="8"/>
      <c r="V16" s="8"/>
    </row>
    <row r="17" spans="2:22" ht="17.25">
      <c r="B17" s="4"/>
      <c r="C17" s="11" t="s">
        <v>1255</v>
      </c>
      <c r="D17" s="10"/>
      <c r="E17" s="10"/>
      <c r="F17" s="10"/>
      <c r="G17" s="10"/>
      <c r="H17" s="10"/>
      <c r="I17" s="10"/>
      <c r="J17" s="10"/>
      <c r="K17" s="10"/>
      <c r="L17" s="10"/>
      <c r="M17" s="10"/>
      <c r="N17" s="10"/>
      <c r="O17" s="10"/>
      <c r="P17" s="19"/>
      <c r="Q17" s="7"/>
      <c r="R17" s="8"/>
      <c r="S17" s="8"/>
      <c r="T17" s="8"/>
      <c r="U17" s="8"/>
      <c r="V17" s="8"/>
    </row>
    <row r="18" spans="2:22" ht="17.25">
      <c r="B18" s="4"/>
      <c r="C18" s="11" t="s">
        <v>1256</v>
      </c>
      <c r="D18" s="10"/>
      <c r="E18" s="10"/>
      <c r="F18" s="10"/>
      <c r="G18" s="10"/>
      <c r="H18" s="10"/>
      <c r="I18" s="10"/>
      <c r="J18" s="10"/>
      <c r="K18" s="10"/>
      <c r="L18" s="10"/>
      <c r="M18" s="10"/>
      <c r="N18" s="10"/>
      <c r="O18" s="10"/>
      <c r="P18" s="19"/>
      <c r="Q18" s="7"/>
      <c r="R18" s="8"/>
      <c r="S18" s="8"/>
      <c r="T18" s="8"/>
      <c r="U18" s="8"/>
      <c r="V18" s="8"/>
    </row>
    <row r="19" spans="2:22" ht="17.25">
      <c r="B19" s="4"/>
      <c r="C19" s="11" t="s">
        <v>1257</v>
      </c>
      <c r="D19" s="10"/>
      <c r="E19" s="10"/>
      <c r="F19" s="10"/>
      <c r="G19" s="10"/>
      <c r="H19" s="10"/>
      <c r="I19" s="10"/>
      <c r="J19" s="10"/>
      <c r="K19" s="10"/>
      <c r="L19" s="10"/>
      <c r="M19" s="10"/>
      <c r="N19" s="10"/>
      <c r="O19" s="10"/>
      <c r="P19" s="19"/>
      <c r="Q19" s="7"/>
      <c r="R19" s="8"/>
      <c r="S19" s="8"/>
      <c r="T19" s="8"/>
      <c r="U19" s="8"/>
      <c r="V19" s="8"/>
    </row>
    <row r="20" spans="2:22" ht="17.25">
      <c r="B20" s="4"/>
      <c r="C20" s="11" t="s">
        <v>1258</v>
      </c>
      <c r="D20" s="10"/>
      <c r="E20" s="10"/>
      <c r="F20" s="10"/>
      <c r="G20" s="10"/>
      <c r="H20" s="10"/>
      <c r="I20" s="10"/>
      <c r="J20" s="10"/>
      <c r="K20" s="10"/>
      <c r="L20" s="10"/>
      <c r="M20" s="10"/>
      <c r="N20" s="10"/>
      <c r="O20" s="10"/>
      <c r="P20" s="19"/>
      <c r="Q20" s="7"/>
      <c r="R20" s="8"/>
      <c r="S20" s="8"/>
      <c r="T20" s="8"/>
      <c r="U20" s="8"/>
      <c r="V20" s="8"/>
    </row>
    <row r="21" spans="2:22" ht="17.25">
      <c r="B21" s="4"/>
      <c r="C21" s="11" t="s">
        <v>1259</v>
      </c>
      <c r="D21" s="10"/>
      <c r="E21" s="10"/>
      <c r="F21" s="10"/>
      <c r="G21" s="10"/>
      <c r="H21" s="10"/>
      <c r="I21" s="10"/>
      <c r="J21" s="10"/>
      <c r="K21" s="10"/>
      <c r="L21" s="10"/>
      <c r="M21" s="10"/>
      <c r="N21" s="10"/>
      <c r="O21" s="10"/>
      <c r="P21" s="19"/>
      <c r="Q21" s="7"/>
      <c r="R21" s="8"/>
      <c r="S21" s="8"/>
      <c r="T21" s="8"/>
      <c r="U21" s="8"/>
      <c r="V21" s="8"/>
    </row>
    <row r="22" spans="2:22" ht="17.25">
      <c r="B22" s="4"/>
      <c r="C22" s="11" t="s">
        <v>1260</v>
      </c>
      <c r="D22" s="10"/>
      <c r="E22" s="10"/>
      <c r="F22" s="10"/>
      <c r="G22" s="10"/>
      <c r="H22" s="10"/>
      <c r="I22" s="10"/>
      <c r="J22" s="10"/>
      <c r="K22" s="10"/>
      <c r="L22" s="10"/>
      <c r="M22" s="10"/>
      <c r="N22" s="10"/>
      <c r="O22" s="10"/>
      <c r="P22" s="19"/>
      <c r="Q22" s="7"/>
      <c r="R22" s="8"/>
      <c r="S22" s="8"/>
      <c r="T22" s="8"/>
      <c r="U22" s="8"/>
      <c r="V22" s="8"/>
    </row>
    <row r="23" spans="2:22" ht="17.25">
      <c r="B23" s="4"/>
      <c r="C23" s="11" t="s">
        <v>1261</v>
      </c>
      <c r="D23" s="10"/>
      <c r="E23" s="10"/>
      <c r="F23" s="10"/>
      <c r="G23" s="10"/>
      <c r="H23" s="10"/>
      <c r="I23" s="10"/>
      <c r="J23" s="10"/>
      <c r="K23" s="10"/>
      <c r="L23" s="10"/>
      <c r="M23" s="10"/>
      <c r="N23" s="10"/>
      <c r="O23" s="10"/>
      <c r="P23" s="19"/>
      <c r="Q23" s="7"/>
      <c r="R23" s="8"/>
      <c r="S23" s="8"/>
      <c r="T23" s="8"/>
      <c r="U23" s="8"/>
      <c r="V23" s="8"/>
    </row>
    <row r="24" spans="2:22" ht="17.25">
      <c r="B24" s="4"/>
      <c r="C24" s="11" t="s">
        <v>1262</v>
      </c>
      <c r="D24" s="10"/>
      <c r="E24" s="10"/>
      <c r="F24" s="10"/>
      <c r="G24" s="10"/>
      <c r="H24" s="10"/>
      <c r="I24" s="10"/>
      <c r="J24" s="10"/>
      <c r="K24" s="10"/>
      <c r="L24" s="10"/>
      <c r="M24" s="10"/>
      <c r="N24" s="10"/>
      <c r="O24" s="10"/>
      <c r="P24" s="19"/>
      <c r="Q24" s="7"/>
      <c r="R24" s="8"/>
      <c r="S24" s="8"/>
      <c r="T24" s="8"/>
      <c r="U24" s="8"/>
      <c r="V24" s="8"/>
    </row>
    <row r="25" spans="2:22" ht="17.25">
      <c r="B25" s="4"/>
      <c r="C25" s="11" t="s">
        <v>1263</v>
      </c>
      <c r="D25" s="10"/>
      <c r="E25" s="10"/>
      <c r="F25" s="10"/>
      <c r="G25" s="10"/>
      <c r="H25" s="10"/>
      <c r="I25" s="10"/>
      <c r="J25" s="10"/>
      <c r="K25" s="10"/>
      <c r="L25" s="10"/>
      <c r="M25" s="10"/>
      <c r="N25" s="10"/>
      <c r="O25" s="10"/>
      <c r="P25" s="19"/>
      <c r="Q25" s="7"/>
      <c r="R25" s="8"/>
      <c r="S25" s="8"/>
      <c r="T25" s="8"/>
      <c r="U25" s="8"/>
      <c r="V25" s="8"/>
    </row>
    <row r="26" spans="2:22" ht="17.25">
      <c r="B26" s="4"/>
      <c r="C26" s="11" t="s">
        <v>1264</v>
      </c>
      <c r="D26" s="10"/>
      <c r="E26" s="10"/>
      <c r="F26" s="10"/>
      <c r="G26" s="10"/>
      <c r="H26" s="10"/>
      <c r="I26" s="10"/>
      <c r="J26" s="10"/>
      <c r="K26" s="10"/>
      <c r="L26" s="10"/>
      <c r="M26" s="10"/>
      <c r="N26" s="10"/>
      <c r="O26" s="10"/>
      <c r="P26" s="19"/>
      <c r="Q26" s="7"/>
      <c r="R26" s="8"/>
      <c r="S26" s="8"/>
      <c r="T26" s="8"/>
      <c r="U26" s="8"/>
      <c r="V26" s="8"/>
    </row>
    <row r="27" spans="2:22" ht="17.25">
      <c r="B27" s="4"/>
      <c r="C27" s="11" t="s">
        <v>1265</v>
      </c>
      <c r="D27" s="10"/>
      <c r="E27" s="10"/>
      <c r="F27" s="10"/>
      <c r="G27" s="10"/>
      <c r="H27" s="10"/>
      <c r="I27" s="10"/>
      <c r="J27" s="10"/>
      <c r="K27" s="10"/>
      <c r="L27" s="10"/>
      <c r="M27" s="10"/>
      <c r="N27" s="10"/>
      <c r="O27" s="10"/>
      <c r="P27" s="19"/>
      <c r="Q27" s="7"/>
      <c r="R27" s="8"/>
      <c r="S27" s="8"/>
      <c r="T27" s="8"/>
      <c r="U27" s="8"/>
      <c r="V27" s="8"/>
    </row>
    <row r="28" spans="3:22" ht="17.25">
      <c r="C28" s="11" t="s">
        <v>1266</v>
      </c>
      <c r="D28" s="10"/>
      <c r="E28" s="10"/>
      <c r="F28" s="10"/>
      <c r="G28" s="10"/>
      <c r="H28" s="10"/>
      <c r="I28" s="10"/>
      <c r="J28" s="10"/>
      <c r="K28" s="10"/>
      <c r="L28" s="10"/>
      <c r="M28" s="10"/>
      <c r="N28" s="10"/>
      <c r="O28" s="10"/>
      <c r="P28" s="19"/>
      <c r="Q28" s="7"/>
      <c r="R28" s="8"/>
      <c r="S28" s="8"/>
      <c r="T28" s="8"/>
      <c r="U28" s="8"/>
      <c r="V28" s="8"/>
    </row>
    <row r="29" spans="3:22" ht="17.25">
      <c r="C29" s="11" t="s">
        <v>1267</v>
      </c>
      <c r="D29" s="10"/>
      <c r="E29" s="10"/>
      <c r="F29" s="10"/>
      <c r="G29" s="10"/>
      <c r="H29" s="10"/>
      <c r="I29" s="10"/>
      <c r="J29" s="10"/>
      <c r="K29" s="10"/>
      <c r="L29" s="10"/>
      <c r="M29" s="10"/>
      <c r="N29" s="10"/>
      <c r="O29" s="10"/>
      <c r="P29" s="19"/>
      <c r="Q29" s="7"/>
      <c r="R29" s="8"/>
      <c r="S29" s="8"/>
      <c r="T29" s="8"/>
      <c r="U29" s="8"/>
      <c r="V29" s="8"/>
    </row>
    <row r="30" spans="3:22" ht="17.25">
      <c r="C30" s="11" t="s">
        <v>1268</v>
      </c>
      <c r="D30" s="10"/>
      <c r="E30" s="10"/>
      <c r="F30" s="10"/>
      <c r="G30" s="10"/>
      <c r="H30" s="10"/>
      <c r="I30" s="10"/>
      <c r="J30" s="10"/>
      <c r="K30" s="10"/>
      <c r="L30" s="10"/>
      <c r="M30" s="10"/>
      <c r="N30" s="10"/>
      <c r="O30" s="10"/>
      <c r="P30" s="19"/>
      <c r="Q30" s="7"/>
      <c r="R30" s="8"/>
      <c r="S30" s="8"/>
      <c r="T30" s="8"/>
      <c r="U30" s="8"/>
      <c r="V30" s="8"/>
    </row>
    <row r="31" spans="3:22" ht="17.25">
      <c r="C31" s="11" t="s">
        <v>1269</v>
      </c>
      <c r="D31" s="10"/>
      <c r="E31" s="10"/>
      <c r="F31" s="10"/>
      <c r="G31" s="10"/>
      <c r="H31" s="10"/>
      <c r="I31" s="10"/>
      <c r="J31" s="10"/>
      <c r="K31" s="10"/>
      <c r="L31" s="10"/>
      <c r="M31" s="10"/>
      <c r="N31" s="10"/>
      <c r="O31" s="10"/>
      <c r="P31" s="19"/>
      <c r="Q31" s="7"/>
      <c r="R31" s="8"/>
      <c r="S31" s="8"/>
      <c r="T31" s="8"/>
      <c r="U31" s="8"/>
      <c r="V31" s="8"/>
    </row>
    <row r="32" spans="3:17" ht="17.25">
      <c r="C32" s="11" t="s">
        <v>1270</v>
      </c>
      <c r="D32" s="10"/>
      <c r="E32" s="10"/>
      <c r="F32" s="10"/>
      <c r="G32" s="10"/>
      <c r="H32" s="10"/>
      <c r="I32" s="10"/>
      <c r="J32" s="10"/>
      <c r="K32" s="10"/>
      <c r="L32" s="10"/>
      <c r="M32" s="10"/>
      <c r="N32" s="10"/>
      <c r="O32" s="10"/>
      <c r="P32" s="19"/>
      <c r="Q32" s="4"/>
    </row>
    <row r="33" spans="3:17" ht="17.25">
      <c r="C33" s="11" t="s">
        <v>1271</v>
      </c>
      <c r="D33" s="10"/>
      <c r="E33" s="10"/>
      <c r="F33" s="10"/>
      <c r="G33" s="10"/>
      <c r="H33" s="10"/>
      <c r="I33" s="10"/>
      <c r="J33" s="10"/>
      <c r="K33" s="10"/>
      <c r="L33" s="10"/>
      <c r="M33" s="10"/>
      <c r="N33" s="10"/>
      <c r="O33" s="10"/>
      <c r="P33" s="19"/>
      <c r="Q33" s="4"/>
    </row>
    <row r="34" spans="3:17" ht="17.25">
      <c r="C34" s="11" t="s">
        <v>1272</v>
      </c>
      <c r="D34" s="10"/>
      <c r="E34" s="10"/>
      <c r="F34" s="10"/>
      <c r="G34" s="10"/>
      <c r="H34" s="10"/>
      <c r="I34" s="10"/>
      <c r="J34" s="10"/>
      <c r="K34" s="10"/>
      <c r="L34" s="10"/>
      <c r="M34" s="10"/>
      <c r="N34" s="10"/>
      <c r="O34" s="10"/>
      <c r="P34" s="19"/>
      <c r="Q34" s="4"/>
    </row>
    <row r="35" spans="3:17" ht="17.25">
      <c r="C35" s="11" t="s">
        <v>1273</v>
      </c>
      <c r="D35" s="10"/>
      <c r="E35" s="10"/>
      <c r="F35" s="10"/>
      <c r="G35" s="10"/>
      <c r="H35" s="10"/>
      <c r="I35" s="10"/>
      <c r="J35" s="10"/>
      <c r="K35" s="10"/>
      <c r="L35" s="10"/>
      <c r="M35" s="10"/>
      <c r="N35" s="10"/>
      <c r="O35" s="10"/>
      <c r="P35" s="19"/>
      <c r="Q35" s="4"/>
    </row>
    <row r="36" spans="3:17" ht="17.25">
      <c r="C36" s="11" t="s">
        <v>1274</v>
      </c>
      <c r="D36" s="10"/>
      <c r="E36" s="10"/>
      <c r="F36" s="10"/>
      <c r="G36" s="10"/>
      <c r="H36" s="10"/>
      <c r="I36" s="10"/>
      <c r="J36" s="10"/>
      <c r="K36" s="10"/>
      <c r="L36" s="10"/>
      <c r="M36" s="10"/>
      <c r="N36" s="10"/>
      <c r="O36" s="10"/>
      <c r="P36" s="19"/>
      <c r="Q36" s="4"/>
    </row>
    <row r="37" spans="3:17" ht="17.25">
      <c r="C37" s="11" t="s">
        <v>1275</v>
      </c>
      <c r="D37" s="10"/>
      <c r="E37" s="10"/>
      <c r="F37" s="10"/>
      <c r="G37" s="10"/>
      <c r="H37" s="10"/>
      <c r="I37" s="10"/>
      <c r="J37" s="10"/>
      <c r="K37" s="10"/>
      <c r="L37" s="10"/>
      <c r="M37" s="10"/>
      <c r="N37" s="10"/>
      <c r="O37" s="10"/>
      <c r="P37" s="19"/>
      <c r="Q37" s="4"/>
    </row>
    <row r="38" spans="3:17" ht="17.25">
      <c r="C38" s="11" t="s">
        <v>1363</v>
      </c>
      <c r="D38" s="10"/>
      <c r="E38" s="10"/>
      <c r="F38" s="10"/>
      <c r="G38" s="10"/>
      <c r="H38" s="10"/>
      <c r="I38" s="10"/>
      <c r="J38" s="10"/>
      <c r="K38" s="10"/>
      <c r="L38" s="10"/>
      <c r="M38" s="10"/>
      <c r="N38" s="10"/>
      <c r="O38" s="10"/>
      <c r="P38" s="19"/>
      <c r="Q38" s="4"/>
    </row>
    <row r="39" spans="3:17" ht="17.25">
      <c r="C39" s="11" t="s">
        <v>1364</v>
      </c>
      <c r="D39" s="10"/>
      <c r="E39" s="10"/>
      <c r="F39" s="10"/>
      <c r="G39" s="10"/>
      <c r="H39" s="10"/>
      <c r="I39" s="10"/>
      <c r="J39" s="10"/>
      <c r="K39" s="10"/>
      <c r="L39" s="10"/>
      <c r="M39" s="10"/>
      <c r="N39" s="10"/>
      <c r="O39" s="10"/>
      <c r="P39" s="19"/>
      <c r="Q39" s="4"/>
    </row>
    <row r="40" spans="3:17" ht="17.25">
      <c r="C40" s="11" t="s">
        <v>1365</v>
      </c>
      <c r="D40" s="10"/>
      <c r="E40" s="10"/>
      <c r="F40" s="10"/>
      <c r="G40" s="10"/>
      <c r="H40" s="10"/>
      <c r="I40" s="10"/>
      <c r="J40" s="10"/>
      <c r="K40" s="10"/>
      <c r="L40" s="10"/>
      <c r="M40" s="10"/>
      <c r="N40" s="10"/>
      <c r="O40" s="10"/>
      <c r="P40" s="19"/>
      <c r="Q40" s="4"/>
    </row>
    <row r="41" spans="3:17" ht="8.25" customHeight="1" thickBot="1">
      <c r="C41" s="24"/>
      <c r="D41" s="25"/>
      <c r="E41" s="25"/>
      <c r="F41" s="25"/>
      <c r="G41" s="25"/>
      <c r="H41" s="25"/>
      <c r="I41" s="25"/>
      <c r="J41" s="25"/>
      <c r="K41" s="25"/>
      <c r="L41" s="25"/>
      <c r="M41" s="25"/>
      <c r="N41" s="25"/>
      <c r="O41" s="25"/>
      <c r="P41" s="26"/>
      <c r="Q41" s="4"/>
    </row>
    <row r="42" spans="3:16" ht="14.25">
      <c r="C42" s="1201" t="s">
        <v>1610</v>
      </c>
      <c r="D42" s="1201"/>
      <c r="E42" s="1201"/>
      <c r="F42" s="1201"/>
      <c r="G42" s="1201"/>
      <c r="H42" s="1201"/>
      <c r="I42" s="1201"/>
      <c r="J42" s="1201"/>
      <c r="K42" s="1201"/>
      <c r="L42" s="1201"/>
      <c r="M42" s="1201"/>
      <c r="N42" s="1201"/>
      <c r="O42" s="1201"/>
      <c r="P42" s="1201"/>
    </row>
  </sheetData>
  <sheetProtection/>
  <mergeCells count="3">
    <mergeCell ref="C42:P42"/>
    <mergeCell ref="C6:P7"/>
    <mergeCell ref="C8:P8"/>
  </mergeCells>
  <hyperlinks>
    <hyperlink ref="C9" location="'Cuadro 1 '!A1" display="Cuadro 1 - Exportaciones de Colombia, según grupos de productos CUCI Rev. 3"/>
    <hyperlink ref="C10" location="'Cuadro 2'!A1" display="Cuadro 2 - Exportaciones, según grupos de productos y capítulos - CUCI Rev.3"/>
    <hyperlink ref="C11" location="'Cuadro 3'!A1" display="Cuadro 3 - Exportaciones, según grupos de productos y capítulos - CUCI Rev.3"/>
    <hyperlink ref="C12" location="'cuadro 4'!A1" display="Cuadro 4 - Principales productos exportados según el valor FOB"/>
    <hyperlink ref="C13" location="'cuadro 5'!A1" display="Cuadro 5 - Exportaciones, según países de destino"/>
    <hyperlink ref="C14" location="'cuadro 6'!A1" display="Cuadro 6 - Exportaciones según CUCI Rev. 3"/>
    <hyperlink ref="C15" location="'cuadro 7'!A1" display="Cuadro 7 - Exportaciones, según aduanas"/>
    <hyperlink ref="C17" location="'cuadro 9'!A1" display="Cuadro 9 - Exportaciones colombianas  por principales países de destino, según grupo de productos"/>
    <hyperlink ref="C18" location="'cuadro 10'!A1" display="Cuadro 10 - Exportaciones, según capítulos del arancel  "/>
    <hyperlink ref="C19" location="'cuadro 11'!A1" display="Cuadro 11 - Exportaciones, según departamento de origen excluyendo petróleo y sus derivados"/>
    <hyperlink ref="C20" location="'cuadro 12'!A1" display="Cuadro 12 - Exportaciones totales, según intensidad tecnológica incorporada CUCI Rev.2"/>
    <hyperlink ref="C21" location="'cuadro 13'!A1" display="Cuadro 13 - Exportaciones de Colombia"/>
    <hyperlink ref="C22" location="'Cuadro 14'!A1" display="Cuadro 14 - Exportaciones, según principales países de destino y principales capítulos del arancel"/>
    <hyperlink ref="C23" location="'Cuadro 15'!A1" display="Cuadro 15 - Exportaciones según principales capítulos del arancel y principales partidas arancelarias"/>
    <hyperlink ref="C16" location="'cuadro 8'!A1" display="Cuadro 8 - Exportaciones colombianas,  por grupo de países de destino, según grupo de productos"/>
    <hyperlink ref="C24" location="Cuadro16!A1" display="Cuadro 16 - Exportaciones según clasificación central de producto CPC 2.0 A.C."/>
    <hyperlink ref="C25" location="'Cuadro 17'!A1" display="Cuadro 17 - Exportaciones según CIIU Rev. 4"/>
    <hyperlink ref="C26" location="'Cuadro 18'!A1" display="Cuadro 18 - Variación de las exportaciones de la agrupación: productos agropecuarios, alimentos y bebidas, según secciones y subgrupos CUCI"/>
    <hyperlink ref="C28" location="'Cuadro 20'!A1" display="Cuadro 20 - Variación de las exportaciones de la agrupación: combustibles y productos de las industrias extractivas, según secciones y capítulos CUCI"/>
    <hyperlink ref="C29" location="'Cuadro 21'!A1" display="Cuadro 21 - Variación de las exportaciones de la agrupación: manufacturas, según secciones y capítulos CUCI"/>
    <hyperlink ref="C31" location="'Cuadro 23'!A1" display="Cuadro 23 - Variación de las exportaciones, según grupos de productos OMC"/>
    <hyperlink ref="C32" location="'Cuadro 24'!A1" display="Cuadro 24 - Variación de las exportaciones, según principal país de destino y subgrupo CUCI "/>
    <hyperlink ref="C33" location="'Cuadro 25'!A1" display="Cuadro 25 - Variación porcentual del valor FOB y barriles exportados de petróleo crudo, según país de destino"/>
    <hyperlink ref="C34" location="'Cuadro 26'!A1" display="Cuadro 26 - Variación de las exportaciones, según principal país de destino y subgrupo CUCI  "/>
    <hyperlink ref="C35" location="'Cuadro 27'!A1" display="Cuadro 27 - Exportaciones destinadas a la Comunidad Andina y Union Europea, según subgrupo CUCI"/>
    <hyperlink ref="C36" location="'Cuadro 28'!A1" display="Cuadro 28 - Exportaciones destinadas a la Comunidad Andina y Union Europea, según subgrupo CUCI"/>
    <hyperlink ref="C27" location="'Cuadro 19'!A1" display="Cuadro 19 - Variación de las exportaciones de la agrupación: productos agropecuarios, alimentos y bebidas, según secciones y subgrupos CUCI (Toneladas)"/>
    <hyperlink ref="C30" location="'Cuadro 22'!A1" display="Cuadro 22 - Variación de las exportaciones de la agrupación: manufacturas, según secciones y capítulos CUCI (Toneladas)"/>
    <hyperlink ref="C37" location="'Cuadro 29'!A1" display="Cuadro 29 - Exportaciones totales declaradas según fecha de embarque"/>
    <hyperlink ref="C38" location="'Cuadro 30'!A1" display="Cuadro 30 - Exportaciones de Colombia, de las actividades relacionadas con la Economía Naranja (inclusión total) "/>
    <hyperlink ref="C39" location="'Cuadro 31'!A1" display="Cuadro 31 - Exportaciones de Colombia, según el sistema comercial especial ampliado*"/>
    <hyperlink ref="C40" location="'Cuadro 32'!A1" display="Cuadro 32 - Exportaciones mensuales de Colombia, según el sistema comercial especial ampliado*"/>
  </hyperlink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H91"/>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65.140625" style="27" customWidth="1"/>
    <col min="2" max="2" width="16.57421875" style="737" bestFit="1" customWidth="1"/>
    <col min="3" max="3" width="16.57421875" style="737" customWidth="1"/>
    <col min="4" max="4" width="10.140625" style="737" customWidth="1"/>
    <col min="5" max="5" width="0.5625" style="738" customWidth="1"/>
    <col min="6" max="6" width="16.57421875" style="737" bestFit="1" customWidth="1"/>
    <col min="7" max="7" width="16.57421875" style="737" customWidth="1"/>
    <col min="8" max="8" width="11.57421875" style="737" customWidth="1"/>
    <col min="9" max="9" width="0.5625" style="738" customWidth="1"/>
    <col min="10" max="10" width="14.8515625" style="737" bestFit="1" customWidth="1"/>
    <col min="11" max="11" width="16.421875" style="737" customWidth="1"/>
    <col min="12" max="12" width="12.57421875" style="737" customWidth="1"/>
    <col min="13" max="13" width="0.71875" style="738" customWidth="1"/>
    <col min="14" max="14" width="14.8515625" style="737" bestFit="1" customWidth="1"/>
    <col min="15" max="15" width="14.8515625" style="737" customWidth="1"/>
    <col min="16" max="16" width="11.140625" style="737" customWidth="1"/>
    <col min="17" max="17" width="0.85546875" style="738" customWidth="1"/>
    <col min="18" max="19" width="17.00390625" style="737" customWidth="1"/>
    <col min="20" max="20" width="10.57421875" style="737" customWidth="1"/>
    <col min="21" max="21" width="0.71875" style="738" customWidth="1"/>
    <col min="22" max="22" width="14.8515625" style="737" bestFit="1" customWidth="1"/>
    <col min="23" max="23" width="14.8515625" style="737" customWidth="1"/>
    <col min="24" max="24" width="11.57421875" style="737" customWidth="1"/>
    <col min="25" max="25" width="0.71875" style="738" customWidth="1"/>
    <col min="26" max="26" width="14.8515625" style="737" bestFit="1" customWidth="1"/>
    <col min="27" max="27" width="14.8515625" style="737" customWidth="1"/>
    <col min="28" max="28" width="10.421875" style="737" customWidth="1"/>
    <col min="29" max="29" width="0.42578125" style="738" customWidth="1"/>
    <col min="30" max="30" width="14.8515625" style="737" bestFit="1" customWidth="1"/>
    <col min="31" max="31" width="14.8515625" style="737" customWidth="1"/>
    <col min="32" max="32" width="11.140625" style="737" customWidth="1"/>
    <col min="33" max="33" width="0.71875" style="738" customWidth="1"/>
    <col min="34" max="35" width="17.7109375" style="737" customWidth="1"/>
    <col min="36" max="36" width="11.8515625" style="737" customWidth="1"/>
    <col min="37" max="37" width="0.71875" style="738" customWidth="1"/>
    <col min="38" max="39" width="16.140625" style="27" customWidth="1"/>
    <col min="40" max="40" width="12.00390625" style="27" customWidth="1"/>
    <col min="41" max="41" width="0.71875" style="53" customWidth="1"/>
    <col min="42" max="43" width="16.140625" style="27" customWidth="1"/>
    <col min="44" max="44" width="12.00390625" style="27" customWidth="1"/>
    <col min="45" max="45" width="0.71875" style="53" customWidth="1"/>
    <col min="46" max="47" width="16.140625" style="27" customWidth="1"/>
    <col min="48" max="48" width="12.00390625" style="27" customWidth="1"/>
    <col min="49" max="49" width="0.71875" style="53" customWidth="1"/>
    <col min="50" max="51" width="16.140625" style="27" customWidth="1"/>
    <col min="52" max="52" width="12.00390625" style="27" customWidth="1"/>
    <col min="53" max="53" width="0.71875" style="53" customWidth="1"/>
    <col min="54" max="54" width="20.140625" style="27" customWidth="1"/>
    <col min="55" max="55" width="18.00390625" style="27" customWidth="1"/>
    <col min="56" max="56" width="11.421875" style="27" customWidth="1"/>
    <col min="57" max="57" width="1.57421875" style="27" customWidth="1"/>
    <col min="58" max="59" width="14.140625" style="27" bestFit="1" customWidth="1"/>
    <col min="60" max="16384" width="11.421875" style="27" customWidth="1"/>
  </cols>
  <sheetData>
    <row r="1" spans="1:37" ht="12">
      <c r="A1" s="53"/>
      <c r="B1" s="735"/>
      <c r="C1" s="735"/>
      <c r="D1" s="735"/>
      <c r="E1" s="736"/>
      <c r="F1" s="735"/>
      <c r="G1" s="735"/>
      <c r="H1" s="735"/>
      <c r="I1" s="736"/>
      <c r="J1" s="735"/>
      <c r="K1" s="735"/>
      <c r="L1" s="735"/>
      <c r="M1" s="736"/>
      <c r="N1" s="735"/>
      <c r="O1" s="735"/>
      <c r="P1" s="735"/>
      <c r="Q1" s="736"/>
      <c r="R1" s="358">
        <v>2</v>
      </c>
      <c r="S1" s="356">
        <v>1</v>
      </c>
      <c r="T1" s="735"/>
      <c r="U1" s="736"/>
      <c r="V1" s="735"/>
      <c r="W1" s="735"/>
      <c r="X1" s="735"/>
      <c r="Y1" s="736"/>
      <c r="Z1" s="735"/>
      <c r="AA1" s="735"/>
      <c r="AB1" s="735"/>
      <c r="AC1" s="736"/>
      <c r="AD1" s="735"/>
      <c r="AE1" s="735"/>
      <c r="AF1" s="735"/>
      <c r="AG1" s="736"/>
      <c r="AH1" s="735"/>
      <c r="AI1" s="735"/>
      <c r="AJ1" s="735"/>
      <c r="AK1" s="736"/>
    </row>
    <row r="2" spans="1:37" ht="19.5" customHeight="1">
      <c r="A2" s="53"/>
      <c r="B2" s="735"/>
      <c r="C2" s="735"/>
      <c r="D2" s="735"/>
      <c r="E2" s="736"/>
      <c r="F2" s="735"/>
      <c r="G2" s="1195"/>
      <c r="H2" s="1196"/>
      <c r="I2" s="736"/>
      <c r="J2" s="735"/>
      <c r="K2" s="735"/>
      <c r="L2" s="735"/>
      <c r="M2" s="736"/>
      <c r="N2" s="735"/>
      <c r="O2" s="735"/>
      <c r="P2" s="735"/>
      <c r="Q2" s="736"/>
      <c r="R2" s="358">
        <v>2</v>
      </c>
      <c r="S2" s="356">
        <v>2</v>
      </c>
      <c r="T2" s="735"/>
      <c r="U2" s="736"/>
      <c r="V2" s="735"/>
      <c r="W2" s="735"/>
      <c r="X2" s="735"/>
      <c r="Y2" s="736"/>
      <c r="Z2" s="735"/>
      <c r="AA2" s="735"/>
      <c r="AB2" s="735"/>
      <c r="AC2" s="736"/>
      <c r="AD2" s="735"/>
      <c r="AE2" s="735"/>
      <c r="AF2" s="735"/>
      <c r="AG2" s="736"/>
      <c r="AH2" s="735"/>
      <c r="AI2" s="735"/>
      <c r="AJ2" s="735"/>
      <c r="AK2" s="736"/>
    </row>
    <row r="3" spans="1:37" ht="12">
      <c r="A3" s="53"/>
      <c r="B3" s="735"/>
      <c r="C3" s="735"/>
      <c r="D3" s="735"/>
      <c r="E3" s="736"/>
      <c r="F3" s="735"/>
      <c r="G3" s="1197"/>
      <c r="H3" s="1197"/>
      <c r="I3" s="736"/>
      <c r="J3" s="735"/>
      <c r="K3" s="735"/>
      <c r="L3" s="735"/>
      <c r="M3" s="736"/>
      <c r="N3" s="735">
        <v>1E-30</v>
      </c>
      <c r="O3" s="735"/>
      <c r="P3" s="735"/>
      <c r="Q3" s="736"/>
      <c r="R3" s="358">
        <v>7</v>
      </c>
      <c r="S3" s="356">
        <v>5</v>
      </c>
      <c r="T3" s="735"/>
      <c r="U3" s="736"/>
      <c r="V3" s="735"/>
      <c r="W3" s="735"/>
      <c r="X3" s="735"/>
      <c r="Y3" s="736"/>
      <c r="Z3" s="735"/>
      <c r="AA3" s="735"/>
      <c r="AB3" s="735"/>
      <c r="AC3" s="736"/>
      <c r="AD3" s="735"/>
      <c r="AE3" s="735"/>
      <c r="AF3" s="735"/>
      <c r="AG3" s="736"/>
      <c r="AH3" s="735"/>
      <c r="AI3" s="735"/>
      <c r="AJ3" s="735"/>
      <c r="AK3" s="736"/>
    </row>
    <row r="4" spans="1:37" ht="12">
      <c r="A4" s="53"/>
      <c r="B4" s="735"/>
      <c r="C4" s="735"/>
      <c r="D4" s="735"/>
      <c r="E4" s="736"/>
      <c r="F4" s="735"/>
      <c r="G4" s="735"/>
      <c r="H4" s="735"/>
      <c r="I4" s="736"/>
      <c r="J4" s="735"/>
      <c r="K4" s="735"/>
      <c r="L4" s="735"/>
      <c r="M4" s="736"/>
      <c r="N4" s="735"/>
      <c r="O4" s="735"/>
      <c r="P4" s="735"/>
      <c r="Q4" s="736"/>
      <c r="R4" s="358">
        <v>7</v>
      </c>
      <c r="S4" s="356">
        <v>6</v>
      </c>
      <c r="T4" s="735"/>
      <c r="U4" s="736"/>
      <c r="V4" s="735"/>
      <c r="W4" s="735"/>
      <c r="X4" s="735"/>
      <c r="Y4" s="736"/>
      <c r="Z4" s="735"/>
      <c r="AA4" s="735"/>
      <c r="AB4" s="735"/>
      <c r="AC4" s="736"/>
      <c r="AD4" s="735"/>
      <c r="AE4" s="735"/>
      <c r="AF4" s="735"/>
      <c r="AG4" s="736"/>
      <c r="AH4" s="735"/>
      <c r="AI4" s="735"/>
      <c r="AJ4" s="735"/>
      <c r="AK4" s="736"/>
    </row>
    <row r="5" spans="1:37" ht="12">
      <c r="A5" s="1208" t="s">
        <v>1215</v>
      </c>
      <c r="B5" s="735"/>
      <c r="C5" s="735"/>
      <c r="D5" s="735"/>
      <c r="E5" s="736"/>
      <c r="F5" s="735"/>
      <c r="G5" s="735"/>
      <c r="H5" s="735"/>
      <c r="I5" s="736"/>
      <c r="J5" s="735"/>
      <c r="K5" s="735"/>
      <c r="L5" s="735"/>
      <c r="M5" s="736"/>
      <c r="N5" s="735"/>
      <c r="O5" s="735"/>
      <c r="P5" s="735"/>
      <c r="Q5" s="736"/>
      <c r="R5" s="358"/>
      <c r="S5" s="356"/>
      <c r="T5" s="735"/>
      <c r="U5" s="736"/>
      <c r="V5" s="735"/>
      <c r="W5" s="735"/>
      <c r="X5" s="735"/>
      <c r="Y5" s="736"/>
      <c r="Z5" s="735"/>
      <c r="AA5" s="735"/>
      <c r="AB5" s="735"/>
      <c r="AC5" s="736"/>
      <c r="AD5" s="735"/>
      <c r="AE5" s="735"/>
      <c r="AF5" s="735"/>
      <c r="AG5" s="736"/>
      <c r="AH5" s="735"/>
      <c r="AI5" s="735"/>
      <c r="AJ5" s="735"/>
      <c r="AK5" s="736"/>
    </row>
    <row r="6" spans="1:53" ht="12">
      <c r="A6" s="1208"/>
      <c r="B6" s="735"/>
      <c r="C6" s="735"/>
      <c r="D6" s="735"/>
      <c r="E6" s="735"/>
      <c r="F6" s="735"/>
      <c r="G6" s="735"/>
      <c r="H6" s="735"/>
      <c r="I6" s="405"/>
      <c r="J6" s="361"/>
      <c r="K6" s="361"/>
      <c r="L6" s="361"/>
      <c r="M6" s="405"/>
      <c r="N6" s="361"/>
      <c r="O6" s="361"/>
      <c r="P6" s="361"/>
      <c r="Q6" s="405"/>
      <c r="R6" s="361"/>
      <c r="S6" s="361"/>
      <c r="T6" s="361"/>
      <c r="U6" s="405"/>
      <c r="V6" s="361"/>
      <c r="W6" s="361"/>
      <c r="X6" s="361"/>
      <c r="Y6" s="405"/>
      <c r="Z6" s="361"/>
      <c r="AA6" s="361"/>
      <c r="AB6" s="361"/>
      <c r="AC6" s="405"/>
      <c r="AD6" s="361"/>
      <c r="AE6" s="361"/>
      <c r="AF6" s="361"/>
      <c r="AG6" s="405"/>
      <c r="AM6" s="739"/>
      <c r="AO6" s="690"/>
      <c r="AQ6" s="739"/>
      <c r="AS6" s="690"/>
      <c r="AU6" s="739"/>
      <c r="AW6" s="690"/>
      <c r="AY6" s="739"/>
      <c r="BA6" s="690"/>
    </row>
    <row r="7" spans="1:53" ht="24">
      <c r="A7" s="740" t="s">
        <v>1223</v>
      </c>
      <c r="B7" s="735"/>
      <c r="C7" s="735"/>
      <c r="D7" s="735"/>
      <c r="E7" s="735"/>
      <c r="F7" s="735"/>
      <c r="G7" s="735"/>
      <c r="H7" s="735"/>
      <c r="I7" s="741"/>
      <c r="J7" s="741"/>
      <c r="K7" s="741"/>
      <c r="L7" s="741"/>
      <c r="M7" s="741"/>
      <c r="N7" s="741"/>
      <c r="O7" s="741"/>
      <c r="P7" s="741"/>
      <c r="Q7" s="741"/>
      <c r="R7" s="741"/>
      <c r="S7" s="741"/>
      <c r="T7" s="741"/>
      <c r="U7" s="741"/>
      <c r="V7" s="741"/>
      <c r="W7" s="741"/>
      <c r="X7" s="741"/>
      <c r="Y7" s="741"/>
      <c r="Z7" s="741"/>
      <c r="AA7" s="741"/>
      <c r="AB7" s="741"/>
      <c r="AC7" s="741"/>
      <c r="AD7" s="87"/>
      <c r="AE7" s="87"/>
      <c r="AF7" s="87"/>
      <c r="AG7" s="87"/>
      <c r="AH7" s="87"/>
      <c r="AI7" s="87"/>
      <c r="AJ7" s="87"/>
      <c r="AK7" s="87"/>
      <c r="AL7" s="87"/>
      <c r="AM7" s="87"/>
      <c r="AN7" s="87"/>
      <c r="AO7" s="87"/>
      <c r="AP7" s="87"/>
      <c r="AQ7" s="87"/>
      <c r="AR7" s="87"/>
      <c r="AS7" s="87"/>
      <c r="AT7" s="87"/>
      <c r="AU7" s="87"/>
      <c r="AV7" s="87"/>
      <c r="AW7" s="87"/>
      <c r="AX7" s="87"/>
      <c r="AY7" s="87"/>
      <c r="AZ7" s="87"/>
      <c r="BA7" s="87"/>
    </row>
    <row r="8" spans="1:37" ht="12">
      <c r="A8" s="742" t="s">
        <v>1358</v>
      </c>
      <c r="B8" s="735"/>
      <c r="C8" s="735"/>
      <c r="D8" s="735"/>
      <c r="E8" s="735"/>
      <c r="F8" s="735"/>
      <c r="G8" s="735"/>
      <c r="H8" s="735"/>
      <c r="I8" s="741"/>
      <c r="J8" s="741"/>
      <c r="K8" s="741"/>
      <c r="L8" s="741"/>
      <c r="M8" s="741"/>
      <c r="N8" s="741"/>
      <c r="O8" s="741"/>
      <c r="P8" s="741"/>
      <c r="Q8" s="741"/>
      <c r="R8" s="741"/>
      <c r="S8" s="741"/>
      <c r="T8" s="741"/>
      <c r="U8" s="741"/>
      <c r="V8" s="741"/>
      <c r="W8" s="741"/>
      <c r="X8" s="741"/>
      <c r="Y8" s="741"/>
      <c r="Z8" s="741"/>
      <c r="AA8" s="741"/>
      <c r="AB8" s="741"/>
      <c r="AC8" s="741"/>
      <c r="AD8" s="87"/>
      <c r="AE8" s="87"/>
      <c r="AF8" s="87"/>
      <c r="AG8" s="87"/>
      <c r="AH8" s="87"/>
      <c r="AI8" s="87"/>
      <c r="AJ8" s="87"/>
      <c r="AK8" s="87"/>
    </row>
    <row r="9" spans="1:60" s="139" customFormat="1" ht="18" customHeight="1">
      <c r="A9" s="743" t="s">
        <v>506</v>
      </c>
      <c r="B9" s="1265" t="s">
        <v>423</v>
      </c>
      <c r="C9" s="1265"/>
      <c r="D9" s="1265"/>
      <c r="E9" s="745"/>
      <c r="F9" s="1265" t="s">
        <v>424</v>
      </c>
      <c r="G9" s="1265"/>
      <c r="H9" s="1265"/>
      <c r="I9" s="745"/>
      <c r="J9" s="1265" t="s">
        <v>425</v>
      </c>
      <c r="K9" s="1265"/>
      <c r="L9" s="1265"/>
      <c r="M9" s="745"/>
      <c r="N9" s="1265" t="s">
        <v>427</v>
      </c>
      <c r="O9" s="1265"/>
      <c r="P9" s="1265"/>
      <c r="Q9" s="745"/>
      <c r="R9" s="1265" t="s">
        <v>429</v>
      </c>
      <c r="S9" s="1265"/>
      <c r="T9" s="1265"/>
      <c r="U9" s="745"/>
      <c r="V9" s="1265" t="s">
        <v>431</v>
      </c>
      <c r="W9" s="1265"/>
      <c r="X9" s="1265"/>
      <c r="Y9" s="745"/>
      <c r="Z9" s="1265" t="s">
        <v>433</v>
      </c>
      <c r="AA9" s="1265"/>
      <c r="AB9" s="1265"/>
      <c r="AC9" s="745"/>
      <c r="AD9" s="1265" t="s">
        <v>434</v>
      </c>
      <c r="AE9" s="1265"/>
      <c r="AF9" s="1265"/>
      <c r="AG9" s="745"/>
      <c r="AH9" s="1265" t="s">
        <v>435</v>
      </c>
      <c r="AI9" s="1265"/>
      <c r="AJ9" s="1265"/>
      <c r="AK9" s="745"/>
      <c r="AL9" s="1265" t="s">
        <v>383</v>
      </c>
      <c r="AM9" s="1265"/>
      <c r="AN9" s="1265"/>
      <c r="AO9" s="745"/>
      <c r="AP9" s="1265" t="s">
        <v>524</v>
      </c>
      <c r="AQ9" s="1265"/>
      <c r="AR9" s="1265"/>
      <c r="AS9" s="745"/>
      <c r="AT9" s="1265" t="s">
        <v>418</v>
      </c>
      <c r="AU9" s="1265"/>
      <c r="AV9" s="1265"/>
      <c r="AW9" s="745"/>
      <c r="AX9" s="1265" t="s">
        <v>519</v>
      </c>
      <c r="AY9" s="1265"/>
      <c r="AZ9" s="1265"/>
      <c r="BA9" s="745"/>
      <c r="BB9" s="1265" t="s">
        <v>1169</v>
      </c>
      <c r="BC9" s="1265"/>
      <c r="BD9" s="1265"/>
      <c r="BE9" s="744"/>
      <c r="BF9" s="1265" t="s">
        <v>1304</v>
      </c>
      <c r="BG9" s="1265"/>
      <c r="BH9" s="1265"/>
    </row>
    <row r="10" spans="1:60" s="139" customFormat="1" ht="21.75" customHeight="1">
      <c r="A10" s="321"/>
      <c r="B10" s="327" t="s">
        <v>1242</v>
      </c>
      <c r="C10" s="327" t="s">
        <v>1353</v>
      </c>
      <c r="D10" s="1245" t="s">
        <v>527</v>
      </c>
      <c r="E10" s="745"/>
      <c r="F10" s="327" t="s">
        <v>1242</v>
      </c>
      <c r="G10" s="327" t="s">
        <v>1353</v>
      </c>
      <c r="H10" s="1245" t="s">
        <v>527</v>
      </c>
      <c r="I10" s="745"/>
      <c r="J10" s="327" t="s">
        <v>1242</v>
      </c>
      <c r="K10" s="327" t="s">
        <v>1353</v>
      </c>
      <c r="L10" s="1245" t="s">
        <v>527</v>
      </c>
      <c r="M10" s="745"/>
      <c r="N10" s="327" t="s">
        <v>1242</v>
      </c>
      <c r="O10" s="327" t="s">
        <v>1353</v>
      </c>
      <c r="P10" s="1245" t="s">
        <v>527</v>
      </c>
      <c r="Q10" s="745"/>
      <c r="R10" s="327" t="s">
        <v>1242</v>
      </c>
      <c r="S10" s="327" t="s">
        <v>1353</v>
      </c>
      <c r="T10" s="1245" t="s">
        <v>527</v>
      </c>
      <c r="U10" s="745"/>
      <c r="V10" s="327" t="s">
        <v>1242</v>
      </c>
      <c r="W10" s="327" t="s">
        <v>1353</v>
      </c>
      <c r="X10" s="1245" t="s">
        <v>527</v>
      </c>
      <c r="Y10" s="745"/>
      <c r="Z10" s="327" t="s">
        <v>1242</v>
      </c>
      <c r="AA10" s="327" t="s">
        <v>1353</v>
      </c>
      <c r="AB10" s="1245" t="s">
        <v>527</v>
      </c>
      <c r="AC10" s="745"/>
      <c r="AD10" s="327" t="s">
        <v>1242</v>
      </c>
      <c r="AE10" s="327" t="s">
        <v>1353</v>
      </c>
      <c r="AF10" s="1245" t="s">
        <v>527</v>
      </c>
      <c r="AG10" s="745"/>
      <c r="AH10" s="327" t="s">
        <v>1242</v>
      </c>
      <c r="AI10" s="327" t="s">
        <v>1353</v>
      </c>
      <c r="AJ10" s="1245" t="s">
        <v>527</v>
      </c>
      <c r="AK10" s="745"/>
      <c r="AL10" s="327" t="s">
        <v>1242</v>
      </c>
      <c r="AM10" s="327" t="s">
        <v>1353</v>
      </c>
      <c r="AN10" s="1245" t="s">
        <v>527</v>
      </c>
      <c r="AO10" s="745"/>
      <c r="AP10" s="327" t="s">
        <v>1242</v>
      </c>
      <c r="AQ10" s="327" t="s">
        <v>1353</v>
      </c>
      <c r="AR10" s="1245" t="s">
        <v>527</v>
      </c>
      <c r="AS10" s="745"/>
      <c r="AT10" s="327" t="s">
        <v>1242</v>
      </c>
      <c r="AU10" s="327" t="s">
        <v>1353</v>
      </c>
      <c r="AV10" s="1245" t="s">
        <v>527</v>
      </c>
      <c r="AW10" s="745"/>
      <c r="AX10" s="327" t="s">
        <v>1242</v>
      </c>
      <c r="AY10" s="327" t="s">
        <v>1353</v>
      </c>
      <c r="AZ10" s="1245" t="s">
        <v>527</v>
      </c>
      <c r="BA10" s="745"/>
      <c r="BB10" s="327" t="s">
        <v>1242</v>
      </c>
      <c r="BC10" s="327" t="s">
        <v>1353</v>
      </c>
      <c r="BD10" s="1245" t="s">
        <v>527</v>
      </c>
      <c r="BE10" s="746"/>
      <c r="BF10" s="327" t="s">
        <v>1242</v>
      </c>
      <c r="BG10" s="327" t="s">
        <v>1353</v>
      </c>
      <c r="BH10" s="1245" t="s">
        <v>527</v>
      </c>
    </row>
    <row r="11" spans="1:60" s="139" customFormat="1" ht="14.25" customHeight="1">
      <c r="A11" s="321"/>
      <c r="B11" s="1264" t="s">
        <v>1194</v>
      </c>
      <c r="C11" s="1264"/>
      <c r="D11" s="1266"/>
      <c r="E11" s="745"/>
      <c r="F11" s="1264" t="s">
        <v>1194</v>
      </c>
      <c r="G11" s="1264"/>
      <c r="H11" s="1266"/>
      <c r="I11" s="745"/>
      <c r="J11" s="1264" t="s">
        <v>1194</v>
      </c>
      <c r="K11" s="1264"/>
      <c r="L11" s="1266"/>
      <c r="M11" s="745"/>
      <c r="N11" s="1264" t="s">
        <v>1194</v>
      </c>
      <c r="O11" s="1264"/>
      <c r="P11" s="1266"/>
      <c r="Q11" s="745"/>
      <c r="R11" s="1264" t="s">
        <v>1194</v>
      </c>
      <c r="S11" s="1264"/>
      <c r="T11" s="1266"/>
      <c r="U11" s="745"/>
      <c r="V11" s="1264" t="s">
        <v>1194</v>
      </c>
      <c r="W11" s="1264"/>
      <c r="X11" s="1266"/>
      <c r="Y11" s="745"/>
      <c r="Z11" s="1264" t="s">
        <v>1194</v>
      </c>
      <c r="AA11" s="1264"/>
      <c r="AB11" s="1266"/>
      <c r="AC11" s="745"/>
      <c r="AD11" s="1264" t="s">
        <v>1194</v>
      </c>
      <c r="AE11" s="1264"/>
      <c r="AF11" s="1266"/>
      <c r="AG11" s="745"/>
      <c r="AH11" s="1264" t="s">
        <v>1194</v>
      </c>
      <c r="AI11" s="1264"/>
      <c r="AJ11" s="1266"/>
      <c r="AK11" s="745"/>
      <c r="AL11" s="1264" t="s">
        <v>1194</v>
      </c>
      <c r="AM11" s="1264"/>
      <c r="AN11" s="1266"/>
      <c r="AO11" s="745"/>
      <c r="AP11" s="1264" t="s">
        <v>1194</v>
      </c>
      <c r="AQ11" s="1264"/>
      <c r="AR11" s="1266"/>
      <c r="AS11" s="745"/>
      <c r="AT11" s="1264" t="s">
        <v>1194</v>
      </c>
      <c r="AU11" s="1264"/>
      <c r="AV11" s="1266"/>
      <c r="AW11" s="745"/>
      <c r="AX11" s="1264" t="s">
        <v>1194</v>
      </c>
      <c r="AY11" s="1264"/>
      <c r="AZ11" s="1266"/>
      <c r="BA11" s="745"/>
      <c r="BB11" s="1264" t="s">
        <v>1194</v>
      </c>
      <c r="BC11" s="1264"/>
      <c r="BD11" s="1266"/>
      <c r="BE11" s="746"/>
      <c r="BF11" s="1264" t="s">
        <v>1194</v>
      </c>
      <c r="BG11" s="1264"/>
      <c r="BH11" s="1266"/>
    </row>
    <row r="12" spans="1:60" ht="12">
      <c r="A12" s="321" t="s">
        <v>508</v>
      </c>
      <c r="B12" s="747">
        <v>872271.3810699997</v>
      </c>
      <c r="C12" s="747">
        <v>863443.2008099997</v>
      </c>
      <c r="D12" s="748">
        <v>-1.0120910133690921</v>
      </c>
      <c r="E12" s="749"/>
      <c r="F12" s="747">
        <v>26359.183920000003</v>
      </c>
      <c r="G12" s="747">
        <v>12885.15244</v>
      </c>
      <c r="H12" s="750">
        <v>-51.11702820881566</v>
      </c>
      <c r="I12" s="749"/>
      <c r="J12" s="747">
        <v>82967.10020999996</v>
      </c>
      <c r="K12" s="747">
        <v>74586.24009000002</v>
      </c>
      <c r="L12" s="750">
        <v>-10.101425864935559</v>
      </c>
      <c r="M12" s="749"/>
      <c r="N12" s="747">
        <v>44344.23751000001</v>
      </c>
      <c r="O12" s="747">
        <v>53844.096560000005</v>
      </c>
      <c r="P12" s="750">
        <v>21.422984323177708</v>
      </c>
      <c r="Q12" s="749"/>
      <c r="R12" s="747">
        <v>116754.94492000002</v>
      </c>
      <c r="S12" s="747">
        <v>95397.00299000001</v>
      </c>
      <c r="T12" s="750">
        <v>-18.292965616689198</v>
      </c>
      <c r="U12" s="749"/>
      <c r="V12" s="747">
        <v>33950.614409999995</v>
      </c>
      <c r="W12" s="747">
        <v>49466.16116000001</v>
      </c>
      <c r="X12" s="750">
        <v>45.70034156857552</v>
      </c>
      <c r="Y12" s="749"/>
      <c r="Z12" s="747">
        <v>16847.413170000003</v>
      </c>
      <c r="AA12" s="747">
        <v>10487.97314</v>
      </c>
      <c r="AB12" s="750">
        <v>-37.74727886014089</v>
      </c>
      <c r="AC12" s="749"/>
      <c r="AD12" s="747">
        <v>52573.457289999984</v>
      </c>
      <c r="AE12" s="747">
        <v>48712.98556999999</v>
      </c>
      <c r="AF12" s="750">
        <v>-7.343005233049977</v>
      </c>
      <c r="AG12" s="749"/>
      <c r="AH12" s="747">
        <v>128543.77577000001</v>
      </c>
      <c r="AI12" s="747">
        <v>145615.64519</v>
      </c>
      <c r="AJ12" s="750">
        <v>13.280977097285712</v>
      </c>
      <c r="AK12" s="749"/>
      <c r="AL12" s="747">
        <v>86803.81121000001</v>
      </c>
      <c r="AM12" s="747">
        <v>164328.29849999998</v>
      </c>
      <c r="AN12" s="750">
        <v>89.31000403017897</v>
      </c>
      <c r="AO12" s="749"/>
      <c r="AP12" s="747">
        <v>25502.295770000004</v>
      </c>
      <c r="AQ12" s="747">
        <v>38305.581210000004</v>
      </c>
      <c r="AR12" s="750">
        <v>50.20444259399317</v>
      </c>
      <c r="AS12" s="749"/>
      <c r="AT12" s="747">
        <v>345849.9246700001</v>
      </c>
      <c r="AU12" s="747">
        <v>217065.49218</v>
      </c>
      <c r="AV12" s="750">
        <v>-37.237085598003944</v>
      </c>
      <c r="AW12" s="749"/>
      <c r="AX12" s="747">
        <v>216966.06735</v>
      </c>
      <c r="AY12" s="747">
        <v>426401.4326600004</v>
      </c>
      <c r="AZ12" s="750">
        <v>96.52908764399024</v>
      </c>
      <c r="BA12" s="749"/>
      <c r="BB12" s="747">
        <v>1016376.2748500002</v>
      </c>
      <c r="BC12" s="747">
        <v>1223114.839100001</v>
      </c>
      <c r="BD12" s="750">
        <v>20.34075070086734</v>
      </c>
      <c r="BF12" s="747">
        <v>3066110.48212</v>
      </c>
      <c r="BG12" s="747">
        <v>3423654.1016000016</v>
      </c>
      <c r="BH12" s="750">
        <v>11.661145988215841</v>
      </c>
    </row>
    <row r="13" spans="1:60" ht="9" customHeight="1">
      <c r="A13" s="53"/>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c r="AN13" s="751"/>
      <c r="AO13" s="751"/>
      <c r="AP13" s="751"/>
      <c r="AQ13" s="751"/>
      <c r="AR13" s="751"/>
      <c r="AS13" s="751"/>
      <c r="AT13" s="751"/>
      <c r="AU13" s="751"/>
      <c r="AV13" s="751"/>
      <c r="AW13" s="751"/>
      <c r="AX13" s="751"/>
      <c r="AY13" s="751"/>
      <c r="AZ13" s="751"/>
      <c r="BA13" s="751"/>
      <c r="BB13" s="751"/>
      <c r="BC13" s="751"/>
      <c r="BD13" s="751"/>
      <c r="BF13" s="751"/>
      <c r="BG13" s="751"/>
      <c r="BH13" s="751"/>
    </row>
    <row r="14" spans="1:60" ht="12">
      <c r="A14" s="94" t="s">
        <v>485</v>
      </c>
      <c r="B14" s="752">
        <v>6656.59791</v>
      </c>
      <c r="C14" s="752">
        <v>7153.268449999999</v>
      </c>
      <c r="D14" s="753">
        <v>7.461327042960872</v>
      </c>
      <c r="E14" s="754"/>
      <c r="F14" s="752">
        <v>9.999999999999999E-34</v>
      </c>
      <c r="G14" s="752">
        <v>5.339879999999999</v>
      </c>
      <c r="H14" s="753" t="s">
        <v>1369</v>
      </c>
      <c r="I14" s="754"/>
      <c r="J14" s="752">
        <v>199.4897</v>
      </c>
      <c r="K14" s="752">
        <v>130.44215</v>
      </c>
      <c r="L14" s="753">
        <v>-34.612087741873395</v>
      </c>
      <c r="M14" s="754"/>
      <c r="N14" s="752">
        <v>71.29517</v>
      </c>
      <c r="O14" s="752">
        <v>65.57315</v>
      </c>
      <c r="P14" s="753">
        <v>-8.025817176675504</v>
      </c>
      <c r="Q14" s="754"/>
      <c r="R14" s="752">
        <v>19.55225</v>
      </c>
      <c r="S14" s="752">
        <v>18.02447</v>
      </c>
      <c r="T14" s="753">
        <v>-7.813832167653338</v>
      </c>
      <c r="U14" s="754"/>
      <c r="V14" s="752">
        <v>116.78405000000001</v>
      </c>
      <c r="W14" s="752">
        <v>211.43909999999997</v>
      </c>
      <c r="X14" s="753">
        <v>81.05135076236863</v>
      </c>
      <c r="Y14" s="754"/>
      <c r="Z14" s="752">
        <v>1202.54165</v>
      </c>
      <c r="AA14" s="752">
        <v>1140.46209</v>
      </c>
      <c r="AB14" s="753">
        <v>-5.162362567649936</v>
      </c>
      <c r="AC14" s="754"/>
      <c r="AD14" s="752">
        <v>9.999999999999999E-34</v>
      </c>
      <c r="AE14" s="752">
        <v>5.22313</v>
      </c>
      <c r="AF14" s="753" t="s">
        <v>1369</v>
      </c>
      <c r="AG14" s="754"/>
      <c r="AH14" s="752">
        <v>746.4409899999999</v>
      </c>
      <c r="AI14" s="752">
        <v>999.40304</v>
      </c>
      <c r="AJ14" s="753">
        <v>33.8890888079445</v>
      </c>
      <c r="AK14" s="754"/>
      <c r="AL14" s="752">
        <v>563.6683</v>
      </c>
      <c r="AM14" s="752">
        <v>48.3505</v>
      </c>
      <c r="AN14" s="753">
        <v>-91.4221715147011</v>
      </c>
      <c r="AO14" s="754"/>
      <c r="AP14" s="752">
        <v>9.999999999999999E-34</v>
      </c>
      <c r="AQ14" s="752">
        <v>0.1925</v>
      </c>
      <c r="AR14" s="753" t="s">
        <v>1369</v>
      </c>
      <c r="AS14" s="754"/>
      <c r="AT14" s="752">
        <v>75.65575</v>
      </c>
      <c r="AU14" s="752">
        <v>360.32767</v>
      </c>
      <c r="AV14" s="753">
        <v>376.27268251256515</v>
      </c>
      <c r="AW14" s="754"/>
      <c r="AX14" s="752">
        <v>3.97</v>
      </c>
      <c r="AY14" s="752">
        <v>1375.215</v>
      </c>
      <c r="AZ14" s="753" t="s">
        <v>1367</v>
      </c>
      <c r="BA14" s="754"/>
      <c r="BB14" s="752">
        <v>11878.403450000002</v>
      </c>
      <c r="BC14" s="752">
        <v>17065.81894999999</v>
      </c>
      <c r="BD14" s="753">
        <v>43.67098256794761</v>
      </c>
      <c r="BF14" s="752">
        <v>21534.399220000003</v>
      </c>
      <c r="BG14" s="752">
        <v>28579.080079999992</v>
      </c>
      <c r="BH14" s="753">
        <v>32.713616888170556</v>
      </c>
    </row>
    <row r="15" spans="1:60" ht="12">
      <c r="A15" s="755" t="s">
        <v>486</v>
      </c>
      <c r="B15" s="756">
        <v>4673.177000000001</v>
      </c>
      <c r="C15" s="756">
        <v>5715.3009699999975</v>
      </c>
      <c r="D15" s="757">
        <v>22.30011767155399</v>
      </c>
      <c r="E15" s="754"/>
      <c r="F15" s="756">
        <v>9.999999999999999E-34</v>
      </c>
      <c r="G15" s="756">
        <v>9.999999999999999E-34</v>
      </c>
      <c r="H15" s="757" t="s">
        <v>1369</v>
      </c>
      <c r="I15" s="754"/>
      <c r="J15" s="756">
        <v>105.5377</v>
      </c>
      <c r="K15" s="756">
        <v>130.04215</v>
      </c>
      <c r="L15" s="757">
        <v>23.218669726552683</v>
      </c>
      <c r="M15" s="754"/>
      <c r="N15" s="756">
        <v>62.79517</v>
      </c>
      <c r="O15" s="756">
        <v>58.37315</v>
      </c>
      <c r="P15" s="757">
        <v>-7.041974725126146</v>
      </c>
      <c r="Q15" s="754"/>
      <c r="R15" s="756">
        <v>19.55225</v>
      </c>
      <c r="S15" s="756">
        <v>17.92447</v>
      </c>
      <c r="T15" s="757">
        <v>-8.325282256517799</v>
      </c>
      <c r="U15" s="754"/>
      <c r="V15" s="756">
        <v>30.78405</v>
      </c>
      <c r="W15" s="756">
        <v>211.43909999999997</v>
      </c>
      <c r="X15" s="757" t="s">
        <v>1367</v>
      </c>
      <c r="Y15" s="754"/>
      <c r="Z15" s="756">
        <v>1202.44165</v>
      </c>
      <c r="AA15" s="756">
        <v>1140.36209</v>
      </c>
      <c r="AB15" s="757">
        <v>-5.1627918909828105</v>
      </c>
      <c r="AC15" s="754"/>
      <c r="AD15" s="756">
        <v>9.999999999999999E-34</v>
      </c>
      <c r="AE15" s="756">
        <v>5.22313</v>
      </c>
      <c r="AF15" s="757" t="s">
        <v>1369</v>
      </c>
      <c r="AG15" s="754"/>
      <c r="AH15" s="756">
        <v>527.3595</v>
      </c>
      <c r="AI15" s="756">
        <v>412.94443</v>
      </c>
      <c r="AJ15" s="757">
        <v>-21.69583936574576</v>
      </c>
      <c r="AK15" s="754"/>
      <c r="AL15" s="756">
        <v>13.158299999999999</v>
      </c>
      <c r="AM15" s="756">
        <v>11.5005</v>
      </c>
      <c r="AN15" s="757">
        <v>-12.5988919541278</v>
      </c>
      <c r="AO15" s="754"/>
      <c r="AP15" s="756">
        <v>9.999999999999999E-34</v>
      </c>
      <c r="AQ15" s="756">
        <v>0.1925</v>
      </c>
      <c r="AR15" s="757" t="s">
        <v>1369</v>
      </c>
      <c r="AS15" s="754"/>
      <c r="AT15" s="756">
        <v>49.86205</v>
      </c>
      <c r="AU15" s="756">
        <v>333.93057</v>
      </c>
      <c r="AV15" s="757" t="s">
        <v>1367</v>
      </c>
      <c r="AW15" s="754"/>
      <c r="AX15" s="756">
        <v>9.999999999999999E-34</v>
      </c>
      <c r="AY15" s="756">
        <v>1363.5</v>
      </c>
      <c r="AZ15" s="757" t="s">
        <v>1369</v>
      </c>
      <c r="BA15" s="754"/>
      <c r="BB15" s="756">
        <v>2518.2996199999993</v>
      </c>
      <c r="BC15" s="756">
        <v>2184.813259999998</v>
      </c>
      <c r="BD15" s="757">
        <v>-13.242521157986806</v>
      </c>
      <c r="BF15" s="756">
        <v>9202.967289999999</v>
      </c>
      <c r="BG15" s="756">
        <v>11585.546319999996</v>
      </c>
      <c r="BH15" s="757">
        <v>25.889248053602476</v>
      </c>
    </row>
    <row r="16" spans="1:60" ht="12">
      <c r="A16" s="94" t="s">
        <v>487</v>
      </c>
      <c r="B16" s="752">
        <v>82562.00588000008</v>
      </c>
      <c r="C16" s="752">
        <v>97329.96595999997</v>
      </c>
      <c r="D16" s="753">
        <v>17.887113960705374</v>
      </c>
      <c r="E16" s="754"/>
      <c r="F16" s="752">
        <v>100.679</v>
      </c>
      <c r="G16" s="752">
        <v>4.712</v>
      </c>
      <c r="H16" s="753">
        <v>-95.31977870260928</v>
      </c>
      <c r="I16" s="754"/>
      <c r="J16" s="752">
        <v>37.16201</v>
      </c>
      <c r="K16" s="752">
        <v>95.04905</v>
      </c>
      <c r="L16" s="753">
        <v>155.76939998670682</v>
      </c>
      <c r="M16" s="754"/>
      <c r="N16" s="752">
        <v>6574.556719999999</v>
      </c>
      <c r="O16" s="752">
        <v>13516.374999999998</v>
      </c>
      <c r="P16" s="753">
        <v>105.58610375788196</v>
      </c>
      <c r="Q16" s="754"/>
      <c r="R16" s="752">
        <v>17697.109479999996</v>
      </c>
      <c r="S16" s="752">
        <v>20376.556730000004</v>
      </c>
      <c r="T16" s="753">
        <v>15.140592609364415</v>
      </c>
      <c r="U16" s="754"/>
      <c r="V16" s="752">
        <v>5312.021429999999</v>
      </c>
      <c r="W16" s="752">
        <v>4833.314520000001</v>
      </c>
      <c r="X16" s="753">
        <v>-9.011765413755082</v>
      </c>
      <c r="Y16" s="754"/>
      <c r="Z16" s="752">
        <v>698.0431099999998</v>
      </c>
      <c r="AA16" s="752">
        <v>1282.2522600000002</v>
      </c>
      <c r="AB16" s="753">
        <v>83.69241693396279</v>
      </c>
      <c r="AC16" s="754"/>
      <c r="AD16" s="752">
        <v>30872.497959999986</v>
      </c>
      <c r="AE16" s="752">
        <v>26601.524769999996</v>
      </c>
      <c r="AF16" s="753">
        <v>-13.834232641406874</v>
      </c>
      <c r="AG16" s="754"/>
      <c r="AH16" s="752">
        <v>1363.2754999999997</v>
      </c>
      <c r="AI16" s="752">
        <v>1112.4686399999998</v>
      </c>
      <c r="AJ16" s="753">
        <v>-18.39737162444421</v>
      </c>
      <c r="AK16" s="754"/>
      <c r="AL16" s="752">
        <v>19.94199</v>
      </c>
      <c r="AM16" s="752">
        <v>81.36844</v>
      </c>
      <c r="AN16" s="753">
        <v>308.0256784804325</v>
      </c>
      <c r="AO16" s="754"/>
      <c r="AP16" s="752">
        <v>44.809</v>
      </c>
      <c r="AQ16" s="752">
        <v>8.634789999999999</v>
      </c>
      <c r="AR16" s="753">
        <v>-80.72978642683391</v>
      </c>
      <c r="AS16" s="754"/>
      <c r="AT16" s="752">
        <v>222.23353999999995</v>
      </c>
      <c r="AU16" s="752">
        <v>2396.68228</v>
      </c>
      <c r="AV16" s="753" t="s">
        <v>1367</v>
      </c>
      <c r="AW16" s="754"/>
      <c r="AX16" s="752">
        <v>593.2035199999999</v>
      </c>
      <c r="AY16" s="752">
        <v>613.7957600000001</v>
      </c>
      <c r="AZ16" s="753">
        <v>3.471361734333636</v>
      </c>
      <c r="BA16" s="754"/>
      <c r="BB16" s="752">
        <v>68011.73364999995</v>
      </c>
      <c r="BC16" s="752">
        <v>76044.77734000003</v>
      </c>
      <c r="BD16" s="753">
        <v>11.811261467527794</v>
      </c>
      <c r="BF16" s="752">
        <v>214109.27279000002</v>
      </c>
      <c r="BG16" s="752">
        <v>244297.47753999996</v>
      </c>
      <c r="BH16" s="753">
        <v>14.099438271227404</v>
      </c>
    </row>
    <row r="17" spans="1:60" ht="12">
      <c r="A17" s="755" t="s">
        <v>488</v>
      </c>
      <c r="B17" s="756">
        <v>75291.93611000008</v>
      </c>
      <c r="C17" s="756">
        <v>72155.67956999998</v>
      </c>
      <c r="D17" s="757">
        <v>-4.165461405346375</v>
      </c>
      <c r="E17" s="754"/>
      <c r="F17" s="756">
        <v>9.999999999999999E-34</v>
      </c>
      <c r="G17" s="756">
        <v>9.999999999999999E-34</v>
      </c>
      <c r="H17" s="757" t="s">
        <v>1369</v>
      </c>
      <c r="I17" s="754"/>
      <c r="J17" s="756">
        <v>37.16201</v>
      </c>
      <c r="K17" s="756">
        <v>95.04905</v>
      </c>
      <c r="L17" s="757">
        <v>155.76939998670682</v>
      </c>
      <c r="M17" s="754"/>
      <c r="N17" s="756">
        <v>186.21686000000003</v>
      </c>
      <c r="O17" s="756">
        <v>295.87427</v>
      </c>
      <c r="P17" s="757">
        <v>58.88693966808375</v>
      </c>
      <c r="Q17" s="754"/>
      <c r="R17" s="756">
        <v>2657.1099899999995</v>
      </c>
      <c r="S17" s="756">
        <v>3360.8147799999997</v>
      </c>
      <c r="T17" s="757">
        <v>26.483841190179724</v>
      </c>
      <c r="U17" s="754"/>
      <c r="V17" s="756">
        <v>5177.072429999998</v>
      </c>
      <c r="W17" s="756">
        <v>4538.025300000001</v>
      </c>
      <c r="X17" s="757">
        <v>-12.343793497978883</v>
      </c>
      <c r="Y17" s="754"/>
      <c r="Z17" s="756">
        <v>171.33771000000002</v>
      </c>
      <c r="AA17" s="756">
        <v>202.33392</v>
      </c>
      <c r="AB17" s="757">
        <v>18.090711029113198</v>
      </c>
      <c r="AC17" s="754"/>
      <c r="AD17" s="756">
        <v>8.721</v>
      </c>
      <c r="AE17" s="756">
        <v>8.2988</v>
      </c>
      <c r="AF17" s="757">
        <v>-4.841187937163171</v>
      </c>
      <c r="AG17" s="754"/>
      <c r="AH17" s="756">
        <v>388.0196199999999</v>
      </c>
      <c r="AI17" s="756">
        <v>320.65645</v>
      </c>
      <c r="AJ17" s="757">
        <v>-17.360763870651677</v>
      </c>
      <c r="AK17" s="754"/>
      <c r="AL17" s="756">
        <v>18.60499</v>
      </c>
      <c r="AM17" s="756">
        <v>53.22844</v>
      </c>
      <c r="AN17" s="757">
        <v>186.09765444646837</v>
      </c>
      <c r="AO17" s="754"/>
      <c r="AP17" s="756">
        <v>44.809</v>
      </c>
      <c r="AQ17" s="756">
        <v>8.634789999999999</v>
      </c>
      <c r="AR17" s="757">
        <v>-80.72978642683391</v>
      </c>
      <c r="AS17" s="754"/>
      <c r="AT17" s="756">
        <v>202.88043999999994</v>
      </c>
      <c r="AU17" s="756">
        <v>159.35105</v>
      </c>
      <c r="AV17" s="757">
        <v>-21.45568592023951</v>
      </c>
      <c r="AW17" s="754"/>
      <c r="AX17" s="756">
        <v>444.3651099999999</v>
      </c>
      <c r="AY17" s="756">
        <v>415.67281000000014</v>
      </c>
      <c r="AZ17" s="757">
        <v>-6.456920076375881</v>
      </c>
      <c r="BA17" s="754"/>
      <c r="BB17" s="756">
        <v>17191.94054000002</v>
      </c>
      <c r="BC17" s="756">
        <v>16486.52791000001</v>
      </c>
      <c r="BD17" s="757">
        <v>-4.103158851432422</v>
      </c>
      <c r="BF17" s="756">
        <v>101820.17581000009</v>
      </c>
      <c r="BG17" s="756">
        <v>98100.14713999999</v>
      </c>
      <c r="BH17" s="757">
        <v>-3.6535280364687264</v>
      </c>
    </row>
    <row r="18" spans="1:60" ht="12">
      <c r="A18" s="755" t="s">
        <v>489</v>
      </c>
      <c r="B18" s="756">
        <v>5790.159519999999</v>
      </c>
      <c r="C18" s="756">
        <v>23767.40317000001</v>
      </c>
      <c r="D18" s="757">
        <v>310.4792465199648</v>
      </c>
      <c r="E18" s="754"/>
      <c r="F18" s="756">
        <v>9.999999999999999E-34</v>
      </c>
      <c r="G18" s="756">
        <v>4.712</v>
      </c>
      <c r="H18" s="757" t="s">
        <v>1369</v>
      </c>
      <c r="I18" s="754"/>
      <c r="J18" s="756">
        <v>9.999999999999999E-34</v>
      </c>
      <c r="K18" s="756">
        <v>9.999999999999999E-34</v>
      </c>
      <c r="L18" s="757" t="s">
        <v>1369</v>
      </c>
      <c r="M18" s="754"/>
      <c r="N18" s="756">
        <v>6386.372459999999</v>
      </c>
      <c r="O18" s="756">
        <v>13220.500729999998</v>
      </c>
      <c r="P18" s="757">
        <v>107.01111331674508</v>
      </c>
      <c r="Q18" s="754"/>
      <c r="R18" s="756">
        <v>15039.999489999998</v>
      </c>
      <c r="S18" s="756">
        <v>17015.741950000003</v>
      </c>
      <c r="T18" s="757">
        <v>13.136585950775222</v>
      </c>
      <c r="U18" s="754"/>
      <c r="V18" s="756">
        <v>134.949</v>
      </c>
      <c r="W18" s="756">
        <v>232.42122</v>
      </c>
      <c r="X18" s="757">
        <v>72.22893092946224</v>
      </c>
      <c r="Y18" s="754"/>
      <c r="Z18" s="756">
        <v>526.2321199999999</v>
      </c>
      <c r="AA18" s="756">
        <v>1079.9183400000004</v>
      </c>
      <c r="AB18" s="757">
        <v>105.21710837415257</v>
      </c>
      <c r="AC18" s="754"/>
      <c r="AD18" s="756">
        <v>30863.776959999985</v>
      </c>
      <c r="AE18" s="756">
        <v>26593.225969999996</v>
      </c>
      <c r="AF18" s="757">
        <v>-13.836773754342188</v>
      </c>
      <c r="AG18" s="754"/>
      <c r="AH18" s="756">
        <v>975.2558799999999</v>
      </c>
      <c r="AI18" s="756">
        <v>783.9221899999998</v>
      </c>
      <c r="AJ18" s="757">
        <v>-19.618819422037237</v>
      </c>
      <c r="AK18" s="754"/>
      <c r="AL18" s="756">
        <v>9.999999999999999E-34</v>
      </c>
      <c r="AM18" s="756">
        <v>9.999999999999999E-34</v>
      </c>
      <c r="AN18" s="757" t="s">
        <v>1369</v>
      </c>
      <c r="AO18" s="754"/>
      <c r="AP18" s="756">
        <v>9.999999999999999E-34</v>
      </c>
      <c r="AQ18" s="756">
        <v>9.999999999999999E-34</v>
      </c>
      <c r="AR18" s="757" t="s">
        <v>1369</v>
      </c>
      <c r="AS18" s="754"/>
      <c r="AT18" s="756">
        <v>19.353099999999998</v>
      </c>
      <c r="AU18" s="756">
        <v>2237.33123</v>
      </c>
      <c r="AV18" s="757" t="s">
        <v>1367</v>
      </c>
      <c r="AW18" s="754"/>
      <c r="AX18" s="756">
        <v>105.40679000000002</v>
      </c>
      <c r="AY18" s="756">
        <v>176.55377</v>
      </c>
      <c r="AZ18" s="757">
        <v>67.49753028244191</v>
      </c>
      <c r="BA18" s="754"/>
      <c r="BB18" s="756">
        <v>49747.04572000001</v>
      </c>
      <c r="BC18" s="756">
        <v>58754.55121999999</v>
      </c>
      <c r="BD18" s="757">
        <v>18.106613909695252</v>
      </c>
      <c r="BF18" s="756">
        <v>109588.55103999999</v>
      </c>
      <c r="BG18" s="756">
        <v>143866.28178999998</v>
      </c>
      <c r="BH18" s="757">
        <v>31.278569179629507</v>
      </c>
    </row>
    <row r="19" spans="1:60" ht="12">
      <c r="A19" s="189" t="s">
        <v>490</v>
      </c>
      <c r="B19" s="758">
        <v>135580.51875999992</v>
      </c>
      <c r="C19" s="758">
        <v>109855.56048999993</v>
      </c>
      <c r="D19" s="759">
        <v>-18.97393409117828</v>
      </c>
      <c r="E19" s="754"/>
      <c r="F19" s="758">
        <v>0.2175</v>
      </c>
      <c r="G19" s="758">
        <v>9.999999999999999E-34</v>
      </c>
      <c r="H19" s="759">
        <v>-100</v>
      </c>
      <c r="I19" s="754"/>
      <c r="J19" s="758">
        <v>16.786440000000002</v>
      </c>
      <c r="K19" s="758">
        <v>139.40769999999998</v>
      </c>
      <c r="L19" s="759" t="s">
        <v>1367</v>
      </c>
      <c r="M19" s="754"/>
      <c r="N19" s="758">
        <v>20952.681070000006</v>
      </c>
      <c r="O19" s="758">
        <v>20401.25554</v>
      </c>
      <c r="P19" s="759">
        <v>-2.631765969031702</v>
      </c>
      <c r="Q19" s="754"/>
      <c r="R19" s="758">
        <v>4106.0230599999995</v>
      </c>
      <c r="S19" s="758">
        <v>2168.40051</v>
      </c>
      <c r="T19" s="759">
        <v>-47.189762981993574</v>
      </c>
      <c r="U19" s="754"/>
      <c r="V19" s="758">
        <v>15147.141389999993</v>
      </c>
      <c r="W19" s="758">
        <v>12900.660710000011</v>
      </c>
      <c r="X19" s="759">
        <v>-14.831053742477698</v>
      </c>
      <c r="Y19" s="754"/>
      <c r="Z19" s="758">
        <v>2896.79794</v>
      </c>
      <c r="AA19" s="758">
        <v>3951.48722</v>
      </c>
      <c r="AB19" s="759">
        <v>36.40879694908924</v>
      </c>
      <c r="AC19" s="754"/>
      <c r="AD19" s="758">
        <v>11622.727289999997</v>
      </c>
      <c r="AE19" s="758">
        <v>16753.1886</v>
      </c>
      <c r="AF19" s="759">
        <v>44.141630290286244</v>
      </c>
      <c r="AG19" s="754"/>
      <c r="AH19" s="758">
        <v>115.43993</v>
      </c>
      <c r="AI19" s="758">
        <v>223.46497999999997</v>
      </c>
      <c r="AJ19" s="759">
        <v>93.5768498820122</v>
      </c>
      <c r="AK19" s="754"/>
      <c r="AL19" s="758">
        <v>238.14166999999998</v>
      </c>
      <c r="AM19" s="758">
        <v>610.6048300000001</v>
      </c>
      <c r="AN19" s="759">
        <v>156.40402622522979</v>
      </c>
      <c r="AO19" s="754"/>
      <c r="AP19" s="758">
        <v>9.999999999999999E-34</v>
      </c>
      <c r="AQ19" s="758">
        <v>9.999999999999999E-34</v>
      </c>
      <c r="AR19" s="759" t="s">
        <v>1369</v>
      </c>
      <c r="AS19" s="754"/>
      <c r="AT19" s="758">
        <v>1527.7176100000001</v>
      </c>
      <c r="AU19" s="758">
        <v>1585.0950300000004</v>
      </c>
      <c r="AV19" s="759">
        <v>3.7557608568772243</v>
      </c>
      <c r="AW19" s="754"/>
      <c r="AX19" s="758">
        <v>156.45747000000003</v>
      </c>
      <c r="AY19" s="758">
        <v>394.89964000000003</v>
      </c>
      <c r="AZ19" s="759">
        <v>152.40063002424873</v>
      </c>
      <c r="BA19" s="754"/>
      <c r="BB19" s="758">
        <v>68338.4214</v>
      </c>
      <c r="BC19" s="758">
        <v>80852.28932</v>
      </c>
      <c r="BD19" s="759">
        <v>18.31161397005871</v>
      </c>
      <c r="BF19" s="758">
        <v>260699.0715299999</v>
      </c>
      <c r="BG19" s="758">
        <v>249836.31456999993</v>
      </c>
      <c r="BH19" s="759">
        <v>-4.166780071846148</v>
      </c>
    </row>
    <row r="20" spans="1:60" ht="12">
      <c r="A20" s="94" t="s">
        <v>491</v>
      </c>
      <c r="B20" s="752">
        <v>24223.7736</v>
      </c>
      <c r="C20" s="752">
        <v>31298.44288</v>
      </c>
      <c r="D20" s="753">
        <v>29.205479694542714</v>
      </c>
      <c r="E20" s="754"/>
      <c r="F20" s="758">
        <v>4077.2521199999996</v>
      </c>
      <c r="G20" s="752">
        <v>1594.1753799999997</v>
      </c>
      <c r="H20" s="753">
        <v>-60.90074066844805</v>
      </c>
      <c r="I20" s="754"/>
      <c r="J20" s="752">
        <v>11677.35246</v>
      </c>
      <c r="K20" s="752">
        <v>12242.999489999997</v>
      </c>
      <c r="L20" s="753">
        <v>4.843966403665411</v>
      </c>
      <c r="M20" s="754"/>
      <c r="N20" s="752">
        <v>9453.281990000001</v>
      </c>
      <c r="O20" s="752">
        <v>3589.22889</v>
      </c>
      <c r="P20" s="753">
        <v>-62.03192823617441</v>
      </c>
      <c r="Q20" s="754"/>
      <c r="R20" s="752">
        <v>21756.557350000003</v>
      </c>
      <c r="S20" s="752">
        <v>8197.65246</v>
      </c>
      <c r="T20" s="753">
        <v>-62.321003603081536</v>
      </c>
      <c r="U20" s="754"/>
      <c r="V20" s="752">
        <v>1584.3653900000002</v>
      </c>
      <c r="W20" s="752">
        <v>2450.56973</v>
      </c>
      <c r="X20" s="753">
        <v>54.67200593166201</v>
      </c>
      <c r="Y20" s="754"/>
      <c r="Z20" s="752">
        <v>600.9670900000001</v>
      </c>
      <c r="AA20" s="752">
        <v>1287.50774</v>
      </c>
      <c r="AB20" s="753">
        <v>114.2393088446823</v>
      </c>
      <c r="AC20" s="754"/>
      <c r="AD20" s="752">
        <v>2013.4868699999997</v>
      </c>
      <c r="AE20" s="752">
        <v>1459.86479</v>
      </c>
      <c r="AF20" s="753">
        <v>-27.49568861107099</v>
      </c>
      <c r="AG20" s="754"/>
      <c r="AH20" s="752">
        <v>12951.598570000002</v>
      </c>
      <c r="AI20" s="752">
        <v>16262.985370000004</v>
      </c>
      <c r="AJ20" s="753">
        <v>25.567398357066295</v>
      </c>
      <c r="AK20" s="754"/>
      <c r="AL20" s="752">
        <v>6614.841989999999</v>
      </c>
      <c r="AM20" s="752">
        <v>10714.653129999999</v>
      </c>
      <c r="AN20" s="753">
        <v>61.97897313643921</v>
      </c>
      <c r="AO20" s="754"/>
      <c r="AP20" s="752">
        <v>9.999999999999999E-34</v>
      </c>
      <c r="AQ20" s="752">
        <v>9.999999999999999E-34</v>
      </c>
      <c r="AR20" s="753" t="s">
        <v>1369</v>
      </c>
      <c r="AS20" s="754"/>
      <c r="AT20" s="752">
        <v>645.9241400000001</v>
      </c>
      <c r="AU20" s="752">
        <v>345.78181</v>
      </c>
      <c r="AV20" s="753">
        <v>-46.46711764016128</v>
      </c>
      <c r="AW20" s="754"/>
      <c r="AX20" s="752">
        <v>4320.077139999999</v>
      </c>
      <c r="AY20" s="752">
        <v>4380.21561</v>
      </c>
      <c r="AZ20" s="753">
        <v>1.3920693555023138</v>
      </c>
      <c r="BA20" s="754"/>
      <c r="BB20" s="752">
        <v>41317.625830000026</v>
      </c>
      <c r="BC20" s="752">
        <v>55596.90758000006</v>
      </c>
      <c r="BD20" s="753">
        <v>34.55978281218687</v>
      </c>
      <c r="BF20" s="752">
        <v>141237.10454000006</v>
      </c>
      <c r="BG20" s="752">
        <v>149420.98486000006</v>
      </c>
      <c r="BH20" s="753">
        <v>5.794426575547804</v>
      </c>
    </row>
    <row r="21" spans="1:60" ht="12">
      <c r="A21" s="755" t="s">
        <v>492</v>
      </c>
      <c r="B21" s="756">
        <v>5664.85855</v>
      </c>
      <c r="C21" s="756">
        <v>7947.70101</v>
      </c>
      <c r="D21" s="757">
        <v>40.29831353864961</v>
      </c>
      <c r="E21" s="754"/>
      <c r="F21" s="756">
        <v>1130.35671</v>
      </c>
      <c r="G21" s="756">
        <v>146.42568</v>
      </c>
      <c r="H21" s="757">
        <v>-87.04606442332702</v>
      </c>
      <c r="I21" s="754"/>
      <c r="J21" s="756">
        <v>8650.934</v>
      </c>
      <c r="K21" s="756">
        <v>9437.117039999997</v>
      </c>
      <c r="L21" s="757">
        <v>9.087839995080278</v>
      </c>
      <c r="M21" s="754"/>
      <c r="N21" s="756">
        <v>389.49529</v>
      </c>
      <c r="O21" s="756">
        <v>337.21539</v>
      </c>
      <c r="P21" s="757">
        <v>-13.422472964949076</v>
      </c>
      <c r="Q21" s="754"/>
      <c r="R21" s="756">
        <v>36.523360000000004</v>
      </c>
      <c r="S21" s="756">
        <v>405</v>
      </c>
      <c r="T21" s="757" t="s">
        <v>1367</v>
      </c>
      <c r="U21" s="754"/>
      <c r="V21" s="756">
        <v>12.93</v>
      </c>
      <c r="W21" s="756">
        <v>3.828</v>
      </c>
      <c r="X21" s="757">
        <v>-70.39443155452436</v>
      </c>
      <c r="Y21" s="754"/>
      <c r="Z21" s="756">
        <v>89.69369</v>
      </c>
      <c r="AA21" s="756">
        <v>290.626</v>
      </c>
      <c r="AB21" s="757">
        <v>224.02056376541086</v>
      </c>
      <c r="AC21" s="754"/>
      <c r="AD21" s="756">
        <v>1269</v>
      </c>
      <c r="AE21" s="756">
        <v>834.11144</v>
      </c>
      <c r="AF21" s="757">
        <v>-34.270178092986605</v>
      </c>
      <c r="AG21" s="754"/>
      <c r="AH21" s="756">
        <v>2329.0177400000002</v>
      </c>
      <c r="AI21" s="756">
        <v>1866.0160799999999</v>
      </c>
      <c r="AJ21" s="757">
        <v>-19.879696579726367</v>
      </c>
      <c r="AK21" s="754"/>
      <c r="AL21" s="756">
        <v>77.1968</v>
      </c>
      <c r="AM21" s="756">
        <v>67.14901</v>
      </c>
      <c r="AN21" s="757">
        <v>-13.01581153622947</v>
      </c>
      <c r="AO21" s="754"/>
      <c r="AP21" s="756">
        <v>9.999999999999999E-34</v>
      </c>
      <c r="AQ21" s="756">
        <v>9.999999999999999E-34</v>
      </c>
      <c r="AR21" s="757" t="s">
        <v>1369</v>
      </c>
      <c r="AS21" s="754"/>
      <c r="AT21" s="756">
        <v>114.67576000000001</v>
      </c>
      <c r="AU21" s="756">
        <v>98.78764</v>
      </c>
      <c r="AV21" s="757">
        <v>-13.854819885213765</v>
      </c>
      <c r="AW21" s="754"/>
      <c r="AX21" s="756">
        <v>1054.1562599999997</v>
      </c>
      <c r="AY21" s="756">
        <v>351.69766999999985</v>
      </c>
      <c r="AZ21" s="757">
        <v>-66.63704582089188</v>
      </c>
      <c r="BA21" s="754"/>
      <c r="BB21" s="756">
        <v>19385.96265999999</v>
      </c>
      <c r="BC21" s="756">
        <v>18877.515440000003</v>
      </c>
      <c r="BD21" s="757">
        <v>-2.622759720099386</v>
      </c>
      <c r="BF21" s="756">
        <v>40204.80081999999</v>
      </c>
      <c r="BG21" s="756">
        <v>40663.1904</v>
      </c>
      <c r="BH21" s="757">
        <v>1.1401364281152784</v>
      </c>
    </row>
    <row r="22" spans="1:60" ht="12">
      <c r="A22" s="94" t="s">
        <v>493</v>
      </c>
      <c r="B22" s="752">
        <v>10.101550000000001</v>
      </c>
      <c r="C22" s="752">
        <v>286.20753</v>
      </c>
      <c r="D22" s="753" t="s">
        <v>1367</v>
      </c>
      <c r="E22" s="754"/>
      <c r="F22" s="752">
        <v>102.90497</v>
      </c>
      <c r="G22" s="752">
        <v>199.93184</v>
      </c>
      <c r="H22" s="753">
        <v>94.28783663218597</v>
      </c>
      <c r="I22" s="754"/>
      <c r="J22" s="752">
        <v>308.83208</v>
      </c>
      <c r="K22" s="752">
        <v>1537.30486</v>
      </c>
      <c r="L22" s="753">
        <v>397.780172318886</v>
      </c>
      <c r="M22" s="754"/>
      <c r="N22" s="752">
        <v>9.999999999999999E-34</v>
      </c>
      <c r="O22" s="752">
        <v>7.2846</v>
      </c>
      <c r="P22" s="753" t="s">
        <v>1369</v>
      </c>
      <c r="Q22" s="754"/>
      <c r="R22" s="752">
        <v>9.999999999999999E-34</v>
      </c>
      <c r="S22" s="752">
        <v>9.999999999999999E-34</v>
      </c>
      <c r="T22" s="753" t="s">
        <v>1369</v>
      </c>
      <c r="U22" s="754"/>
      <c r="V22" s="752">
        <v>9.999999999999999E-34</v>
      </c>
      <c r="W22" s="752">
        <v>9.999999999999999E-34</v>
      </c>
      <c r="X22" s="753" t="s">
        <v>1369</v>
      </c>
      <c r="Y22" s="754"/>
      <c r="Z22" s="752">
        <v>0.418</v>
      </c>
      <c r="AA22" s="752">
        <v>9.999999999999999E-34</v>
      </c>
      <c r="AB22" s="753">
        <v>-100</v>
      </c>
      <c r="AC22" s="754"/>
      <c r="AD22" s="752">
        <v>5.16</v>
      </c>
      <c r="AE22" s="752">
        <v>9.999999999999999E-34</v>
      </c>
      <c r="AF22" s="753">
        <v>-100</v>
      </c>
      <c r="AG22" s="754"/>
      <c r="AH22" s="752">
        <v>218.54825</v>
      </c>
      <c r="AI22" s="752">
        <v>177.03743999999998</v>
      </c>
      <c r="AJ22" s="753">
        <v>-18.993888077346774</v>
      </c>
      <c r="AK22" s="754"/>
      <c r="AL22" s="752">
        <v>9.999999999999999E-34</v>
      </c>
      <c r="AM22" s="752">
        <v>0.01858</v>
      </c>
      <c r="AN22" s="753" t="s">
        <v>1369</v>
      </c>
      <c r="AO22" s="754"/>
      <c r="AP22" s="752">
        <v>9.999999999999999E-34</v>
      </c>
      <c r="AQ22" s="752">
        <v>9.999999999999999E-34</v>
      </c>
      <c r="AR22" s="753" t="s">
        <v>1369</v>
      </c>
      <c r="AS22" s="754"/>
      <c r="AT22" s="752">
        <v>268.57793</v>
      </c>
      <c r="AU22" s="752">
        <v>11746.572659999998</v>
      </c>
      <c r="AV22" s="753" t="s">
        <v>1367</v>
      </c>
      <c r="AW22" s="754"/>
      <c r="AX22" s="752">
        <v>202.26342</v>
      </c>
      <c r="AY22" s="752">
        <v>23.975519999999996</v>
      </c>
      <c r="AZ22" s="753">
        <v>-88.1463885066316</v>
      </c>
      <c r="BA22" s="754"/>
      <c r="BB22" s="752">
        <v>1014.1044799999997</v>
      </c>
      <c r="BC22" s="752">
        <v>288.9067199999988</v>
      </c>
      <c r="BD22" s="753">
        <v>-71.5111484370921</v>
      </c>
      <c r="BF22" s="752">
        <v>2130.9106799999995</v>
      </c>
      <c r="BG22" s="752">
        <v>14267.239749999997</v>
      </c>
      <c r="BH22" s="753" t="s">
        <v>1367</v>
      </c>
    </row>
    <row r="23" spans="1:60" ht="12">
      <c r="A23" s="189" t="s">
        <v>494</v>
      </c>
      <c r="B23" s="758">
        <v>469346.94168999983</v>
      </c>
      <c r="C23" s="758">
        <v>482778.49633999995</v>
      </c>
      <c r="D23" s="759">
        <v>2.8617539514876746</v>
      </c>
      <c r="E23" s="754"/>
      <c r="F23" s="758">
        <v>375.48908000000006</v>
      </c>
      <c r="G23" s="758">
        <v>785.4543800000001</v>
      </c>
      <c r="H23" s="759">
        <v>109.18168379224238</v>
      </c>
      <c r="I23" s="754"/>
      <c r="J23" s="758">
        <v>12585.357859999998</v>
      </c>
      <c r="K23" s="758">
        <v>5364.259649999999</v>
      </c>
      <c r="L23" s="759">
        <v>-57.376979584750565</v>
      </c>
      <c r="M23" s="754"/>
      <c r="N23" s="758">
        <v>2867.71923</v>
      </c>
      <c r="O23" s="758">
        <v>12085.470640000001</v>
      </c>
      <c r="P23" s="759">
        <v>321.43144675986986</v>
      </c>
      <c r="Q23" s="754"/>
      <c r="R23" s="758">
        <v>64103.67206000001</v>
      </c>
      <c r="S23" s="758">
        <v>63784.06590000001</v>
      </c>
      <c r="T23" s="759">
        <v>-0.4985769921274662</v>
      </c>
      <c r="U23" s="754"/>
      <c r="V23" s="758">
        <v>5414.84613</v>
      </c>
      <c r="W23" s="758">
        <v>24123.19238</v>
      </c>
      <c r="X23" s="759">
        <v>345.5009764053998</v>
      </c>
      <c r="Y23" s="754"/>
      <c r="Z23" s="758">
        <v>10452.101570000003</v>
      </c>
      <c r="AA23" s="758">
        <v>1883.07925</v>
      </c>
      <c r="AB23" s="759">
        <v>-81.98372607280355</v>
      </c>
      <c r="AC23" s="754"/>
      <c r="AD23" s="758">
        <v>176.56221000000002</v>
      </c>
      <c r="AE23" s="758">
        <v>8.05</v>
      </c>
      <c r="AF23" s="759">
        <v>-95.44070047605317</v>
      </c>
      <c r="AG23" s="754"/>
      <c r="AH23" s="758">
        <v>1411.6918699999997</v>
      </c>
      <c r="AI23" s="758">
        <v>37380.324329999996</v>
      </c>
      <c r="AJ23" s="759" t="s">
        <v>1367</v>
      </c>
      <c r="AK23" s="754"/>
      <c r="AL23" s="758">
        <v>21197.811350000004</v>
      </c>
      <c r="AM23" s="758">
        <v>111807.88292999999</v>
      </c>
      <c r="AN23" s="759">
        <v>427.4501272038162</v>
      </c>
      <c r="AO23" s="754"/>
      <c r="AP23" s="758">
        <v>15249.41343</v>
      </c>
      <c r="AQ23" s="758">
        <v>34550.5961</v>
      </c>
      <c r="AR23" s="759">
        <v>126.57000060100016</v>
      </c>
      <c r="AS23" s="754"/>
      <c r="AT23" s="758">
        <v>286730.73249</v>
      </c>
      <c r="AU23" s="758">
        <v>167420.05116</v>
      </c>
      <c r="AV23" s="759">
        <v>-41.610705728644234</v>
      </c>
      <c r="AW23" s="754"/>
      <c r="AX23" s="758">
        <v>192305.28360000002</v>
      </c>
      <c r="AY23" s="758">
        <v>402560.89100000035</v>
      </c>
      <c r="AZ23" s="759">
        <v>109.33428529053701</v>
      </c>
      <c r="BA23" s="754"/>
      <c r="BB23" s="758">
        <v>533430.30329</v>
      </c>
      <c r="BC23" s="758">
        <v>703433.40125</v>
      </c>
      <c r="BD23" s="759">
        <v>31.869786345373345</v>
      </c>
      <c r="BF23" s="758">
        <v>1615647.9258599998</v>
      </c>
      <c r="BG23" s="758">
        <v>2047965.2153100003</v>
      </c>
      <c r="BH23" s="759">
        <v>26.75813724824241</v>
      </c>
    </row>
    <row r="24" spans="1:60" ht="12">
      <c r="A24" s="94" t="s">
        <v>495</v>
      </c>
      <c r="B24" s="752">
        <v>6739.283339999999</v>
      </c>
      <c r="C24" s="752">
        <v>6999.789199999999</v>
      </c>
      <c r="D24" s="753">
        <v>3.865483121236452</v>
      </c>
      <c r="E24" s="754"/>
      <c r="F24" s="752">
        <v>10286.012440000002</v>
      </c>
      <c r="G24" s="752">
        <v>1449.6303500000004</v>
      </c>
      <c r="H24" s="753">
        <v>-85.9067801205187</v>
      </c>
      <c r="I24" s="754"/>
      <c r="J24" s="752">
        <v>21667.601569999977</v>
      </c>
      <c r="K24" s="752">
        <v>20581.203110000002</v>
      </c>
      <c r="L24" s="753">
        <v>-5.013930390450576</v>
      </c>
      <c r="M24" s="754"/>
      <c r="N24" s="752">
        <v>367.96449000000007</v>
      </c>
      <c r="O24" s="752">
        <v>242.80921999999998</v>
      </c>
      <c r="P24" s="753">
        <v>-34.01286629587547</v>
      </c>
      <c r="Q24" s="754"/>
      <c r="R24" s="752">
        <v>240.09318</v>
      </c>
      <c r="S24" s="752">
        <v>189.27201000000002</v>
      </c>
      <c r="T24" s="753">
        <v>-21.167269307691274</v>
      </c>
      <c r="U24" s="754"/>
      <c r="V24" s="752">
        <v>573.37183</v>
      </c>
      <c r="W24" s="752">
        <v>1028.606</v>
      </c>
      <c r="X24" s="753">
        <v>79.39597765031462</v>
      </c>
      <c r="Y24" s="754"/>
      <c r="Z24" s="752">
        <v>257.42426</v>
      </c>
      <c r="AA24" s="752">
        <v>136.6615</v>
      </c>
      <c r="AB24" s="753">
        <v>-46.91195771525186</v>
      </c>
      <c r="AC24" s="754"/>
      <c r="AD24" s="752">
        <v>202.9024</v>
      </c>
      <c r="AE24" s="752">
        <v>636.4749400000001</v>
      </c>
      <c r="AF24" s="753">
        <v>213.68526937088967</v>
      </c>
      <c r="AG24" s="754"/>
      <c r="AH24" s="752">
        <v>31425.379839999994</v>
      </c>
      <c r="AI24" s="752">
        <v>29099.38208000001</v>
      </c>
      <c r="AJ24" s="753">
        <v>-7.401653605597228</v>
      </c>
      <c r="AK24" s="754"/>
      <c r="AL24" s="752">
        <v>12372.712469999997</v>
      </c>
      <c r="AM24" s="752">
        <v>12243.084640000012</v>
      </c>
      <c r="AN24" s="753">
        <v>-1.0476912828475755</v>
      </c>
      <c r="AO24" s="754"/>
      <c r="AP24" s="752">
        <v>949.71676</v>
      </c>
      <c r="AQ24" s="752">
        <v>87.08511999999999</v>
      </c>
      <c r="AR24" s="753">
        <v>-90.83041137443969</v>
      </c>
      <c r="AS24" s="754"/>
      <c r="AT24" s="752">
        <v>2223.937</v>
      </c>
      <c r="AU24" s="752">
        <v>1754.776</v>
      </c>
      <c r="AV24" s="753">
        <v>-21.095966297606445</v>
      </c>
      <c r="AW24" s="754"/>
      <c r="AX24" s="752">
        <v>6418.829509999999</v>
      </c>
      <c r="AY24" s="752">
        <v>5941.262880000003</v>
      </c>
      <c r="AZ24" s="753">
        <v>-7.440089026449244</v>
      </c>
      <c r="BA24" s="754"/>
      <c r="BB24" s="752">
        <v>57923.84497999999</v>
      </c>
      <c r="BC24" s="752">
        <v>56443.95292999998</v>
      </c>
      <c r="BD24" s="753">
        <v>-2.554892636203602</v>
      </c>
      <c r="BF24" s="752">
        <v>151649.07406999997</v>
      </c>
      <c r="BG24" s="752">
        <v>136833.98998</v>
      </c>
      <c r="BH24" s="753">
        <v>-9.769320505815577</v>
      </c>
    </row>
    <row r="25" spans="1:60" ht="12">
      <c r="A25" s="189" t="s">
        <v>496</v>
      </c>
      <c r="B25" s="758">
        <v>13831.739170000012</v>
      </c>
      <c r="C25" s="758">
        <v>9589.416739999991</v>
      </c>
      <c r="D25" s="759">
        <v>-30.670925599878966</v>
      </c>
      <c r="E25" s="754"/>
      <c r="F25" s="758">
        <v>1462.8180500000005</v>
      </c>
      <c r="G25" s="758">
        <v>3450.4613399999994</v>
      </c>
      <c r="H25" s="759">
        <v>135.87768417268288</v>
      </c>
      <c r="I25" s="754"/>
      <c r="J25" s="758">
        <v>7649.530269999996</v>
      </c>
      <c r="K25" s="758">
        <v>8042.922890000004</v>
      </c>
      <c r="L25" s="759">
        <v>5.142702964949623</v>
      </c>
      <c r="M25" s="754"/>
      <c r="N25" s="758">
        <v>1351.71255</v>
      </c>
      <c r="O25" s="758">
        <v>1269.8829099999998</v>
      </c>
      <c r="P25" s="759">
        <v>-6.05377526457087</v>
      </c>
      <c r="Q25" s="754"/>
      <c r="R25" s="758">
        <v>0.37595999999999996</v>
      </c>
      <c r="S25" s="758">
        <v>8.903459999999999</v>
      </c>
      <c r="T25" s="759" t="s">
        <v>1367</v>
      </c>
      <c r="U25" s="754"/>
      <c r="V25" s="758">
        <v>9.999999999999999E-34</v>
      </c>
      <c r="W25" s="758">
        <v>32.268080000000005</v>
      </c>
      <c r="X25" s="759" t="s">
        <v>1369</v>
      </c>
      <c r="Y25" s="754"/>
      <c r="Z25" s="758">
        <v>18.897</v>
      </c>
      <c r="AA25" s="758">
        <v>12.936200000000001</v>
      </c>
      <c r="AB25" s="759">
        <v>-31.543631264221823</v>
      </c>
      <c r="AC25" s="754"/>
      <c r="AD25" s="758">
        <v>77.92345</v>
      </c>
      <c r="AE25" s="758">
        <v>21.105529999999998</v>
      </c>
      <c r="AF25" s="759">
        <v>-72.91504675421841</v>
      </c>
      <c r="AG25" s="754"/>
      <c r="AH25" s="758">
        <v>10225.512889999998</v>
      </c>
      <c r="AI25" s="758">
        <v>7760.821039999998</v>
      </c>
      <c r="AJ25" s="759">
        <v>-24.103356736368074</v>
      </c>
      <c r="AK25" s="754"/>
      <c r="AL25" s="758">
        <v>13811.09901</v>
      </c>
      <c r="AM25" s="758">
        <v>7023.854520000001</v>
      </c>
      <c r="AN25" s="759">
        <v>-49.14340622050178</v>
      </c>
      <c r="AO25" s="754"/>
      <c r="AP25" s="758">
        <v>7185.74409</v>
      </c>
      <c r="AQ25" s="758">
        <v>26.734540000000003</v>
      </c>
      <c r="AR25" s="759">
        <v>-99.62795029067058</v>
      </c>
      <c r="AS25" s="754"/>
      <c r="AT25" s="758">
        <v>192.42286</v>
      </c>
      <c r="AU25" s="758">
        <v>136.84810000000002</v>
      </c>
      <c r="AV25" s="759">
        <v>-28.881578831122233</v>
      </c>
      <c r="AW25" s="754"/>
      <c r="AX25" s="758">
        <v>1595.0707400000008</v>
      </c>
      <c r="AY25" s="758">
        <v>1587.954820000001</v>
      </c>
      <c r="AZ25" s="759">
        <v>-0.4461193990681397</v>
      </c>
      <c r="BA25" s="754"/>
      <c r="BB25" s="758">
        <v>60556.42024</v>
      </c>
      <c r="BC25" s="758">
        <v>61625.98465000003</v>
      </c>
      <c r="BD25" s="759">
        <v>1.7662279338195375</v>
      </c>
      <c r="BF25" s="758">
        <v>117959.26628000001</v>
      </c>
      <c r="BG25" s="758">
        <v>100590.09482000003</v>
      </c>
      <c r="BH25" s="759">
        <v>-14.724719818764187</v>
      </c>
    </row>
    <row r="26" spans="1:60" ht="12">
      <c r="A26" s="94" t="s">
        <v>497</v>
      </c>
      <c r="B26" s="752">
        <v>3632.8464399999993</v>
      </c>
      <c r="C26" s="752">
        <v>2938.0374399999996</v>
      </c>
      <c r="D26" s="753">
        <v>-19.12574647663885</v>
      </c>
      <c r="E26" s="754"/>
      <c r="F26" s="752">
        <v>485.53877</v>
      </c>
      <c r="G26" s="752">
        <v>102.81413999999998</v>
      </c>
      <c r="H26" s="753">
        <v>-78.82473113321106</v>
      </c>
      <c r="I26" s="754"/>
      <c r="J26" s="752">
        <v>380.4141199999999</v>
      </c>
      <c r="K26" s="752">
        <v>73.73414000000001</v>
      </c>
      <c r="L26" s="753">
        <v>-80.61740189875181</v>
      </c>
      <c r="M26" s="754"/>
      <c r="N26" s="752">
        <v>43.79708</v>
      </c>
      <c r="O26" s="752">
        <v>5.668660000000001</v>
      </c>
      <c r="P26" s="753">
        <v>-87.0569910140128</v>
      </c>
      <c r="Q26" s="754"/>
      <c r="R26" s="752">
        <v>40.2</v>
      </c>
      <c r="S26" s="752">
        <v>9.999999999999999E-34</v>
      </c>
      <c r="T26" s="753">
        <v>-100</v>
      </c>
      <c r="U26" s="754"/>
      <c r="V26" s="752">
        <v>69.013</v>
      </c>
      <c r="W26" s="752">
        <v>16.475</v>
      </c>
      <c r="X26" s="753">
        <v>-76.12768608812831</v>
      </c>
      <c r="Y26" s="754"/>
      <c r="Z26" s="752">
        <v>22.87445</v>
      </c>
      <c r="AA26" s="752">
        <v>86.68772999999999</v>
      </c>
      <c r="AB26" s="753">
        <v>278.9718659902205</v>
      </c>
      <c r="AC26" s="754"/>
      <c r="AD26" s="752">
        <v>100.63512</v>
      </c>
      <c r="AE26" s="752">
        <v>9.999999999999999E-34</v>
      </c>
      <c r="AF26" s="753">
        <v>-100</v>
      </c>
      <c r="AG26" s="754"/>
      <c r="AH26" s="752">
        <v>816.6468800000002</v>
      </c>
      <c r="AI26" s="752">
        <v>500.05832000000004</v>
      </c>
      <c r="AJ26" s="753">
        <v>-38.76688538870069</v>
      </c>
      <c r="AK26" s="754"/>
      <c r="AL26" s="752">
        <v>575.8443799999999</v>
      </c>
      <c r="AM26" s="752">
        <v>499.93930000000006</v>
      </c>
      <c r="AN26" s="753">
        <v>-13.181526578413397</v>
      </c>
      <c r="AO26" s="754"/>
      <c r="AP26" s="752">
        <v>136.3581</v>
      </c>
      <c r="AQ26" s="752">
        <v>9.999999999999999E-34</v>
      </c>
      <c r="AR26" s="753">
        <v>-100</v>
      </c>
      <c r="AS26" s="754"/>
      <c r="AT26" s="752">
        <v>443.01097999999996</v>
      </c>
      <c r="AU26" s="752">
        <v>248.77228</v>
      </c>
      <c r="AV26" s="753">
        <v>-43.8451209493724</v>
      </c>
      <c r="AW26" s="754"/>
      <c r="AX26" s="752">
        <v>900.98962</v>
      </c>
      <c r="AY26" s="752">
        <v>446.84380999999996</v>
      </c>
      <c r="AZ26" s="753">
        <v>-50.405221094556005</v>
      </c>
      <c r="BA26" s="754"/>
      <c r="BB26" s="752">
        <v>3735.923910000003</v>
      </c>
      <c r="BC26" s="752">
        <v>2299.00934</v>
      </c>
      <c r="BD26" s="753">
        <v>-38.46209410619398</v>
      </c>
      <c r="BF26" s="752">
        <v>11384.09285</v>
      </c>
      <c r="BG26" s="752">
        <v>7218.04016</v>
      </c>
      <c r="BH26" s="753">
        <v>-36.59538572719917</v>
      </c>
    </row>
    <row r="27" spans="1:60" ht="12">
      <c r="A27" s="189" t="s">
        <v>498</v>
      </c>
      <c r="B27" s="758">
        <v>1749.1152000000002</v>
      </c>
      <c r="C27" s="758">
        <v>1401.63047</v>
      </c>
      <c r="D27" s="759">
        <v>-19.866314694423792</v>
      </c>
      <c r="E27" s="754"/>
      <c r="F27" s="758">
        <v>1542.2250800000004</v>
      </c>
      <c r="G27" s="758">
        <v>652.8012899999999</v>
      </c>
      <c r="H27" s="759">
        <v>-57.67146453097497</v>
      </c>
      <c r="I27" s="754"/>
      <c r="J27" s="758">
        <v>3782.9017100000005</v>
      </c>
      <c r="K27" s="758">
        <v>2314.127360000001</v>
      </c>
      <c r="L27" s="759">
        <v>-38.82665907277828</v>
      </c>
      <c r="M27" s="754"/>
      <c r="N27" s="758">
        <v>25.132</v>
      </c>
      <c r="O27" s="758">
        <v>97.95936999999999</v>
      </c>
      <c r="P27" s="759">
        <v>289.77944453286636</v>
      </c>
      <c r="Q27" s="754"/>
      <c r="R27" s="758">
        <v>20.573330000000002</v>
      </c>
      <c r="S27" s="758">
        <v>19.176989999999996</v>
      </c>
      <c r="T27" s="759">
        <v>-6.78713655008696</v>
      </c>
      <c r="U27" s="754"/>
      <c r="V27" s="758">
        <v>9.999999999999999E-34</v>
      </c>
      <c r="W27" s="758">
        <v>9.999999999999999E-34</v>
      </c>
      <c r="X27" s="759" t="s">
        <v>1369</v>
      </c>
      <c r="Y27" s="754"/>
      <c r="Z27" s="758">
        <v>9.999999999999999E-34</v>
      </c>
      <c r="AA27" s="758">
        <v>25.94255</v>
      </c>
      <c r="AB27" s="759" t="s">
        <v>1369</v>
      </c>
      <c r="AC27" s="754"/>
      <c r="AD27" s="758">
        <v>0.14703</v>
      </c>
      <c r="AE27" s="758">
        <v>9.999999999999999E-34</v>
      </c>
      <c r="AF27" s="759">
        <v>-100</v>
      </c>
      <c r="AG27" s="754"/>
      <c r="AH27" s="758">
        <v>7435.574370000002</v>
      </c>
      <c r="AI27" s="758">
        <v>5342.280039999999</v>
      </c>
      <c r="AJ27" s="759">
        <v>-28.152422742831135</v>
      </c>
      <c r="AK27" s="754"/>
      <c r="AL27" s="758">
        <v>1718.012759999999</v>
      </c>
      <c r="AM27" s="758">
        <v>2186.5270299999997</v>
      </c>
      <c r="AN27" s="759">
        <v>27.2707095609698</v>
      </c>
      <c r="AO27" s="754"/>
      <c r="AP27" s="758">
        <v>9.999999999999999E-34</v>
      </c>
      <c r="AQ27" s="758">
        <v>9.999999999999999E-34</v>
      </c>
      <c r="AR27" s="759" t="s">
        <v>1369</v>
      </c>
      <c r="AS27" s="754"/>
      <c r="AT27" s="758">
        <v>43.29607</v>
      </c>
      <c r="AU27" s="758">
        <v>1.82412</v>
      </c>
      <c r="AV27" s="759">
        <v>-95.78686933941117</v>
      </c>
      <c r="AW27" s="754"/>
      <c r="AX27" s="758">
        <v>1423.03916</v>
      </c>
      <c r="AY27" s="758">
        <v>1284.6476300000004</v>
      </c>
      <c r="AZ27" s="759">
        <v>-9.72506828273086</v>
      </c>
      <c r="BA27" s="754"/>
      <c r="BB27" s="758">
        <v>10363.09479</v>
      </c>
      <c r="BC27" s="758">
        <v>7333.787639999999</v>
      </c>
      <c r="BD27" s="759">
        <v>-29.231684273728437</v>
      </c>
      <c r="BF27" s="758">
        <v>28103.1115</v>
      </c>
      <c r="BG27" s="758">
        <v>20660.70449</v>
      </c>
      <c r="BH27" s="759">
        <v>-26.482501804115177</v>
      </c>
    </row>
    <row r="28" spans="1:60" ht="12">
      <c r="A28" s="94" t="s">
        <v>499</v>
      </c>
      <c r="B28" s="752">
        <v>1679.7374599999996</v>
      </c>
      <c r="C28" s="752">
        <v>1314.5593000000003</v>
      </c>
      <c r="D28" s="753">
        <v>-21.740192660822085</v>
      </c>
      <c r="E28" s="754"/>
      <c r="F28" s="752">
        <v>215.12001</v>
      </c>
      <c r="G28" s="752">
        <v>296.36062</v>
      </c>
      <c r="H28" s="753">
        <v>37.76525019685522</v>
      </c>
      <c r="I28" s="754"/>
      <c r="J28" s="752">
        <v>722.62821</v>
      </c>
      <c r="K28" s="752">
        <v>786.2925899999999</v>
      </c>
      <c r="L28" s="753">
        <v>8.810115508775935</v>
      </c>
      <c r="M28" s="754"/>
      <c r="N28" s="752">
        <v>3.42881</v>
      </c>
      <c r="O28" s="752">
        <v>9.42033</v>
      </c>
      <c r="P28" s="753">
        <v>174.74050763967674</v>
      </c>
      <c r="Q28" s="754"/>
      <c r="R28" s="752">
        <v>9.999999999999999E-34</v>
      </c>
      <c r="S28" s="752">
        <v>6.324</v>
      </c>
      <c r="T28" s="753" t="s">
        <v>1369</v>
      </c>
      <c r="U28" s="754"/>
      <c r="V28" s="752">
        <v>9.999999999999999E-34</v>
      </c>
      <c r="W28" s="752">
        <v>9.999999999999999E-34</v>
      </c>
      <c r="X28" s="753" t="s">
        <v>1369</v>
      </c>
      <c r="Y28" s="754"/>
      <c r="Z28" s="752">
        <v>9.999999999999999E-34</v>
      </c>
      <c r="AA28" s="752">
        <v>9.999999999999999E-34</v>
      </c>
      <c r="AB28" s="753" t="s">
        <v>1369</v>
      </c>
      <c r="AC28" s="754"/>
      <c r="AD28" s="752">
        <v>9.999999999999999E-34</v>
      </c>
      <c r="AE28" s="752">
        <v>9.999999999999999E-34</v>
      </c>
      <c r="AF28" s="753" t="s">
        <v>1369</v>
      </c>
      <c r="AG28" s="754"/>
      <c r="AH28" s="752">
        <v>3607.0265399999994</v>
      </c>
      <c r="AI28" s="752">
        <v>3788.2653600000003</v>
      </c>
      <c r="AJ28" s="753">
        <v>5.024604559743577</v>
      </c>
      <c r="AK28" s="754"/>
      <c r="AL28" s="752">
        <v>2222.74742</v>
      </c>
      <c r="AM28" s="752">
        <v>2623.1355</v>
      </c>
      <c r="AN28" s="753">
        <v>18.013206376818093</v>
      </c>
      <c r="AO28" s="754"/>
      <c r="AP28" s="752">
        <v>9.999999999999999E-34</v>
      </c>
      <c r="AQ28" s="752">
        <v>9.999999999999999E-34</v>
      </c>
      <c r="AR28" s="753" t="s">
        <v>1369</v>
      </c>
      <c r="AS28" s="754"/>
      <c r="AT28" s="752">
        <v>34.397589999999994</v>
      </c>
      <c r="AU28" s="752">
        <v>5.87024</v>
      </c>
      <c r="AV28" s="753">
        <v>-82.93415323573541</v>
      </c>
      <c r="AW28" s="754"/>
      <c r="AX28" s="752">
        <v>79.78588999999998</v>
      </c>
      <c r="AY28" s="752">
        <v>115.37185</v>
      </c>
      <c r="AZ28" s="753">
        <v>44.60182119921207</v>
      </c>
      <c r="BA28" s="754"/>
      <c r="BB28" s="752">
        <v>7187.954829999998</v>
      </c>
      <c r="BC28" s="752">
        <v>4167.27739</v>
      </c>
      <c r="BD28" s="753">
        <v>-42.02415723861746</v>
      </c>
      <c r="BF28" s="752">
        <v>15752.826759999998</v>
      </c>
      <c r="BG28" s="752">
        <v>13112.877180000001</v>
      </c>
      <c r="BH28" s="753">
        <v>-16.75857685874784</v>
      </c>
    </row>
    <row r="29" spans="1:60" ht="12">
      <c r="A29" s="189" t="s">
        <v>500</v>
      </c>
      <c r="B29" s="758">
        <v>21931.47051</v>
      </c>
      <c r="C29" s="758">
        <v>15413.678319999994</v>
      </c>
      <c r="D29" s="759">
        <v>-29.71890182661539</v>
      </c>
      <c r="E29" s="754"/>
      <c r="F29" s="758">
        <v>1535.41814</v>
      </c>
      <c r="G29" s="758">
        <v>1231.79</v>
      </c>
      <c r="H29" s="759">
        <v>-19.774948080266917</v>
      </c>
      <c r="I29" s="754"/>
      <c r="J29" s="758">
        <v>2857.6255999999985</v>
      </c>
      <c r="K29" s="758">
        <v>1838.8084000000003</v>
      </c>
      <c r="L29" s="759">
        <v>-35.65257814039735</v>
      </c>
      <c r="M29" s="754"/>
      <c r="N29" s="758">
        <v>224.78036</v>
      </c>
      <c r="O29" s="758">
        <v>217.60297999999997</v>
      </c>
      <c r="P29" s="759">
        <v>-3.193063664458953</v>
      </c>
      <c r="Q29" s="754"/>
      <c r="R29" s="758">
        <v>838.8494599999999</v>
      </c>
      <c r="S29" s="758">
        <v>169.79431999999997</v>
      </c>
      <c r="T29" s="759">
        <v>-79.75866611394136</v>
      </c>
      <c r="U29" s="754"/>
      <c r="V29" s="758">
        <v>83.07914</v>
      </c>
      <c r="W29" s="758">
        <v>181.1483</v>
      </c>
      <c r="X29" s="759">
        <v>118.04306111016558</v>
      </c>
      <c r="Y29" s="754"/>
      <c r="Z29" s="758">
        <v>307.60763000000003</v>
      </c>
      <c r="AA29" s="758">
        <v>143.77489000000003</v>
      </c>
      <c r="AB29" s="759">
        <v>-53.260297867123775</v>
      </c>
      <c r="AC29" s="754"/>
      <c r="AD29" s="758">
        <v>15.68515</v>
      </c>
      <c r="AE29" s="758">
        <v>5.559969999999999</v>
      </c>
      <c r="AF29" s="759">
        <v>-64.55265011810535</v>
      </c>
      <c r="AG29" s="754"/>
      <c r="AH29" s="758">
        <v>2729.89097</v>
      </c>
      <c r="AI29" s="758">
        <v>3116.3398500000008</v>
      </c>
      <c r="AJ29" s="759">
        <v>14.156201996594788</v>
      </c>
      <c r="AK29" s="754"/>
      <c r="AL29" s="758">
        <v>2246.73743</v>
      </c>
      <c r="AM29" s="758">
        <v>2725.23304</v>
      </c>
      <c r="AN29" s="759">
        <v>21.297353380541665</v>
      </c>
      <c r="AO29" s="754"/>
      <c r="AP29" s="758">
        <v>9.999999999999999E-34</v>
      </c>
      <c r="AQ29" s="758">
        <v>9.999999999999999E-34</v>
      </c>
      <c r="AR29" s="759" t="s">
        <v>1369</v>
      </c>
      <c r="AS29" s="754"/>
      <c r="AT29" s="758">
        <v>38.964</v>
      </c>
      <c r="AU29" s="758">
        <v>22.4735</v>
      </c>
      <c r="AV29" s="759">
        <v>-42.32240016425418</v>
      </c>
      <c r="AW29" s="754"/>
      <c r="AX29" s="758">
        <v>1006.0214599999999</v>
      </c>
      <c r="AY29" s="758">
        <v>704.1842400000002</v>
      </c>
      <c r="AZ29" s="759">
        <v>-30.003059775683095</v>
      </c>
      <c r="BA29" s="754"/>
      <c r="BB29" s="758">
        <v>7940.84236</v>
      </c>
      <c r="BC29" s="758">
        <v>5962.484010000006</v>
      </c>
      <c r="BD29" s="759">
        <v>-24.91370890279195</v>
      </c>
      <c r="BF29" s="758">
        <v>41756.97220999999</v>
      </c>
      <c r="BG29" s="758">
        <v>31732.871819999997</v>
      </c>
      <c r="BH29" s="759">
        <v>-24.00581234575101</v>
      </c>
    </row>
    <row r="30" spans="1:60" ht="12">
      <c r="A30" s="94" t="s">
        <v>501</v>
      </c>
      <c r="B30" s="752">
        <v>52952.09934000001</v>
      </c>
      <c r="C30" s="752">
        <v>41269.702690000006</v>
      </c>
      <c r="D30" s="753">
        <v>-22.062197336102823</v>
      </c>
      <c r="E30" s="754"/>
      <c r="F30" s="752">
        <v>9.999999999999999E-34</v>
      </c>
      <c r="G30" s="752">
        <v>9.999999999999999E-34</v>
      </c>
      <c r="H30" s="753" t="s">
        <v>1369</v>
      </c>
      <c r="I30" s="754"/>
      <c r="J30" s="752">
        <v>151.12529999999998</v>
      </c>
      <c r="K30" s="752">
        <v>232.03207</v>
      </c>
      <c r="L30" s="753">
        <v>53.53621795953426</v>
      </c>
      <c r="M30" s="754"/>
      <c r="N30" s="752">
        <v>5.503</v>
      </c>
      <c r="O30" s="752">
        <v>21.632759999999998</v>
      </c>
      <c r="P30" s="753">
        <v>293.10848628021074</v>
      </c>
      <c r="Q30" s="754"/>
      <c r="R30" s="752">
        <v>9.999999999999999E-34</v>
      </c>
      <c r="S30" s="752">
        <v>0.008</v>
      </c>
      <c r="T30" s="753" t="s">
        <v>1369</v>
      </c>
      <c r="U30" s="754"/>
      <c r="V30" s="752">
        <v>23.27594</v>
      </c>
      <c r="W30" s="752">
        <v>378.70018</v>
      </c>
      <c r="X30" s="753" t="s">
        <v>1367</v>
      </c>
      <c r="Y30" s="754"/>
      <c r="Z30" s="752">
        <v>9.999999999999999E-34</v>
      </c>
      <c r="AA30" s="752">
        <v>311.03982</v>
      </c>
      <c r="AB30" s="753" t="s">
        <v>1369</v>
      </c>
      <c r="AC30" s="754"/>
      <c r="AD30" s="752">
        <v>7042.917869999999</v>
      </c>
      <c r="AE30" s="752">
        <v>1906.7649099999999</v>
      </c>
      <c r="AF30" s="753">
        <v>-72.92649232611312</v>
      </c>
      <c r="AG30" s="754"/>
      <c r="AH30" s="752">
        <v>478.11699</v>
      </c>
      <c r="AI30" s="752">
        <v>259.16132999999996</v>
      </c>
      <c r="AJ30" s="753">
        <v>-45.79541505103176</v>
      </c>
      <c r="AK30" s="754"/>
      <c r="AL30" s="752">
        <v>284.74419</v>
      </c>
      <c r="AM30" s="752">
        <v>304.82264</v>
      </c>
      <c r="AN30" s="753">
        <v>7.051399363056355</v>
      </c>
      <c r="AO30" s="754"/>
      <c r="AP30" s="752">
        <v>350</v>
      </c>
      <c r="AQ30" s="752">
        <v>2247.38811</v>
      </c>
      <c r="AR30" s="753" t="s">
        <v>1367</v>
      </c>
      <c r="AS30" s="754"/>
      <c r="AT30" s="752">
        <v>150</v>
      </c>
      <c r="AU30" s="752">
        <v>34.482</v>
      </c>
      <c r="AV30" s="753">
        <v>-77.012</v>
      </c>
      <c r="AW30" s="754"/>
      <c r="AX30" s="752">
        <v>556.73266</v>
      </c>
      <c r="AY30" s="752">
        <v>30.658540000000002</v>
      </c>
      <c r="AZ30" s="753">
        <v>-94.49313068861453</v>
      </c>
      <c r="BA30" s="754"/>
      <c r="BB30" s="752">
        <v>66752.95816000002</v>
      </c>
      <c r="BC30" s="752">
        <v>69523.84279000001</v>
      </c>
      <c r="BD30" s="753">
        <v>4.15095406462506</v>
      </c>
      <c r="BF30" s="752">
        <v>128747.47345000002</v>
      </c>
      <c r="BG30" s="752">
        <v>116520.23584000001</v>
      </c>
      <c r="BH30" s="753">
        <v>-9.497069948132648</v>
      </c>
    </row>
    <row r="31" spans="1:60" ht="12">
      <c r="A31" s="189" t="s">
        <v>341</v>
      </c>
      <c r="B31" s="758">
        <v>518.51381</v>
      </c>
      <c r="C31" s="758">
        <v>9.999999999999999E-34</v>
      </c>
      <c r="D31" s="759">
        <v>-100</v>
      </c>
      <c r="E31" s="754"/>
      <c r="F31" s="758">
        <v>18.319</v>
      </c>
      <c r="G31" s="758">
        <v>167.73747</v>
      </c>
      <c r="H31" s="759" t="s">
        <v>1367</v>
      </c>
      <c r="I31" s="754"/>
      <c r="J31" s="758">
        <v>36.66336</v>
      </c>
      <c r="K31" s="758">
        <v>8.80065</v>
      </c>
      <c r="L31" s="759">
        <v>-75.99606255400488</v>
      </c>
      <c r="M31" s="754"/>
      <c r="N31" s="758">
        <v>1282.1201999999996</v>
      </c>
      <c r="O31" s="758">
        <v>1547.61976</v>
      </c>
      <c r="P31" s="759">
        <v>20.70785250868058</v>
      </c>
      <c r="Q31" s="754"/>
      <c r="R31" s="758">
        <v>7080.610180000001</v>
      </c>
      <c r="S31" s="758">
        <v>369.7578</v>
      </c>
      <c r="T31" s="759">
        <v>-94.77788226437852</v>
      </c>
      <c r="U31" s="754"/>
      <c r="V31" s="758">
        <v>4221.13015</v>
      </c>
      <c r="W31" s="758">
        <v>2868.12302</v>
      </c>
      <c r="X31" s="759">
        <v>-32.05319622755531</v>
      </c>
      <c r="Y31" s="754"/>
      <c r="Z31" s="758">
        <v>9.999999999999999E-34</v>
      </c>
      <c r="AA31" s="758">
        <v>1.122</v>
      </c>
      <c r="AB31" s="759" t="s">
        <v>1369</v>
      </c>
      <c r="AC31" s="754"/>
      <c r="AD31" s="758">
        <v>9.999999999999999E-34</v>
      </c>
      <c r="AE31" s="758">
        <v>9.999999999999999E-34</v>
      </c>
      <c r="AF31" s="759" t="s">
        <v>1369</v>
      </c>
      <c r="AG31" s="754"/>
      <c r="AH31" s="758">
        <v>144.36131999999998</v>
      </c>
      <c r="AI31" s="758">
        <v>26.2976</v>
      </c>
      <c r="AJ31" s="759">
        <v>-81.78348604737057</v>
      </c>
      <c r="AK31" s="754"/>
      <c r="AL31" s="758">
        <v>1062.45135</v>
      </c>
      <c r="AM31" s="758">
        <v>683.6561</v>
      </c>
      <c r="AN31" s="759">
        <v>-35.65295013272843</v>
      </c>
      <c r="AO31" s="754"/>
      <c r="AP31" s="758">
        <v>467.63276</v>
      </c>
      <c r="AQ31" s="758">
        <v>241.79507</v>
      </c>
      <c r="AR31" s="759">
        <v>-48.29381286289694</v>
      </c>
      <c r="AS31" s="754"/>
      <c r="AT31" s="758">
        <v>50155.27811</v>
      </c>
      <c r="AU31" s="758">
        <v>29866.138560000007</v>
      </c>
      <c r="AV31" s="759">
        <v>-40.45265087654798</v>
      </c>
      <c r="AW31" s="754"/>
      <c r="AX31" s="758">
        <v>6.03151</v>
      </c>
      <c r="AY31" s="758">
        <v>9.999999999999999E-34</v>
      </c>
      <c r="AZ31" s="759">
        <v>-100</v>
      </c>
      <c r="BA31" s="754"/>
      <c r="BB31" s="758">
        <v>4068.464600000009</v>
      </c>
      <c r="BC31" s="758">
        <v>7770.904279999993</v>
      </c>
      <c r="BD31" s="759">
        <v>91.00336475829177</v>
      </c>
      <c r="BF31" s="758">
        <v>69061.57635</v>
      </c>
      <c r="BG31" s="758">
        <v>43551.95231</v>
      </c>
      <c r="BH31" s="759">
        <v>-36.93750619116878</v>
      </c>
    </row>
    <row r="32" spans="1:60" ht="12">
      <c r="A32" s="94" t="s">
        <v>502</v>
      </c>
      <c r="B32" s="752">
        <v>19731.968799999995</v>
      </c>
      <c r="C32" s="752">
        <v>21265.653720000017</v>
      </c>
      <c r="D32" s="753">
        <v>7.772589423514707</v>
      </c>
      <c r="E32" s="754"/>
      <c r="F32" s="752">
        <v>1506.7909699999998</v>
      </c>
      <c r="G32" s="752">
        <v>751.7542399999998</v>
      </c>
      <c r="H32" s="753">
        <v>-50.1089232038602</v>
      </c>
      <c r="I32" s="754"/>
      <c r="J32" s="752">
        <v>2010.4846</v>
      </c>
      <c r="K32" s="752">
        <v>2510.14906</v>
      </c>
      <c r="L32" s="753">
        <v>24.852936451241664</v>
      </c>
      <c r="M32" s="754"/>
      <c r="N32" s="752">
        <v>120.42044999999999</v>
      </c>
      <c r="O32" s="752">
        <v>318.51758</v>
      </c>
      <c r="P32" s="753">
        <v>164.50455881870568</v>
      </c>
      <c r="Q32" s="754"/>
      <c r="R32" s="752">
        <v>710.39964</v>
      </c>
      <c r="S32" s="752">
        <v>30.59134</v>
      </c>
      <c r="T32" s="753">
        <v>-95.69378441689527</v>
      </c>
      <c r="U32" s="754"/>
      <c r="V32" s="752">
        <v>1207.93066</v>
      </c>
      <c r="W32" s="752">
        <v>415.73805</v>
      </c>
      <c r="X32" s="753">
        <v>-65.58262292969698</v>
      </c>
      <c r="Y32" s="754"/>
      <c r="Z32" s="752">
        <v>8.064</v>
      </c>
      <c r="AA32" s="752">
        <v>6.72562</v>
      </c>
      <c r="AB32" s="753">
        <v>-16.596974206349206</v>
      </c>
      <c r="AC32" s="754"/>
      <c r="AD32" s="752">
        <v>166.83062</v>
      </c>
      <c r="AE32" s="752">
        <v>1047.35636</v>
      </c>
      <c r="AF32" s="753" t="s">
        <v>1367</v>
      </c>
      <c r="AG32" s="754"/>
      <c r="AH32" s="752">
        <v>8643.943999999998</v>
      </c>
      <c r="AI32" s="752">
        <v>11422.427880000001</v>
      </c>
      <c r="AJ32" s="753">
        <v>32.143705234555014</v>
      </c>
      <c r="AK32" s="754"/>
      <c r="AL32" s="752">
        <v>1242.51714</v>
      </c>
      <c r="AM32" s="752">
        <v>1346.7613999999999</v>
      </c>
      <c r="AN32" s="753">
        <v>8.38976434562504</v>
      </c>
      <c r="AO32" s="754"/>
      <c r="AP32" s="752">
        <v>648.43597</v>
      </c>
      <c r="AQ32" s="752">
        <v>424.61233</v>
      </c>
      <c r="AR32" s="753">
        <v>-34.517462071081596</v>
      </c>
      <c r="AS32" s="754"/>
      <c r="AT32" s="752">
        <v>2914.39855</v>
      </c>
      <c r="AU32" s="752">
        <v>231.47699</v>
      </c>
      <c r="AV32" s="753">
        <v>-92.05746962782423</v>
      </c>
      <c r="AW32" s="754"/>
      <c r="AX32" s="752">
        <v>1457.7527099999998</v>
      </c>
      <c r="AY32" s="752">
        <v>1880.2334799999999</v>
      </c>
      <c r="AZ32" s="753">
        <v>28.981648746171786</v>
      </c>
      <c r="BA32" s="754"/>
      <c r="BB32" s="752">
        <v>16115.380140000008</v>
      </c>
      <c r="BC32" s="752">
        <v>20618.444709999992</v>
      </c>
      <c r="BD32" s="753">
        <v>27.942651869706264</v>
      </c>
      <c r="BF32" s="752">
        <v>56485.31825</v>
      </c>
      <c r="BG32" s="752">
        <v>62270.442760000005</v>
      </c>
      <c r="BH32" s="753">
        <v>10.24181980244045</v>
      </c>
    </row>
    <row r="33" spans="1:60" ht="12">
      <c r="A33" s="189" t="s">
        <v>503</v>
      </c>
      <c r="B33" s="758">
        <v>7044.024620000027</v>
      </c>
      <c r="C33" s="758">
        <v>8935.753270000003</v>
      </c>
      <c r="D33" s="759">
        <v>26.85579270448331</v>
      </c>
      <c r="E33" s="754"/>
      <c r="F33" s="758">
        <v>959.5021499999998</v>
      </c>
      <c r="G33" s="758">
        <v>1213.04542</v>
      </c>
      <c r="H33" s="759">
        <v>26.424460851911608</v>
      </c>
      <c r="I33" s="754"/>
      <c r="J33" s="758">
        <v>5560.9546900000005</v>
      </c>
      <c r="K33" s="758">
        <v>5877.776950000002</v>
      </c>
      <c r="L33" s="759">
        <v>5.697263827193702</v>
      </c>
      <c r="M33" s="754"/>
      <c r="N33" s="758">
        <v>15.68523</v>
      </c>
      <c r="O33" s="758">
        <v>35.596669999999996</v>
      </c>
      <c r="P33" s="759">
        <v>126.94388287580097</v>
      </c>
      <c r="Q33" s="754"/>
      <c r="R33" s="758">
        <v>3.25416</v>
      </c>
      <c r="S33" s="758">
        <v>16.275109999999998</v>
      </c>
      <c r="T33" s="759">
        <v>400.13244585392226</v>
      </c>
      <c r="U33" s="754"/>
      <c r="V33" s="758">
        <v>9.999999999999999E-34</v>
      </c>
      <c r="W33" s="758">
        <v>9.999999999999999E-34</v>
      </c>
      <c r="X33" s="759" t="s">
        <v>1369</v>
      </c>
      <c r="Y33" s="754"/>
      <c r="Z33" s="758">
        <v>50.41567</v>
      </c>
      <c r="AA33" s="758">
        <v>5.99071</v>
      </c>
      <c r="AB33" s="759">
        <v>-88.11736509700258</v>
      </c>
      <c r="AC33" s="754"/>
      <c r="AD33" s="758">
        <v>6.65363</v>
      </c>
      <c r="AE33" s="758">
        <v>94.42107</v>
      </c>
      <c r="AF33" s="759" t="s">
        <v>1367</v>
      </c>
      <c r="AG33" s="754"/>
      <c r="AH33" s="758">
        <v>5304.802119999998</v>
      </c>
      <c r="AI33" s="758">
        <v>3030.67269</v>
      </c>
      <c r="AJ33" s="759">
        <v>-42.869260314652394</v>
      </c>
      <c r="AK33" s="754"/>
      <c r="AL33" s="758">
        <v>2345.0669899999994</v>
      </c>
      <c r="AM33" s="758">
        <v>2949.7242899999997</v>
      </c>
      <c r="AN33" s="759">
        <v>25.78422290614395</v>
      </c>
      <c r="AO33" s="754"/>
      <c r="AP33" s="758">
        <v>9.999999999999999E-34</v>
      </c>
      <c r="AQ33" s="758">
        <v>3.0757</v>
      </c>
      <c r="AR33" s="759" t="s">
        <v>1369</v>
      </c>
      <c r="AS33" s="754"/>
      <c r="AT33" s="758">
        <v>7.09411</v>
      </c>
      <c r="AU33" s="758">
        <v>9.999999999999999E-34</v>
      </c>
      <c r="AV33" s="759">
        <v>-100</v>
      </c>
      <c r="AW33" s="754"/>
      <c r="AX33" s="758">
        <v>657.8032699999998</v>
      </c>
      <c r="AY33" s="758">
        <v>1047.25651</v>
      </c>
      <c r="AZ33" s="759">
        <v>59.205123744672214</v>
      </c>
      <c r="BA33" s="754"/>
      <c r="BB33" s="758">
        <v>16493.696160000003</v>
      </c>
      <c r="BC33" s="758">
        <v>11526.583030000005</v>
      </c>
      <c r="BD33" s="759">
        <v>-30.11522148714056</v>
      </c>
      <c r="BF33" s="758">
        <v>38448.95280000003</v>
      </c>
      <c r="BG33" s="758">
        <v>34736.171420000006</v>
      </c>
      <c r="BH33" s="759">
        <v>-9.656391421927152</v>
      </c>
    </row>
    <row r="34" spans="1:60" ht="12">
      <c r="A34" s="94" t="s">
        <v>504</v>
      </c>
      <c r="B34" s="752">
        <v>2167.93545</v>
      </c>
      <c r="C34" s="752">
        <v>1474.4952999999996</v>
      </c>
      <c r="D34" s="753">
        <v>-31.98619912783844</v>
      </c>
      <c r="E34" s="754"/>
      <c r="F34" s="752">
        <v>90.85753000000001</v>
      </c>
      <c r="G34" s="752">
        <v>1.09402</v>
      </c>
      <c r="H34" s="753">
        <v>-98.7958950678056</v>
      </c>
      <c r="I34" s="754"/>
      <c r="J34" s="752">
        <v>2055.05503</v>
      </c>
      <c r="K34" s="752">
        <v>2743.0130599999993</v>
      </c>
      <c r="L34" s="753">
        <v>33.4763799488133</v>
      </c>
      <c r="M34" s="754"/>
      <c r="N34" s="752">
        <v>0.548</v>
      </c>
      <c r="O34" s="752">
        <v>9.999999999999999E-34</v>
      </c>
      <c r="P34" s="753">
        <v>-100</v>
      </c>
      <c r="Q34" s="754"/>
      <c r="R34" s="752">
        <v>9.999999999999999E-34</v>
      </c>
      <c r="S34" s="752">
        <v>9.999999999999999E-34</v>
      </c>
      <c r="T34" s="753" t="s">
        <v>1369</v>
      </c>
      <c r="U34" s="754"/>
      <c r="V34" s="752">
        <v>0.28258999999999995</v>
      </c>
      <c r="W34" s="752">
        <v>9.999999999999999E-34</v>
      </c>
      <c r="X34" s="753">
        <v>-100</v>
      </c>
      <c r="Y34" s="754"/>
      <c r="Z34" s="752">
        <v>9.999999999999999E-34</v>
      </c>
      <c r="AA34" s="752">
        <v>0.18786000000000003</v>
      </c>
      <c r="AB34" s="753" t="s">
        <v>1369</v>
      </c>
      <c r="AC34" s="754"/>
      <c r="AD34" s="752">
        <v>27.95954</v>
      </c>
      <c r="AE34" s="752">
        <v>9.999999999999999E-34</v>
      </c>
      <c r="AF34" s="753">
        <v>-100</v>
      </c>
      <c r="AG34" s="754"/>
      <c r="AH34" s="752">
        <v>27697.940779999997</v>
      </c>
      <c r="AI34" s="752">
        <v>12785.993809999998</v>
      </c>
      <c r="AJ34" s="753">
        <v>-53.837745875922835</v>
      </c>
      <c r="AK34" s="754"/>
      <c r="AL34" s="752">
        <v>11538.30522</v>
      </c>
      <c r="AM34" s="752">
        <v>274.85744</v>
      </c>
      <c r="AN34" s="753">
        <v>-97.61786991452112</v>
      </c>
      <c r="AO34" s="754"/>
      <c r="AP34" s="752">
        <v>9.999999999999999E-34</v>
      </c>
      <c r="AQ34" s="752">
        <v>9.999999999999999E-34</v>
      </c>
      <c r="AR34" s="753" t="s">
        <v>1369</v>
      </c>
      <c r="AS34" s="754"/>
      <c r="AT34" s="752">
        <v>8.983270000000001</v>
      </c>
      <c r="AU34" s="752">
        <v>4.8285</v>
      </c>
      <c r="AV34" s="753">
        <v>-46.25008488000473</v>
      </c>
      <c r="AW34" s="754"/>
      <c r="AX34" s="752">
        <v>164.49091999999996</v>
      </c>
      <c r="AY34" s="752">
        <v>77.36277000000001</v>
      </c>
      <c r="AZ34" s="753">
        <v>-52.968364454402696</v>
      </c>
      <c r="BA34" s="754"/>
      <c r="BB34" s="752">
        <v>9121.698939999998</v>
      </c>
      <c r="BC34" s="752">
        <v>11297.81131000001</v>
      </c>
      <c r="BD34" s="753">
        <v>23.85643709920569</v>
      </c>
      <c r="BF34" s="752">
        <v>52874.057270000005</v>
      </c>
      <c r="BG34" s="752">
        <v>28659.64407000001</v>
      </c>
      <c r="BH34" s="753">
        <v>-45.7963970427874</v>
      </c>
    </row>
    <row r="35" spans="1:60" ht="12">
      <c r="A35" s="189" t="s">
        <v>356</v>
      </c>
      <c r="B35" s="758">
        <v>487.8049899999999</v>
      </c>
      <c r="C35" s="758">
        <v>1223.2112999999997</v>
      </c>
      <c r="D35" s="759">
        <v>150.75825895097955</v>
      </c>
      <c r="E35" s="754"/>
      <c r="F35" s="758">
        <v>9.999999999999999E-34</v>
      </c>
      <c r="G35" s="758">
        <v>9.999999999999999E-34</v>
      </c>
      <c r="H35" s="759" t="s">
        <v>1369</v>
      </c>
      <c r="I35" s="754"/>
      <c r="J35" s="758">
        <v>2.3519</v>
      </c>
      <c r="K35" s="758">
        <v>3</v>
      </c>
      <c r="L35" s="759">
        <v>27.556443726348906</v>
      </c>
      <c r="M35" s="754"/>
      <c r="N35" s="758">
        <v>9.999999999999999E-34</v>
      </c>
      <c r="O35" s="758">
        <v>9.999999999999999E-34</v>
      </c>
      <c r="P35" s="759" t="s">
        <v>1369</v>
      </c>
      <c r="Q35" s="754"/>
      <c r="R35" s="758">
        <v>9.999999999999999E-34</v>
      </c>
      <c r="S35" s="758">
        <v>9.999999999999999E-34</v>
      </c>
      <c r="T35" s="759" t="s">
        <v>1369</v>
      </c>
      <c r="U35" s="754"/>
      <c r="V35" s="758">
        <v>9.999999999999999E-34</v>
      </c>
      <c r="W35" s="758">
        <v>9.999999999999999E-34</v>
      </c>
      <c r="X35" s="759" t="s">
        <v>1369</v>
      </c>
      <c r="Y35" s="754"/>
      <c r="Z35" s="758">
        <v>9.999999999999999E-34</v>
      </c>
      <c r="AA35" s="758">
        <v>3.1447800000000004</v>
      </c>
      <c r="AB35" s="759" t="s">
        <v>1369</v>
      </c>
      <c r="AC35" s="754"/>
      <c r="AD35" s="758">
        <v>9.999999999999999E-34</v>
      </c>
      <c r="AE35" s="758">
        <v>9.999999999999999E-34</v>
      </c>
      <c r="AF35" s="759" t="s">
        <v>1369</v>
      </c>
      <c r="AG35" s="754"/>
      <c r="AH35" s="758">
        <v>1.0403</v>
      </c>
      <c r="AI35" s="758">
        <v>13.3255</v>
      </c>
      <c r="AJ35" s="759" t="s">
        <v>1367</v>
      </c>
      <c r="AK35" s="754"/>
      <c r="AL35" s="758">
        <v>11.98</v>
      </c>
      <c r="AM35" s="758">
        <v>9.999999999999999E-34</v>
      </c>
      <c r="AN35" s="759">
        <v>-100</v>
      </c>
      <c r="AO35" s="754"/>
      <c r="AP35" s="758">
        <v>9.999999999999999E-34</v>
      </c>
      <c r="AQ35" s="758">
        <v>9.999999999999999E-34</v>
      </c>
      <c r="AR35" s="759" t="s">
        <v>1369</v>
      </c>
      <c r="AS35" s="754"/>
      <c r="AT35" s="758">
        <v>9.999999999999999E-34</v>
      </c>
      <c r="AU35" s="758">
        <v>9.999999999999999E-34</v>
      </c>
      <c r="AV35" s="759" t="s">
        <v>1369</v>
      </c>
      <c r="AW35" s="754"/>
      <c r="AX35" s="758">
        <v>9.999999999999999E-34</v>
      </c>
      <c r="AY35" s="758">
        <v>9.999999999999999E-34</v>
      </c>
      <c r="AZ35" s="759" t="s">
        <v>1369</v>
      </c>
      <c r="BA35" s="754"/>
      <c r="BB35" s="758">
        <v>211.888</v>
      </c>
      <c r="BC35" s="758">
        <v>143.74755000000005</v>
      </c>
      <c r="BD35" s="759">
        <v>-32.158711205920085</v>
      </c>
      <c r="BF35" s="758">
        <v>715.0651899999999</v>
      </c>
      <c r="BG35" s="758">
        <v>1386.42913</v>
      </c>
      <c r="BH35" s="759">
        <v>93.8884942784028</v>
      </c>
    </row>
    <row r="36" spans="1:60" ht="12">
      <c r="A36" s="760" t="s">
        <v>505</v>
      </c>
      <c r="B36" s="761">
        <v>21424.902550000006</v>
      </c>
      <c r="C36" s="761">
        <v>22915.331409999995</v>
      </c>
      <c r="D36" s="762">
        <v>6.956525736916309</v>
      </c>
      <c r="E36" s="754"/>
      <c r="F36" s="761">
        <v>3600.0391100000006</v>
      </c>
      <c r="G36" s="761">
        <v>978.0500700000001</v>
      </c>
      <c r="H36" s="762">
        <v>-72.83223764755155</v>
      </c>
      <c r="I36" s="754"/>
      <c r="J36" s="761">
        <v>11264.7833</v>
      </c>
      <c r="K36" s="761">
        <v>10064.91691</v>
      </c>
      <c r="L36" s="762">
        <v>-10.651482217150146</v>
      </c>
      <c r="M36" s="754"/>
      <c r="N36" s="761">
        <v>983.6111600000002</v>
      </c>
      <c r="O36" s="761">
        <v>412.1985</v>
      </c>
      <c r="P36" s="762">
        <v>-58.09334859519082</v>
      </c>
      <c r="Q36" s="754"/>
      <c r="R36" s="761">
        <v>137.67481</v>
      </c>
      <c r="S36" s="761">
        <v>42.199889999999996</v>
      </c>
      <c r="T36" s="762">
        <v>-69.34814001196007</v>
      </c>
      <c r="U36" s="754"/>
      <c r="V36" s="761">
        <v>197.37271</v>
      </c>
      <c r="W36" s="761">
        <v>25.92609</v>
      </c>
      <c r="X36" s="762">
        <v>-86.86439984534844</v>
      </c>
      <c r="Y36" s="754"/>
      <c r="Z36" s="761">
        <v>331.2607999999999</v>
      </c>
      <c r="AA36" s="761">
        <v>208.97092</v>
      </c>
      <c r="AB36" s="762">
        <v>-36.91649600556418</v>
      </c>
      <c r="AC36" s="754"/>
      <c r="AD36" s="761">
        <v>241.36814999999999</v>
      </c>
      <c r="AE36" s="761">
        <v>173.4515</v>
      </c>
      <c r="AF36" s="762">
        <v>-28.138198846865247</v>
      </c>
      <c r="AG36" s="754"/>
      <c r="AH36" s="761">
        <v>13226.543660000003</v>
      </c>
      <c r="AI36" s="761">
        <v>12314.935890000004</v>
      </c>
      <c r="AJ36" s="762">
        <v>-6.892259939056508</v>
      </c>
      <c r="AK36" s="754"/>
      <c r="AL36" s="761">
        <v>8737.187549999999</v>
      </c>
      <c r="AM36" s="761">
        <v>8203.824190000003</v>
      </c>
      <c r="AN36" s="762">
        <v>-6.104519983664489</v>
      </c>
      <c r="AO36" s="754"/>
      <c r="AP36" s="761">
        <v>470.1856600000001</v>
      </c>
      <c r="AQ36" s="761">
        <v>715.4669500000001</v>
      </c>
      <c r="AR36" s="762">
        <v>52.16690147462174</v>
      </c>
      <c r="AS36" s="754"/>
      <c r="AT36" s="761">
        <v>167.30067</v>
      </c>
      <c r="AU36" s="761">
        <v>903.4912800000001</v>
      </c>
      <c r="AV36" s="762">
        <v>440.04044335267764</v>
      </c>
      <c r="AW36" s="754"/>
      <c r="AX36" s="761">
        <v>5118.264750000001</v>
      </c>
      <c r="AY36" s="761">
        <v>3936.6635999999994</v>
      </c>
      <c r="AZ36" s="762">
        <v>-23.08597166647156</v>
      </c>
      <c r="BA36" s="754"/>
      <c r="BB36" s="761">
        <v>31913.51563999998</v>
      </c>
      <c r="BC36" s="761">
        <v>31118.908310000017</v>
      </c>
      <c r="BD36" s="762">
        <v>-2.4898771384623393</v>
      </c>
      <c r="BF36" s="761">
        <v>97814.01051999998</v>
      </c>
      <c r="BG36" s="761">
        <v>92014.33551000003</v>
      </c>
      <c r="BH36" s="762">
        <v>-5.929288635817761</v>
      </c>
    </row>
    <row r="37" spans="1:37" ht="12">
      <c r="A37" s="763" t="s">
        <v>1276</v>
      </c>
      <c r="B37" s="27"/>
      <c r="C37" s="27"/>
      <c r="D37" s="27"/>
      <c r="E37" s="53"/>
      <c r="F37" s="27"/>
      <c r="G37" s="27"/>
      <c r="H37" s="27"/>
      <c r="I37" s="53"/>
      <c r="J37" s="27"/>
      <c r="K37" s="27"/>
      <c r="L37" s="27"/>
      <c r="M37" s="53"/>
      <c r="N37" s="27"/>
      <c r="O37" s="27"/>
      <c r="P37" s="27"/>
      <c r="Q37" s="53"/>
      <c r="R37" s="27"/>
      <c r="S37" s="27"/>
      <c r="T37" s="27"/>
      <c r="U37" s="53"/>
      <c r="V37" s="27"/>
      <c r="W37" s="27"/>
      <c r="X37" s="27"/>
      <c r="Y37" s="53"/>
      <c r="Z37" s="27"/>
      <c r="AA37" s="27"/>
      <c r="AB37" s="27"/>
      <c r="AC37" s="53"/>
      <c r="AD37" s="27"/>
      <c r="AE37" s="27"/>
      <c r="AF37" s="27"/>
      <c r="AG37" s="53"/>
      <c r="AH37" s="764"/>
      <c r="AI37" s="764"/>
      <c r="AJ37" s="764"/>
      <c r="AK37" s="765"/>
    </row>
    <row r="38" spans="1:37" ht="12.75">
      <c r="A38" s="766" t="s">
        <v>1279</v>
      </c>
      <c r="B38" s="767"/>
      <c r="C38" s="767"/>
      <c r="D38" s="767"/>
      <c r="E38" s="768"/>
      <c r="F38" s="767"/>
      <c r="G38" s="767"/>
      <c r="H38" s="767"/>
      <c r="I38" s="768"/>
      <c r="J38" s="27"/>
      <c r="K38" s="27"/>
      <c r="L38" s="27"/>
      <c r="M38" s="53"/>
      <c r="N38" s="27"/>
      <c r="O38" s="27"/>
      <c r="P38" s="27"/>
      <c r="Q38" s="53"/>
      <c r="R38" s="27"/>
      <c r="S38" s="27"/>
      <c r="T38" s="27"/>
      <c r="U38" s="53"/>
      <c r="V38" s="27"/>
      <c r="W38" s="27"/>
      <c r="X38" s="27"/>
      <c r="Y38" s="53"/>
      <c r="Z38" s="27"/>
      <c r="AA38" s="27"/>
      <c r="AB38" s="27"/>
      <c r="AC38" s="53"/>
      <c r="AD38" s="27"/>
      <c r="AE38" s="27"/>
      <c r="AF38" s="27"/>
      <c r="AG38" s="53"/>
      <c r="AH38" s="764"/>
      <c r="AI38" s="764"/>
      <c r="AJ38" s="764"/>
      <c r="AK38" s="765"/>
    </row>
    <row r="39" spans="1:37" ht="12">
      <c r="A39" s="769" t="s">
        <v>6</v>
      </c>
      <c r="B39" s="27"/>
      <c r="C39" s="27"/>
      <c r="D39" s="27"/>
      <c r="E39" s="53"/>
      <c r="F39" s="27"/>
      <c r="G39" s="27"/>
      <c r="H39" s="27"/>
      <c r="I39" s="53"/>
      <c r="J39" s="27"/>
      <c r="K39" s="27"/>
      <c r="L39" s="27"/>
      <c r="M39" s="53"/>
      <c r="N39" s="27"/>
      <c r="O39" s="27"/>
      <c r="P39" s="27"/>
      <c r="Q39" s="53"/>
      <c r="R39" s="27"/>
      <c r="S39" s="27"/>
      <c r="T39" s="27"/>
      <c r="U39" s="53"/>
      <c r="V39" s="27"/>
      <c r="W39" s="27"/>
      <c r="X39" s="27"/>
      <c r="Y39" s="53"/>
      <c r="Z39" s="27"/>
      <c r="AA39" s="27"/>
      <c r="AB39" s="27"/>
      <c r="AC39" s="53"/>
      <c r="AD39" s="27"/>
      <c r="AE39" s="27"/>
      <c r="AF39" s="27"/>
      <c r="AG39" s="53"/>
      <c r="AH39" s="764"/>
      <c r="AI39" s="764"/>
      <c r="AJ39" s="764"/>
      <c r="AK39" s="765"/>
    </row>
    <row r="40" spans="1:37" ht="12">
      <c r="A40" s="770" t="s">
        <v>1305</v>
      </c>
      <c r="B40" s="27"/>
      <c r="C40" s="27"/>
      <c r="D40" s="27"/>
      <c r="E40" s="53"/>
      <c r="F40" s="27"/>
      <c r="G40" s="27"/>
      <c r="H40" s="27"/>
      <c r="I40" s="53"/>
      <c r="J40" s="27"/>
      <c r="K40" s="27"/>
      <c r="L40" s="27"/>
      <c r="M40" s="53"/>
      <c r="N40" s="27"/>
      <c r="O40" s="27"/>
      <c r="P40" s="27"/>
      <c r="Q40" s="53"/>
      <c r="R40" s="27"/>
      <c r="S40" s="27"/>
      <c r="T40" s="27"/>
      <c r="U40" s="53"/>
      <c r="V40" s="27"/>
      <c r="W40" s="27"/>
      <c r="X40" s="27"/>
      <c r="Y40" s="53"/>
      <c r="Z40" s="27"/>
      <c r="AA40" s="27"/>
      <c r="AB40" s="27"/>
      <c r="AC40" s="53"/>
      <c r="AD40" s="27"/>
      <c r="AE40" s="27"/>
      <c r="AF40" s="27"/>
      <c r="AG40" s="53"/>
      <c r="AH40" s="764"/>
      <c r="AI40" s="764"/>
      <c r="AJ40" s="764"/>
      <c r="AK40" s="765"/>
    </row>
    <row r="41" spans="1:37" ht="12">
      <c r="A41" s="771" t="s">
        <v>1180</v>
      </c>
      <c r="B41" s="772"/>
      <c r="C41" s="772"/>
      <c r="D41" s="772"/>
      <c r="E41" s="773"/>
      <c r="F41" s="772"/>
      <c r="G41" s="772"/>
      <c r="H41" s="772"/>
      <c r="I41" s="773"/>
      <c r="J41" s="772"/>
      <c r="K41" s="772"/>
      <c r="L41" s="772"/>
      <c r="M41" s="773"/>
      <c r="N41" s="774"/>
      <c r="O41" s="774"/>
      <c r="P41" s="774"/>
      <c r="Q41" s="773"/>
      <c r="R41" s="774"/>
      <c r="S41" s="774"/>
      <c r="T41" s="774"/>
      <c r="U41" s="773"/>
      <c r="V41" s="774"/>
      <c r="W41" s="774"/>
      <c r="X41" s="774"/>
      <c r="Y41" s="773"/>
      <c r="Z41" s="772"/>
      <c r="AA41" s="772"/>
      <c r="AB41" s="772"/>
      <c r="AC41" s="773"/>
      <c r="AD41" s="772"/>
      <c r="AE41" s="772"/>
      <c r="AF41" s="772"/>
      <c r="AG41" s="773"/>
      <c r="AH41" s="772"/>
      <c r="AI41" s="772"/>
      <c r="AJ41" s="772"/>
      <c r="AK41" s="773"/>
    </row>
    <row r="42" spans="1:24" ht="12">
      <c r="A42" s="775" t="s">
        <v>1335</v>
      </c>
      <c r="B42" s="776"/>
      <c r="C42" s="776"/>
      <c r="N42" s="777"/>
      <c r="O42" s="777"/>
      <c r="P42" s="777"/>
      <c r="R42" s="777"/>
      <c r="S42" s="777"/>
      <c r="T42" s="777"/>
      <c r="V42" s="777"/>
      <c r="W42" s="777"/>
      <c r="X42" s="777"/>
    </row>
    <row r="43" spans="1:24" ht="12">
      <c r="A43" s="778" t="s">
        <v>1366</v>
      </c>
      <c r="B43" s="776"/>
      <c r="C43" s="776"/>
      <c r="N43" s="777"/>
      <c r="O43" s="777"/>
      <c r="P43" s="777"/>
      <c r="R43" s="777"/>
      <c r="S43" s="777"/>
      <c r="T43" s="777"/>
      <c r="V43" s="777"/>
      <c r="W43" s="777"/>
      <c r="X43" s="777"/>
    </row>
    <row r="44" spans="1:24" ht="12">
      <c r="A44" s="776"/>
      <c r="B44" s="776"/>
      <c r="C44" s="776"/>
      <c r="N44" s="777"/>
      <c r="O44" s="777"/>
      <c r="P44" s="777"/>
      <c r="R44" s="777"/>
      <c r="S44" s="777"/>
      <c r="T44" s="777"/>
      <c r="V44" s="777"/>
      <c r="W44" s="777"/>
      <c r="X44" s="777"/>
    </row>
    <row r="45" spans="1:24" ht="12">
      <c r="A45" s="776"/>
      <c r="B45" s="776"/>
      <c r="C45" s="776"/>
      <c r="N45" s="777"/>
      <c r="O45" s="777"/>
      <c r="P45" s="777"/>
      <c r="R45" s="777"/>
      <c r="S45" s="777"/>
      <c r="T45" s="777"/>
      <c r="V45" s="777"/>
      <c r="W45" s="777"/>
      <c r="X45" s="777"/>
    </row>
    <row r="46" spans="1:24" ht="12">
      <c r="A46" s="776"/>
      <c r="N46" s="777"/>
      <c r="O46" s="777"/>
      <c r="P46" s="777"/>
      <c r="R46" s="777"/>
      <c r="S46" s="777"/>
      <c r="T46" s="777"/>
      <c r="V46" s="777"/>
      <c r="W46" s="777"/>
      <c r="X46" s="777"/>
    </row>
    <row r="79" spans="2:36" ht="12">
      <c r="B79" s="777"/>
      <c r="C79" s="777"/>
      <c r="D79" s="777"/>
      <c r="F79" s="777"/>
      <c r="G79" s="777"/>
      <c r="H79" s="777"/>
      <c r="J79" s="777"/>
      <c r="K79" s="777"/>
      <c r="L79" s="777"/>
      <c r="N79" s="777"/>
      <c r="O79" s="777"/>
      <c r="P79" s="777"/>
      <c r="R79" s="777"/>
      <c r="S79" s="777"/>
      <c r="T79" s="777"/>
      <c r="V79" s="777"/>
      <c r="W79" s="777"/>
      <c r="X79" s="777"/>
      <c r="Z79" s="777"/>
      <c r="AA79" s="777"/>
      <c r="AB79" s="777"/>
      <c r="AD79" s="777"/>
      <c r="AE79" s="777"/>
      <c r="AF79" s="777"/>
      <c r="AH79" s="777"/>
      <c r="AI79" s="777"/>
      <c r="AJ79" s="777"/>
    </row>
    <row r="91" ht="12">
      <c r="K91" s="779"/>
    </row>
  </sheetData>
  <sheetProtection/>
  <mergeCells count="46">
    <mergeCell ref="AR10:AR11"/>
    <mergeCell ref="AV10:AV11"/>
    <mergeCell ref="AZ10:AZ11"/>
    <mergeCell ref="BD10:BD11"/>
    <mergeCell ref="BH10:BH11"/>
    <mergeCell ref="A5:A6"/>
    <mergeCell ref="AT11:AU11"/>
    <mergeCell ref="AX11:AY11"/>
    <mergeCell ref="BB11:BC11"/>
    <mergeCell ref="BF11:BG11"/>
    <mergeCell ref="D10:D11"/>
    <mergeCell ref="H10:H11"/>
    <mergeCell ref="L10:L11"/>
    <mergeCell ref="P10:P11"/>
    <mergeCell ref="T10:T11"/>
    <mergeCell ref="X10:X11"/>
    <mergeCell ref="V11:W11"/>
    <mergeCell ref="Z11:AA11"/>
    <mergeCell ref="AD11:AE11"/>
    <mergeCell ref="AH11:AI11"/>
    <mergeCell ref="AL11:AM11"/>
    <mergeCell ref="AP11:AQ11"/>
    <mergeCell ref="AB10:AB11"/>
    <mergeCell ref="AF10:AF11"/>
    <mergeCell ref="AJ10:AJ11"/>
    <mergeCell ref="AN10:AN11"/>
    <mergeCell ref="AH9:AJ9"/>
    <mergeCell ref="AL9:AN9"/>
    <mergeCell ref="BF9:BH9"/>
    <mergeCell ref="AT9:AV9"/>
    <mergeCell ref="AX9:AZ9"/>
    <mergeCell ref="B11:C11"/>
    <mergeCell ref="F11:G11"/>
    <mergeCell ref="J11:K11"/>
    <mergeCell ref="N11:O11"/>
    <mergeCell ref="R11:S11"/>
    <mergeCell ref="B9:D9"/>
    <mergeCell ref="J9:L9"/>
    <mergeCell ref="F9:H9"/>
    <mergeCell ref="N9:P9"/>
    <mergeCell ref="BB9:BD9"/>
    <mergeCell ref="AP9:AR9"/>
    <mergeCell ref="R9:T9"/>
    <mergeCell ref="V9:X9"/>
    <mergeCell ref="Z9:AB9"/>
    <mergeCell ref="AD9:AF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I117"/>
  <sheetViews>
    <sheetView zoomScalePageLayoutView="0" workbookViewId="0" topLeftCell="A1">
      <pane xSplit="2" topLeftCell="C1" activePane="topRight" state="frozen"/>
      <selection pane="topLeft" activeCell="A1" sqref="A1"/>
      <selection pane="topRight" activeCell="C9" sqref="C9:G9"/>
    </sheetView>
  </sheetViews>
  <sheetFormatPr defaultColWidth="11.421875" defaultRowHeight="12.75"/>
  <cols>
    <col min="1" max="1" width="9.140625" style="27" customWidth="1"/>
    <col min="2" max="2" width="63.57421875" style="712" customWidth="1"/>
    <col min="3" max="4" width="11.140625" style="713" customWidth="1"/>
    <col min="5" max="5" width="9.421875" style="27" customWidth="1"/>
    <col min="6" max="6" width="12.28125" style="27" customWidth="1"/>
    <col min="7" max="7" width="11.421875" style="27" customWidth="1"/>
    <col min="8" max="16384" width="11.421875" style="27" customWidth="1"/>
  </cols>
  <sheetData>
    <row r="1" spans="8:9" ht="12">
      <c r="H1" s="358">
        <v>10</v>
      </c>
      <c r="I1" s="356">
        <v>4</v>
      </c>
    </row>
    <row r="2" spans="8:9" ht="30.75" customHeight="1">
      <c r="H2" s="358">
        <v>9</v>
      </c>
      <c r="I2" s="356">
        <v>4</v>
      </c>
    </row>
    <row r="3" spans="8:9" ht="12">
      <c r="H3" s="29"/>
      <c r="I3" s="29"/>
    </row>
    <row r="4" spans="1:9" ht="12" customHeight="1">
      <c r="A4" s="1208" t="s">
        <v>1215</v>
      </c>
      <c r="B4" s="1208"/>
      <c r="H4" s="29"/>
      <c r="I4" s="29"/>
    </row>
    <row r="5" spans="1:2" ht="17.25" customHeight="1">
      <c r="A5" s="1208"/>
      <c r="B5" s="1208"/>
    </row>
    <row r="6" spans="1:2" ht="12">
      <c r="A6" s="31" t="s">
        <v>1224</v>
      </c>
      <c r="B6" s="31"/>
    </row>
    <row r="7" spans="1:3" ht="12">
      <c r="A7" s="714" t="s">
        <v>265</v>
      </c>
      <c r="B7" s="714"/>
      <c r="C7" s="27"/>
    </row>
    <row r="8" spans="1:7" ht="13.5" customHeight="1" thickBot="1">
      <c r="A8" s="714" t="s">
        <v>1358</v>
      </c>
      <c r="B8" s="714"/>
      <c r="C8" s="715"/>
      <c r="D8" s="715"/>
      <c r="E8" s="53"/>
      <c r="F8" s="53"/>
      <c r="G8" s="53"/>
    </row>
    <row r="9" spans="1:7" ht="12">
      <c r="A9" s="1226" t="s">
        <v>266</v>
      </c>
      <c r="B9" s="1267" t="s">
        <v>267</v>
      </c>
      <c r="C9" s="1273" t="s">
        <v>1351</v>
      </c>
      <c r="D9" s="1273"/>
      <c r="E9" s="1273"/>
      <c r="F9" s="1273"/>
      <c r="G9" s="1273"/>
    </row>
    <row r="10" spans="1:7" ht="12.75" customHeight="1">
      <c r="A10" s="1227"/>
      <c r="B10" s="1268"/>
      <c r="C10" s="1229" t="s">
        <v>1242</v>
      </c>
      <c r="D10" s="1229" t="s">
        <v>1353</v>
      </c>
      <c r="E10" s="1270" t="s">
        <v>268</v>
      </c>
      <c r="F10" s="1270" t="s">
        <v>1196</v>
      </c>
      <c r="G10" s="1270" t="s">
        <v>1246</v>
      </c>
    </row>
    <row r="11" spans="1:7" ht="31.5" customHeight="1">
      <c r="A11" s="1227"/>
      <c r="B11" s="1268"/>
      <c r="C11" s="1249"/>
      <c r="D11" s="1249"/>
      <c r="E11" s="1271"/>
      <c r="F11" s="1271"/>
      <c r="G11" s="1271"/>
    </row>
    <row r="12" spans="1:7" ht="12" customHeight="1" thickBot="1">
      <c r="A12" s="1228"/>
      <c r="B12" s="1269"/>
      <c r="C12" s="1274" t="s">
        <v>1194</v>
      </c>
      <c r="D12" s="1274"/>
      <c r="E12" s="1272"/>
      <c r="F12" s="1272"/>
      <c r="G12" s="1272"/>
    </row>
    <row r="13" spans="1:7" ht="12">
      <c r="A13" s="112"/>
      <c r="B13" s="716" t="s">
        <v>269</v>
      </c>
      <c r="C13" s="462">
        <v>3066110.48212</v>
      </c>
      <c r="D13" s="462">
        <v>3423654.1015999992</v>
      </c>
      <c r="E13" s="143">
        <v>11.661145988215765</v>
      </c>
      <c r="F13" s="143">
        <v>11.661145988215765</v>
      </c>
      <c r="G13" s="143">
        <v>100</v>
      </c>
    </row>
    <row r="14" spans="1:7" ht="12">
      <c r="A14" s="717">
        <v>1</v>
      </c>
      <c r="B14" s="718" t="s">
        <v>270</v>
      </c>
      <c r="C14" s="475">
        <v>2715.76518</v>
      </c>
      <c r="D14" s="475">
        <v>6122.900259999999</v>
      </c>
      <c r="E14" s="719">
        <v>125.45764652597835</v>
      </c>
      <c r="F14" s="719">
        <v>0.11112238452817283</v>
      </c>
      <c r="G14" s="719">
        <v>0.1788410884481158</v>
      </c>
    </row>
    <row r="15" spans="1:7" ht="12">
      <c r="A15" s="87">
        <v>2</v>
      </c>
      <c r="B15" s="720" t="s">
        <v>271</v>
      </c>
      <c r="C15" s="423">
        <v>4441.08044</v>
      </c>
      <c r="D15" s="423">
        <v>7236.147949999999</v>
      </c>
      <c r="E15" s="150">
        <v>62.936655792706134</v>
      </c>
      <c r="F15" s="150">
        <v>0.09116003895813325</v>
      </c>
      <c r="G15" s="150">
        <v>0.21135744836542572</v>
      </c>
    </row>
    <row r="16" spans="1:7" ht="12">
      <c r="A16" s="717">
        <v>3</v>
      </c>
      <c r="B16" s="718" t="s">
        <v>272</v>
      </c>
      <c r="C16" s="475">
        <v>9202.967289999999</v>
      </c>
      <c r="D16" s="475">
        <v>11585.546319999998</v>
      </c>
      <c r="E16" s="719">
        <v>25.889248053602493</v>
      </c>
      <c r="F16" s="719">
        <v>0.07770688772938844</v>
      </c>
      <c r="G16" s="719">
        <v>0.3383971036847924</v>
      </c>
    </row>
    <row r="17" spans="1:7" ht="12">
      <c r="A17" s="87">
        <v>4</v>
      </c>
      <c r="B17" s="720" t="s">
        <v>273</v>
      </c>
      <c r="C17" s="423">
        <v>1653.307360000001</v>
      </c>
      <c r="D17" s="423">
        <v>680.37512</v>
      </c>
      <c r="E17" s="150">
        <v>-58.84763254184028</v>
      </c>
      <c r="F17" s="150">
        <v>-0.03173180632836448</v>
      </c>
      <c r="G17" s="150">
        <v>0.019872776273807444</v>
      </c>
    </row>
    <row r="18" spans="1:7" ht="12">
      <c r="A18" s="717">
        <v>5</v>
      </c>
      <c r="B18" s="718" t="s">
        <v>274</v>
      </c>
      <c r="C18" s="475">
        <v>3521.2789500000013</v>
      </c>
      <c r="D18" s="475">
        <v>2954.11043</v>
      </c>
      <c r="E18" s="719">
        <v>-16.1068897992305</v>
      </c>
      <c r="F18" s="719">
        <v>-0.018497980529646275</v>
      </c>
      <c r="G18" s="719">
        <v>0.08628530635204754</v>
      </c>
    </row>
    <row r="19" spans="1:7" ht="12">
      <c r="A19" s="87">
        <v>6</v>
      </c>
      <c r="B19" s="720" t="s">
        <v>275</v>
      </c>
      <c r="C19" s="423">
        <v>101820.17581000057</v>
      </c>
      <c r="D19" s="423">
        <v>98100.14713999991</v>
      </c>
      <c r="E19" s="150">
        <v>-3.653528036469252</v>
      </c>
      <c r="F19" s="150">
        <v>-0.12132728718335407</v>
      </c>
      <c r="G19" s="150">
        <v>2.86536385478177</v>
      </c>
    </row>
    <row r="20" spans="1:7" ht="12">
      <c r="A20" s="717">
        <v>7</v>
      </c>
      <c r="B20" s="718" t="s">
        <v>276</v>
      </c>
      <c r="C20" s="475">
        <v>2700.545939999998</v>
      </c>
      <c r="D20" s="475">
        <v>2331.048609999999</v>
      </c>
      <c r="E20" s="719">
        <v>-13.68231973124662</v>
      </c>
      <c r="F20" s="719">
        <v>-0.012051011604269322</v>
      </c>
      <c r="G20" s="719">
        <v>0.06808656893553044</v>
      </c>
    </row>
    <row r="21" spans="1:7" ht="12">
      <c r="A21" s="87">
        <v>8</v>
      </c>
      <c r="B21" s="720" t="s">
        <v>277</v>
      </c>
      <c r="C21" s="423">
        <v>109588.55103999996</v>
      </c>
      <c r="D21" s="423">
        <v>143866.2817900001</v>
      </c>
      <c r="E21" s="150">
        <v>31.278569179629645</v>
      </c>
      <c r="F21" s="150">
        <v>1.1179548470249348</v>
      </c>
      <c r="G21" s="150">
        <v>4.202126661182451</v>
      </c>
    </row>
    <row r="22" spans="1:7" ht="12">
      <c r="A22" s="717">
        <v>9</v>
      </c>
      <c r="B22" s="718" t="s">
        <v>278</v>
      </c>
      <c r="C22" s="475">
        <v>260699.0715299995</v>
      </c>
      <c r="D22" s="475">
        <v>249836.31456999973</v>
      </c>
      <c r="E22" s="719">
        <v>-4.166780071846076</v>
      </c>
      <c r="F22" s="719">
        <v>-0.3542845903089876</v>
      </c>
      <c r="G22" s="719">
        <v>7.297358528516126</v>
      </c>
    </row>
    <row r="23" spans="1:7" ht="12">
      <c r="A23" s="87">
        <v>10</v>
      </c>
      <c r="B23" s="720" t="s">
        <v>279</v>
      </c>
      <c r="C23" s="423">
        <v>72.99601</v>
      </c>
      <c r="D23" s="423">
        <v>964.1247699999998</v>
      </c>
      <c r="E23" s="150" t="s">
        <v>1367</v>
      </c>
      <c r="F23" s="150">
        <v>0.029063817667256624</v>
      </c>
      <c r="G23" s="150">
        <v>0.028160694433162187</v>
      </c>
    </row>
    <row r="24" spans="1:7" ht="12">
      <c r="A24" s="717">
        <v>11</v>
      </c>
      <c r="B24" s="718" t="s">
        <v>280</v>
      </c>
      <c r="C24" s="475">
        <v>1637.61961</v>
      </c>
      <c r="D24" s="475">
        <v>2633.4210399999993</v>
      </c>
      <c r="E24" s="719">
        <v>60.80785940270948</v>
      </c>
      <c r="F24" s="719">
        <v>0.03247767605919643</v>
      </c>
      <c r="G24" s="719">
        <v>0.07691843164790814</v>
      </c>
    </row>
    <row r="25" spans="1:7" ht="12">
      <c r="A25" s="87">
        <v>12</v>
      </c>
      <c r="B25" s="720" t="s">
        <v>281</v>
      </c>
      <c r="C25" s="423">
        <v>3940.0239499999993</v>
      </c>
      <c r="D25" s="423">
        <v>3537.846829999999</v>
      </c>
      <c r="E25" s="150">
        <v>-10.20747906875034</v>
      </c>
      <c r="F25" s="150">
        <v>-0.013116850235674583</v>
      </c>
      <c r="G25" s="150">
        <v>0.10333540495071139</v>
      </c>
    </row>
    <row r="26" spans="1:7" ht="12">
      <c r="A26" s="717">
        <v>13</v>
      </c>
      <c r="B26" s="718" t="s">
        <v>282</v>
      </c>
      <c r="C26" s="475">
        <v>63.32776999999999</v>
      </c>
      <c r="D26" s="475">
        <v>1298.8280699999998</v>
      </c>
      <c r="E26" s="719" t="s">
        <v>1367</v>
      </c>
      <c r="F26" s="719">
        <v>0.040295361409995185</v>
      </c>
      <c r="G26" s="719">
        <v>0.03793689524280534</v>
      </c>
    </row>
    <row r="27" spans="1:7" ht="12">
      <c r="A27" s="87">
        <v>14</v>
      </c>
      <c r="B27" s="720" t="s">
        <v>283</v>
      </c>
      <c r="C27" s="423">
        <v>13.317219999999999</v>
      </c>
      <c r="D27" s="423">
        <v>18.5356</v>
      </c>
      <c r="E27" s="150">
        <v>39.18520532062998</v>
      </c>
      <c r="F27" s="150">
        <v>0.00017019543263137267</v>
      </c>
      <c r="G27" s="150">
        <v>0.0005413981509211936</v>
      </c>
    </row>
    <row r="28" spans="1:7" ht="12">
      <c r="A28" s="717">
        <v>15</v>
      </c>
      <c r="B28" s="718" t="s">
        <v>284</v>
      </c>
      <c r="C28" s="475">
        <v>45993.262119999985</v>
      </c>
      <c r="D28" s="475">
        <v>38748.94994999998</v>
      </c>
      <c r="E28" s="719">
        <v>-15.75081182782607</v>
      </c>
      <c r="F28" s="719">
        <v>-0.23627042183395403</v>
      </c>
      <c r="G28" s="719">
        <v>1.1318009588612112</v>
      </c>
    </row>
    <row r="29" spans="1:7" ht="12">
      <c r="A29" s="87">
        <v>16</v>
      </c>
      <c r="B29" s="720" t="s">
        <v>285</v>
      </c>
      <c r="C29" s="423">
        <v>1857.11451</v>
      </c>
      <c r="D29" s="423">
        <v>2188.4464299999995</v>
      </c>
      <c r="E29" s="150">
        <v>17.841221864127235</v>
      </c>
      <c r="F29" s="150">
        <v>0.010806261611646384</v>
      </c>
      <c r="G29" s="150">
        <v>0.06392136486502122</v>
      </c>
    </row>
    <row r="30" spans="1:7" ht="12">
      <c r="A30" s="717">
        <v>17</v>
      </c>
      <c r="B30" s="718" t="s">
        <v>286</v>
      </c>
      <c r="C30" s="475">
        <v>40204.80081999999</v>
      </c>
      <c r="D30" s="475">
        <v>40663.19040000001</v>
      </c>
      <c r="E30" s="719">
        <v>1.1401364281152964</v>
      </c>
      <c r="F30" s="719">
        <v>0.014950197739876391</v>
      </c>
      <c r="G30" s="719">
        <v>1.187713162407283</v>
      </c>
    </row>
    <row r="31" spans="1:7" ht="12">
      <c r="A31" s="87">
        <v>18</v>
      </c>
      <c r="B31" s="720" t="s">
        <v>287</v>
      </c>
      <c r="C31" s="423">
        <v>6296.936979999997</v>
      </c>
      <c r="D31" s="423">
        <v>8592.517150000001</v>
      </c>
      <c r="E31" s="150">
        <v>36.45550491121488</v>
      </c>
      <c r="F31" s="150">
        <v>0.0748694537716975</v>
      </c>
      <c r="G31" s="150">
        <v>0.2509750370513307</v>
      </c>
    </row>
    <row r="32" spans="1:7" ht="12">
      <c r="A32" s="717">
        <v>19</v>
      </c>
      <c r="B32" s="718" t="s">
        <v>288</v>
      </c>
      <c r="C32" s="475">
        <v>7883.114969999999</v>
      </c>
      <c r="D32" s="475">
        <v>10371.42965</v>
      </c>
      <c r="E32" s="719">
        <v>31.565119746058983</v>
      </c>
      <c r="F32" s="719">
        <v>0.08115541480030121</v>
      </c>
      <c r="G32" s="719">
        <v>0.3029345062970307</v>
      </c>
    </row>
    <row r="33" spans="1:7" ht="12">
      <c r="A33" s="87">
        <v>20</v>
      </c>
      <c r="B33" s="720" t="s">
        <v>289</v>
      </c>
      <c r="C33" s="423">
        <v>6161.802289999996</v>
      </c>
      <c r="D33" s="423">
        <v>7294.935720000003</v>
      </c>
      <c r="E33" s="150">
        <v>18.389642780959917</v>
      </c>
      <c r="F33" s="150">
        <v>0.03695670578760505</v>
      </c>
      <c r="G33" s="150">
        <v>0.21307455436548953</v>
      </c>
    </row>
    <row r="34" spans="1:7" ht="12">
      <c r="A34" s="717">
        <v>21</v>
      </c>
      <c r="B34" s="718" t="s">
        <v>290</v>
      </c>
      <c r="C34" s="475">
        <v>20175.30709000001</v>
      </c>
      <c r="D34" s="475">
        <v>26189.791199999996</v>
      </c>
      <c r="E34" s="719">
        <v>29.811115554127525</v>
      </c>
      <c r="F34" s="719">
        <v>0.19616005832384076</v>
      </c>
      <c r="G34" s="719">
        <v>0.764966039874196</v>
      </c>
    </row>
    <row r="35" spans="1:7" ht="12">
      <c r="A35" s="87">
        <v>22</v>
      </c>
      <c r="B35" s="720" t="s">
        <v>291</v>
      </c>
      <c r="C35" s="423">
        <v>2112.612360000001</v>
      </c>
      <c r="D35" s="423">
        <v>3066.0825100000015</v>
      </c>
      <c r="E35" s="150">
        <v>45.13228115355721</v>
      </c>
      <c r="F35" s="150">
        <v>0.031097057837940104</v>
      </c>
      <c r="G35" s="150">
        <v>0.08955584936477982</v>
      </c>
    </row>
    <row r="36" spans="1:7" ht="12">
      <c r="A36" s="717">
        <v>23</v>
      </c>
      <c r="B36" s="718" t="s">
        <v>292</v>
      </c>
      <c r="C36" s="475">
        <v>2715.8241299999977</v>
      </c>
      <c r="D36" s="475">
        <v>2913.45266</v>
      </c>
      <c r="E36" s="719">
        <v>7.276926654304466</v>
      </c>
      <c r="F36" s="719">
        <v>0.006445577586080851</v>
      </c>
      <c r="G36" s="719">
        <v>0.085097751511709</v>
      </c>
    </row>
    <row r="37" spans="1:7" ht="12">
      <c r="A37" s="87">
        <v>24</v>
      </c>
      <c r="B37" s="720" t="s">
        <v>293</v>
      </c>
      <c r="C37" s="423">
        <v>2109.04471</v>
      </c>
      <c r="D37" s="423">
        <v>939.4328800000001</v>
      </c>
      <c r="E37" s="150">
        <v>-55.45694808907109</v>
      </c>
      <c r="F37" s="150">
        <v>-0.03814643460568634</v>
      </c>
      <c r="G37" s="150">
        <v>0.02743947992762962</v>
      </c>
    </row>
    <row r="38" spans="1:7" ht="12">
      <c r="A38" s="717">
        <v>25</v>
      </c>
      <c r="B38" s="718" t="s">
        <v>294</v>
      </c>
      <c r="C38" s="475">
        <v>1319.5960299999997</v>
      </c>
      <c r="D38" s="475">
        <v>1114.8014300000002</v>
      </c>
      <c r="E38" s="719">
        <v>-15.519491976646787</v>
      </c>
      <c r="F38" s="719">
        <v>-0.006679296169993145</v>
      </c>
      <c r="G38" s="719">
        <v>0.03256174242248984</v>
      </c>
    </row>
    <row r="39" spans="1:7" ht="12">
      <c r="A39" s="87">
        <v>26</v>
      </c>
      <c r="B39" s="720" t="s">
        <v>295</v>
      </c>
      <c r="C39" s="423">
        <v>811.31465</v>
      </c>
      <c r="D39" s="423">
        <v>13152.43832</v>
      </c>
      <c r="E39" s="150" t="s">
        <v>1367</v>
      </c>
      <c r="F39" s="150">
        <v>0.40250094515403695</v>
      </c>
      <c r="G39" s="150">
        <v>0.38416375982180506</v>
      </c>
    </row>
    <row r="40" spans="1:7" ht="12">
      <c r="A40" s="717">
        <v>27</v>
      </c>
      <c r="B40" s="718" t="s">
        <v>296</v>
      </c>
      <c r="C40" s="475">
        <v>1615647.9258600005</v>
      </c>
      <c r="D40" s="475">
        <v>2047965.2153099994</v>
      </c>
      <c r="E40" s="719">
        <v>26.7581372482423</v>
      </c>
      <c r="F40" s="719">
        <v>14.099860131298394</v>
      </c>
      <c r="G40" s="719">
        <v>59.8181111331577</v>
      </c>
    </row>
    <row r="41" spans="1:7" ht="12">
      <c r="A41" s="87">
        <v>28</v>
      </c>
      <c r="B41" s="720" t="s">
        <v>297</v>
      </c>
      <c r="C41" s="423">
        <v>9872.22868000001</v>
      </c>
      <c r="D41" s="423">
        <v>8156.125229999999</v>
      </c>
      <c r="E41" s="150">
        <v>-17.38314118955365</v>
      </c>
      <c r="F41" s="150">
        <v>-0.0559700460895801</v>
      </c>
      <c r="G41" s="150">
        <v>0.23822865826861253</v>
      </c>
    </row>
    <row r="42" spans="1:7" ht="12">
      <c r="A42" s="717">
        <v>29</v>
      </c>
      <c r="B42" s="718" t="s">
        <v>298</v>
      </c>
      <c r="C42" s="475">
        <v>9221.347890000003</v>
      </c>
      <c r="D42" s="475">
        <v>6790.130470000005</v>
      </c>
      <c r="E42" s="719">
        <v>-26.365098128837623</v>
      </c>
      <c r="F42" s="719">
        <v>-0.07929320988847675</v>
      </c>
      <c r="G42" s="719">
        <v>0.19832992085347428</v>
      </c>
    </row>
    <row r="43" spans="1:7" ht="12">
      <c r="A43" s="87">
        <v>30</v>
      </c>
      <c r="B43" s="720" t="s">
        <v>299</v>
      </c>
      <c r="C43" s="423">
        <v>35485.77256999989</v>
      </c>
      <c r="D43" s="423">
        <v>29049.36213000003</v>
      </c>
      <c r="E43" s="150">
        <v>-18.13800284974289</v>
      </c>
      <c r="F43" s="150">
        <v>-0.2099210213569844</v>
      </c>
      <c r="G43" s="150">
        <v>0.8484899837405946</v>
      </c>
    </row>
    <row r="44" spans="1:7" ht="12">
      <c r="A44" s="717">
        <v>31</v>
      </c>
      <c r="B44" s="718" t="s">
        <v>300</v>
      </c>
      <c r="C44" s="475">
        <v>10025.37796</v>
      </c>
      <c r="D44" s="475">
        <v>2803.15855</v>
      </c>
      <c r="E44" s="719">
        <v>-72.03937286769386</v>
      </c>
      <c r="F44" s="719">
        <v>-0.23554987506537411</v>
      </c>
      <c r="G44" s="719">
        <v>0.08187621958333878</v>
      </c>
    </row>
    <row r="45" spans="1:7" ht="12">
      <c r="A45" s="87">
        <v>32</v>
      </c>
      <c r="B45" s="720" t="s">
        <v>301</v>
      </c>
      <c r="C45" s="423">
        <v>6184.07195</v>
      </c>
      <c r="D45" s="423">
        <v>7080.6297600000025</v>
      </c>
      <c r="E45" s="150">
        <v>14.497855413858874</v>
      </c>
      <c r="F45" s="150">
        <v>0.029240884019942303</v>
      </c>
      <c r="G45" s="150">
        <v>0.2068149862654339</v>
      </c>
    </row>
    <row r="46" spans="1:7" ht="12">
      <c r="A46" s="717">
        <v>33</v>
      </c>
      <c r="B46" s="718" t="s">
        <v>302</v>
      </c>
      <c r="C46" s="475">
        <v>31156.209300000068</v>
      </c>
      <c r="D46" s="475">
        <v>34016.232679999914</v>
      </c>
      <c r="E46" s="719">
        <v>9.179625648489399</v>
      </c>
      <c r="F46" s="719">
        <v>0.09327854937641845</v>
      </c>
      <c r="G46" s="719">
        <v>0.9935651111513538</v>
      </c>
    </row>
    <row r="47" spans="1:7" ht="12">
      <c r="A47" s="87">
        <v>34</v>
      </c>
      <c r="B47" s="720" t="s">
        <v>303</v>
      </c>
      <c r="C47" s="423">
        <v>12170.465009999993</v>
      </c>
      <c r="D47" s="423">
        <v>11667.095489999989</v>
      </c>
      <c r="E47" s="150">
        <v>-4.135992499764018</v>
      </c>
      <c r="F47" s="150">
        <v>-0.016417200976135707</v>
      </c>
      <c r="G47" s="150">
        <v>0.34077903736091586</v>
      </c>
    </row>
    <row r="48" spans="1:7" ht="12">
      <c r="A48" s="717">
        <v>35</v>
      </c>
      <c r="B48" s="718" t="s">
        <v>304</v>
      </c>
      <c r="C48" s="475">
        <v>3320.624009999999</v>
      </c>
      <c r="D48" s="475">
        <v>4931.6327200000005</v>
      </c>
      <c r="E48" s="719">
        <v>48.51524006176182</v>
      </c>
      <c r="F48" s="719">
        <v>0.05254242204886571</v>
      </c>
      <c r="G48" s="719">
        <v>0.14404588120322281</v>
      </c>
    </row>
    <row r="49" spans="1:7" ht="12">
      <c r="A49" s="87">
        <v>36</v>
      </c>
      <c r="B49" s="720" t="s">
        <v>305</v>
      </c>
      <c r="C49" s="423">
        <v>9.999999999999999E-34</v>
      </c>
      <c r="D49" s="423">
        <v>46.9025</v>
      </c>
      <c r="E49" s="150" t="s">
        <v>1369</v>
      </c>
      <c r="F49" s="150">
        <v>0.001529706782371724</v>
      </c>
      <c r="G49" s="150">
        <v>0.0013699543998349818</v>
      </c>
    </row>
    <row r="50" spans="1:7" ht="12">
      <c r="A50" s="717">
        <v>37</v>
      </c>
      <c r="B50" s="718" t="s">
        <v>306</v>
      </c>
      <c r="C50" s="475">
        <v>0.3912</v>
      </c>
      <c r="D50" s="475">
        <v>6.66746</v>
      </c>
      <c r="E50" s="719" t="s">
        <v>1367</v>
      </c>
      <c r="F50" s="719">
        <v>0.0002046977770892459</v>
      </c>
      <c r="G50" s="719">
        <v>0.00019474689329404077</v>
      </c>
    </row>
    <row r="51" spans="1:7" ht="12">
      <c r="A51" s="87">
        <v>38</v>
      </c>
      <c r="B51" s="720" t="s">
        <v>307</v>
      </c>
      <c r="C51" s="423">
        <v>34212.58550000001</v>
      </c>
      <c r="D51" s="423">
        <v>32286.052990000004</v>
      </c>
      <c r="E51" s="150">
        <v>-5.631063779146431</v>
      </c>
      <c r="F51" s="150">
        <v>-0.06283310797946011</v>
      </c>
      <c r="G51" s="150">
        <v>0.9430290570216058</v>
      </c>
    </row>
    <row r="52" spans="1:7" ht="12">
      <c r="A52" s="717">
        <v>39</v>
      </c>
      <c r="B52" s="718" t="s">
        <v>308</v>
      </c>
      <c r="C52" s="475">
        <v>117959.26628000001</v>
      </c>
      <c r="D52" s="475">
        <v>100590.09481999998</v>
      </c>
      <c r="E52" s="719">
        <v>-14.724719818764227</v>
      </c>
      <c r="F52" s="719">
        <v>-0.566488766836297</v>
      </c>
      <c r="G52" s="719">
        <v>2.9380916364474596</v>
      </c>
    </row>
    <row r="53" spans="1:7" ht="12">
      <c r="A53" s="87">
        <v>40</v>
      </c>
      <c r="B53" s="720" t="s">
        <v>309</v>
      </c>
      <c r="C53" s="423">
        <v>4171.90873</v>
      </c>
      <c r="D53" s="423">
        <v>8135.901090000004</v>
      </c>
      <c r="E53" s="150">
        <v>95.01627711783627</v>
      </c>
      <c r="F53" s="150">
        <v>0.12928406797850225</v>
      </c>
      <c r="G53" s="150">
        <v>0.23763794029886953</v>
      </c>
    </row>
    <row r="54" spans="1:7" ht="12">
      <c r="A54" s="717">
        <v>41</v>
      </c>
      <c r="B54" s="718" t="s">
        <v>310</v>
      </c>
      <c r="C54" s="475">
        <v>4699.9443200000005</v>
      </c>
      <c r="D54" s="475">
        <v>1970.6104100000002</v>
      </c>
      <c r="E54" s="719">
        <v>-58.071622218707475</v>
      </c>
      <c r="F54" s="719">
        <v>-0.0890161631785968</v>
      </c>
      <c r="G54" s="719">
        <v>0.05755868880209194</v>
      </c>
    </row>
    <row r="55" spans="1:7" ht="12">
      <c r="A55" s="87">
        <v>42</v>
      </c>
      <c r="B55" s="720" t="s">
        <v>311</v>
      </c>
      <c r="C55" s="423">
        <v>4087.37326</v>
      </c>
      <c r="D55" s="423">
        <v>3227.326750000001</v>
      </c>
      <c r="E55" s="150">
        <v>-21.041545640487914</v>
      </c>
      <c r="F55" s="150">
        <v>-0.028050082181165795</v>
      </c>
      <c r="G55" s="150">
        <v>0.09426556112931364</v>
      </c>
    </row>
    <row r="56" spans="1:7" ht="12">
      <c r="A56" s="717">
        <v>43</v>
      </c>
      <c r="B56" s="718" t="s">
        <v>312</v>
      </c>
      <c r="C56" s="475">
        <v>324.1043</v>
      </c>
      <c r="D56" s="475">
        <v>401.41898</v>
      </c>
      <c r="E56" s="719">
        <v>23.854876346904362</v>
      </c>
      <c r="F56" s="719">
        <v>0.0025215881962134088</v>
      </c>
      <c r="G56" s="719">
        <v>0.011724869630153413</v>
      </c>
    </row>
    <row r="57" spans="1:7" ht="12">
      <c r="A57" s="87">
        <v>44</v>
      </c>
      <c r="B57" s="720" t="s">
        <v>313</v>
      </c>
      <c r="C57" s="423">
        <v>2591.8161299999992</v>
      </c>
      <c r="D57" s="423">
        <v>3888.5929600000027</v>
      </c>
      <c r="E57" s="150">
        <v>50.033519546002815</v>
      </c>
      <c r="F57" s="150">
        <v>0.042293871586237604</v>
      </c>
      <c r="G57" s="150">
        <v>0.11358019369371224</v>
      </c>
    </row>
    <row r="58" spans="1:7" ht="12">
      <c r="A58" s="717">
        <v>45</v>
      </c>
      <c r="B58" s="718" t="s">
        <v>314</v>
      </c>
      <c r="C58" s="475">
        <v>11.834929999999998</v>
      </c>
      <c r="D58" s="475">
        <v>12.315389999999999</v>
      </c>
      <c r="E58" s="719">
        <v>4.059677581531964</v>
      </c>
      <c r="F58" s="719">
        <v>1.5670015898050628E-05</v>
      </c>
      <c r="G58" s="719">
        <v>0.0003597147852712272</v>
      </c>
    </row>
    <row r="59" spans="1:7" ht="12">
      <c r="A59" s="87">
        <v>46</v>
      </c>
      <c r="B59" s="720" t="s">
        <v>315</v>
      </c>
      <c r="C59" s="423">
        <v>52.67756000000002</v>
      </c>
      <c r="D59" s="423">
        <v>31.440410000000004</v>
      </c>
      <c r="E59" s="150">
        <v>-40.315363885495096</v>
      </c>
      <c r="F59" s="150">
        <v>-0.0006926413814454599</v>
      </c>
      <c r="G59" s="150">
        <v>0.0009183290445523322</v>
      </c>
    </row>
    <row r="60" spans="1:7" ht="12">
      <c r="A60" s="717">
        <v>47</v>
      </c>
      <c r="B60" s="718" t="s">
        <v>316</v>
      </c>
      <c r="C60" s="475">
        <v>98.55288</v>
      </c>
      <c r="D60" s="475">
        <v>11.48123</v>
      </c>
      <c r="E60" s="719">
        <v>-88.35018317069984</v>
      </c>
      <c r="F60" s="719">
        <v>-0.002839807975210211</v>
      </c>
      <c r="G60" s="719">
        <v>0.0003353501743833993</v>
      </c>
    </row>
    <row r="61" spans="1:7" ht="12">
      <c r="A61" s="87">
        <v>48</v>
      </c>
      <c r="B61" s="720" t="s">
        <v>317</v>
      </c>
      <c r="C61" s="423">
        <v>24449.790549999994</v>
      </c>
      <c r="D61" s="423">
        <v>17665.057949999984</v>
      </c>
      <c r="E61" s="150">
        <v>-27.749655303284438</v>
      </c>
      <c r="F61" s="150">
        <v>-0.2212814130333896</v>
      </c>
      <c r="G61" s="150">
        <v>0.5159708728093897</v>
      </c>
    </row>
    <row r="62" spans="1:7" ht="12">
      <c r="A62" s="717">
        <v>49</v>
      </c>
      <c r="B62" s="718" t="s">
        <v>318</v>
      </c>
      <c r="C62" s="475">
        <v>3653.3209499999994</v>
      </c>
      <c r="D62" s="475">
        <v>2995.64654</v>
      </c>
      <c r="E62" s="719">
        <v>-18.00209778995736</v>
      </c>
      <c r="F62" s="719">
        <v>-0.021449794905800772</v>
      </c>
      <c r="G62" s="719">
        <v>0.08749851623737412</v>
      </c>
    </row>
    <row r="63" spans="1:7" ht="12">
      <c r="A63" s="87">
        <v>50</v>
      </c>
      <c r="B63" s="720" t="s">
        <v>319</v>
      </c>
      <c r="C63" s="423">
        <v>5.57049</v>
      </c>
      <c r="D63" s="423">
        <v>9.999999999999999E-34</v>
      </c>
      <c r="E63" s="150">
        <v>-100</v>
      </c>
      <c r="F63" s="150">
        <v>-0.0001816793632350912</v>
      </c>
      <c r="G63" s="150">
        <v>2.9208558175683207E-38</v>
      </c>
    </row>
    <row r="64" spans="1:7" ht="12">
      <c r="A64" s="717">
        <v>51</v>
      </c>
      <c r="B64" s="718" t="s">
        <v>320</v>
      </c>
      <c r="C64" s="475">
        <v>0</v>
      </c>
      <c r="D64" s="475">
        <v>0</v>
      </c>
      <c r="E64" s="719" t="s">
        <v>1369</v>
      </c>
      <c r="F64" s="719">
        <v>0</v>
      </c>
      <c r="G64" s="719">
        <v>0</v>
      </c>
    </row>
    <row r="65" spans="1:7" ht="12">
      <c r="A65" s="87">
        <v>52</v>
      </c>
      <c r="B65" s="720" t="s">
        <v>321</v>
      </c>
      <c r="C65" s="423">
        <v>1345.63238</v>
      </c>
      <c r="D65" s="423">
        <v>1383.4870800000006</v>
      </c>
      <c r="E65" s="150">
        <v>2.8131531733801287</v>
      </c>
      <c r="F65" s="150">
        <v>0.001234616306905767</v>
      </c>
      <c r="G65" s="150">
        <v>0.040409662861486104</v>
      </c>
    </row>
    <row r="66" spans="1:7" ht="12">
      <c r="A66" s="717">
        <v>53</v>
      </c>
      <c r="B66" s="718" t="s">
        <v>322</v>
      </c>
      <c r="C66" s="475">
        <v>305.4624999999999</v>
      </c>
      <c r="D66" s="475">
        <v>64.64510999999999</v>
      </c>
      <c r="E66" s="719">
        <v>-78.83697344191185</v>
      </c>
      <c r="F66" s="719">
        <v>-0.007854165445254656</v>
      </c>
      <c r="G66" s="719">
        <v>0.00188819045620844</v>
      </c>
    </row>
    <row r="67" spans="1:7" ht="12">
      <c r="A67" s="87">
        <v>54</v>
      </c>
      <c r="B67" s="720" t="s">
        <v>323</v>
      </c>
      <c r="C67" s="423">
        <v>4944.656700000004</v>
      </c>
      <c r="D67" s="423">
        <v>3481.73373</v>
      </c>
      <c r="E67" s="150">
        <v>-29.58593606710862</v>
      </c>
      <c r="F67" s="150">
        <v>-0.04771266327586786</v>
      </c>
      <c r="G67" s="150">
        <v>0.10169642220494349</v>
      </c>
    </row>
    <row r="68" spans="1:7" s="721" customFormat="1" ht="12">
      <c r="A68" s="717">
        <v>55</v>
      </c>
      <c r="B68" s="718" t="s">
        <v>324</v>
      </c>
      <c r="C68" s="475">
        <v>1090.7634</v>
      </c>
      <c r="D68" s="475">
        <v>636.4096</v>
      </c>
      <c r="E68" s="719">
        <v>-41.65466131335174</v>
      </c>
      <c r="F68" s="719">
        <v>-0.014818572345959511</v>
      </c>
      <c r="G68" s="719">
        <v>0.01858860682516328</v>
      </c>
    </row>
    <row r="69" spans="1:7" s="721" customFormat="1" ht="12">
      <c r="A69" s="87">
        <v>56</v>
      </c>
      <c r="B69" s="720" t="s">
        <v>325</v>
      </c>
      <c r="C69" s="423">
        <v>503.7063399999999</v>
      </c>
      <c r="D69" s="423">
        <v>468.1036299999998</v>
      </c>
      <c r="E69" s="150">
        <v>-7.0681480800897045</v>
      </c>
      <c r="F69" s="150">
        <v>-0.0011611685295626838</v>
      </c>
      <c r="G69" s="150">
        <v>0.01367263210910348</v>
      </c>
    </row>
    <row r="70" spans="1:7" s="721" customFormat="1" ht="12">
      <c r="A70" s="717">
        <v>57</v>
      </c>
      <c r="B70" s="718" t="s">
        <v>326</v>
      </c>
      <c r="C70" s="475">
        <v>58.08019</v>
      </c>
      <c r="D70" s="475">
        <v>29.351860000000002</v>
      </c>
      <c r="E70" s="719">
        <v>-49.463216287687764</v>
      </c>
      <c r="F70" s="719">
        <v>-0.0009369633014703495</v>
      </c>
      <c r="G70" s="719">
        <v>0.000857325510374509</v>
      </c>
    </row>
    <row r="71" spans="1:7" s="721" customFormat="1" ht="12">
      <c r="A71" s="87">
        <v>58</v>
      </c>
      <c r="B71" s="720" t="s">
        <v>327</v>
      </c>
      <c r="C71" s="423">
        <v>1292.4148100000004</v>
      </c>
      <c r="D71" s="423">
        <v>818.9309299999996</v>
      </c>
      <c r="E71" s="150">
        <v>-36.6355968947772</v>
      </c>
      <c r="F71" s="150">
        <v>-0.015442492459456973</v>
      </c>
      <c r="G71" s="150">
        <v>0.02391979171077134</v>
      </c>
    </row>
    <row r="72" spans="1:7" s="721" customFormat="1" ht="12">
      <c r="A72" s="717">
        <v>59</v>
      </c>
      <c r="B72" s="718" t="s">
        <v>328</v>
      </c>
      <c r="C72" s="475">
        <v>3124.9915200000014</v>
      </c>
      <c r="D72" s="475">
        <v>2272.6412399999995</v>
      </c>
      <c r="E72" s="719">
        <v>-27.275282974207926</v>
      </c>
      <c r="F72" s="719">
        <v>-0.027799072635199422</v>
      </c>
      <c r="G72" s="719">
        <v>0.0663805738709968</v>
      </c>
    </row>
    <row r="73" spans="1:7" s="721" customFormat="1" ht="12">
      <c r="A73" s="87">
        <v>60</v>
      </c>
      <c r="B73" s="720" t="s">
        <v>329</v>
      </c>
      <c r="C73" s="423">
        <v>3081.5484299999985</v>
      </c>
      <c r="D73" s="423">
        <v>3957.5739999999996</v>
      </c>
      <c r="E73" s="150">
        <v>28.428096779903655</v>
      </c>
      <c r="F73" s="150">
        <v>0.028571233003785668</v>
      </c>
      <c r="G73" s="150">
        <v>0.11559503041357128</v>
      </c>
    </row>
    <row r="74" spans="1:7" s="721" customFormat="1" ht="12">
      <c r="A74" s="717">
        <v>61</v>
      </c>
      <c r="B74" s="718" t="s">
        <v>330</v>
      </c>
      <c r="C74" s="475">
        <v>14371.982069999978</v>
      </c>
      <c r="D74" s="475">
        <v>12350.53835999997</v>
      </c>
      <c r="E74" s="719">
        <v>-14.065169996416587</v>
      </c>
      <c r="F74" s="719">
        <v>-0.06592859982665472</v>
      </c>
      <c r="G74" s="719">
        <v>0.36074141818906613</v>
      </c>
    </row>
    <row r="75" spans="1:7" s="721" customFormat="1" ht="12">
      <c r="A75" s="87">
        <v>62</v>
      </c>
      <c r="B75" s="720" t="s">
        <v>331</v>
      </c>
      <c r="C75" s="423">
        <v>18984.294659999974</v>
      </c>
      <c r="D75" s="423">
        <v>14497.09185999997</v>
      </c>
      <c r="E75" s="150">
        <v>-23.636394611249735</v>
      </c>
      <c r="F75" s="150">
        <v>-0.14634837283806615</v>
      </c>
      <c r="G75" s="150">
        <v>0.4234391509710326</v>
      </c>
    </row>
    <row r="76" spans="1:7" s="721" customFormat="1" ht="12">
      <c r="A76" s="717">
        <v>63</v>
      </c>
      <c r="B76" s="718" t="s">
        <v>332</v>
      </c>
      <c r="C76" s="475">
        <v>8400.695479999998</v>
      </c>
      <c r="D76" s="475">
        <v>4885.241600000001</v>
      </c>
      <c r="E76" s="719">
        <v>-41.847176681614435</v>
      </c>
      <c r="F76" s="719">
        <v>-0.11465516003093627</v>
      </c>
      <c r="G76" s="719">
        <v>0.14269086347586774</v>
      </c>
    </row>
    <row r="77" spans="1:7" s="721" customFormat="1" ht="12">
      <c r="A77" s="87">
        <v>64</v>
      </c>
      <c r="B77" s="720" t="s">
        <v>333</v>
      </c>
      <c r="C77" s="423">
        <v>2272.6709699999997</v>
      </c>
      <c r="D77" s="423">
        <v>1618.6840199999997</v>
      </c>
      <c r="E77" s="150">
        <v>-28.776138677038677</v>
      </c>
      <c r="F77" s="150">
        <v>-0.021329529833113318</v>
      </c>
      <c r="G77" s="150">
        <v>0.04727942636621875</v>
      </c>
    </row>
    <row r="78" spans="1:7" s="721" customFormat="1" ht="12">
      <c r="A78" s="717">
        <v>65</v>
      </c>
      <c r="B78" s="718" t="s">
        <v>334</v>
      </c>
      <c r="C78" s="475">
        <v>349.21987000000007</v>
      </c>
      <c r="D78" s="475">
        <v>217.94904000000002</v>
      </c>
      <c r="E78" s="719">
        <v>-37.58973680392242</v>
      </c>
      <c r="F78" s="719">
        <v>-0.0042813470279530015</v>
      </c>
      <c r="G78" s="719">
        <v>0.006365977214174306</v>
      </c>
    </row>
    <row r="79" spans="1:7" s="723" customFormat="1" ht="12">
      <c r="A79" s="87">
        <v>66</v>
      </c>
      <c r="B79" s="722" t="s">
        <v>335</v>
      </c>
      <c r="C79" s="423">
        <v>13.40845</v>
      </c>
      <c r="D79" s="423">
        <v>14.968820000000001</v>
      </c>
      <c r="E79" s="150">
        <v>11.63721384649233</v>
      </c>
      <c r="F79" s="150">
        <v>5.0890860231530684E-05</v>
      </c>
      <c r="G79" s="150">
        <v>0.00043721764979133033</v>
      </c>
    </row>
    <row r="80" spans="1:7" s="721" customFormat="1" ht="12">
      <c r="A80" s="717">
        <v>67</v>
      </c>
      <c r="B80" s="718" t="s">
        <v>336</v>
      </c>
      <c r="C80" s="475">
        <v>10.507</v>
      </c>
      <c r="D80" s="475">
        <v>0.08604</v>
      </c>
      <c r="E80" s="719">
        <v>-99.18111735033787</v>
      </c>
      <c r="F80" s="719">
        <v>-0.0003398755544123328</v>
      </c>
      <c r="G80" s="719">
        <v>2.5131043454357833E-06</v>
      </c>
    </row>
    <row r="81" spans="1:7" s="721" customFormat="1" ht="12">
      <c r="A81" s="87">
        <v>68</v>
      </c>
      <c r="B81" s="720" t="s">
        <v>337</v>
      </c>
      <c r="C81" s="423">
        <v>2825.0549100000026</v>
      </c>
      <c r="D81" s="423">
        <v>3592.5515399999986</v>
      </c>
      <c r="E81" s="150">
        <v>27.167494241731227</v>
      </c>
      <c r="F81" s="150">
        <v>0.025031603866711487</v>
      </c>
      <c r="G81" s="150">
        <v>0.10493325065523025</v>
      </c>
    </row>
    <row r="82" spans="1:7" s="721" customFormat="1" ht="12">
      <c r="A82" s="717">
        <v>69</v>
      </c>
      <c r="B82" s="718" t="s">
        <v>338</v>
      </c>
      <c r="C82" s="475">
        <v>6596.573899999997</v>
      </c>
      <c r="D82" s="475">
        <v>6114.612109999996</v>
      </c>
      <c r="E82" s="719">
        <v>-7.30624407921816</v>
      </c>
      <c r="F82" s="719">
        <v>-0.015718996194382325</v>
      </c>
      <c r="G82" s="719">
        <v>0.17859900353667194</v>
      </c>
    </row>
    <row r="83" spans="1:7" s="721" customFormat="1" ht="12">
      <c r="A83" s="87">
        <v>70</v>
      </c>
      <c r="B83" s="720" t="s">
        <v>339</v>
      </c>
      <c r="C83" s="423">
        <v>16044.06959999998</v>
      </c>
      <c r="D83" s="423">
        <v>14219.860860000006</v>
      </c>
      <c r="E83" s="150">
        <v>-11.369987699380067</v>
      </c>
      <c r="F83" s="150">
        <v>-0.05949585804679362</v>
      </c>
      <c r="G83" s="150">
        <v>0.41534163317943085</v>
      </c>
    </row>
    <row r="84" spans="1:7" s="721" customFormat="1" ht="12">
      <c r="A84" s="717">
        <v>71</v>
      </c>
      <c r="B84" s="718" t="s">
        <v>340</v>
      </c>
      <c r="C84" s="475">
        <v>128747.47344999995</v>
      </c>
      <c r="D84" s="475">
        <v>116520.23583999994</v>
      </c>
      <c r="E84" s="719">
        <v>-9.497069948132653</v>
      </c>
      <c r="F84" s="719">
        <v>-0.39878659563323154</v>
      </c>
      <c r="G84" s="719">
        <v>3.4033880871769653</v>
      </c>
    </row>
    <row r="85" spans="1:7" s="721" customFormat="1" ht="12">
      <c r="A85" s="87">
        <v>72</v>
      </c>
      <c r="B85" s="720" t="s">
        <v>341</v>
      </c>
      <c r="C85" s="423">
        <v>69061.57635000009</v>
      </c>
      <c r="D85" s="423">
        <v>43551.95231000001</v>
      </c>
      <c r="E85" s="150">
        <v>-36.93750619116884</v>
      </c>
      <c r="F85" s="150">
        <v>-0.8319864593516529</v>
      </c>
      <c r="G85" s="150">
        <v>1.272089732711216</v>
      </c>
    </row>
    <row r="86" spans="1:7" s="721" customFormat="1" ht="12">
      <c r="A86" s="717">
        <v>73</v>
      </c>
      <c r="B86" s="718" t="s">
        <v>342</v>
      </c>
      <c r="C86" s="475">
        <v>15009.054029999987</v>
      </c>
      <c r="D86" s="475">
        <v>20879.460540000007</v>
      </c>
      <c r="E86" s="719">
        <v>39.11243505597552</v>
      </c>
      <c r="F86" s="719">
        <v>0.19146102347691812</v>
      </c>
      <c r="G86" s="719">
        <v>0.6098589378594721</v>
      </c>
    </row>
    <row r="87" spans="1:7" s="721" customFormat="1" ht="12">
      <c r="A87" s="87">
        <v>74</v>
      </c>
      <c r="B87" s="720" t="s">
        <v>343</v>
      </c>
      <c r="C87" s="423">
        <v>13183.195239999995</v>
      </c>
      <c r="D87" s="423">
        <v>15277.68846</v>
      </c>
      <c r="E87" s="150">
        <v>15.887599188738136</v>
      </c>
      <c r="F87" s="150">
        <v>0.06831108116338355</v>
      </c>
      <c r="G87" s="150">
        <v>0.446239252173874</v>
      </c>
    </row>
    <row r="88" spans="1:7" s="721" customFormat="1" ht="12">
      <c r="A88" s="717">
        <v>75</v>
      </c>
      <c r="B88" s="718" t="s">
        <v>344</v>
      </c>
      <c r="C88" s="475">
        <v>55.990649999999995</v>
      </c>
      <c r="D88" s="475">
        <v>16.751060000000003</v>
      </c>
      <c r="E88" s="719">
        <v>-70.08239768604221</v>
      </c>
      <c r="F88" s="719">
        <v>-0.0012797839552366218</v>
      </c>
      <c r="G88" s="719">
        <v>0.0004892743105143599</v>
      </c>
    </row>
    <row r="89" spans="1:7" s="721" customFormat="1" ht="12">
      <c r="A89" s="87">
        <v>76</v>
      </c>
      <c r="B89" s="720" t="s">
        <v>345</v>
      </c>
      <c r="C89" s="423">
        <v>22137.311910000022</v>
      </c>
      <c r="D89" s="423">
        <v>20060.53070999999</v>
      </c>
      <c r="E89" s="150">
        <v>-9.38136124405372</v>
      </c>
      <c r="F89" s="150">
        <v>-0.06773341052485761</v>
      </c>
      <c r="G89" s="150">
        <v>0.5859391782781143</v>
      </c>
    </row>
    <row r="90" spans="1:7" s="721" customFormat="1" ht="12">
      <c r="A90" s="717">
        <v>78</v>
      </c>
      <c r="B90" s="718" t="s">
        <v>346</v>
      </c>
      <c r="C90" s="475">
        <v>239.127</v>
      </c>
      <c r="D90" s="475">
        <v>677.0923399999999</v>
      </c>
      <c r="E90" s="719">
        <v>183.15177290728352</v>
      </c>
      <c r="F90" s="719">
        <v>0.014284069101684086</v>
      </c>
      <c r="G90" s="719">
        <v>0.019776891003199473</v>
      </c>
    </row>
    <row r="91" spans="1:7" s="721" customFormat="1" ht="12">
      <c r="A91" s="87">
        <v>79</v>
      </c>
      <c r="B91" s="720" t="s">
        <v>347</v>
      </c>
      <c r="C91" s="423">
        <v>0.3489</v>
      </c>
      <c r="D91" s="423">
        <v>24.70053</v>
      </c>
      <c r="E91" s="150" t="s">
        <v>1367</v>
      </c>
      <c r="F91" s="150">
        <v>0.0007942189344450027</v>
      </c>
      <c r="G91" s="150">
        <v>0.0007214668674752083</v>
      </c>
    </row>
    <row r="92" spans="1:7" s="721" customFormat="1" ht="12">
      <c r="A92" s="717">
        <v>80</v>
      </c>
      <c r="B92" s="718" t="s">
        <v>348</v>
      </c>
      <c r="C92" s="475">
        <v>9.86</v>
      </c>
      <c r="D92" s="475">
        <v>8.66622</v>
      </c>
      <c r="E92" s="719">
        <v>-12.107302231237325</v>
      </c>
      <c r="F92" s="719">
        <v>-3.8934670063636626E-05</v>
      </c>
      <c r="G92" s="719">
        <v>0.0002531277910332693</v>
      </c>
    </row>
    <row r="93" spans="1:7" s="721" customFormat="1" ht="12">
      <c r="A93" s="87">
        <v>81</v>
      </c>
      <c r="B93" s="720" t="s">
        <v>349</v>
      </c>
      <c r="C93" s="423">
        <v>9.999999999999999E-34</v>
      </c>
      <c r="D93" s="423">
        <v>117.58025</v>
      </c>
      <c r="E93" s="150" t="s">
        <v>1369</v>
      </c>
      <c r="F93" s="150">
        <v>0.003834834089823845</v>
      </c>
      <c r="G93" s="150">
        <v>0.0034343495724363754</v>
      </c>
    </row>
    <row r="94" spans="1:7" s="721" customFormat="1" ht="12">
      <c r="A94" s="717">
        <v>82</v>
      </c>
      <c r="B94" s="718" t="s">
        <v>350</v>
      </c>
      <c r="C94" s="475">
        <v>3322.631780000002</v>
      </c>
      <c r="D94" s="475">
        <v>3260.530900000001</v>
      </c>
      <c r="E94" s="719">
        <v>-1.869026847145874</v>
      </c>
      <c r="F94" s="719">
        <v>-0.002025396030643439</v>
      </c>
      <c r="G94" s="719">
        <v>0.09523540647626276</v>
      </c>
    </row>
    <row r="95" spans="1:7" s="721" customFormat="1" ht="12">
      <c r="A95" s="87">
        <v>83</v>
      </c>
      <c r="B95" s="720" t="s">
        <v>351</v>
      </c>
      <c r="C95" s="423">
        <v>2527.7987399999997</v>
      </c>
      <c r="D95" s="423">
        <v>1947.4417499999993</v>
      </c>
      <c r="E95" s="150">
        <v>-22.958987233295343</v>
      </c>
      <c r="F95" s="150">
        <v>-0.01892811734555385</v>
      </c>
      <c r="G95" s="150">
        <v>0.05688196564862929</v>
      </c>
    </row>
    <row r="96" spans="1:7" s="721" customFormat="1" ht="12">
      <c r="A96" s="717">
        <v>84</v>
      </c>
      <c r="B96" s="718" t="s">
        <v>352</v>
      </c>
      <c r="C96" s="475">
        <v>36137.81493000003</v>
      </c>
      <c r="D96" s="475">
        <v>28480.794849999977</v>
      </c>
      <c r="E96" s="719">
        <v>-21.188386998029397</v>
      </c>
      <c r="F96" s="719">
        <v>-0.24973072968674506</v>
      </c>
      <c r="G96" s="719">
        <v>0.8318829532659229</v>
      </c>
    </row>
    <row r="97" spans="1:7" s="721" customFormat="1" ht="12">
      <c r="A97" s="87">
        <v>85</v>
      </c>
      <c r="B97" s="720" t="s">
        <v>353</v>
      </c>
      <c r="C97" s="423">
        <v>38448.95280000017</v>
      </c>
      <c r="D97" s="423">
        <v>34736.171420000035</v>
      </c>
      <c r="E97" s="150">
        <v>-9.656391421927403</v>
      </c>
      <c r="F97" s="150">
        <v>-0.12109091964073664</v>
      </c>
      <c r="G97" s="150">
        <v>1.0145934837215753</v>
      </c>
    </row>
    <row r="98" spans="1:7" s="721" customFormat="1" ht="12">
      <c r="A98" s="717">
        <v>86</v>
      </c>
      <c r="B98" s="718" t="s">
        <v>354</v>
      </c>
      <c r="C98" s="475">
        <v>15.605</v>
      </c>
      <c r="D98" s="475">
        <v>26.724</v>
      </c>
      <c r="E98" s="719">
        <v>71.2528035885934</v>
      </c>
      <c r="F98" s="719">
        <v>0.00036264185732511484</v>
      </c>
      <c r="G98" s="719">
        <v>0.000780569508686958</v>
      </c>
    </row>
    <row r="99" spans="1:7" s="721" customFormat="1" ht="12">
      <c r="A99" s="87">
        <v>87</v>
      </c>
      <c r="B99" s="720" t="s">
        <v>355</v>
      </c>
      <c r="C99" s="423">
        <v>52874.05726999999</v>
      </c>
      <c r="D99" s="423">
        <v>28659.644069999962</v>
      </c>
      <c r="E99" s="150">
        <v>-45.79639704278747</v>
      </c>
      <c r="F99" s="150">
        <v>-0.7897436619197578</v>
      </c>
      <c r="G99" s="150">
        <v>0.8371068811129682</v>
      </c>
    </row>
    <row r="100" spans="1:7" s="721" customFormat="1" ht="12">
      <c r="A100" s="717">
        <v>88</v>
      </c>
      <c r="B100" s="718" t="s">
        <v>356</v>
      </c>
      <c r="C100" s="475">
        <v>715.0651900000001</v>
      </c>
      <c r="D100" s="475">
        <v>1386.4291300000002</v>
      </c>
      <c r="E100" s="719">
        <v>93.88849427840277</v>
      </c>
      <c r="F100" s="719">
        <v>0.021896273598588627</v>
      </c>
      <c r="G100" s="719">
        <v>0.040495595900066864</v>
      </c>
    </row>
    <row r="101" spans="1:7" s="721" customFormat="1" ht="12">
      <c r="A101" s="87">
        <v>89</v>
      </c>
      <c r="B101" s="720" t="s">
        <v>357</v>
      </c>
      <c r="C101" s="423">
        <v>5.10125</v>
      </c>
      <c r="D101" s="423">
        <v>29.292</v>
      </c>
      <c r="E101" s="150">
        <v>474.21220289144816</v>
      </c>
      <c r="F101" s="150">
        <v>0.0007889718958618151</v>
      </c>
      <c r="G101" s="150">
        <v>0.0008555770860821125</v>
      </c>
    </row>
    <row r="102" spans="1:7" s="721" customFormat="1" ht="12">
      <c r="A102" s="717">
        <v>90</v>
      </c>
      <c r="B102" s="718" t="s">
        <v>358</v>
      </c>
      <c r="C102" s="475">
        <v>5978.015500000002</v>
      </c>
      <c r="D102" s="475">
        <v>6846.387610000002</v>
      </c>
      <c r="E102" s="719">
        <v>14.52609331641912</v>
      </c>
      <c r="F102" s="719">
        <v>0.028321618384722427</v>
      </c>
      <c r="G102" s="719">
        <v>0.19997311079996172</v>
      </c>
    </row>
    <row r="103" spans="1:7" s="721" customFormat="1" ht="12">
      <c r="A103" s="87">
        <v>91</v>
      </c>
      <c r="B103" s="720" t="s">
        <v>359</v>
      </c>
      <c r="C103" s="423">
        <v>57.71643</v>
      </c>
      <c r="D103" s="423">
        <v>78.97623999999998</v>
      </c>
      <c r="E103" s="150">
        <v>36.83493590993063</v>
      </c>
      <c r="F103" s="150">
        <v>0.0006933804285258603</v>
      </c>
      <c r="G103" s="150">
        <v>0.0023067821005367186</v>
      </c>
    </row>
    <row r="104" spans="1:7" s="721" customFormat="1" ht="12">
      <c r="A104" s="717">
        <v>92</v>
      </c>
      <c r="B104" s="718" t="s">
        <v>360</v>
      </c>
      <c r="C104" s="475">
        <v>2.17527</v>
      </c>
      <c r="D104" s="475">
        <v>0.15017</v>
      </c>
      <c r="E104" s="719">
        <v>-93.09648917145917</v>
      </c>
      <c r="F104" s="719">
        <v>-6.604784830192373E-05</v>
      </c>
      <c r="G104" s="719">
        <v>4.386249181242347E-06</v>
      </c>
    </row>
    <row r="105" spans="1:7" s="721" customFormat="1" ht="12">
      <c r="A105" s="87">
        <v>93</v>
      </c>
      <c r="B105" s="720" t="s">
        <v>361</v>
      </c>
      <c r="C105" s="423">
        <v>9.999999999999999E-34</v>
      </c>
      <c r="D105" s="423">
        <v>52.35165</v>
      </c>
      <c r="E105" s="150" t="s">
        <v>1369</v>
      </c>
      <c r="F105" s="150">
        <v>0.00170742868873409</v>
      </c>
      <c r="G105" s="150">
        <v>0.0015291162146180057</v>
      </c>
    </row>
    <row r="106" spans="1:7" s="721" customFormat="1" ht="12">
      <c r="A106" s="717">
        <v>94</v>
      </c>
      <c r="B106" s="718" t="s">
        <v>362</v>
      </c>
      <c r="C106" s="475">
        <v>10304.1137</v>
      </c>
      <c r="D106" s="475">
        <v>8875.438390000007</v>
      </c>
      <c r="E106" s="719">
        <v>-13.865096519654992</v>
      </c>
      <c r="F106" s="719">
        <v>-0.04659568917464985</v>
      </c>
      <c r="G106" s="719">
        <v>0.2592387585490073</v>
      </c>
    </row>
    <row r="107" spans="1:7" s="721" customFormat="1" ht="12">
      <c r="A107" s="87">
        <v>95</v>
      </c>
      <c r="B107" s="720" t="s">
        <v>363</v>
      </c>
      <c r="C107" s="423">
        <v>1221.8959799999993</v>
      </c>
      <c r="D107" s="423">
        <v>1672.9644800000003</v>
      </c>
      <c r="E107" s="150">
        <v>36.91545822092002</v>
      </c>
      <c r="F107" s="150">
        <v>0.014711423565145598</v>
      </c>
      <c r="G107" s="150">
        <v>0.04886488033993161</v>
      </c>
    </row>
    <row r="108" spans="1:7" s="721" customFormat="1" ht="12">
      <c r="A108" s="717">
        <v>96</v>
      </c>
      <c r="B108" s="718" t="s">
        <v>364</v>
      </c>
      <c r="C108" s="475">
        <v>10168.486779999981</v>
      </c>
      <c r="D108" s="475">
        <v>8823.239249999997</v>
      </c>
      <c r="E108" s="719">
        <v>-13.22957445984885</v>
      </c>
      <c r="F108" s="719">
        <v>-0.043874724601242684</v>
      </c>
      <c r="G108" s="719">
        <v>0.25771409693159636</v>
      </c>
    </row>
    <row r="109" spans="1:7" ht="13.5" customHeight="1">
      <c r="A109" s="87">
        <v>97</v>
      </c>
      <c r="B109" s="720" t="s">
        <v>365</v>
      </c>
      <c r="C109" s="423">
        <v>261.73677</v>
      </c>
      <c r="D109" s="423">
        <v>266.02392</v>
      </c>
      <c r="E109" s="150">
        <v>1.637962446010164</v>
      </c>
      <c r="F109" s="150">
        <v>0.0001398237286294959</v>
      </c>
      <c r="G109" s="150">
        <v>0.007770175143443294</v>
      </c>
    </row>
    <row r="110" spans="1:7" ht="13.5" customHeight="1" thickBot="1">
      <c r="A110" s="724">
        <v>98</v>
      </c>
      <c r="B110" s="725" t="s">
        <v>366</v>
      </c>
      <c r="C110" s="726">
        <v>895.7249499999999</v>
      </c>
      <c r="D110" s="726">
        <v>622.2334599999999</v>
      </c>
      <c r="E110" s="727">
        <v>-30.532976668786553</v>
      </c>
      <c r="F110" s="727">
        <v>-0.008919818499524513</v>
      </c>
      <c r="G110" s="727">
        <v>0.018174542215266647</v>
      </c>
    </row>
    <row r="111" spans="1:7" ht="5.25" customHeight="1">
      <c r="A111" s="630"/>
      <c r="B111" s="728"/>
      <c r="C111" s="630"/>
      <c r="D111" s="630"/>
      <c r="E111" s="630"/>
      <c r="F111" s="729"/>
      <c r="G111" s="630"/>
    </row>
    <row r="112" spans="1:7" ht="12">
      <c r="A112" s="52" t="s">
        <v>1276</v>
      </c>
      <c r="B112" s="730"/>
      <c r="C112" s="53"/>
      <c r="D112" s="53"/>
      <c r="E112" s="53"/>
      <c r="F112" s="151"/>
      <c r="G112" s="53"/>
    </row>
    <row r="113" spans="1:7" ht="12.75">
      <c r="A113" s="164" t="s">
        <v>1279</v>
      </c>
      <c r="B113" s="730"/>
      <c r="C113" s="53"/>
      <c r="D113" s="53"/>
      <c r="E113" s="53"/>
      <c r="F113" s="151"/>
      <c r="G113" s="53"/>
    </row>
    <row r="114" spans="1:7" ht="12">
      <c r="A114" s="731" t="s">
        <v>1180</v>
      </c>
      <c r="B114" s="732"/>
      <c r="C114" s="684"/>
      <c r="D114" s="684"/>
      <c r="E114" s="684"/>
      <c r="F114" s="684"/>
      <c r="G114" s="684"/>
    </row>
    <row r="115" spans="1:9" ht="12">
      <c r="A115" s="518" t="s">
        <v>1335</v>
      </c>
      <c r="B115" s="730"/>
      <c r="C115" s="684"/>
      <c r="D115" s="684"/>
      <c r="E115" s="684"/>
      <c r="F115" s="684"/>
      <c r="G115" s="684"/>
      <c r="H115" s="650"/>
      <c r="I115" s="650"/>
    </row>
    <row r="116" spans="1:7" ht="12">
      <c r="A116" s="519" t="s">
        <v>1366</v>
      </c>
      <c r="B116" s="733"/>
      <c r="C116" s="715"/>
      <c r="D116" s="715"/>
      <c r="E116" s="53"/>
      <c r="F116" s="53"/>
      <c r="G116" s="53"/>
    </row>
    <row r="117" spans="3:7" ht="12">
      <c r="C117" s="734"/>
      <c r="D117" s="734"/>
      <c r="E117" s="734"/>
      <c r="F117" s="734"/>
      <c r="G117" s="734"/>
    </row>
  </sheetData>
  <sheetProtection/>
  <mergeCells count="10">
    <mergeCell ref="A4:B5"/>
    <mergeCell ref="A9:A12"/>
    <mergeCell ref="B9:B12"/>
    <mergeCell ref="F10:F12"/>
    <mergeCell ref="D10:D11"/>
    <mergeCell ref="G10:G12"/>
    <mergeCell ref="C9:G9"/>
    <mergeCell ref="C10:C11"/>
    <mergeCell ref="E10:E12"/>
    <mergeCell ref="C12:D12"/>
  </mergeCells>
  <printOptions horizontalCentered="1"/>
  <pageMargins left="0.22" right="0.31" top="0.7086614173228347" bottom="0.5905511811023623" header="0" footer="0"/>
  <pageSetup fitToHeight="2" fitToWidth="1" horizontalDpi="300" verticalDpi="300" orientation="landscape" scale="56" r:id="rId2"/>
  <drawing r:id="rId1"/>
</worksheet>
</file>

<file path=xl/worksheets/sheet12.xml><?xml version="1.0" encoding="utf-8"?>
<worksheet xmlns="http://schemas.openxmlformats.org/spreadsheetml/2006/main" xmlns:r="http://schemas.openxmlformats.org/officeDocument/2006/relationships">
  <dimension ref="A1:R87"/>
  <sheetViews>
    <sheetView zoomScalePageLayoutView="0" workbookViewId="0" topLeftCell="A1">
      <selection activeCell="B10" sqref="B10"/>
    </sheetView>
  </sheetViews>
  <sheetFormatPr defaultColWidth="9.140625" defaultRowHeight="12.75"/>
  <cols>
    <col min="1" max="1" width="17.28125" style="53" customWidth="1"/>
    <col min="2" max="2" width="14.140625" style="707" bestFit="1" customWidth="1"/>
    <col min="3" max="3" width="16.7109375" style="53" bestFit="1" customWidth="1"/>
    <col min="4" max="4" width="10.8515625" style="53" customWidth="1"/>
    <col min="5" max="5" width="12.140625" style="53" customWidth="1"/>
    <col min="6" max="6" width="15.28125" style="53" customWidth="1"/>
    <col min="7" max="11" width="9.140625" style="53" customWidth="1"/>
    <col min="12" max="12" width="10.7109375" style="53" bestFit="1" customWidth="1"/>
    <col min="13" max="16384" width="9.140625" style="53" customWidth="1"/>
  </cols>
  <sheetData>
    <row r="1" spans="2:14" ht="12">
      <c r="B1" s="1278"/>
      <c r="C1" s="1278"/>
      <c r="F1" s="28"/>
      <c r="M1" s="358">
        <v>3</v>
      </c>
      <c r="N1" s="356">
        <v>3</v>
      </c>
    </row>
    <row r="2" spans="2:14" ht="12">
      <c r="B2" s="1278"/>
      <c r="C2" s="1278"/>
      <c r="F2" s="28"/>
      <c r="M2" s="358">
        <v>3</v>
      </c>
      <c r="N2" s="356">
        <v>4</v>
      </c>
    </row>
    <row r="3" spans="2:14" ht="12">
      <c r="B3" s="1278"/>
      <c r="C3" s="1278"/>
      <c r="F3" s="28"/>
      <c r="M3" s="29"/>
      <c r="N3" s="29"/>
    </row>
    <row r="4" spans="2:14" ht="12">
      <c r="B4" s="1278"/>
      <c r="C4" s="1278"/>
      <c r="F4" s="28"/>
      <c r="M4" s="358"/>
      <c r="N4" s="358"/>
    </row>
    <row r="5" spans="2:14" ht="17.25" customHeight="1">
      <c r="B5" s="685"/>
      <c r="C5" s="685"/>
      <c r="F5" s="28"/>
      <c r="M5" s="358"/>
      <c r="N5" s="358"/>
    </row>
    <row r="6" spans="1:6" ht="13.5" customHeight="1">
      <c r="A6" s="1208" t="s">
        <v>1215</v>
      </c>
      <c r="B6" s="1208"/>
      <c r="C6" s="1208"/>
      <c r="D6" s="1208"/>
      <c r="E6" s="1208"/>
      <c r="F6" s="1209"/>
    </row>
    <row r="7" spans="1:6" ht="12" customHeight="1">
      <c r="A7" s="1208"/>
      <c r="B7" s="1208"/>
      <c r="C7" s="1208"/>
      <c r="D7" s="1208"/>
      <c r="E7" s="1208"/>
      <c r="F7" s="1209"/>
    </row>
    <row r="8" spans="1:6" ht="14.25">
      <c r="A8" s="58" t="s">
        <v>1302</v>
      </c>
      <c r="B8" s="58"/>
      <c r="C8" s="58"/>
      <c r="D8" s="58"/>
      <c r="E8" s="58"/>
      <c r="F8" s="32"/>
    </row>
    <row r="9" spans="1:6" ht="12">
      <c r="A9" s="686" t="s">
        <v>265</v>
      </c>
      <c r="B9" s="687"/>
      <c r="C9" s="687"/>
      <c r="D9" s="60"/>
      <c r="E9" s="60"/>
      <c r="F9" s="35"/>
    </row>
    <row r="10" spans="1:6" ht="12">
      <c r="A10" s="686" t="s">
        <v>1358</v>
      </c>
      <c r="B10" s="688"/>
      <c r="C10" s="688"/>
      <c r="D10" s="688"/>
      <c r="E10" s="688"/>
      <c r="F10" s="689"/>
    </row>
    <row r="11" spans="1:6" ht="15" customHeight="1">
      <c r="A11" s="1275" t="s">
        <v>1205</v>
      </c>
      <c r="B11" s="1279" t="s">
        <v>1351</v>
      </c>
      <c r="C11" s="1279"/>
      <c r="D11" s="1279"/>
      <c r="E11" s="1279"/>
      <c r="F11" s="1280"/>
    </row>
    <row r="12" spans="1:6" s="691" customFormat="1" ht="17.25" customHeight="1">
      <c r="A12" s="1276"/>
      <c r="B12" s="1229" t="s">
        <v>1242</v>
      </c>
      <c r="C12" s="1229" t="s">
        <v>1353</v>
      </c>
      <c r="D12" s="1270" t="s">
        <v>268</v>
      </c>
      <c r="E12" s="1270" t="s">
        <v>1196</v>
      </c>
      <c r="F12" s="1281" t="s">
        <v>1246</v>
      </c>
    </row>
    <row r="13" spans="1:6" s="691" customFormat="1" ht="12" customHeight="1">
      <c r="A13" s="1276"/>
      <c r="B13" s="1249"/>
      <c r="C13" s="1249"/>
      <c r="D13" s="1271"/>
      <c r="E13" s="1271"/>
      <c r="F13" s="1282"/>
    </row>
    <row r="14" spans="1:6" ht="12" customHeight="1" thickBot="1">
      <c r="A14" s="1277"/>
      <c r="B14" s="1274" t="s">
        <v>1194</v>
      </c>
      <c r="C14" s="1274"/>
      <c r="D14" s="1272"/>
      <c r="E14" s="1272"/>
      <c r="F14" s="1283"/>
    </row>
    <row r="15" spans="1:18" s="112" customFormat="1" ht="12.75" customHeight="1">
      <c r="A15" s="692" t="s">
        <v>372</v>
      </c>
      <c r="B15" s="692">
        <v>1907006.5920500022</v>
      </c>
      <c r="C15" s="692">
        <v>2202291.675820001</v>
      </c>
      <c r="D15" s="137">
        <v>15.48421935199353</v>
      </c>
      <c r="E15" s="137">
        <v>15.48421935199353</v>
      </c>
      <c r="F15" s="693">
        <v>100</v>
      </c>
      <c r="H15" s="53"/>
      <c r="I15" s="53"/>
      <c r="J15" s="53"/>
      <c r="K15" s="53"/>
      <c r="L15" s="53"/>
      <c r="M15" s="53"/>
      <c r="N15" s="53"/>
      <c r="O15" s="53"/>
      <c r="P15" s="53"/>
      <c r="Q15" s="53"/>
      <c r="R15" s="53"/>
    </row>
    <row r="16" spans="1:18" ht="12">
      <c r="A16" s="694" t="s">
        <v>1480</v>
      </c>
      <c r="B16" s="694">
        <v>391915.3453300006</v>
      </c>
      <c r="C16" s="694">
        <v>389090.03247</v>
      </c>
      <c r="D16" s="151">
        <v>-0.7208987587923293</v>
      </c>
      <c r="E16" s="151">
        <v>-0.148154331074623</v>
      </c>
      <c r="F16" s="344">
        <v>17.667506840351937</v>
      </c>
      <c r="H16" s="691"/>
      <c r="I16" s="691"/>
      <c r="J16" s="691"/>
      <c r="K16" s="691"/>
      <c r="L16" s="691"/>
      <c r="M16" s="691"/>
      <c r="N16" s="691"/>
      <c r="O16" s="691"/>
      <c r="P16" s="691"/>
      <c r="Q16" s="691"/>
      <c r="R16" s="691"/>
    </row>
    <row r="17" spans="1:6" ht="12">
      <c r="A17" s="695" t="s">
        <v>1481</v>
      </c>
      <c r="B17" s="695">
        <v>297103.09566</v>
      </c>
      <c r="C17" s="695">
        <v>502133.9120400003</v>
      </c>
      <c r="D17" s="147">
        <v>69.00998992438446</v>
      </c>
      <c r="E17" s="147">
        <v>10.751447700010067</v>
      </c>
      <c r="F17" s="696">
        <v>22.800518094545122</v>
      </c>
    </row>
    <row r="18" spans="1:6" ht="12">
      <c r="A18" s="694" t="s">
        <v>1482</v>
      </c>
      <c r="B18" s="694">
        <v>179356.1880400005</v>
      </c>
      <c r="C18" s="694">
        <v>147222.1642300005</v>
      </c>
      <c r="D18" s="151">
        <v>-17.916317335442812</v>
      </c>
      <c r="E18" s="151">
        <v>-1.685050484039305</v>
      </c>
      <c r="F18" s="344">
        <v>6.684953035350498</v>
      </c>
    </row>
    <row r="19" spans="1:18" ht="12">
      <c r="A19" s="695" t="s">
        <v>1483</v>
      </c>
      <c r="B19" s="695">
        <v>150284.4227199999</v>
      </c>
      <c r="C19" s="695">
        <v>162199.6001200003</v>
      </c>
      <c r="D19" s="147">
        <v>7.928418118356818</v>
      </c>
      <c r="E19" s="147">
        <v>0.6248104988033519</v>
      </c>
      <c r="F19" s="696">
        <v>7.365037152020608</v>
      </c>
      <c r="H19" s="691"/>
      <c r="I19" s="691"/>
      <c r="J19" s="691"/>
      <c r="K19" s="691"/>
      <c r="L19" s="691"/>
      <c r="M19" s="691"/>
      <c r="N19" s="691"/>
      <c r="O19" s="691"/>
      <c r="P19" s="691"/>
      <c r="Q19" s="691"/>
      <c r="R19" s="691"/>
    </row>
    <row r="20" spans="1:6" ht="12">
      <c r="A20" s="694" t="s">
        <v>1484</v>
      </c>
      <c r="B20" s="694">
        <v>143860.56399000034</v>
      </c>
      <c r="C20" s="694">
        <v>145522.92436000032</v>
      </c>
      <c r="D20" s="151">
        <v>1.1555358354604601</v>
      </c>
      <c r="E20" s="151">
        <v>0.08717119159053188</v>
      </c>
      <c r="F20" s="344">
        <v>6.6077952324737526</v>
      </c>
    </row>
    <row r="21" spans="1:6" ht="12">
      <c r="A21" s="695" t="s">
        <v>1485</v>
      </c>
      <c r="B21" s="695">
        <v>138910.5676200002</v>
      </c>
      <c r="C21" s="695">
        <v>123262.44413999963</v>
      </c>
      <c r="D21" s="147">
        <v>-11.264890604152685</v>
      </c>
      <c r="E21" s="147">
        <v>-0.8205594854907698</v>
      </c>
      <c r="F21" s="696">
        <v>5.597008129911044</v>
      </c>
    </row>
    <row r="22" spans="1:18" ht="12">
      <c r="A22" s="694" t="s">
        <v>1486</v>
      </c>
      <c r="B22" s="694">
        <v>106522.34685000019</v>
      </c>
      <c r="C22" s="694">
        <v>90121.59186000003</v>
      </c>
      <c r="D22" s="151">
        <v>-15.396539294327546</v>
      </c>
      <c r="E22" s="151">
        <v>-0.8600261298714027</v>
      </c>
      <c r="F22" s="344">
        <v>4.092173296093677</v>
      </c>
      <c r="H22" s="691"/>
      <c r="I22" s="691"/>
      <c r="J22" s="691"/>
      <c r="K22" s="691"/>
      <c r="L22" s="691"/>
      <c r="M22" s="691"/>
      <c r="N22" s="691"/>
      <c r="O22" s="691"/>
      <c r="P22" s="691"/>
      <c r="Q22" s="691"/>
      <c r="R22" s="691"/>
    </row>
    <row r="23" spans="1:6" ht="12">
      <c r="A23" s="695" t="s">
        <v>1487</v>
      </c>
      <c r="B23" s="695">
        <v>78078.01589000013</v>
      </c>
      <c r="C23" s="695">
        <v>68439.54147999999</v>
      </c>
      <c r="D23" s="147">
        <v>-12.344671288239782</v>
      </c>
      <c r="E23" s="147">
        <v>-0.5054242838059061</v>
      </c>
      <c r="F23" s="696">
        <v>3.1076510995991127</v>
      </c>
    </row>
    <row r="24" spans="1:6" ht="12">
      <c r="A24" s="694" t="s">
        <v>1488</v>
      </c>
      <c r="B24" s="694">
        <v>69107.28392</v>
      </c>
      <c r="C24" s="694">
        <v>48092.22221000001</v>
      </c>
      <c r="D24" s="151">
        <v>-30.409329549584758</v>
      </c>
      <c r="E24" s="151">
        <v>-1.1019920852716683</v>
      </c>
      <c r="F24" s="344">
        <v>2.183735367028228</v>
      </c>
    </row>
    <row r="25" spans="1:18" ht="12">
      <c r="A25" s="695" t="s">
        <v>1489</v>
      </c>
      <c r="B25" s="695">
        <v>52075.20981000001</v>
      </c>
      <c r="C25" s="695">
        <v>52375.1299</v>
      </c>
      <c r="D25" s="147">
        <v>0.575936402549834</v>
      </c>
      <c r="E25" s="147">
        <v>0.015727270752513914</v>
      </c>
      <c r="F25" s="696">
        <v>2.378210410321723</v>
      </c>
      <c r="H25" s="691"/>
      <c r="I25" s="691"/>
      <c r="J25" s="691"/>
      <c r="K25" s="691"/>
      <c r="L25" s="691"/>
      <c r="M25" s="691"/>
      <c r="N25" s="691"/>
      <c r="O25" s="691"/>
      <c r="P25" s="691"/>
      <c r="Q25" s="691"/>
      <c r="R25" s="691"/>
    </row>
    <row r="26" spans="1:6" ht="12">
      <c r="A26" s="694" t="s">
        <v>1490</v>
      </c>
      <c r="B26" s="694">
        <v>44613.30533</v>
      </c>
      <c r="C26" s="694">
        <v>50317.42300999993</v>
      </c>
      <c r="D26" s="151">
        <v>12.785687224488662</v>
      </c>
      <c r="E26" s="151">
        <v>0.2991136844402878</v>
      </c>
      <c r="F26" s="344">
        <v>2.284775607266678</v>
      </c>
    </row>
    <row r="27" spans="1:6" ht="12">
      <c r="A27" s="695" t="s">
        <v>1491</v>
      </c>
      <c r="B27" s="695">
        <v>43292.217860000004</v>
      </c>
      <c r="C27" s="695">
        <v>42936.27731000001</v>
      </c>
      <c r="D27" s="147">
        <v>-0.8221813702200381</v>
      </c>
      <c r="E27" s="147">
        <v>-0.018664883041508606</v>
      </c>
      <c r="F27" s="696">
        <v>1.9496181083285948</v>
      </c>
    </row>
    <row r="28" spans="1:18" ht="12">
      <c r="A28" s="694" t="s">
        <v>1492</v>
      </c>
      <c r="B28" s="694">
        <v>41236.602719999995</v>
      </c>
      <c r="C28" s="694">
        <v>231158.84170999998</v>
      </c>
      <c r="D28" s="151">
        <v>460.56713323255065</v>
      </c>
      <c r="E28" s="151">
        <v>9.959181042255159</v>
      </c>
      <c r="F28" s="344">
        <v>10.4962864023872</v>
      </c>
      <c r="H28" s="691"/>
      <c r="I28" s="691"/>
      <c r="J28" s="691"/>
      <c r="K28" s="691"/>
      <c r="L28" s="691"/>
      <c r="M28" s="691"/>
      <c r="N28" s="691"/>
      <c r="O28" s="691"/>
      <c r="P28" s="691"/>
      <c r="Q28" s="691"/>
      <c r="R28" s="691"/>
    </row>
    <row r="29" spans="1:6" ht="12">
      <c r="A29" s="695" t="s">
        <v>1493</v>
      </c>
      <c r="B29" s="695">
        <v>39963.89946</v>
      </c>
      <c r="C29" s="695">
        <v>45127.69721000003</v>
      </c>
      <c r="D29" s="146">
        <v>12.92115589262877</v>
      </c>
      <c r="E29" s="146">
        <v>0.27078027792494547</v>
      </c>
      <c r="F29" s="696">
        <v>2.0491244509289257</v>
      </c>
    </row>
    <row r="30" spans="1:18" s="697" customFormat="1" ht="12">
      <c r="A30" s="694" t="s">
        <v>1494</v>
      </c>
      <c r="B30" s="694">
        <v>37071.57456</v>
      </c>
      <c r="C30" s="694">
        <v>19974.19268</v>
      </c>
      <c r="D30" s="151">
        <v>-46.11992364211034</v>
      </c>
      <c r="E30" s="151">
        <v>-0.8965559925841988</v>
      </c>
      <c r="F30" s="344">
        <v>0.90697308169059</v>
      </c>
      <c r="H30" s="53"/>
      <c r="I30" s="53"/>
      <c r="J30" s="53"/>
      <c r="K30" s="53"/>
      <c r="L30" s="53"/>
      <c r="M30" s="53"/>
      <c r="N30" s="53"/>
      <c r="O30" s="53"/>
      <c r="P30" s="53"/>
      <c r="Q30" s="53"/>
      <c r="R30" s="53"/>
    </row>
    <row r="31" spans="1:18" ht="12">
      <c r="A31" s="695" t="s">
        <v>1495</v>
      </c>
      <c r="B31" s="695">
        <v>31874.53938000001</v>
      </c>
      <c r="C31" s="695">
        <v>24470.791469999982</v>
      </c>
      <c r="D31" s="147">
        <v>-23.227780084080464</v>
      </c>
      <c r="E31" s="147">
        <v>-0.3882392405388129</v>
      </c>
      <c r="F31" s="696">
        <v>1.1111512493406912</v>
      </c>
      <c r="H31" s="691"/>
      <c r="I31" s="691"/>
      <c r="J31" s="691"/>
      <c r="K31" s="691"/>
      <c r="L31" s="691"/>
      <c r="M31" s="691"/>
      <c r="N31" s="691"/>
      <c r="O31" s="691"/>
      <c r="P31" s="691"/>
      <c r="Q31" s="691"/>
      <c r="R31" s="691"/>
    </row>
    <row r="32" spans="1:6" ht="12">
      <c r="A32" s="694" t="s">
        <v>1496</v>
      </c>
      <c r="B32" s="694">
        <v>25971.490080000014</v>
      </c>
      <c r="C32" s="694">
        <v>28582.892040000006</v>
      </c>
      <c r="D32" s="150">
        <v>10.054879223163889</v>
      </c>
      <c r="E32" s="150">
        <v>0.13693722774145084</v>
      </c>
      <c r="F32" s="344">
        <v>1.2978704117090873</v>
      </c>
    </row>
    <row r="33" spans="1:6" ht="12">
      <c r="A33" s="695" t="s">
        <v>1497</v>
      </c>
      <c r="B33" s="695">
        <v>19228.836740000002</v>
      </c>
      <c r="C33" s="695">
        <v>16260.800339999994</v>
      </c>
      <c r="D33" s="147">
        <v>-15.435340369944853</v>
      </c>
      <c r="E33" s="147">
        <v>-0.1556384971280784</v>
      </c>
      <c r="F33" s="696">
        <v>0.7383581620243581</v>
      </c>
    </row>
    <row r="34" spans="1:18" ht="12">
      <c r="A34" s="694" t="s">
        <v>1498</v>
      </c>
      <c r="B34" s="694">
        <v>6926.3911499999995</v>
      </c>
      <c r="C34" s="694">
        <v>4669.796850000001</v>
      </c>
      <c r="D34" s="150">
        <v>-32.57965441353971</v>
      </c>
      <c r="E34" s="150">
        <v>-0.11833175141645397</v>
      </c>
      <c r="F34" s="344">
        <v>0.2120426145760756</v>
      </c>
      <c r="H34" s="691"/>
      <c r="I34" s="691"/>
      <c r="J34" s="691"/>
      <c r="K34" s="691"/>
      <c r="L34" s="691"/>
      <c r="M34" s="691"/>
      <c r="N34" s="691"/>
      <c r="O34" s="691"/>
      <c r="P34" s="691"/>
      <c r="Q34" s="691"/>
      <c r="R34" s="691"/>
    </row>
    <row r="35" spans="1:6" ht="12">
      <c r="A35" s="695" t="s">
        <v>1499</v>
      </c>
      <c r="B35" s="695">
        <v>6197.986079999999</v>
      </c>
      <c r="C35" s="695">
        <v>7372.1491399999995</v>
      </c>
      <c r="D35" s="146">
        <v>18.94426745792241</v>
      </c>
      <c r="E35" s="146">
        <v>0.061571001636538336</v>
      </c>
      <c r="F35" s="696">
        <v>0.3347489899245546</v>
      </c>
    </row>
    <row r="36" spans="1:6" ht="12">
      <c r="A36" s="694" t="s">
        <v>1500</v>
      </c>
      <c r="B36" s="694">
        <v>1464.49209</v>
      </c>
      <c r="C36" s="694">
        <v>1070.09791</v>
      </c>
      <c r="D36" s="150">
        <v>-26.930441119692222</v>
      </c>
      <c r="E36" s="150">
        <v>-0.020681322321808675</v>
      </c>
      <c r="F36" s="344">
        <v>0.04859019909801729</v>
      </c>
    </row>
    <row r="37" spans="1:18" ht="12">
      <c r="A37" s="695" t="s">
        <v>1501</v>
      </c>
      <c r="B37" s="695">
        <v>1349.38426</v>
      </c>
      <c r="C37" s="695">
        <v>1235.84494</v>
      </c>
      <c r="D37" s="146">
        <v>-8.414157728503524</v>
      </c>
      <c r="E37" s="146">
        <v>-0.005953797982310439</v>
      </c>
      <c r="F37" s="696">
        <v>0.05611631527144766</v>
      </c>
      <c r="H37" s="691"/>
      <c r="I37" s="691"/>
      <c r="J37" s="691"/>
      <c r="K37" s="691"/>
      <c r="L37" s="691"/>
      <c r="M37" s="691"/>
      <c r="N37" s="691"/>
      <c r="O37" s="691"/>
      <c r="P37" s="691"/>
      <c r="Q37" s="691"/>
      <c r="R37" s="691"/>
    </row>
    <row r="38" spans="1:6" ht="12">
      <c r="A38" s="694" t="s">
        <v>1502</v>
      </c>
      <c r="B38" s="694">
        <v>456.654</v>
      </c>
      <c r="C38" s="694">
        <v>482.20273000000003</v>
      </c>
      <c r="D38" s="150">
        <v>5.594767592093803</v>
      </c>
      <c r="E38" s="150">
        <v>0.0013397295062591026</v>
      </c>
      <c r="F38" s="344">
        <v>0.02189549800756781</v>
      </c>
    </row>
    <row r="39" spans="1:6" ht="12">
      <c r="A39" s="695" t="s">
        <v>1503</v>
      </c>
      <c r="B39" s="695">
        <v>125.8311</v>
      </c>
      <c r="C39" s="695">
        <v>9.999999999999999E-34</v>
      </c>
      <c r="D39" s="146">
        <v>-100</v>
      </c>
      <c r="E39" s="146">
        <v>-0.006598356844940611</v>
      </c>
      <c r="F39" s="696">
        <v>4.540724605098732E-38</v>
      </c>
    </row>
    <row r="40" spans="1:18" ht="12">
      <c r="A40" s="694" t="s">
        <v>1504</v>
      </c>
      <c r="B40" s="694">
        <v>13.852780000000001</v>
      </c>
      <c r="C40" s="694">
        <v>19.1906</v>
      </c>
      <c r="D40" s="150">
        <v>38.532482288753584</v>
      </c>
      <c r="E40" s="150">
        <v>0.00027990569210680736</v>
      </c>
      <c r="F40" s="344">
        <v>0.0008713922960660774</v>
      </c>
      <c r="H40" s="691"/>
      <c r="I40" s="691"/>
      <c r="J40" s="691"/>
      <c r="K40" s="691"/>
      <c r="L40" s="691"/>
      <c r="M40" s="691"/>
      <c r="N40" s="691"/>
      <c r="O40" s="691"/>
      <c r="P40" s="691"/>
      <c r="Q40" s="691"/>
      <c r="R40" s="691"/>
    </row>
    <row r="41" spans="1:6" ht="12">
      <c r="A41" s="695" t="s">
        <v>1478</v>
      </c>
      <c r="B41" s="695">
        <v>5.10125</v>
      </c>
      <c r="C41" s="695">
        <v>9.999999999999999E-34</v>
      </c>
      <c r="D41" s="146">
        <v>-100</v>
      </c>
      <c r="E41" s="146">
        <v>-0.0002675003862737693</v>
      </c>
      <c r="F41" s="696">
        <v>4.540724605098732E-38</v>
      </c>
    </row>
    <row r="42" spans="1:6" ht="12">
      <c r="A42" s="694" t="s">
        <v>1505</v>
      </c>
      <c r="B42" s="694">
        <v>1.39338</v>
      </c>
      <c r="C42" s="694">
        <v>9.999999999999999E-34</v>
      </c>
      <c r="D42" s="150">
        <v>-100</v>
      </c>
      <c r="E42" s="150">
        <v>-7.30663441756716E-05</v>
      </c>
      <c r="F42" s="344">
        <v>4.540724605098732E-38</v>
      </c>
    </row>
    <row r="43" spans="1:18" ht="12">
      <c r="A43" s="695" t="s">
        <v>1506</v>
      </c>
      <c r="B43" s="695">
        <v>9.999999999999999E-34</v>
      </c>
      <c r="C43" s="695">
        <v>39.22246</v>
      </c>
      <c r="D43" s="146" t="s">
        <v>1369</v>
      </c>
      <c r="E43" s="146">
        <v>0.002056755344397445</v>
      </c>
      <c r="F43" s="696">
        <v>0.0017809838919450084</v>
      </c>
      <c r="H43" s="691"/>
      <c r="I43" s="691"/>
      <c r="J43" s="691"/>
      <c r="K43" s="691"/>
      <c r="L43" s="691"/>
      <c r="M43" s="691"/>
      <c r="N43" s="691"/>
      <c r="O43" s="691"/>
      <c r="P43" s="691"/>
      <c r="Q43" s="691"/>
      <c r="R43" s="691"/>
    </row>
    <row r="44" spans="1:6" ht="13.5" customHeight="1">
      <c r="A44" s="694" t="s">
        <v>1507</v>
      </c>
      <c r="B44" s="694">
        <v>9.999999999999999E-34</v>
      </c>
      <c r="C44" s="694">
        <v>41.8476</v>
      </c>
      <c r="D44" s="150" t="s">
        <v>1369</v>
      </c>
      <c r="E44" s="150">
        <v>0.0021944129702779103</v>
      </c>
      <c r="F44" s="344">
        <v>0.0019001842698432973</v>
      </c>
    </row>
    <row r="45" spans="1:6" ht="13.5" customHeight="1">
      <c r="A45" s="695" t="s">
        <v>1508</v>
      </c>
      <c r="B45" s="698">
        <v>9.999999999999999E-34</v>
      </c>
      <c r="C45" s="698">
        <v>52.30377</v>
      </c>
      <c r="D45" s="146" t="s">
        <v>1369</v>
      </c>
      <c r="E45" s="146">
        <v>0.0027427157419405808</v>
      </c>
      <c r="F45" s="696">
        <v>0.0023749701537842493</v>
      </c>
    </row>
    <row r="46" spans="1:18" ht="13.5" customHeight="1">
      <c r="A46" s="694" t="s">
        <v>1509</v>
      </c>
      <c r="B46" s="699">
        <v>9.999999999999999E-34</v>
      </c>
      <c r="C46" s="699">
        <v>20.541240000000002</v>
      </c>
      <c r="D46" s="150" t="s">
        <v>1369</v>
      </c>
      <c r="E46" s="150">
        <v>0.001077145725957795</v>
      </c>
      <c r="F46" s="344">
        <v>0.0009327211388723831</v>
      </c>
      <c r="H46" s="691"/>
      <c r="I46" s="691"/>
      <c r="J46" s="691"/>
      <c r="K46" s="691"/>
      <c r="L46" s="691"/>
      <c r="M46" s="691"/>
      <c r="N46" s="691"/>
      <c r="O46" s="691"/>
      <c r="P46" s="691"/>
      <c r="Q46" s="691"/>
      <c r="R46" s="691"/>
    </row>
    <row r="47" spans="1:6" ht="4.5" customHeight="1">
      <c r="A47" s="700"/>
      <c r="B47" s="701"/>
      <c r="C47" s="701"/>
      <c r="D47" s="702"/>
      <c r="E47" s="702"/>
      <c r="F47" s="703"/>
    </row>
    <row r="48" spans="1:6" ht="13.5" customHeight="1">
      <c r="A48" s="52" t="s">
        <v>1276</v>
      </c>
      <c r="B48" s="704"/>
      <c r="C48" s="704"/>
      <c r="D48" s="705"/>
      <c r="E48" s="705"/>
      <c r="F48" s="706"/>
    </row>
    <row r="49" spans="1:6" ht="13.5" customHeight="1">
      <c r="A49" s="106" t="s">
        <v>1303</v>
      </c>
      <c r="B49" s="704"/>
      <c r="C49" s="704"/>
      <c r="D49" s="705"/>
      <c r="E49" s="705"/>
      <c r="F49" s="706"/>
    </row>
    <row r="50" spans="1:6" ht="13.5" customHeight="1">
      <c r="A50" s="164" t="s">
        <v>1279</v>
      </c>
      <c r="C50" s="707"/>
      <c r="D50" s="151"/>
      <c r="E50" s="151"/>
      <c r="F50" s="344"/>
    </row>
    <row r="51" spans="1:6" ht="12">
      <c r="A51" s="518" t="s">
        <v>1180</v>
      </c>
      <c r="F51" s="28"/>
    </row>
    <row r="52" spans="1:6" ht="12">
      <c r="A52" s="52" t="s">
        <v>1335</v>
      </c>
      <c r="B52" s="708"/>
      <c r="C52" s="708"/>
      <c r="F52" s="28"/>
    </row>
    <row r="53" spans="1:6" ht="12">
      <c r="A53" s="54" t="s">
        <v>1366</v>
      </c>
      <c r="B53" s="709"/>
      <c r="C53" s="55"/>
      <c r="D53" s="55"/>
      <c r="E53" s="55"/>
      <c r="F53" s="56"/>
    </row>
    <row r="54" ht="12">
      <c r="B54" s="710"/>
    </row>
    <row r="55" ht="12">
      <c r="B55" s="710"/>
    </row>
    <row r="56" ht="12">
      <c r="B56" s="710"/>
    </row>
    <row r="57" ht="12">
      <c r="B57" s="710"/>
    </row>
    <row r="58" ht="12">
      <c r="B58" s="710"/>
    </row>
    <row r="59" ht="12">
      <c r="B59" s="710"/>
    </row>
    <row r="60" ht="12">
      <c r="B60" s="710"/>
    </row>
    <row r="61" ht="12">
      <c r="B61" s="710"/>
    </row>
    <row r="75" ht="12">
      <c r="B75" s="710"/>
    </row>
    <row r="87" ht="12">
      <c r="F87" s="711"/>
    </row>
  </sheetData>
  <sheetProtection/>
  <mergeCells count="10">
    <mergeCell ref="A11:A14"/>
    <mergeCell ref="C12:C13"/>
    <mergeCell ref="D12:D14"/>
    <mergeCell ref="E12:E14"/>
    <mergeCell ref="B14:C14"/>
    <mergeCell ref="B1:C4"/>
    <mergeCell ref="B11:F11"/>
    <mergeCell ref="F12:F14"/>
    <mergeCell ref="A6:F7"/>
    <mergeCell ref="B12:B13"/>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M92"/>
  <sheetViews>
    <sheetView zoomScalePageLayoutView="0" workbookViewId="0" topLeftCell="A1">
      <selection activeCell="D11" sqref="D11:D12"/>
    </sheetView>
  </sheetViews>
  <sheetFormatPr defaultColWidth="6.7109375" defaultRowHeight="12.75"/>
  <cols>
    <col min="1" max="1" width="4.28125" style="27" customWidth="1"/>
    <col min="2" max="2" width="2.140625" style="27" customWidth="1"/>
    <col min="3" max="3" width="35.57421875" style="53" customWidth="1"/>
    <col min="4" max="4" width="12.8515625" style="27" customWidth="1"/>
    <col min="5" max="5" width="13.8515625" style="197" customWidth="1"/>
    <col min="6" max="6" width="11.00390625" style="27" customWidth="1"/>
    <col min="7" max="7" width="14.140625" style="27" customWidth="1"/>
    <col min="8" max="8" width="15.140625" style="27" customWidth="1"/>
    <col min="9" max="16384" width="6.7109375" style="27" customWidth="1"/>
  </cols>
  <sheetData>
    <row r="1" spans="1:13" ht="12">
      <c r="A1" s="53"/>
      <c r="B1" s="53"/>
      <c r="D1" s="53"/>
      <c r="E1" s="87"/>
      <c r="F1" s="53"/>
      <c r="G1" s="53"/>
      <c r="H1" s="28"/>
      <c r="L1" s="29"/>
      <c r="M1" s="29"/>
    </row>
    <row r="2" spans="1:13" ht="29.25" customHeight="1">
      <c r="A2" s="53"/>
      <c r="B2" s="53"/>
      <c r="D2" s="53"/>
      <c r="E2" s="87"/>
      <c r="F2" s="53"/>
      <c r="G2" s="53"/>
      <c r="H2" s="28"/>
      <c r="L2" s="29"/>
      <c r="M2" s="29"/>
    </row>
    <row r="3" spans="1:13" ht="19.5" customHeight="1">
      <c r="A3" s="53"/>
      <c r="B3" s="53"/>
      <c r="D3" s="53"/>
      <c r="E3" s="87"/>
      <c r="F3" s="53"/>
      <c r="G3" s="53"/>
      <c r="H3" s="28"/>
      <c r="L3" s="29"/>
      <c r="M3" s="29"/>
    </row>
    <row r="4" spans="1:13" ht="12">
      <c r="A4" s="53"/>
      <c r="B4" s="53"/>
      <c r="D4" s="355"/>
      <c r="E4" s="87"/>
      <c r="F4" s="53"/>
      <c r="G4" s="53"/>
      <c r="H4" s="28"/>
      <c r="L4" s="29"/>
      <c r="M4" s="29"/>
    </row>
    <row r="5" spans="1:13" ht="12" customHeight="1">
      <c r="A5" s="1208" t="s">
        <v>1215</v>
      </c>
      <c r="B5" s="1208"/>
      <c r="C5" s="1208"/>
      <c r="D5" s="1208"/>
      <c r="E5" s="1208"/>
      <c r="F5" s="1208"/>
      <c r="G5" s="1208"/>
      <c r="H5" s="1209"/>
      <c r="L5" s="29"/>
      <c r="M5" s="29"/>
    </row>
    <row r="6" spans="1:8" ht="12" customHeight="1">
      <c r="A6" s="1208"/>
      <c r="B6" s="1208"/>
      <c r="C6" s="1208"/>
      <c r="D6" s="1208"/>
      <c r="E6" s="1208"/>
      <c r="F6" s="1208"/>
      <c r="G6" s="1208"/>
      <c r="H6" s="1209"/>
    </row>
    <row r="7" spans="1:8" ht="12">
      <c r="A7" s="58" t="s">
        <v>1225</v>
      </c>
      <c r="B7" s="58"/>
      <c r="C7" s="58"/>
      <c r="D7" s="60"/>
      <c r="E7" s="652"/>
      <c r="F7" s="60"/>
      <c r="G7" s="60"/>
      <c r="H7" s="35"/>
    </row>
    <row r="8" spans="1:8" ht="12">
      <c r="A8" s="33" t="s">
        <v>265</v>
      </c>
      <c r="B8" s="33"/>
      <c r="C8" s="33"/>
      <c r="D8" s="60"/>
      <c r="E8" s="652"/>
      <c r="F8" s="60"/>
      <c r="G8" s="60"/>
      <c r="H8" s="35"/>
    </row>
    <row r="9" spans="1:8" s="655" customFormat="1" ht="12.75" thickBot="1">
      <c r="A9" s="653" t="s">
        <v>1358</v>
      </c>
      <c r="B9" s="653"/>
      <c r="C9" s="653"/>
      <c r="D9" s="653"/>
      <c r="E9" s="653"/>
      <c r="F9" s="653"/>
      <c r="G9" s="653"/>
      <c r="H9" s="654"/>
    </row>
    <row r="10" spans="1:8" ht="12.75" thickBot="1">
      <c r="A10" s="53"/>
      <c r="B10" s="361"/>
      <c r="C10" s="361"/>
      <c r="D10" s="1254" t="s">
        <v>1351</v>
      </c>
      <c r="E10" s="1254"/>
      <c r="F10" s="1254"/>
      <c r="G10" s="1254"/>
      <c r="H10" s="1284"/>
    </row>
    <row r="11" spans="1:8" s="139" customFormat="1" ht="12" customHeight="1">
      <c r="A11" s="1250" t="s">
        <v>7</v>
      </c>
      <c r="B11" s="362"/>
      <c r="C11" s="1250" t="s">
        <v>267</v>
      </c>
      <c r="D11" s="1229" t="s">
        <v>1242</v>
      </c>
      <c r="E11" s="1229" t="s">
        <v>1353</v>
      </c>
      <c r="F11" s="1270" t="s">
        <v>268</v>
      </c>
      <c r="G11" s="1270" t="s">
        <v>1196</v>
      </c>
      <c r="H11" s="1281" t="s">
        <v>1246</v>
      </c>
    </row>
    <row r="12" spans="1:8" s="139" customFormat="1" ht="12" customHeight="1">
      <c r="A12" s="1285"/>
      <c r="B12" s="656"/>
      <c r="C12" s="1285"/>
      <c r="D12" s="1249"/>
      <c r="E12" s="1249"/>
      <c r="F12" s="1271"/>
      <c r="G12" s="1271"/>
      <c r="H12" s="1282"/>
    </row>
    <row r="13" spans="1:8" s="139" customFormat="1" ht="13.5" customHeight="1" thickBot="1">
      <c r="A13" s="1251"/>
      <c r="B13" s="365"/>
      <c r="C13" s="1251"/>
      <c r="D13" s="1274" t="s">
        <v>1194</v>
      </c>
      <c r="E13" s="1274"/>
      <c r="F13" s="1272"/>
      <c r="G13" s="1272"/>
      <c r="H13" s="1283"/>
    </row>
    <row r="14" spans="1:8" ht="10.5" customHeight="1">
      <c r="A14" s="454"/>
      <c r="B14" s="454"/>
      <c r="C14" s="454"/>
      <c r="D14" s="455"/>
      <c r="E14" s="455"/>
      <c r="F14" s="380"/>
      <c r="G14" s="380"/>
      <c r="H14" s="344"/>
    </row>
    <row r="15" spans="1:9" ht="13.5" customHeight="1">
      <c r="A15" s="658"/>
      <c r="B15" s="457" t="s">
        <v>438</v>
      </c>
      <c r="C15" s="457"/>
      <c r="D15" s="458">
        <v>3066110.48212</v>
      </c>
      <c r="E15" s="458">
        <v>3423654.1015999992</v>
      </c>
      <c r="F15" s="460">
        <v>11.661145988215765</v>
      </c>
      <c r="G15" s="460">
        <v>11.661145988215765</v>
      </c>
      <c r="H15" s="461">
        <v>100</v>
      </c>
      <c r="I15" s="420"/>
    </row>
    <row r="16" spans="1:9" ht="12">
      <c r="A16" s="659"/>
      <c r="B16" s="112"/>
      <c r="C16" s="112"/>
      <c r="D16" s="462"/>
      <c r="E16" s="462"/>
      <c r="F16" s="369"/>
      <c r="G16" s="369"/>
      <c r="H16" s="370"/>
      <c r="I16" s="462"/>
    </row>
    <row r="17" spans="1:9" s="139" customFormat="1" ht="15" customHeight="1">
      <c r="A17" s="660" t="s">
        <v>439</v>
      </c>
      <c r="B17" s="108" t="s">
        <v>1290</v>
      </c>
      <c r="C17" s="108"/>
      <c r="D17" s="661">
        <v>1858326.4105399996</v>
      </c>
      <c r="E17" s="661">
        <v>2377795.58072</v>
      </c>
      <c r="F17" s="110">
        <v>27.953602081619827</v>
      </c>
      <c r="G17" s="110">
        <v>16.94228480054065</v>
      </c>
      <c r="H17" s="111">
        <v>69.45198054934255</v>
      </c>
      <c r="I17" s="420"/>
    </row>
    <row r="18" spans="1:9" s="139" customFormat="1" ht="15" customHeight="1">
      <c r="A18" s="421" t="s">
        <v>443</v>
      </c>
      <c r="B18" s="112" t="s">
        <v>8</v>
      </c>
      <c r="C18" s="112"/>
      <c r="D18" s="420">
        <v>1075253.32695</v>
      </c>
      <c r="E18" s="420">
        <v>926337.8951600001</v>
      </c>
      <c r="F18" s="114">
        <v>-13.849334669105795</v>
      </c>
      <c r="G18" s="114">
        <v>-4.85681884780079</v>
      </c>
      <c r="H18" s="115">
        <v>27.056994301120792</v>
      </c>
      <c r="I18" s="420"/>
    </row>
    <row r="19" spans="1:9" ht="15" customHeight="1">
      <c r="A19" s="662"/>
      <c r="B19" s="60" t="s">
        <v>1291</v>
      </c>
      <c r="C19" s="60"/>
      <c r="D19" s="561">
        <v>480854.20173999993</v>
      </c>
      <c r="E19" s="561">
        <v>435680.2015399999</v>
      </c>
      <c r="F19" s="120">
        <v>-9.39453165565262</v>
      </c>
      <c r="G19" s="120">
        <v>-1.4733324341517322</v>
      </c>
      <c r="H19" s="121">
        <v>12.725590512674472</v>
      </c>
      <c r="I19" s="423"/>
    </row>
    <row r="20" spans="1:9" ht="15" customHeight="1">
      <c r="A20" s="663"/>
      <c r="B20" s="53" t="s">
        <v>1292</v>
      </c>
      <c r="D20" s="423">
        <v>170129.15615999995</v>
      </c>
      <c r="E20" s="423">
        <v>152531.46520000004</v>
      </c>
      <c r="F20" s="117">
        <v>-10.343724354601493</v>
      </c>
      <c r="G20" s="117">
        <v>-0.573941841385714</v>
      </c>
      <c r="H20" s="118">
        <v>4.455224174916399</v>
      </c>
      <c r="I20" s="423"/>
    </row>
    <row r="21" spans="1:9" ht="15" customHeight="1">
      <c r="A21" s="662"/>
      <c r="B21" s="60" t="s">
        <v>1293</v>
      </c>
      <c r="C21" s="60"/>
      <c r="D21" s="561">
        <v>360262.12788</v>
      </c>
      <c r="E21" s="561">
        <v>277167.7603400001</v>
      </c>
      <c r="F21" s="120">
        <v>-23.06497439211203</v>
      </c>
      <c r="G21" s="120">
        <v>-2.7100904557929035</v>
      </c>
      <c r="H21" s="121">
        <v>8.095670652314713</v>
      </c>
      <c r="I21" s="423"/>
    </row>
    <row r="22" spans="1:9" ht="15" customHeight="1">
      <c r="A22" s="663"/>
      <c r="B22" s="53" t="s">
        <v>1294</v>
      </c>
      <c r="D22" s="423">
        <v>64007.84116999999</v>
      </c>
      <c r="E22" s="423">
        <v>60958.468080000006</v>
      </c>
      <c r="F22" s="117">
        <v>-4.7640617684653375</v>
      </c>
      <c r="G22" s="117">
        <v>-0.09945411647043972</v>
      </c>
      <c r="H22" s="118">
        <v>1.7805089612152079</v>
      </c>
      <c r="I22" s="423"/>
    </row>
    <row r="23" spans="1:9" s="139" customFormat="1" ht="15" customHeight="1">
      <c r="A23" s="664" t="s">
        <v>445</v>
      </c>
      <c r="B23" s="108" t="s">
        <v>1295</v>
      </c>
      <c r="C23" s="108"/>
      <c r="D23" s="661">
        <v>122811.93223999997</v>
      </c>
      <c r="E23" s="661">
        <v>113812.97237000003</v>
      </c>
      <c r="F23" s="110">
        <v>-7.327431224202304</v>
      </c>
      <c r="G23" s="110">
        <v>-0.2934975736353044</v>
      </c>
      <c r="H23" s="111">
        <v>3.324312824616571</v>
      </c>
      <c r="I23" s="420"/>
    </row>
    <row r="24" spans="1:9" s="139" customFormat="1" ht="15" customHeight="1" thickBot="1">
      <c r="A24" s="665" t="s">
        <v>450</v>
      </c>
      <c r="B24" s="412" t="s">
        <v>9</v>
      </c>
      <c r="C24" s="412"/>
      <c r="D24" s="666">
        <v>9718.81239000056</v>
      </c>
      <c r="E24" s="666">
        <v>5707.653349999338</v>
      </c>
      <c r="F24" s="414">
        <v>-41.27211102591302</v>
      </c>
      <c r="G24" s="414">
        <v>-0.13082239088879102</v>
      </c>
      <c r="H24" s="667">
        <v>0.1667123249200888</v>
      </c>
      <c r="I24" s="420"/>
    </row>
    <row r="25" spans="1:9" s="139" customFormat="1" ht="5.25" customHeight="1">
      <c r="A25" s="668"/>
      <c r="B25" s="669"/>
      <c r="C25" s="669"/>
      <c r="D25" s="670"/>
      <c r="E25" s="670"/>
      <c r="F25" s="671"/>
      <c r="G25" s="671"/>
      <c r="H25" s="115"/>
      <c r="I25" s="420"/>
    </row>
    <row r="26" spans="1:9" s="139" customFormat="1" ht="15" customHeight="1">
      <c r="A26" s="1287" t="s">
        <v>10</v>
      </c>
      <c r="B26" s="1288"/>
      <c r="C26" s="1288"/>
      <c r="D26" s="1288"/>
      <c r="E26" s="1288"/>
      <c r="F26" s="1288"/>
      <c r="G26" s="1288"/>
      <c r="H26" s="115"/>
      <c r="I26" s="420"/>
    </row>
    <row r="27" spans="1:9" s="139" customFormat="1" ht="15" customHeight="1">
      <c r="A27" s="1287" t="s">
        <v>11</v>
      </c>
      <c r="B27" s="1288"/>
      <c r="C27" s="1288"/>
      <c r="D27" s="1288"/>
      <c r="E27" s="1288"/>
      <c r="F27" s="1288"/>
      <c r="G27" s="1288"/>
      <c r="H27" s="115"/>
      <c r="I27" s="420"/>
    </row>
    <row r="28" spans="1:9" ht="14.25" customHeight="1">
      <c r="A28" s="128" t="s">
        <v>1276</v>
      </c>
      <c r="B28" s="672"/>
      <c r="C28" s="672"/>
      <c r="D28" s="670"/>
      <c r="E28" s="670"/>
      <c r="F28" s="673"/>
      <c r="G28" s="673"/>
      <c r="H28" s="674"/>
      <c r="I28" s="390"/>
    </row>
    <row r="29" spans="1:8" ht="14.25" customHeight="1">
      <c r="A29" s="164" t="s">
        <v>1279</v>
      </c>
      <c r="B29" s="52"/>
      <c r="C29" s="52"/>
      <c r="D29" s="52"/>
      <c r="E29" s="675"/>
      <c r="F29" s="669"/>
      <c r="G29" s="669"/>
      <c r="H29" s="676"/>
    </row>
    <row r="30" spans="1:8" ht="14.25" customHeight="1">
      <c r="A30" s="677" t="s">
        <v>1296</v>
      </c>
      <c r="B30" s="52"/>
      <c r="C30" s="52"/>
      <c r="D30" s="52"/>
      <c r="E30" s="675"/>
      <c r="F30" s="669"/>
      <c r="G30" s="669"/>
      <c r="H30" s="676"/>
    </row>
    <row r="31" spans="1:8" ht="14.25" customHeight="1">
      <c r="A31" s="677" t="s">
        <v>1297</v>
      </c>
      <c r="B31" s="52"/>
      <c r="C31" s="52"/>
      <c r="D31" s="52"/>
      <c r="E31" s="678"/>
      <c r="F31" s="669"/>
      <c r="G31" s="669"/>
      <c r="H31" s="676"/>
    </row>
    <row r="32" spans="1:8" ht="14.25" customHeight="1">
      <c r="A32" s="677" t="s">
        <v>1298</v>
      </c>
      <c r="B32" s="52"/>
      <c r="C32" s="52"/>
      <c r="D32" s="52"/>
      <c r="E32" s="678"/>
      <c r="F32" s="669"/>
      <c r="G32" s="669"/>
      <c r="H32" s="676"/>
    </row>
    <row r="33" spans="1:8" ht="27.75" customHeight="1">
      <c r="A33" s="1289" t="s">
        <v>1299</v>
      </c>
      <c r="B33" s="1290"/>
      <c r="C33" s="1290"/>
      <c r="D33" s="1290"/>
      <c r="E33" s="1290"/>
      <c r="F33" s="1290"/>
      <c r="G33" s="1290"/>
      <c r="H33" s="676"/>
    </row>
    <row r="34" spans="1:8" ht="14.25" customHeight="1">
      <c r="A34" s="677" t="s">
        <v>1300</v>
      </c>
      <c r="B34" s="677"/>
      <c r="C34" s="677"/>
      <c r="D34" s="677"/>
      <c r="E34" s="677"/>
      <c r="F34" s="677"/>
      <c r="G34" s="677"/>
      <c r="H34" s="676"/>
    </row>
    <row r="35" spans="1:8" ht="14.25" customHeight="1">
      <c r="A35" s="677" t="s">
        <v>1301</v>
      </c>
      <c r="B35" s="52"/>
      <c r="C35" s="52"/>
      <c r="D35" s="52"/>
      <c r="E35" s="678"/>
      <c r="F35" s="669"/>
      <c r="G35" s="669"/>
      <c r="H35" s="676"/>
    </row>
    <row r="36" spans="1:8" ht="12">
      <c r="A36" s="519" t="s">
        <v>1366</v>
      </c>
      <c r="B36" s="107"/>
      <c r="C36" s="107"/>
      <c r="D36" s="54"/>
      <c r="E36" s="679"/>
      <c r="F36" s="680"/>
      <c r="G36" s="680"/>
      <c r="H36" s="681"/>
    </row>
    <row r="37" spans="1:8" ht="14.25" customHeight="1">
      <c r="A37" s="528"/>
      <c r="D37" s="682"/>
      <c r="E37" s="683"/>
      <c r="F37" s="139"/>
      <c r="G37" s="139"/>
      <c r="H37" s="139"/>
    </row>
    <row r="39" ht="12">
      <c r="D39" s="1286"/>
    </row>
    <row r="40" ht="12">
      <c r="D40" s="1286"/>
    </row>
    <row r="41" ht="12">
      <c r="D41" s="1286"/>
    </row>
    <row r="42" ht="12">
      <c r="D42" s="1286"/>
    </row>
    <row r="90" ht="12">
      <c r="E90" s="27"/>
    </row>
    <row r="91" ht="12">
      <c r="E91" s="651"/>
    </row>
    <row r="92" ht="12">
      <c r="E92" s="27"/>
    </row>
  </sheetData>
  <sheetProtection/>
  <mergeCells count="14">
    <mergeCell ref="D39:D42"/>
    <mergeCell ref="A26:G26"/>
    <mergeCell ref="A27:G27"/>
    <mergeCell ref="A33:G33"/>
    <mergeCell ref="F11:F13"/>
    <mergeCell ref="G11:G13"/>
    <mergeCell ref="D13:E13"/>
    <mergeCell ref="D10:H10"/>
    <mergeCell ref="H11:H13"/>
    <mergeCell ref="A5:H6"/>
    <mergeCell ref="C11:C13"/>
    <mergeCell ref="A11:A13"/>
    <mergeCell ref="D11:D12"/>
    <mergeCell ref="E11:E1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48"/>
  <sheetViews>
    <sheetView zoomScalePageLayoutView="0" workbookViewId="0" topLeftCell="A1">
      <selection activeCell="H12" sqref="H12:H13"/>
    </sheetView>
  </sheetViews>
  <sheetFormatPr defaultColWidth="11.421875" defaultRowHeight="12.75"/>
  <cols>
    <col min="1" max="1" width="25.57421875" style="27" customWidth="1"/>
    <col min="2" max="2" width="11.00390625" style="27" customWidth="1"/>
    <col min="3" max="3" width="10.28125" style="27" customWidth="1"/>
    <col min="4" max="4" width="8.7109375" style="27" customWidth="1"/>
    <col min="5" max="5" width="0.85546875" style="27" customWidth="1"/>
    <col min="6" max="6" width="12.00390625" style="27" bestFit="1" customWidth="1"/>
    <col min="7" max="7" width="1.421875" style="27" customWidth="1"/>
    <col min="8" max="8" width="12.00390625" style="27" bestFit="1" customWidth="1"/>
    <col min="9" max="9" width="0.9921875" style="27" customWidth="1"/>
    <col min="10" max="10" width="10.28125" style="27" customWidth="1"/>
    <col min="11" max="16384" width="11.421875" style="27" customWidth="1"/>
  </cols>
  <sheetData>
    <row r="1" spans="1:10" ht="6" customHeight="1">
      <c r="A1" s="53"/>
      <c r="B1" s="53"/>
      <c r="C1" s="53"/>
      <c r="D1" s="53"/>
      <c r="E1" s="53"/>
      <c r="F1" s="53"/>
      <c r="G1" s="53"/>
      <c r="H1" s="358"/>
      <c r="I1" s="358"/>
      <c r="J1" s="28"/>
    </row>
    <row r="2" spans="1:10" ht="19.5" customHeight="1">
      <c r="A2" s="53"/>
      <c r="B2" s="53"/>
      <c r="C2" s="53"/>
      <c r="D2" s="53"/>
      <c r="E2" s="53"/>
      <c r="F2" s="53"/>
      <c r="G2" s="53"/>
      <c r="H2" s="358"/>
      <c r="I2" s="358"/>
      <c r="J2" s="28"/>
    </row>
    <row r="3" spans="1:10" ht="23.25" customHeight="1">
      <c r="A3" s="53"/>
      <c r="B3" s="53"/>
      <c r="C3" s="53"/>
      <c r="D3" s="53"/>
      <c r="E3" s="53"/>
      <c r="F3" s="53"/>
      <c r="G3" s="53"/>
      <c r="H3" s="358"/>
      <c r="I3" s="358"/>
      <c r="J3" s="28"/>
    </row>
    <row r="4" spans="1:10" ht="12">
      <c r="A4" s="53"/>
      <c r="B4" s="53"/>
      <c r="C4" s="53"/>
      <c r="D4" s="53"/>
      <c r="E4" s="53"/>
      <c r="F4" s="53"/>
      <c r="G4" s="53"/>
      <c r="H4" s="358"/>
      <c r="I4" s="358"/>
      <c r="J4" s="28"/>
    </row>
    <row r="5" spans="1:10" ht="6.75" customHeight="1">
      <c r="A5" s="53"/>
      <c r="B5" s="53"/>
      <c r="C5" s="53"/>
      <c r="D5" s="53"/>
      <c r="E5" s="53"/>
      <c r="F5" s="53"/>
      <c r="G5" s="53"/>
      <c r="H5" s="358"/>
      <c r="I5" s="358"/>
      <c r="J5" s="28"/>
    </row>
    <row r="6" spans="1:10" ht="6" customHeight="1">
      <c r="A6" s="53"/>
      <c r="B6" s="53"/>
      <c r="C6" s="53"/>
      <c r="D6" s="53"/>
      <c r="E6" s="53"/>
      <c r="F6" s="53"/>
      <c r="G6" s="53"/>
      <c r="H6" s="53"/>
      <c r="I6" s="53"/>
      <c r="J6" s="28"/>
    </row>
    <row r="7" spans="1:10" ht="12" customHeight="1">
      <c r="A7" s="1208" t="s">
        <v>1215</v>
      </c>
      <c r="B7" s="1208"/>
      <c r="C7" s="1208"/>
      <c r="D7" s="1208"/>
      <c r="E7" s="1208"/>
      <c r="F7" s="1208"/>
      <c r="G7" s="1208"/>
      <c r="H7" s="1208"/>
      <c r="I7" s="1208"/>
      <c r="J7" s="1209"/>
    </row>
    <row r="8" spans="1:10" ht="12" customHeight="1">
      <c r="A8" s="1208"/>
      <c r="B8" s="1208"/>
      <c r="C8" s="1208"/>
      <c r="D8" s="1208"/>
      <c r="E8" s="1208"/>
      <c r="F8" s="1208"/>
      <c r="G8" s="1208"/>
      <c r="H8" s="1208"/>
      <c r="I8" s="1208"/>
      <c r="J8" s="1209"/>
    </row>
    <row r="9" spans="1:10" ht="12">
      <c r="A9" s="58" t="s">
        <v>1226</v>
      </c>
      <c r="B9" s="58"/>
      <c r="C9" s="58"/>
      <c r="D9" s="58"/>
      <c r="E9" s="58"/>
      <c r="F9" s="58"/>
      <c r="G9" s="58"/>
      <c r="H9" s="58"/>
      <c r="I9" s="58"/>
      <c r="J9" s="32"/>
    </row>
    <row r="10" spans="1:10" ht="12.75" thickBot="1">
      <c r="A10" s="608" t="s">
        <v>1358</v>
      </c>
      <c r="B10" s="609"/>
      <c r="C10" s="609"/>
      <c r="D10" s="609"/>
      <c r="E10" s="609"/>
      <c r="F10" s="609"/>
      <c r="G10" s="609"/>
      <c r="H10" s="609"/>
      <c r="I10" s="609"/>
      <c r="J10" s="610"/>
    </row>
    <row r="11" spans="1:10" ht="12">
      <c r="A11" s="1226" t="s">
        <v>267</v>
      </c>
      <c r="B11" s="1243" t="s">
        <v>1351</v>
      </c>
      <c r="C11" s="1243"/>
      <c r="D11" s="1243"/>
      <c r="E11" s="1243"/>
      <c r="F11" s="1243"/>
      <c r="G11" s="1243"/>
      <c r="H11" s="1243"/>
      <c r="I11" s="1243"/>
      <c r="J11" s="1291"/>
    </row>
    <row r="12" spans="1:10" ht="12" customHeight="1">
      <c r="A12" s="1227"/>
      <c r="B12" s="1229" t="s">
        <v>1242</v>
      </c>
      <c r="C12" s="1229" t="s">
        <v>1353</v>
      </c>
      <c r="D12" s="1270" t="s">
        <v>527</v>
      </c>
      <c r="E12" s="611"/>
      <c r="F12" s="1229" t="s">
        <v>1242</v>
      </c>
      <c r="G12" s="53"/>
      <c r="H12" s="1229" t="s">
        <v>1353</v>
      </c>
      <c r="I12" s="612"/>
      <c r="J12" s="1281" t="s">
        <v>527</v>
      </c>
    </row>
    <row r="13" spans="1:10" ht="12.75" customHeight="1">
      <c r="A13" s="1227"/>
      <c r="B13" s="1249"/>
      <c r="C13" s="1249"/>
      <c r="D13" s="1271"/>
      <c r="E13" s="439"/>
      <c r="F13" s="1249"/>
      <c r="G13" s="53"/>
      <c r="H13" s="1249"/>
      <c r="I13" s="53"/>
      <c r="J13" s="1282"/>
    </row>
    <row r="14" spans="1:10" ht="13.5" customHeight="1" thickBot="1">
      <c r="A14" s="1227"/>
      <c r="B14" s="1274" t="s">
        <v>1194</v>
      </c>
      <c r="C14" s="1274"/>
      <c r="D14" s="1272"/>
      <c r="E14" s="613"/>
      <c r="F14" s="1256" t="s">
        <v>1206</v>
      </c>
      <c r="G14" s="1256"/>
      <c r="H14" s="1256"/>
      <c r="I14" s="411"/>
      <c r="J14" s="1283"/>
    </row>
    <row r="15" spans="1:10" ht="12">
      <c r="A15" s="53" t="s">
        <v>510</v>
      </c>
      <c r="B15" s="53"/>
      <c r="C15" s="53"/>
      <c r="D15" s="53"/>
      <c r="E15" s="53"/>
      <c r="F15" s="53"/>
      <c r="G15" s="53"/>
      <c r="H15" s="53"/>
      <c r="I15" s="53"/>
      <c r="J15" s="28"/>
    </row>
    <row r="16" spans="1:10" ht="14.25">
      <c r="A16" s="615" t="s">
        <v>1281</v>
      </c>
      <c r="B16" s="616">
        <v>3066110.4821200003</v>
      </c>
      <c r="C16" s="616">
        <v>3423654.1015999997</v>
      </c>
      <c r="D16" s="617">
        <v>11.661145988215765</v>
      </c>
      <c r="E16" s="616">
        <v>0</v>
      </c>
      <c r="F16" s="616">
        <v>9232315.693099998</v>
      </c>
      <c r="G16" s="616"/>
      <c r="H16" s="616">
        <v>17948367.376519997</v>
      </c>
      <c r="I16" s="616"/>
      <c r="J16" s="618">
        <v>94.40807672915862</v>
      </c>
    </row>
    <row r="17" spans="1:10" ht="11.25" customHeight="1">
      <c r="A17" s="619"/>
      <c r="B17" s="620"/>
      <c r="C17" s="620"/>
      <c r="D17" s="621"/>
      <c r="E17" s="620"/>
      <c r="F17" s="620"/>
      <c r="G17" s="620"/>
      <c r="H17" s="620"/>
      <c r="I17" s="620"/>
      <c r="J17" s="622"/>
    </row>
    <row r="18" spans="1:10" ht="6" customHeight="1">
      <c r="A18" s="623"/>
      <c r="B18" s="620"/>
      <c r="C18" s="620"/>
      <c r="D18" s="621"/>
      <c r="E18" s="620"/>
      <c r="F18" s="620"/>
      <c r="G18" s="620"/>
      <c r="H18" s="620"/>
      <c r="I18" s="620"/>
      <c r="J18" s="622"/>
    </row>
    <row r="19" spans="1:13" ht="14.25" customHeight="1">
      <c r="A19" s="615" t="s">
        <v>511</v>
      </c>
      <c r="B19" s="616">
        <v>1931086.0614699996</v>
      </c>
      <c r="C19" s="616">
        <v>2329088.51922</v>
      </c>
      <c r="D19" s="617">
        <v>20.610291052850815</v>
      </c>
      <c r="E19" s="616">
        <v>0</v>
      </c>
      <c r="F19" s="616">
        <v>8537434.64764</v>
      </c>
      <c r="G19" s="616"/>
      <c r="H19" s="616">
        <v>17245365.51214</v>
      </c>
      <c r="I19" s="616"/>
      <c r="J19" s="618">
        <v>101.997042717125</v>
      </c>
      <c r="M19" s="160"/>
    </row>
    <row r="20" spans="1:13" ht="12">
      <c r="A20" s="619" t="s">
        <v>512</v>
      </c>
      <c r="B20" s="620"/>
      <c r="C20" s="620"/>
      <c r="D20" s="621"/>
      <c r="E20" s="620"/>
      <c r="F20" s="620"/>
      <c r="G20" s="620"/>
      <c r="H20" s="620"/>
      <c r="I20" s="620"/>
      <c r="J20" s="622"/>
      <c r="M20" s="160"/>
    </row>
    <row r="21" spans="1:10" ht="12" customHeight="1">
      <c r="A21" s="615" t="s">
        <v>1282</v>
      </c>
      <c r="B21" s="616">
        <v>252039.2783299997</v>
      </c>
      <c r="C21" s="616">
        <v>242391.7168599997</v>
      </c>
      <c r="D21" s="617">
        <v>-3.8278007832446987</v>
      </c>
      <c r="E21" s="616">
        <v>0</v>
      </c>
      <c r="F21" s="616">
        <v>80811.3525</v>
      </c>
      <c r="G21" s="624" t="s">
        <v>796</v>
      </c>
      <c r="H21" s="616">
        <v>73419.94009</v>
      </c>
      <c r="I21" s="624" t="s">
        <v>795</v>
      </c>
      <c r="J21" s="618">
        <v>-9.146502541211634</v>
      </c>
    </row>
    <row r="22" spans="1:10" ht="14.25">
      <c r="A22" s="625" t="s">
        <v>1283</v>
      </c>
      <c r="B22" s="620">
        <v>1159103.89007</v>
      </c>
      <c r="C22" s="620">
        <v>1221362.42578</v>
      </c>
      <c r="D22" s="621">
        <v>5.371264495216222</v>
      </c>
      <c r="E22" s="620"/>
      <c r="F22" s="620">
        <v>3202168.9831399997</v>
      </c>
      <c r="G22" s="620"/>
      <c r="H22" s="620">
        <v>3154200.1740499996</v>
      </c>
      <c r="I22" s="620"/>
      <c r="J22" s="622">
        <v>-1.4980099221048169</v>
      </c>
    </row>
    <row r="23" spans="1:10" ht="13.5" customHeight="1">
      <c r="A23" s="615" t="s">
        <v>1284</v>
      </c>
      <c r="B23" s="616">
        <v>456344.08976999996</v>
      </c>
      <c r="C23" s="616">
        <v>826543.8848900003</v>
      </c>
      <c r="D23" s="617">
        <v>81.12295161017275</v>
      </c>
      <c r="E23" s="616"/>
      <c r="F23" s="616">
        <v>5236729.29</v>
      </c>
      <c r="G23" s="616"/>
      <c r="H23" s="616">
        <v>14007615.95</v>
      </c>
      <c r="I23" s="616"/>
      <c r="J23" s="618">
        <v>167.4878760059029</v>
      </c>
    </row>
    <row r="24" spans="1:10" ht="14.25">
      <c r="A24" s="625" t="s">
        <v>1285</v>
      </c>
      <c r="B24" s="620">
        <v>63598.803300000014</v>
      </c>
      <c r="C24" s="620">
        <v>38790.491689999995</v>
      </c>
      <c r="D24" s="621">
        <v>-39.007513227847184</v>
      </c>
      <c r="E24" s="620">
        <v>0</v>
      </c>
      <c r="F24" s="620">
        <v>17725.022</v>
      </c>
      <c r="G24" s="620"/>
      <c r="H24" s="620">
        <v>10129.448</v>
      </c>
      <c r="I24" s="620"/>
      <c r="J24" s="622">
        <v>-42.852268392106936</v>
      </c>
    </row>
    <row r="25" spans="1:10" ht="7.5" customHeight="1">
      <c r="A25" s="625"/>
      <c r="B25" s="620"/>
      <c r="C25" s="620"/>
      <c r="D25" s="621"/>
      <c r="E25" s="620"/>
      <c r="F25" s="620"/>
      <c r="G25" s="620"/>
      <c r="H25" s="620"/>
      <c r="I25" s="620"/>
      <c r="J25" s="622"/>
    </row>
    <row r="26" spans="1:10" ht="6.75" customHeight="1">
      <c r="A26" s="625"/>
      <c r="B26" s="620"/>
      <c r="C26" s="620"/>
      <c r="D26" s="621"/>
      <c r="E26" s="620"/>
      <c r="F26" s="620"/>
      <c r="G26" s="620"/>
      <c r="H26" s="620"/>
      <c r="I26" s="620"/>
      <c r="J26" s="622"/>
    </row>
    <row r="27" spans="1:10" ht="12">
      <c r="A27" s="615" t="s">
        <v>513</v>
      </c>
      <c r="B27" s="616">
        <v>1135024.4206500007</v>
      </c>
      <c r="C27" s="616">
        <v>1094565.5823799998</v>
      </c>
      <c r="D27" s="617">
        <v>-3.564578658742082</v>
      </c>
      <c r="E27" s="616">
        <v>0</v>
      </c>
      <c r="F27" s="616">
        <v>694881.0454599989</v>
      </c>
      <c r="G27" s="616"/>
      <c r="H27" s="616">
        <v>703001.86438</v>
      </c>
      <c r="I27" s="616"/>
      <c r="J27" s="618">
        <v>1.1686631795554758</v>
      </c>
    </row>
    <row r="28" spans="1:10" ht="12">
      <c r="A28" s="625"/>
      <c r="B28" s="620"/>
      <c r="C28" s="620"/>
      <c r="D28" s="621"/>
      <c r="E28" s="620"/>
      <c r="F28" s="620"/>
      <c r="G28" s="620"/>
      <c r="H28" s="620"/>
      <c r="I28" s="620"/>
      <c r="J28" s="622"/>
    </row>
    <row r="29" spans="1:10" ht="15" thickBot="1">
      <c r="A29" s="626" t="s">
        <v>1286</v>
      </c>
      <c r="B29" s="627">
        <v>1008486.9678300007</v>
      </c>
      <c r="C29" s="627">
        <v>980682.5736099997</v>
      </c>
      <c r="D29" s="628">
        <v>-2.757040507903509</v>
      </c>
      <c r="E29" s="627">
        <v>0</v>
      </c>
      <c r="F29" s="627">
        <v>694877.015149999</v>
      </c>
      <c r="G29" s="627"/>
      <c r="H29" s="627">
        <v>702998.69824</v>
      </c>
      <c r="I29" s="627"/>
      <c r="J29" s="629">
        <v>1.1687943208551705</v>
      </c>
    </row>
    <row r="30" spans="1:10" ht="4.5" customHeight="1">
      <c r="A30" s="630"/>
      <c r="B30" s="630"/>
      <c r="C30" s="630"/>
      <c r="D30" s="631"/>
      <c r="E30" s="631"/>
      <c r="F30" s="632"/>
      <c r="G30" s="632"/>
      <c r="H30" s="632"/>
      <c r="I30" s="632"/>
      <c r="J30" s="633"/>
    </row>
    <row r="31" spans="1:10" ht="16.5" customHeight="1">
      <c r="A31" s="634" t="s">
        <v>1276</v>
      </c>
      <c r="B31" s="636"/>
      <c r="C31" s="636"/>
      <c r="D31" s="635"/>
      <c r="E31" s="635"/>
      <c r="F31" s="636"/>
      <c r="G31" s="53"/>
      <c r="H31" s="53"/>
      <c r="I31" s="53"/>
      <c r="J31" s="376"/>
    </row>
    <row r="32" spans="1:10" ht="16.5" customHeight="1">
      <c r="A32" s="637" t="s">
        <v>514</v>
      </c>
      <c r="B32" s="638"/>
      <c r="C32" s="638"/>
      <c r="D32" s="53"/>
      <c r="E32" s="639"/>
      <c r="F32" s="53"/>
      <c r="G32" s="53"/>
      <c r="H32" s="53"/>
      <c r="I32" s="53"/>
      <c r="J32" s="376"/>
    </row>
    <row r="33" spans="1:10" ht="16.5" customHeight="1">
      <c r="A33" s="637" t="s">
        <v>1287</v>
      </c>
      <c r="B33" s="53"/>
      <c r="C33" s="53"/>
      <c r="D33" s="53"/>
      <c r="E33" s="53"/>
      <c r="F33" s="53"/>
      <c r="G33" s="53"/>
      <c r="H33" s="53"/>
      <c r="I33" s="53"/>
      <c r="J33" s="376"/>
    </row>
    <row r="34" spans="1:10" ht="16.5" customHeight="1">
      <c r="A34" s="637" t="s">
        <v>1288</v>
      </c>
      <c r="B34" s="53"/>
      <c r="C34" s="53"/>
      <c r="D34" s="53"/>
      <c r="E34" s="53"/>
      <c r="F34" s="53"/>
      <c r="G34" s="53"/>
      <c r="H34" s="53"/>
      <c r="I34" s="53"/>
      <c r="J34" s="376"/>
    </row>
    <row r="35" spans="1:10" ht="16.5" customHeight="1">
      <c r="A35" s="637" t="s">
        <v>1510</v>
      </c>
      <c r="B35" s="641"/>
      <c r="C35" s="640"/>
      <c r="D35" s="640"/>
      <c r="E35" s="642"/>
      <c r="F35" s="640"/>
      <c r="G35" s="640"/>
      <c r="H35" s="640"/>
      <c r="I35" s="358"/>
      <c r="J35" s="643"/>
    </row>
    <row r="36" spans="1:10" ht="16.5" customHeight="1">
      <c r="A36" s="637" t="s">
        <v>1511</v>
      </c>
      <c r="B36" s="641"/>
      <c r="C36" s="640"/>
      <c r="D36" s="640"/>
      <c r="E36" s="642"/>
      <c r="F36" s="640"/>
      <c r="G36" s="640"/>
      <c r="H36" s="640"/>
      <c r="I36" s="358"/>
      <c r="J36" s="643"/>
    </row>
    <row r="37" spans="1:10" ht="16.5" customHeight="1">
      <c r="A37" s="637" t="s">
        <v>1512</v>
      </c>
      <c r="B37" s="641"/>
      <c r="C37" s="640"/>
      <c r="D37" s="640"/>
      <c r="E37" s="642"/>
      <c r="F37" s="640">
        <v>1223.7</v>
      </c>
      <c r="G37" s="640"/>
      <c r="H37" s="640"/>
      <c r="I37" s="358"/>
      <c r="J37" s="643"/>
    </row>
    <row r="38" spans="1:10" ht="16.5" customHeight="1">
      <c r="A38" s="637" t="s">
        <v>1513</v>
      </c>
      <c r="B38" s="641"/>
      <c r="C38" s="640"/>
      <c r="D38" s="640"/>
      <c r="E38" s="642"/>
      <c r="F38" s="640"/>
      <c r="G38" s="640"/>
      <c r="H38" s="640">
        <v>1346.9</v>
      </c>
      <c r="I38" s="644" t="s">
        <v>1207</v>
      </c>
      <c r="J38" s="28"/>
    </row>
    <row r="39" spans="1:10" ht="16.5" customHeight="1">
      <c r="A39" s="637" t="s">
        <v>1289</v>
      </c>
      <c r="B39" s="645"/>
      <c r="C39" s="53"/>
      <c r="D39" s="53"/>
      <c r="E39" s="639"/>
      <c r="F39" s="53"/>
      <c r="G39" s="53"/>
      <c r="H39" s="53"/>
      <c r="I39" s="53"/>
      <c r="J39" s="376"/>
    </row>
    <row r="40" spans="1:10" ht="16.5" customHeight="1">
      <c r="A40" s="637" t="s">
        <v>1192</v>
      </c>
      <c r="B40" s="645"/>
      <c r="C40" s="53"/>
      <c r="D40" s="53"/>
      <c r="E40" s="639"/>
      <c r="F40" s="53"/>
      <c r="G40" s="53"/>
      <c r="H40" s="53"/>
      <c r="I40" s="53"/>
      <c r="J40" s="376"/>
    </row>
    <row r="41" spans="1:10" ht="16.5" customHeight="1">
      <c r="A41" s="637" t="s">
        <v>1189</v>
      </c>
      <c r="B41" s="645"/>
      <c r="C41" s="53"/>
      <c r="D41" s="53"/>
      <c r="E41" s="639"/>
      <c r="F41" s="53"/>
      <c r="G41" s="53"/>
      <c r="H41" s="53"/>
      <c r="I41" s="53"/>
      <c r="J41" s="376"/>
    </row>
    <row r="42" spans="1:10" ht="16.5" customHeight="1">
      <c r="A42" s="637" t="s">
        <v>1190</v>
      </c>
      <c r="B42" s="645"/>
      <c r="C42" s="53"/>
      <c r="D42" s="53"/>
      <c r="E42" s="639"/>
      <c r="F42" s="53"/>
      <c r="G42" s="53"/>
      <c r="H42" s="53"/>
      <c r="I42" s="53"/>
      <c r="J42" s="376"/>
    </row>
    <row r="43" spans="1:10" ht="16.5" customHeight="1">
      <c r="A43" s="637" t="s">
        <v>1191</v>
      </c>
      <c r="B43" s="645"/>
      <c r="C43" s="53"/>
      <c r="D43" s="53"/>
      <c r="E43" s="639"/>
      <c r="F43" s="53"/>
      <c r="G43" s="53"/>
      <c r="H43" s="53"/>
      <c r="I43" s="53"/>
      <c r="J43" s="376"/>
    </row>
    <row r="44" spans="1:10" ht="12.75">
      <c r="A44" s="164" t="s">
        <v>1279</v>
      </c>
      <c r="B44" s="646"/>
      <c r="C44" s="646"/>
      <c r="D44" s="646"/>
      <c r="E44" s="646"/>
      <c r="F44" s="646"/>
      <c r="G44" s="53"/>
      <c r="H44" s="53"/>
      <c r="I44" s="53"/>
      <c r="J44" s="28"/>
    </row>
    <row r="45" spans="1:10" ht="12">
      <c r="A45" s="647" t="s">
        <v>1366</v>
      </c>
      <c r="B45" s="648"/>
      <c r="C45" s="648"/>
      <c r="D45" s="648"/>
      <c r="E45" s="648"/>
      <c r="F45" s="648"/>
      <c r="G45" s="648"/>
      <c r="H45" s="648"/>
      <c r="I45" s="55"/>
      <c r="J45" s="56"/>
    </row>
    <row r="46" ht="12">
      <c r="A46" s="649"/>
    </row>
    <row r="47" ht="12">
      <c r="A47" s="649"/>
    </row>
    <row r="48" spans="2:8" ht="12">
      <c r="B48" s="650"/>
      <c r="C48" s="650"/>
      <c r="F48" s="650"/>
      <c r="H48" s="650"/>
    </row>
  </sheetData>
  <sheetProtection/>
  <mergeCells count="11">
    <mergeCell ref="A7:J8"/>
    <mergeCell ref="B12:B13"/>
    <mergeCell ref="C12:C13"/>
    <mergeCell ref="A11:A14"/>
    <mergeCell ref="B11:J11"/>
    <mergeCell ref="D12:D14"/>
    <mergeCell ref="F12:F13"/>
    <mergeCell ref="H12:H13"/>
    <mergeCell ref="J12:J14"/>
    <mergeCell ref="B14:C14"/>
    <mergeCell ref="F14:H14"/>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S301"/>
  <sheetViews>
    <sheetView zoomScalePageLayoutView="0" workbookViewId="0" topLeftCell="A1">
      <pane xSplit="3" topLeftCell="D1" activePane="topRight" state="frozen"/>
      <selection pane="topLeft" activeCell="A1" sqref="A1"/>
      <selection pane="topRight" activeCell="A8" sqref="A8"/>
    </sheetView>
  </sheetViews>
  <sheetFormatPr defaultColWidth="11.421875" defaultRowHeight="12.75"/>
  <cols>
    <col min="1" max="1" width="16.8515625" style="27" customWidth="1"/>
    <col min="2" max="2" width="13.57421875" style="27" customWidth="1"/>
    <col min="3" max="3" width="58.421875" style="27" customWidth="1"/>
    <col min="4" max="4" width="11.8515625" style="27" bestFit="1" customWidth="1"/>
    <col min="5" max="9" width="11.28125" style="27" bestFit="1" customWidth="1"/>
    <col min="10" max="10" width="4.28125" style="27" customWidth="1"/>
    <col min="11" max="16384" width="11.421875" style="27" customWidth="1"/>
  </cols>
  <sheetData>
    <row r="1" spans="1:19" ht="12">
      <c r="A1" s="162"/>
      <c r="E1" s="577"/>
      <c r="F1" s="577"/>
      <c r="G1" s="537"/>
      <c r="H1" s="537"/>
      <c r="I1" s="537"/>
      <c r="R1" s="29"/>
      <c r="S1" s="29"/>
    </row>
    <row r="2" spans="1:19" ht="27.75" customHeight="1">
      <c r="A2" s="162"/>
      <c r="E2" s="578"/>
      <c r="F2" s="579"/>
      <c r="G2" s="580"/>
      <c r="H2" s="537"/>
      <c r="I2" s="537"/>
      <c r="J2" s="543"/>
      <c r="R2" s="29"/>
      <c r="S2" s="29"/>
    </row>
    <row r="3" spans="1:19" ht="12">
      <c r="A3" s="162"/>
      <c r="E3" s="537"/>
      <c r="F3" s="581"/>
      <c r="G3" s="537"/>
      <c r="H3" s="537"/>
      <c r="I3" s="537"/>
      <c r="R3" s="29"/>
      <c r="S3" s="29"/>
    </row>
    <row r="4" spans="1:19" ht="10.5" customHeight="1">
      <c r="A4" s="162"/>
      <c r="E4" s="537"/>
      <c r="F4" s="537"/>
      <c r="G4" s="543"/>
      <c r="H4" s="169"/>
      <c r="I4" s="537"/>
      <c r="R4" s="29"/>
      <c r="S4" s="29"/>
    </row>
    <row r="5" spans="1:3" ht="10.5" customHeight="1">
      <c r="A5" s="1208" t="s">
        <v>1215</v>
      </c>
      <c r="B5" s="1208"/>
      <c r="C5" s="1208"/>
    </row>
    <row r="6" spans="1:3" ht="12" customHeight="1">
      <c r="A6" s="1208"/>
      <c r="B6" s="1208"/>
      <c r="C6" s="1208"/>
    </row>
    <row r="7" spans="1:3" ht="12">
      <c r="A7" s="31" t="s">
        <v>1227</v>
      </c>
      <c r="B7" s="31"/>
      <c r="C7" s="31"/>
    </row>
    <row r="8" spans="1:9" ht="12">
      <c r="A8" s="538" t="s">
        <v>1631</v>
      </c>
      <c r="B8" s="538"/>
      <c r="C8" s="538"/>
      <c r="D8" s="582"/>
      <c r="E8" s="582"/>
      <c r="F8" s="582"/>
      <c r="G8" s="582"/>
      <c r="H8" s="582"/>
      <c r="I8" s="582"/>
    </row>
    <row r="9" spans="1:9" ht="6.75" customHeight="1" thickBot="1">
      <c r="A9" s="138"/>
      <c r="B9" s="34"/>
      <c r="C9" s="583"/>
      <c r="D9" s="411"/>
      <c r="E9" s="540"/>
      <c r="F9" s="540"/>
      <c r="G9" s="540"/>
      <c r="H9" s="540"/>
      <c r="I9" s="540"/>
    </row>
    <row r="10" spans="1:9" ht="15" customHeight="1">
      <c r="A10" s="1296" t="s">
        <v>515</v>
      </c>
      <c r="B10" s="1298" t="s">
        <v>516</v>
      </c>
      <c r="C10" s="1300" t="s">
        <v>517</v>
      </c>
      <c r="D10" s="1295" t="s">
        <v>1197</v>
      </c>
      <c r="E10" s="1295"/>
      <c r="F10" s="1295"/>
      <c r="G10" s="1295"/>
      <c r="H10" s="1295"/>
      <c r="I10" s="1295"/>
    </row>
    <row r="11" spans="1:9" ht="12.75" thickBot="1">
      <c r="A11" s="1297"/>
      <c r="B11" s="1299"/>
      <c r="C11" s="1297"/>
      <c r="D11" s="1099" t="s">
        <v>1357</v>
      </c>
      <c r="E11" s="584">
        <v>2019</v>
      </c>
      <c r="F11" s="541">
        <v>2018</v>
      </c>
      <c r="G11" s="541">
        <v>2017</v>
      </c>
      <c r="H11" s="541">
        <v>2016</v>
      </c>
      <c r="I11" s="541">
        <v>2015</v>
      </c>
    </row>
    <row r="12" spans="1:9" ht="15" customHeight="1">
      <c r="A12" s="1301" t="s">
        <v>387</v>
      </c>
      <c r="B12" s="424">
        <v>27</v>
      </c>
      <c r="C12" s="585" t="s">
        <v>296</v>
      </c>
      <c r="D12" s="586">
        <v>482778.49633999995</v>
      </c>
      <c r="E12" s="543">
        <v>6411688.40097001</v>
      </c>
      <c r="F12" s="543">
        <v>5860106.29974</v>
      </c>
      <c r="G12" s="543">
        <v>5538608.60472</v>
      </c>
      <c r="H12" s="543">
        <v>5504001.71067999</v>
      </c>
      <c r="I12" s="543">
        <v>5413080.55592</v>
      </c>
    </row>
    <row r="13" spans="1:9" ht="12.75" customHeight="1">
      <c r="A13" s="1292"/>
      <c r="B13" s="587">
        <v>71</v>
      </c>
      <c r="C13" s="588" t="s">
        <v>340</v>
      </c>
      <c r="D13" s="589">
        <v>41269.70269</v>
      </c>
      <c r="E13" s="546">
        <v>590825.3491900001</v>
      </c>
      <c r="F13" s="546">
        <v>596406.55461</v>
      </c>
      <c r="G13" s="546">
        <v>1040485.18688</v>
      </c>
      <c r="H13" s="546">
        <v>929902.525300001</v>
      </c>
      <c r="I13" s="546">
        <v>765175.131539999</v>
      </c>
    </row>
    <row r="14" spans="1:9" ht="12.75" customHeight="1">
      <c r="A14" s="1292"/>
      <c r="B14" s="424">
        <v>6</v>
      </c>
      <c r="C14" s="585" t="s">
        <v>275</v>
      </c>
      <c r="D14" s="586">
        <v>72155.67957</v>
      </c>
      <c r="E14" s="543">
        <v>1161275.8269199901</v>
      </c>
      <c r="F14" s="543">
        <v>1150227.4368099899</v>
      </c>
      <c r="G14" s="543">
        <v>1101719.60151999</v>
      </c>
      <c r="H14" s="543">
        <v>1031428.22647</v>
      </c>
      <c r="I14" s="543">
        <v>1000466.09366</v>
      </c>
    </row>
    <row r="15" spans="1:9" ht="12.75" customHeight="1">
      <c r="A15" s="1292"/>
      <c r="B15" s="587">
        <v>9</v>
      </c>
      <c r="C15" s="588" t="s">
        <v>278</v>
      </c>
      <c r="D15" s="589">
        <v>109855.56048999999</v>
      </c>
      <c r="E15" s="546">
        <v>1061913.8059099999</v>
      </c>
      <c r="F15" s="546">
        <v>1066414.05855001</v>
      </c>
      <c r="G15" s="546">
        <v>1157577.5817200101</v>
      </c>
      <c r="H15" s="546">
        <v>1032446.10314</v>
      </c>
      <c r="I15" s="546">
        <v>1081400.79291</v>
      </c>
    </row>
    <row r="16" spans="1:9" ht="12.75" customHeight="1">
      <c r="A16" s="1292"/>
      <c r="B16" s="424">
        <v>8</v>
      </c>
      <c r="C16" s="585" t="s">
        <v>277</v>
      </c>
      <c r="D16" s="586">
        <v>23767.40317</v>
      </c>
      <c r="E16" s="543">
        <v>164238.45697</v>
      </c>
      <c r="F16" s="543">
        <v>183331.82255</v>
      </c>
      <c r="G16" s="543">
        <v>167984.58055</v>
      </c>
      <c r="H16" s="543">
        <v>187092.06375</v>
      </c>
      <c r="I16" s="543">
        <v>166567.74944999997</v>
      </c>
    </row>
    <row r="17" spans="1:9" ht="12.75" customHeight="1">
      <c r="A17" s="1292"/>
      <c r="B17" s="587">
        <v>39</v>
      </c>
      <c r="C17" s="588" t="s">
        <v>308</v>
      </c>
      <c r="D17" s="589">
        <v>9589.416739999991</v>
      </c>
      <c r="E17" s="546">
        <v>168015.56596</v>
      </c>
      <c r="F17" s="546">
        <v>195557.42547999902</v>
      </c>
      <c r="G17" s="546">
        <v>138178.92591999998</v>
      </c>
      <c r="H17" s="546">
        <v>156642.16055</v>
      </c>
      <c r="I17" s="546">
        <v>144890.54634</v>
      </c>
    </row>
    <row r="18" spans="1:9" ht="12.75" customHeight="1">
      <c r="A18" s="1292"/>
      <c r="B18" s="424">
        <v>21</v>
      </c>
      <c r="C18" s="585" t="s">
        <v>290</v>
      </c>
      <c r="D18" s="586">
        <v>7963.22477</v>
      </c>
      <c r="E18" s="543">
        <v>91806.87698</v>
      </c>
      <c r="F18" s="543">
        <v>84022.7514399997</v>
      </c>
      <c r="G18" s="543">
        <v>80144.21523999999</v>
      </c>
      <c r="H18" s="543">
        <v>86288.60765</v>
      </c>
      <c r="I18" s="543">
        <v>90265.63273</v>
      </c>
    </row>
    <row r="19" spans="1:9" ht="12.75" customHeight="1">
      <c r="A19" s="1292"/>
      <c r="B19" s="587">
        <v>84</v>
      </c>
      <c r="C19" s="588" t="s">
        <v>523</v>
      </c>
      <c r="D19" s="589">
        <v>9940.890529999999</v>
      </c>
      <c r="E19" s="546">
        <v>97453.05466</v>
      </c>
      <c r="F19" s="546">
        <v>90674.5217700001</v>
      </c>
      <c r="G19" s="546">
        <v>95951.0765500001</v>
      </c>
      <c r="H19" s="546">
        <v>94246.95483</v>
      </c>
      <c r="I19" s="546">
        <v>97875.88944</v>
      </c>
    </row>
    <row r="20" spans="1:9" ht="12.75" customHeight="1">
      <c r="A20" s="1292"/>
      <c r="B20" s="424">
        <v>62</v>
      </c>
      <c r="C20" s="585" t="s">
        <v>331</v>
      </c>
      <c r="D20" s="586">
        <v>6955.78664999999</v>
      </c>
      <c r="E20" s="543">
        <v>114579.75721</v>
      </c>
      <c r="F20" s="543">
        <v>121413.01848</v>
      </c>
      <c r="G20" s="543">
        <v>99671.71719999971</v>
      </c>
      <c r="H20" s="543">
        <v>98681.6970099996</v>
      </c>
      <c r="I20" s="543">
        <v>128814.74852</v>
      </c>
    </row>
    <row r="21" spans="1:9" ht="12.75" customHeight="1">
      <c r="A21" s="1292"/>
      <c r="B21" s="587">
        <v>61</v>
      </c>
      <c r="C21" s="588" t="s">
        <v>330</v>
      </c>
      <c r="D21" s="589">
        <v>5973.55542</v>
      </c>
      <c r="E21" s="546">
        <v>70700.69086000019</v>
      </c>
      <c r="F21" s="546">
        <v>75633.5880699998</v>
      </c>
      <c r="G21" s="546">
        <v>69496.6886199999</v>
      </c>
      <c r="H21" s="546">
        <v>71750.8916399999</v>
      </c>
      <c r="I21" s="546">
        <v>72963.8255900004</v>
      </c>
    </row>
    <row r="22" spans="1:9" ht="12.75" customHeight="1">
      <c r="A22" s="562"/>
      <c r="B22" s="424"/>
      <c r="C22" s="585" t="s">
        <v>518</v>
      </c>
      <c r="D22" s="586">
        <v>93193.48444000003</v>
      </c>
      <c r="E22" s="543">
        <v>1357212.8222200032</v>
      </c>
      <c r="F22" s="543">
        <v>1250472.430180002</v>
      </c>
      <c r="G22" s="543">
        <v>1125396.2145299967</v>
      </c>
      <c r="H22" s="543">
        <v>1093418.796649998</v>
      </c>
      <c r="I22" s="543">
        <v>1046830.7636300046</v>
      </c>
    </row>
    <row r="23" spans="1:9" ht="15" customHeight="1">
      <c r="A23" s="590" t="s">
        <v>735</v>
      </c>
      <c r="B23" s="587"/>
      <c r="C23" s="588"/>
      <c r="D23" s="589">
        <v>863443.2008099998</v>
      </c>
      <c r="E23" s="546">
        <v>11289710.607850002</v>
      </c>
      <c r="F23" s="546">
        <v>10674259.90768</v>
      </c>
      <c r="G23" s="546">
        <v>10615214.393449996</v>
      </c>
      <c r="H23" s="546">
        <v>10285899.73766999</v>
      </c>
      <c r="I23" s="546">
        <v>10008331.729730003</v>
      </c>
    </row>
    <row r="24" spans="1:9" ht="12">
      <c r="A24" s="1292" t="s">
        <v>418</v>
      </c>
      <c r="B24" s="424"/>
      <c r="C24" s="585"/>
      <c r="D24" s="586"/>
      <c r="E24" s="543"/>
      <c r="F24" s="543"/>
      <c r="G24" s="543"/>
      <c r="H24" s="543"/>
      <c r="I24" s="543"/>
    </row>
    <row r="25" spans="1:9" ht="12.75" customHeight="1">
      <c r="A25" s="1292"/>
      <c r="B25" s="424">
        <v>27</v>
      </c>
      <c r="C25" s="585" t="s">
        <v>296</v>
      </c>
      <c r="D25" s="586">
        <v>167420.05116</v>
      </c>
      <c r="E25" s="543">
        <v>3713822.2148</v>
      </c>
      <c r="F25" s="543">
        <v>3596974.10851</v>
      </c>
      <c r="G25" s="543">
        <v>1823684.80496</v>
      </c>
      <c r="H25" s="543">
        <v>1124056.25703</v>
      </c>
      <c r="I25" s="543">
        <v>1868487.23778</v>
      </c>
    </row>
    <row r="26" spans="1:9" ht="12.75" customHeight="1">
      <c r="A26" s="1292"/>
      <c r="B26" s="587">
        <v>72</v>
      </c>
      <c r="C26" s="588" t="s">
        <v>341</v>
      </c>
      <c r="D26" s="589">
        <v>29866.13856</v>
      </c>
      <c r="E26" s="546">
        <v>398811.76169</v>
      </c>
      <c r="F26" s="546">
        <v>297785.18011</v>
      </c>
      <c r="G26" s="546">
        <v>159473.36669</v>
      </c>
      <c r="H26" s="546">
        <v>86131.44520999999</v>
      </c>
      <c r="I26" s="546">
        <v>212849.35696</v>
      </c>
    </row>
    <row r="27" spans="1:9" ht="12.75" customHeight="1">
      <c r="A27" s="1292"/>
      <c r="B27" s="424">
        <v>74</v>
      </c>
      <c r="C27" s="585" t="s">
        <v>343</v>
      </c>
      <c r="D27" s="586">
        <v>138.06092999999998</v>
      </c>
      <c r="E27" s="543">
        <v>6596.75615</v>
      </c>
      <c r="F27" s="543">
        <v>171665.29643000002</v>
      </c>
      <c r="G27" s="543">
        <v>135777.35013</v>
      </c>
      <c r="H27" s="543">
        <v>86624.41964999991</v>
      </c>
      <c r="I27" s="543">
        <v>135179.48875999998</v>
      </c>
    </row>
    <row r="28" spans="1:9" ht="12.75" customHeight="1">
      <c r="A28" s="1292"/>
      <c r="B28" s="587">
        <v>41</v>
      </c>
      <c r="C28" s="588" t="s">
        <v>310</v>
      </c>
      <c r="D28" s="589">
        <v>235.10644</v>
      </c>
      <c r="E28" s="546">
        <v>6923.61964</v>
      </c>
      <c r="F28" s="546">
        <v>10864.42473</v>
      </c>
      <c r="G28" s="546">
        <v>31367.96156</v>
      </c>
      <c r="H28" s="546">
        <v>22852.814589999998</v>
      </c>
      <c r="I28" s="546">
        <v>29310.95564</v>
      </c>
    </row>
    <row r="29" spans="1:9" ht="12.75" customHeight="1">
      <c r="A29" s="1292"/>
      <c r="B29" s="424">
        <v>76</v>
      </c>
      <c r="C29" s="585" t="s">
        <v>345</v>
      </c>
      <c r="D29" s="586">
        <v>63.2753</v>
      </c>
      <c r="E29" s="543">
        <v>131.25616</v>
      </c>
      <c r="F29" s="543">
        <v>4921.66392</v>
      </c>
      <c r="G29" s="543">
        <v>4151.70197</v>
      </c>
      <c r="H29" s="543">
        <v>3864.90448</v>
      </c>
      <c r="I29" s="543">
        <v>11144.63509</v>
      </c>
    </row>
    <row r="30" spans="1:9" ht="12.75" customHeight="1">
      <c r="A30" s="1292"/>
      <c r="B30" s="587">
        <v>38</v>
      </c>
      <c r="C30" s="588" t="s">
        <v>307</v>
      </c>
      <c r="D30" s="589">
        <v>1371.228</v>
      </c>
      <c r="E30" s="546">
        <v>10322.115380000001</v>
      </c>
      <c r="F30" s="546">
        <v>6872.24437</v>
      </c>
      <c r="G30" s="546">
        <v>10764.86031</v>
      </c>
      <c r="H30" s="546">
        <v>12784.03601</v>
      </c>
      <c r="I30" s="546">
        <v>13019.29853</v>
      </c>
    </row>
    <row r="31" spans="1:9" ht="12.75" customHeight="1">
      <c r="A31" s="1292"/>
      <c r="B31" s="424">
        <v>39</v>
      </c>
      <c r="C31" s="585" t="s">
        <v>308</v>
      </c>
      <c r="D31" s="586">
        <v>136.84810000000002</v>
      </c>
      <c r="E31" s="543">
        <v>2231.1004900000003</v>
      </c>
      <c r="F31" s="543">
        <v>1987.89284</v>
      </c>
      <c r="G31" s="543">
        <v>2131.0711499999998</v>
      </c>
      <c r="H31" s="543">
        <v>2009.22199</v>
      </c>
      <c r="I31" s="543">
        <v>2340.61804</v>
      </c>
    </row>
    <row r="32" spans="1:9" ht="12.75" customHeight="1">
      <c r="A32" s="1292"/>
      <c r="B32" s="587">
        <v>15</v>
      </c>
      <c r="C32" s="588" t="s">
        <v>284</v>
      </c>
      <c r="D32" s="589">
        <v>203.62562</v>
      </c>
      <c r="E32" s="546">
        <v>4886.44813</v>
      </c>
      <c r="F32" s="546">
        <v>9083.95528</v>
      </c>
      <c r="G32" s="546">
        <v>6939.20814</v>
      </c>
      <c r="H32" s="546">
        <v>2661.54061</v>
      </c>
      <c r="I32" s="546">
        <v>4834.383650000001</v>
      </c>
    </row>
    <row r="33" spans="1:9" ht="12.75" customHeight="1">
      <c r="A33" s="1292"/>
      <c r="B33" s="424">
        <v>9</v>
      </c>
      <c r="C33" s="585" t="s">
        <v>278</v>
      </c>
      <c r="D33" s="586">
        <v>1585.09503</v>
      </c>
      <c r="E33" s="543">
        <v>18352.8285</v>
      </c>
      <c r="F33" s="543">
        <v>16659.19076</v>
      </c>
      <c r="G33" s="543">
        <v>9098.26134</v>
      </c>
      <c r="H33" s="543">
        <v>5678.51351</v>
      </c>
      <c r="I33" s="543">
        <v>8005.97145</v>
      </c>
    </row>
    <row r="34" spans="1:9" ht="12.75" customHeight="1">
      <c r="A34" s="1292"/>
      <c r="B34" s="587">
        <v>44</v>
      </c>
      <c r="C34" s="588" t="s">
        <v>313</v>
      </c>
      <c r="D34" s="589">
        <v>528.61088</v>
      </c>
      <c r="E34" s="546">
        <v>7350.85208</v>
      </c>
      <c r="F34" s="546">
        <v>9987.246939999999</v>
      </c>
      <c r="G34" s="546">
        <v>4869.18969</v>
      </c>
      <c r="H34" s="546">
        <v>3729.1785499999996</v>
      </c>
      <c r="I34" s="546">
        <v>3755.47954</v>
      </c>
    </row>
    <row r="35" spans="1:9" ht="12.75" customHeight="1">
      <c r="A35" s="1292"/>
      <c r="B35" s="424"/>
      <c r="C35" s="585" t="s">
        <v>518</v>
      </c>
      <c r="D35" s="586">
        <v>15517.452159999986</v>
      </c>
      <c r="E35" s="543">
        <v>64269.73984999955</v>
      </c>
      <c r="F35" s="543">
        <v>45971.93361000065</v>
      </c>
      <c r="G35" s="543">
        <v>23025.654929999728</v>
      </c>
      <c r="H35" s="543">
        <v>23510.995189999463</v>
      </c>
      <c r="I35" s="543">
        <v>14039.502349999733</v>
      </c>
    </row>
    <row r="36" spans="1:9" ht="12.75" customHeight="1">
      <c r="A36" s="590" t="s">
        <v>736</v>
      </c>
      <c r="B36" s="587"/>
      <c r="C36" s="588"/>
      <c r="D36" s="589">
        <v>217065.49218</v>
      </c>
      <c r="E36" s="546">
        <v>4233698.692869999</v>
      </c>
      <c r="F36" s="546">
        <v>4172773.137500001</v>
      </c>
      <c r="G36" s="546">
        <v>2211283.43087</v>
      </c>
      <c r="H36" s="546">
        <v>1373903.3268199994</v>
      </c>
      <c r="I36" s="546">
        <v>2302966.92779</v>
      </c>
    </row>
    <row r="37" spans="1:9" ht="12.75" customHeight="1">
      <c r="A37" s="591"/>
      <c r="B37" s="424"/>
      <c r="C37" s="585"/>
      <c r="D37" s="586"/>
      <c r="E37" s="543"/>
      <c r="F37" s="543"/>
      <c r="G37" s="543"/>
      <c r="H37" s="543"/>
      <c r="I37" s="543"/>
    </row>
    <row r="38" spans="1:9" ht="12.75" customHeight="1">
      <c r="A38" s="1292" t="s">
        <v>519</v>
      </c>
      <c r="B38" s="424">
        <v>27</v>
      </c>
      <c r="C38" s="585" t="s">
        <v>296</v>
      </c>
      <c r="D38" s="586">
        <v>402560.891</v>
      </c>
      <c r="E38" s="543">
        <v>2510829.5062100003</v>
      </c>
      <c r="F38" s="543">
        <v>2619941.81215</v>
      </c>
      <c r="G38" s="543">
        <v>2145736.98275</v>
      </c>
      <c r="H38" s="543">
        <v>1356636.76323</v>
      </c>
      <c r="I38" s="543">
        <v>2094465.47077</v>
      </c>
    </row>
    <row r="39" spans="1:9" ht="12.75" customHeight="1">
      <c r="A39" s="1292"/>
      <c r="B39" s="587">
        <v>30</v>
      </c>
      <c r="C39" s="588" t="s">
        <v>299</v>
      </c>
      <c r="D39" s="589">
        <v>2208.4407</v>
      </c>
      <c r="E39" s="546">
        <v>35980.8475799999</v>
      </c>
      <c r="F39" s="546">
        <v>40851.9810600001</v>
      </c>
      <c r="G39" s="546">
        <v>38850.2349799999</v>
      </c>
      <c r="H39" s="546">
        <v>45028.490600000005</v>
      </c>
      <c r="I39" s="546">
        <v>43003.0131299998</v>
      </c>
    </row>
    <row r="40" spans="1:9" ht="12.75" customHeight="1">
      <c r="A40" s="1292"/>
      <c r="B40" s="424">
        <v>39</v>
      </c>
      <c r="C40" s="585" t="s">
        <v>308</v>
      </c>
      <c r="D40" s="586">
        <v>1587.9548200000002</v>
      </c>
      <c r="E40" s="543">
        <v>23683.83811</v>
      </c>
      <c r="F40" s="543">
        <v>21682.539780000003</v>
      </c>
      <c r="G40" s="543">
        <v>25255.29504</v>
      </c>
      <c r="H40" s="543">
        <v>24588.26022</v>
      </c>
      <c r="I40" s="543">
        <v>25336.8803999999</v>
      </c>
    </row>
    <row r="41" spans="1:9" ht="12.75" customHeight="1">
      <c r="A41" s="1292"/>
      <c r="B41" s="587">
        <v>94</v>
      </c>
      <c r="C41" s="588" t="s">
        <v>362</v>
      </c>
      <c r="D41" s="589">
        <v>875.14764</v>
      </c>
      <c r="E41" s="546">
        <v>20519.66204</v>
      </c>
      <c r="F41" s="546">
        <v>18003.008100000003</v>
      </c>
      <c r="G41" s="546">
        <v>18330.303649999998</v>
      </c>
      <c r="H41" s="546">
        <v>24729.411949999998</v>
      </c>
      <c r="I41" s="546">
        <v>27124.83346</v>
      </c>
    </row>
    <row r="42" spans="1:9" ht="12.75" customHeight="1">
      <c r="A42" s="1292"/>
      <c r="B42" s="424">
        <v>49</v>
      </c>
      <c r="C42" s="585" t="s">
        <v>318</v>
      </c>
      <c r="D42" s="586">
        <v>333.08621</v>
      </c>
      <c r="E42" s="543">
        <v>5650.8377</v>
      </c>
      <c r="F42" s="543">
        <v>6538.6286900000005</v>
      </c>
      <c r="G42" s="543">
        <v>5936.85784999999</v>
      </c>
      <c r="H42" s="543">
        <v>7343.90713</v>
      </c>
      <c r="I42" s="543">
        <v>8829.17149</v>
      </c>
    </row>
    <row r="43" spans="1:9" ht="12.75" customHeight="1">
      <c r="A43" s="1292"/>
      <c r="B43" s="587">
        <v>84</v>
      </c>
      <c r="C43" s="588" t="s">
        <v>352</v>
      </c>
      <c r="D43" s="589">
        <v>1315.57152</v>
      </c>
      <c r="E43" s="546">
        <v>13929.39577</v>
      </c>
      <c r="F43" s="546">
        <v>15745.68071</v>
      </c>
      <c r="G43" s="546">
        <v>16385.88175</v>
      </c>
      <c r="H43" s="546">
        <v>15237.12382</v>
      </c>
      <c r="I43" s="546">
        <v>12450.43551</v>
      </c>
    </row>
    <row r="44" spans="1:9" ht="12.75" customHeight="1">
      <c r="A44" s="1292"/>
      <c r="B44" s="424">
        <v>33</v>
      </c>
      <c r="C44" s="585" t="s">
        <v>302</v>
      </c>
      <c r="D44" s="586">
        <v>1797.4288700000002</v>
      </c>
      <c r="E44" s="543">
        <v>18586.47498</v>
      </c>
      <c r="F44" s="543">
        <v>19839.4460800001</v>
      </c>
      <c r="G44" s="543">
        <v>20038.71685</v>
      </c>
      <c r="H44" s="543">
        <v>23087.3193600001</v>
      </c>
      <c r="I44" s="543">
        <v>17692.84924</v>
      </c>
    </row>
    <row r="45" spans="1:9" ht="12.75" customHeight="1">
      <c r="A45" s="1292"/>
      <c r="B45" s="587">
        <v>87</v>
      </c>
      <c r="C45" s="588" t="s">
        <v>355</v>
      </c>
      <c r="D45" s="589">
        <v>77.36277</v>
      </c>
      <c r="E45" s="546">
        <v>3571.56262</v>
      </c>
      <c r="F45" s="546">
        <v>1779.38479</v>
      </c>
      <c r="G45" s="546">
        <v>6614.27148</v>
      </c>
      <c r="H45" s="546">
        <v>19970.124480000002</v>
      </c>
      <c r="I45" s="546">
        <v>4181.40649</v>
      </c>
    </row>
    <row r="46" spans="1:9" ht="12.75" customHeight="1">
      <c r="A46" s="1292"/>
      <c r="B46" s="424">
        <v>76</v>
      </c>
      <c r="C46" s="585" t="s">
        <v>345</v>
      </c>
      <c r="D46" s="586">
        <v>390.8476</v>
      </c>
      <c r="E46" s="543">
        <v>6056.73102999999</v>
      </c>
      <c r="F46" s="543">
        <v>6289.26979</v>
      </c>
      <c r="G46" s="543">
        <v>6621.29062</v>
      </c>
      <c r="H46" s="543">
        <v>11462.346039999999</v>
      </c>
      <c r="I46" s="543">
        <v>8310.37275999998</v>
      </c>
    </row>
    <row r="47" spans="1:9" ht="12.75" customHeight="1">
      <c r="A47" s="1292"/>
      <c r="B47" s="587">
        <v>73</v>
      </c>
      <c r="C47" s="588" t="s">
        <v>342</v>
      </c>
      <c r="D47" s="589">
        <v>1044.35172</v>
      </c>
      <c r="E47" s="546">
        <v>7381.856879999989</v>
      </c>
      <c r="F47" s="546">
        <v>12761.38663</v>
      </c>
      <c r="G47" s="546">
        <v>10687.47131</v>
      </c>
      <c r="H47" s="546">
        <v>12648.79742</v>
      </c>
      <c r="I47" s="546">
        <v>12591.98145</v>
      </c>
    </row>
    <row r="48" spans="1:9" ht="12.75" customHeight="1">
      <c r="A48" s="1292"/>
      <c r="B48" s="424"/>
      <c r="C48" s="585" t="s">
        <v>518</v>
      </c>
      <c r="D48" s="586">
        <v>14210.349810000102</v>
      </c>
      <c r="E48" s="543">
        <v>169795.8054100005</v>
      </c>
      <c r="F48" s="543">
        <v>170534.96594000002</v>
      </c>
      <c r="G48" s="543">
        <v>175930.46596999932</v>
      </c>
      <c r="H48" s="543">
        <v>174164.9567300002</v>
      </c>
      <c r="I48" s="543">
        <v>174677.1393399993</v>
      </c>
    </row>
    <row r="49" spans="1:9" ht="12.75" customHeight="1">
      <c r="A49" s="590" t="s">
        <v>737</v>
      </c>
      <c r="B49" s="587"/>
      <c r="C49" s="588"/>
      <c r="D49" s="589">
        <v>426401.43266</v>
      </c>
      <c r="E49" s="546">
        <v>2815986.51833</v>
      </c>
      <c r="F49" s="546">
        <v>2933968.103720001</v>
      </c>
      <c r="G49" s="546">
        <v>2470387.7722499995</v>
      </c>
      <c r="H49" s="546">
        <v>1714897.5009800002</v>
      </c>
      <c r="I49" s="546">
        <v>2428663.554039999</v>
      </c>
    </row>
    <row r="50" spans="1:9" ht="12.75" customHeight="1">
      <c r="A50" s="591"/>
      <c r="B50" s="424"/>
      <c r="C50" s="585"/>
      <c r="D50" s="586"/>
      <c r="E50" s="543"/>
      <c r="F50" s="543"/>
      <c r="G50" s="543"/>
      <c r="H50" s="543"/>
      <c r="I50" s="543"/>
    </row>
    <row r="51" spans="1:9" ht="12.75" customHeight="1">
      <c r="A51" s="1292" t="s">
        <v>524</v>
      </c>
      <c r="B51" s="424">
        <v>27</v>
      </c>
      <c r="C51" s="585" t="s">
        <v>296</v>
      </c>
      <c r="D51" s="586">
        <v>34550.5961</v>
      </c>
      <c r="E51" s="543">
        <v>202734.29937999998</v>
      </c>
      <c r="F51" s="543">
        <v>439976.87238</v>
      </c>
      <c r="G51" s="543">
        <v>148916.85614</v>
      </c>
      <c r="H51" s="543">
        <v>92018.7361</v>
      </c>
      <c r="I51" s="543">
        <v>449622.83616</v>
      </c>
    </row>
    <row r="52" spans="1:9" ht="12.75" customHeight="1">
      <c r="A52" s="1292"/>
      <c r="B52" s="587">
        <v>71</v>
      </c>
      <c r="C52" s="588" t="s">
        <v>340</v>
      </c>
      <c r="D52" s="589">
        <v>2247.38811</v>
      </c>
      <c r="E52" s="546">
        <v>28595.10323</v>
      </c>
      <c r="F52" s="546">
        <v>23088.87917</v>
      </c>
      <c r="G52" s="546">
        <v>37912.638060000005</v>
      </c>
      <c r="H52" s="546">
        <v>27374.32968</v>
      </c>
      <c r="I52" s="546">
        <v>48051.0078</v>
      </c>
    </row>
    <row r="53" spans="1:9" ht="12.75" customHeight="1">
      <c r="A53" s="1292"/>
      <c r="B53" s="424">
        <v>72</v>
      </c>
      <c r="C53" s="585" t="s">
        <v>341</v>
      </c>
      <c r="D53" s="586">
        <v>241.79507</v>
      </c>
      <c r="E53" s="543">
        <v>18654.904260000003</v>
      </c>
      <c r="F53" s="543">
        <v>7082.29741</v>
      </c>
      <c r="G53" s="543">
        <v>19583.158010000003</v>
      </c>
      <c r="H53" s="543">
        <v>35566.9622</v>
      </c>
      <c r="I53" s="543">
        <v>9369.787900000001</v>
      </c>
    </row>
    <row r="54" spans="1:9" ht="12.75" customHeight="1">
      <c r="A54" s="1292"/>
      <c r="B54" s="587">
        <v>44</v>
      </c>
      <c r="C54" s="588" t="s">
        <v>313</v>
      </c>
      <c r="D54" s="589">
        <v>600.4866999999999</v>
      </c>
      <c r="E54" s="546">
        <v>9122.96421</v>
      </c>
      <c r="F54" s="546">
        <v>7602.7884699999995</v>
      </c>
      <c r="G54" s="546">
        <v>7258.64121</v>
      </c>
      <c r="H54" s="546">
        <v>7671.42586</v>
      </c>
      <c r="I54" s="546">
        <v>11885.43651</v>
      </c>
    </row>
    <row r="55" spans="1:9" ht="12.75" customHeight="1">
      <c r="A55" s="1292"/>
      <c r="B55" s="424">
        <v>76</v>
      </c>
      <c r="C55" s="585" t="s">
        <v>345</v>
      </c>
      <c r="D55" s="586">
        <v>350.84411</v>
      </c>
      <c r="E55" s="543">
        <v>6091.06229</v>
      </c>
      <c r="F55" s="543">
        <v>4232.18266</v>
      </c>
      <c r="G55" s="543">
        <v>2791.5349100000003</v>
      </c>
      <c r="H55" s="543">
        <v>1761.26458</v>
      </c>
      <c r="I55" s="543">
        <v>1012.46764</v>
      </c>
    </row>
    <row r="56" spans="1:9" ht="12.75" customHeight="1">
      <c r="A56" s="1292"/>
      <c r="B56" s="587">
        <v>84</v>
      </c>
      <c r="C56" s="588" t="s">
        <v>352</v>
      </c>
      <c r="D56" s="589">
        <v>24.26529</v>
      </c>
      <c r="E56" s="546">
        <v>1936.54053</v>
      </c>
      <c r="F56" s="546">
        <v>671.0878</v>
      </c>
      <c r="G56" s="546">
        <v>478.64279</v>
      </c>
      <c r="H56" s="546">
        <v>1227.05358</v>
      </c>
      <c r="I56" s="546">
        <v>677.28595</v>
      </c>
    </row>
    <row r="57" spans="1:9" ht="12.75" customHeight="1">
      <c r="A57" s="1292"/>
      <c r="B57" s="424">
        <v>81</v>
      </c>
      <c r="C57" s="585" t="s">
        <v>349</v>
      </c>
      <c r="D57" s="586">
        <v>43.923410000000004</v>
      </c>
      <c r="E57" s="543">
        <v>907.35942</v>
      </c>
      <c r="F57" s="543">
        <v>1445.21427</v>
      </c>
      <c r="G57" s="543">
        <v>978.46502</v>
      </c>
      <c r="H57" s="543">
        <v>723.07104</v>
      </c>
      <c r="I57" s="543">
        <v>797.4218199999999</v>
      </c>
    </row>
    <row r="58" spans="1:9" ht="12.75" customHeight="1">
      <c r="A58" s="1292"/>
      <c r="B58" s="587">
        <v>60</v>
      </c>
      <c r="C58" s="588" t="s">
        <v>329</v>
      </c>
      <c r="D58" s="589">
        <v>0</v>
      </c>
      <c r="E58" s="546">
        <v>16.6992</v>
      </c>
      <c r="F58" s="546">
        <v>0</v>
      </c>
      <c r="G58" s="546">
        <v>17.08</v>
      </c>
      <c r="H58" s="546">
        <v>0.4308</v>
      </c>
      <c r="I58" s="546">
        <v>35.616</v>
      </c>
    </row>
    <row r="59" spans="1:9" ht="12.75" customHeight="1">
      <c r="A59" s="1292"/>
      <c r="B59" s="424">
        <v>17</v>
      </c>
      <c r="C59" s="585" t="s">
        <v>286</v>
      </c>
      <c r="D59" s="586">
        <v>0</v>
      </c>
      <c r="E59" s="543">
        <v>72.63008</v>
      </c>
      <c r="F59" s="543">
        <v>1359.82679</v>
      </c>
      <c r="G59" s="543">
        <v>1022.6604100000001</v>
      </c>
      <c r="H59" s="543">
        <v>1205.9108999999999</v>
      </c>
      <c r="I59" s="543">
        <v>1330.26865</v>
      </c>
    </row>
    <row r="60" spans="1:9" ht="12.75" customHeight="1">
      <c r="A60" s="1292"/>
      <c r="B60" s="587">
        <v>74</v>
      </c>
      <c r="C60" s="588" t="s">
        <v>343</v>
      </c>
      <c r="D60" s="589">
        <v>0</v>
      </c>
      <c r="E60" s="546">
        <v>2402.36278</v>
      </c>
      <c r="F60" s="546">
        <v>989.00228</v>
      </c>
      <c r="G60" s="546">
        <v>268.17040000000003</v>
      </c>
      <c r="H60" s="546">
        <v>130.81776</v>
      </c>
      <c r="I60" s="546">
        <v>111.33891</v>
      </c>
    </row>
    <row r="61" spans="1:9" ht="12.75" customHeight="1">
      <c r="A61" s="1292"/>
      <c r="B61" s="424"/>
      <c r="C61" s="585" t="s">
        <v>518</v>
      </c>
      <c r="D61" s="586">
        <v>246.28241999998863</v>
      </c>
      <c r="E61" s="543">
        <v>75648.48593000002</v>
      </c>
      <c r="F61" s="543">
        <v>61628.565339999855</v>
      </c>
      <c r="G61" s="543">
        <v>60412.18459999995</v>
      </c>
      <c r="H61" s="543">
        <v>57955.12421000007</v>
      </c>
      <c r="I61" s="543">
        <v>27574.540720000106</v>
      </c>
    </row>
    <row r="62" spans="1:9" ht="12.75" customHeight="1">
      <c r="A62" s="590" t="s">
        <v>738</v>
      </c>
      <c r="B62" s="587"/>
      <c r="C62" s="588"/>
      <c r="D62" s="589">
        <v>38305.58121</v>
      </c>
      <c r="E62" s="546">
        <v>346182.41131</v>
      </c>
      <c r="F62" s="546">
        <v>548076.7165699999</v>
      </c>
      <c r="G62" s="546">
        <v>279640.03154999996</v>
      </c>
      <c r="H62" s="546">
        <v>225635.12671000004</v>
      </c>
      <c r="I62" s="546">
        <v>550468.00806</v>
      </c>
    </row>
    <row r="63" spans="1:9" s="597" customFormat="1" ht="12">
      <c r="A63" s="592"/>
      <c r="B63" s="593"/>
      <c r="C63" s="594"/>
      <c r="D63" s="595"/>
      <c r="E63" s="596"/>
      <c r="F63" s="596"/>
      <c r="G63" s="596"/>
      <c r="H63" s="596"/>
      <c r="I63" s="596"/>
    </row>
    <row r="64" spans="1:9" ht="12.75" customHeight="1">
      <c r="A64" s="1227" t="s">
        <v>386</v>
      </c>
      <c r="B64" s="424">
        <v>27</v>
      </c>
      <c r="C64" s="585" t="s">
        <v>296</v>
      </c>
      <c r="D64" s="586">
        <v>785.45438</v>
      </c>
      <c r="E64" s="543">
        <v>4932.7941200000005</v>
      </c>
      <c r="F64" s="543">
        <v>58425.808939999995</v>
      </c>
      <c r="G64" s="543">
        <v>5766.55298</v>
      </c>
      <c r="H64" s="543">
        <v>7525.6240099999995</v>
      </c>
      <c r="I64" s="543">
        <v>105401.79238</v>
      </c>
    </row>
    <row r="65" spans="1:9" ht="12.75" customHeight="1">
      <c r="A65" s="1227"/>
      <c r="B65" s="587">
        <v>1</v>
      </c>
      <c r="C65" s="588" t="s">
        <v>270</v>
      </c>
      <c r="D65" s="589">
        <v>0</v>
      </c>
      <c r="E65" s="546">
        <v>233.3</v>
      </c>
      <c r="F65" s="546">
        <v>0</v>
      </c>
      <c r="G65" s="546">
        <v>4.88</v>
      </c>
      <c r="H65" s="546">
        <v>0.621</v>
      </c>
      <c r="I65" s="546">
        <v>21.92227</v>
      </c>
    </row>
    <row r="66" spans="1:9" ht="12.75" customHeight="1">
      <c r="A66" s="1227"/>
      <c r="B66" s="424">
        <v>2</v>
      </c>
      <c r="C66" s="585" t="s">
        <v>271</v>
      </c>
      <c r="D66" s="586">
        <v>0</v>
      </c>
      <c r="E66" s="543">
        <v>0</v>
      </c>
      <c r="F66" s="543">
        <v>8056.55289</v>
      </c>
      <c r="G66" s="543">
        <v>0</v>
      </c>
      <c r="H66" s="543">
        <v>0</v>
      </c>
      <c r="I66" s="543">
        <v>118.475</v>
      </c>
    </row>
    <row r="67" spans="1:9" ht="12.75" customHeight="1">
      <c r="A67" s="1227"/>
      <c r="B67" s="587">
        <v>17</v>
      </c>
      <c r="C67" s="588" t="s">
        <v>286</v>
      </c>
      <c r="D67" s="589">
        <v>146.42568</v>
      </c>
      <c r="E67" s="546">
        <v>5533.97026</v>
      </c>
      <c r="F67" s="546">
        <v>25162.25514</v>
      </c>
      <c r="G67" s="546">
        <v>31387.23534</v>
      </c>
      <c r="H67" s="546">
        <v>123261.26799</v>
      </c>
      <c r="I67" s="546">
        <v>87147.83917000011</v>
      </c>
    </row>
    <row r="68" spans="1:9" ht="12.75" customHeight="1">
      <c r="A68" s="1227"/>
      <c r="B68" s="424">
        <v>85</v>
      </c>
      <c r="C68" s="585" t="s">
        <v>353</v>
      </c>
      <c r="D68" s="586">
        <v>1213.04542</v>
      </c>
      <c r="E68" s="543">
        <v>14889.3452</v>
      </c>
      <c r="F68" s="543">
        <v>8116.80243999999</v>
      </c>
      <c r="G68" s="543">
        <v>14643.38127</v>
      </c>
      <c r="H68" s="543">
        <v>33998.48917</v>
      </c>
      <c r="I68" s="543">
        <v>68225.0126600001</v>
      </c>
    </row>
    <row r="69" spans="1:9" ht="12.75" customHeight="1">
      <c r="A69" s="1227"/>
      <c r="B69" s="587">
        <v>39</v>
      </c>
      <c r="C69" s="588" t="s">
        <v>308</v>
      </c>
      <c r="D69" s="589">
        <v>3450.46134</v>
      </c>
      <c r="E69" s="546">
        <v>24648.59711</v>
      </c>
      <c r="F69" s="546">
        <v>34092.22142</v>
      </c>
      <c r="G69" s="546">
        <v>17674.72692</v>
      </c>
      <c r="H69" s="546">
        <v>36497.302429999996</v>
      </c>
      <c r="I69" s="546">
        <v>85662.72869000021</v>
      </c>
    </row>
    <row r="70" spans="1:9" ht="12.75" customHeight="1">
      <c r="A70" s="1227"/>
      <c r="B70" s="424">
        <v>30</v>
      </c>
      <c r="C70" s="585" t="s">
        <v>299</v>
      </c>
      <c r="D70" s="586">
        <v>250.0326</v>
      </c>
      <c r="E70" s="543">
        <v>11898.51886</v>
      </c>
      <c r="F70" s="543">
        <v>4220.71066</v>
      </c>
      <c r="G70" s="543">
        <v>7265.1385199999995</v>
      </c>
      <c r="H70" s="543">
        <v>35948.16917</v>
      </c>
      <c r="I70" s="543">
        <v>97390.59256</v>
      </c>
    </row>
    <row r="71" spans="1:9" ht="12.75" customHeight="1">
      <c r="A71" s="1227"/>
      <c r="B71" s="587">
        <v>72</v>
      </c>
      <c r="C71" s="588" t="s">
        <v>341</v>
      </c>
      <c r="D71" s="589">
        <v>167.73747</v>
      </c>
      <c r="E71" s="546">
        <v>3287.88202</v>
      </c>
      <c r="F71" s="546">
        <v>4383.81324</v>
      </c>
      <c r="G71" s="546">
        <v>8443.767300000001</v>
      </c>
      <c r="H71" s="546">
        <v>17764.926359999998</v>
      </c>
      <c r="I71" s="546">
        <v>21368.323379999998</v>
      </c>
    </row>
    <row r="72" spans="1:9" ht="12.75" customHeight="1">
      <c r="A72" s="1227"/>
      <c r="B72" s="424">
        <v>33</v>
      </c>
      <c r="C72" s="585" t="s">
        <v>302</v>
      </c>
      <c r="D72" s="586">
        <v>139.44279999999998</v>
      </c>
      <c r="E72" s="543">
        <v>2362.73596</v>
      </c>
      <c r="F72" s="543">
        <v>3116.95907</v>
      </c>
      <c r="G72" s="543">
        <v>8318.57637</v>
      </c>
      <c r="H72" s="543">
        <v>12587.99738</v>
      </c>
      <c r="I72" s="543">
        <v>32627.9761700001</v>
      </c>
    </row>
    <row r="73" spans="1:9" ht="12.75" customHeight="1">
      <c r="A73" s="1227"/>
      <c r="B73" s="587">
        <v>48</v>
      </c>
      <c r="C73" s="588" t="s">
        <v>317</v>
      </c>
      <c r="D73" s="589">
        <v>500.65542999999997</v>
      </c>
      <c r="E73" s="546">
        <v>12820.60071</v>
      </c>
      <c r="F73" s="546">
        <v>8983.968060000001</v>
      </c>
      <c r="G73" s="546">
        <v>8306.51594000001</v>
      </c>
      <c r="H73" s="546">
        <v>13744.88693</v>
      </c>
      <c r="I73" s="546">
        <v>37130.1150200001</v>
      </c>
    </row>
    <row r="74" spans="1:9" ht="12.75" customHeight="1">
      <c r="A74" s="1227"/>
      <c r="B74" s="424"/>
      <c r="C74" s="585" t="s">
        <v>518</v>
      </c>
      <c r="D74" s="586">
        <v>6231.897319999998</v>
      </c>
      <c r="E74" s="543">
        <v>115319.48729999996</v>
      </c>
      <c r="F74" s="543">
        <v>199735.04890000002</v>
      </c>
      <c r="G74" s="543">
        <v>217572.6042699999</v>
      </c>
      <c r="H74" s="543">
        <v>332603.91764</v>
      </c>
      <c r="I74" s="543">
        <v>525078.0234799997</v>
      </c>
    </row>
    <row r="75" spans="1:9" ht="12.75" customHeight="1">
      <c r="A75" s="598" t="s">
        <v>739</v>
      </c>
      <c r="B75" s="587"/>
      <c r="C75" s="588"/>
      <c r="D75" s="589">
        <v>12885.152439999998</v>
      </c>
      <c r="E75" s="546">
        <v>195927.23153999995</v>
      </c>
      <c r="F75" s="546">
        <v>354294.14076000004</v>
      </c>
      <c r="G75" s="546">
        <v>319383.3789099999</v>
      </c>
      <c r="H75" s="546">
        <v>613933.20208</v>
      </c>
      <c r="I75" s="546">
        <v>1060172.8007800004</v>
      </c>
    </row>
    <row r="76" spans="1:9" ht="12.75" customHeight="1">
      <c r="A76" s="591"/>
      <c r="B76" s="424"/>
      <c r="C76" s="585"/>
      <c r="D76" s="586"/>
      <c r="E76" s="543"/>
      <c r="F76" s="543"/>
      <c r="G76" s="543"/>
      <c r="H76" s="543"/>
      <c r="I76" s="543"/>
    </row>
    <row r="77" spans="1:9" ht="12.75" customHeight="1">
      <c r="A77" s="1292" t="s">
        <v>376</v>
      </c>
      <c r="B77" s="424">
        <v>87</v>
      </c>
      <c r="C77" s="585" t="s">
        <v>355</v>
      </c>
      <c r="D77" s="586">
        <v>12785.99381</v>
      </c>
      <c r="E77" s="543">
        <v>318387.37330000004</v>
      </c>
      <c r="F77" s="543">
        <v>277231.81419</v>
      </c>
      <c r="G77" s="543">
        <v>146672.85147</v>
      </c>
      <c r="H77" s="543">
        <v>158618.2129</v>
      </c>
      <c r="I77" s="543">
        <v>141321.78912</v>
      </c>
    </row>
    <row r="78" spans="1:9" ht="12.75" customHeight="1">
      <c r="A78" s="1292"/>
      <c r="B78" s="587">
        <v>39</v>
      </c>
      <c r="C78" s="588" t="s">
        <v>308</v>
      </c>
      <c r="D78" s="589">
        <v>7760.82104</v>
      </c>
      <c r="E78" s="546">
        <v>126890.65489</v>
      </c>
      <c r="F78" s="546">
        <v>136462.24388999998</v>
      </c>
      <c r="G78" s="546">
        <v>140903.48517</v>
      </c>
      <c r="H78" s="546">
        <v>118905.79819</v>
      </c>
      <c r="I78" s="546">
        <v>136605.40606</v>
      </c>
    </row>
    <row r="79" spans="1:9" ht="12.75" customHeight="1">
      <c r="A79" s="1292"/>
      <c r="B79" s="424">
        <v>27</v>
      </c>
      <c r="C79" s="585" t="s">
        <v>296</v>
      </c>
      <c r="D79" s="586">
        <v>37380.324329999996</v>
      </c>
      <c r="E79" s="543">
        <v>304704.23974</v>
      </c>
      <c r="F79" s="543">
        <v>260424.82194</v>
      </c>
      <c r="G79" s="543">
        <v>80876.52188</v>
      </c>
      <c r="H79" s="543">
        <v>53804.87408</v>
      </c>
      <c r="I79" s="543">
        <v>111501.15591</v>
      </c>
    </row>
    <row r="80" spans="1:9" ht="12.75" customHeight="1">
      <c r="A80" s="1292"/>
      <c r="B80" s="587">
        <v>33</v>
      </c>
      <c r="C80" s="588" t="s">
        <v>302</v>
      </c>
      <c r="D80" s="589">
        <v>5793.4263600000095</v>
      </c>
      <c r="E80" s="546">
        <v>96618.0670700009</v>
      </c>
      <c r="F80" s="546">
        <v>95344.9090600004</v>
      </c>
      <c r="G80" s="546">
        <v>89790.91618</v>
      </c>
      <c r="H80" s="546">
        <v>74491.1652100001</v>
      </c>
      <c r="I80" s="546">
        <v>94544.8383099997</v>
      </c>
    </row>
    <row r="81" spans="1:9" ht="12.75" customHeight="1">
      <c r="A81" s="1292"/>
      <c r="B81" s="424">
        <v>48</v>
      </c>
      <c r="C81" s="585" t="s">
        <v>317</v>
      </c>
      <c r="D81" s="586">
        <v>4991.20737</v>
      </c>
      <c r="E81" s="543">
        <v>76069.0345699998</v>
      </c>
      <c r="F81" s="543">
        <v>85687.2903499995</v>
      </c>
      <c r="G81" s="543">
        <v>82865.43292</v>
      </c>
      <c r="H81" s="543">
        <v>65547.6630299997</v>
      </c>
      <c r="I81" s="543">
        <v>90967.3479599998</v>
      </c>
    </row>
    <row r="82" spans="1:9" ht="12.75" customHeight="1">
      <c r="A82" s="1292"/>
      <c r="B82" s="424">
        <v>30</v>
      </c>
      <c r="C82" s="585" t="s">
        <v>299</v>
      </c>
      <c r="D82" s="586">
        <v>9997.62435</v>
      </c>
      <c r="E82" s="543">
        <v>92053.04442</v>
      </c>
      <c r="F82" s="543">
        <v>95219.4078899997</v>
      </c>
      <c r="G82" s="543">
        <v>99123.64672</v>
      </c>
      <c r="H82" s="543">
        <v>99955.29398999999</v>
      </c>
      <c r="I82" s="543">
        <v>122518.44527</v>
      </c>
    </row>
    <row r="83" spans="1:9" ht="12.75" customHeight="1">
      <c r="A83" s="1292"/>
      <c r="B83" s="424">
        <v>38</v>
      </c>
      <c r="C83" s="585" t="s">
        <v>307</v>
      </c>
      <c r="D83" s="586">
        <v>6247.42735</v>
      </c>
      <c r="E83" s="543">
        <v>76063.02127</v>
      </c>
      <c r="F83" s="543">
        <v>75093.11748</v>
      </c>
      <c r="G83" s="543">
        <v>75908.66391</v>
      </c>
      <c r="H83" s="543">
        <v>78884.27989</v>
      </c>
      <c r="I83" s="543">
        <v>89098.31668999999</v>
      </c>
    </row>
    <row r="84" spans="1:9" ht="12.75" customHeight="1">
      <c r="A84" s="1292"/>
      <c r="B84" s="587">
        <v>85</v>
      </c>
      <c r="C84" s="588" t="s">
        <v>353</v>
      </c>
      <c r="D84" s="589">
        <v>3030.67269</v>
      </c>
      <c r="E84" s="546">
        <v>74436.60390000009</v>
      </c>
      <c r="F84" s="546">
        <v>72660.4654</v>
      </c>
      <c r="G84" s="546">
        <v>63504.8797000001</v>
      </c>
      <c r="H84" s="546">
        <v>54397.0131999999</v>
      </c>
      <c r="I84" s="546">
        <v>65944.0610900001</v>
      </c>
    </row>
    <row r="85" spans="1:9" ht="12.75" customHeight="1">
      <c r="A85" s="1292"/>
      <c r="B85" s="424">
        <v>84</v>
      </c>
      <c r="C85" s="585" t="s">
        <v>352</v>
      </c>
      <c r="D85" s="586">
        <v>3298.65325</v>
      </c>
      <c r="E85" s="543">
        <v>75968.80288999989</v>
      </c>
      <c r="F85" s="543">
        <v>81703.2144300001</v>
      </c>
      <c r="G85" s="543">
        <v>85270.78047999961</v>
      </c>
      <c r="H85" s="543">
        <v>66435.2738099999</v>
      </c>
      <c r="I85" s="543">
        <v>71713.38704999989</v>
      </c>
    </row>
    <row r="86" spans="1:9" ht="12.75" customHeight="1">
      <c r="A86" s="1292"/>
      <c r="B86" s="587">
        <v>34</v>
      </c>
      <c r="C86" s="588" t="s">
        <v>303</v>
      </c>
      <c r="D86" s="589">
        <v>2745.07869</v>
      </c>
      <c r="E86" s="546">
        <v>42299.150789999905</v>
      </c>
      <c r="F86" s="546">
        <v>43792.24015</v>
      </c>
      <c r="G86" s="546">
        <v>43240.547810000004</v>
      </c>
      <c r="H86" s="546">
        <v>35521.830200000004</v>
      </c>
      <c r="I86" s="546">
        <v>47137.35604</v>
      </c>
    </row>
    <row r="87" spans="1:9" ht="12.75" customHeight="1">
      <c r="A87" s="1292"/>
      <c r="B87" s="424"/>
      <c r="C87" s="585" t="s">
        <v>518</v>
      </c>
      <c r="D87" s="586">
        <v>51584.41595000005</v>
      </c>
      <c r="E87" s="543">
        <v>670823.0111099989</v>
      </c>
      <c r="F87" s="543">
        <v>628347.8898</v>
      </c>
      <c r="G87" s="543">
        <v>557161.3980100002</v>
      </c>
      <c r="H87" s="543">
        <v>393159.5994000002</v>
      </c>
      <c r="I87" s="543">
        <v>499131.6892800005</v>
      </c>
    </row>
    <row r="88" spans="1:9" ht="12.75" customHeight="1">
      <c r="A88" s="598" t="s">
        <v>740</v>
      </c>
      <c r="B88" s="587"/>
      <c r="C88" s="588"/>
      <c r="D88" s="589">
        <v>145615.64519000007</v>
      </c>
      <c r="E88" s="546">
        <v>1954313.0039499996</v>
      </c>
      <c r="F88" s="546">
        <v>1851967.4145799999</v>
      </c>
      <c r="G88" s="546">
        <v>1465319.1242499999</v>
      </c>
      <c r="H88" s="546">
        <v>1199721.0039</v>
      </c>
      <c r="I88" s="546">
        <v>1470483.79278</v>
      </c>
    </row>
    <row r="89" spans="1:9" ht="12.75" customHeight="1">
      <c r="A89" s="591"/>
      <c r="B89" s="424"/>
      <c r="C89" s="585"/>
      <c r="D89" s="586"/>
      <c r="E89" s="543"/>
      <c r="F89" s="543"/>
      <c r="G89" s="543"/>
      <c r="H89" s="543"/>
      <c r="I89" s="543"/>
    </row>
    <row r="90" spans="1:9" ht="12.75" customHeight="1">
      <c r="A90" s="1292" t="s">
        <v>410</v>
      </c>
      <c r="B90" s="424">
        <v>27</v>
      </c>
      <c r="C90" s="585" t="s">
        <v>296</v>
      </c>
      <c r="D90" s="586">
        <v>63784.0659</v>
      </c>
      <c r="E90" s="543">
        <v>755060.22578</v>
      </c>
      <c r="F90" s="543">
        <v>535496.4320500001</v>
      </c>
      <c r="G90" s="543">
        <v>1053369.945</v>
      </c>
      <c r="H90" s="543">
        <v>818501.2777299989</v>
      </c>
      <c r="I90" s="543">
        <v>1086231.03744</v>
      </c>
    </row>
    <row r="91" spans="1:9" ht="12.75" customHeight="1">
      <c r="A91" s="1292"/>
      <c r="B91" s="587">
        <v>72</v>
      </c>
      <c r="C91" s="588" t="s">
        <v>341</v>
      </c>
      <c r="D91" s="589">
        <v>369.7578</v>
      </c>
      <c r="E91" s="546">
        <v>28240.701149999997</v>
      </c>
      <c r="F91" s="546">
        <v>48638.02835</v>
      </c>
      <c r="G91" s="546">
        <v>34191.406350000005</v>
      </c>
      <c r="H91" s="546">
        <v>11381.09182</v>
      </c>
      <c r="I91" s="546">
        <v>32038.24182</v>
      </c>
    </row>
    <row r="92" spans="1:9" ht="12.75" customHeight="1">
      <c r="A92" s="1292"/>
      <c r="B92" s="424">
        <v>15</v>
      </c>
      <c r="C92" s="585" t="s">
        <v>284</v>
      </c>
      <c r="D92" s="586">
        <v>7262.651110000001</v>
      </c>
      <c r="E92" s="543">
        <v>135640.3954</v>
      </c>
      <c r="F92" s="543">
        <v>207921.82908000002</v>
      </c>
      <c r="G92" s="543">
        <v>227857.56180000002</v>
      </c>
      <c r="H92" s="543">
        <v>167954.89708000002</v>
      </c>
      <c r="I92" s="543">
        <v>174290.78809000002</v>
      </c>
    </row>
    <row r="93" spans="1:9" ht="12.75" customHeight="1">
      <c r="A93" s="1292"/>
      <c r="B93" s="587">
        <v>8</v>
      </c>
      <c r="C93" s="588" t="s">
        <v>277</v>
      </c>
      <c r="D93" s="589">
        <v>17015.74195</v>
      </c>
      <c r="E93" s="546">
        <v>170035.007270001</v>
      </c>
      <c r="F93" s="546">
        <v>143311.60413999998</v>
      </c>
      <c r="G93" s="546">
        <v>126053.90273</v>
      </c>
      <c r="H93" s="546">
        <v>111597.39658</v>
      </c>
      <c r="I93" s="546">
        <v>81616.1065</v>
      </c>
    </row>
    <row r="94" spans="1:9" ht="12.75" customHeight="1">
      <c r="A94" s="1292"/>
      <c r="B94" s="424">
        <v>6</v>
      </c>
      <c r="C94" s="585" t="s">
        <v>275</v>
      </c>
      <c r="D94" s="586">
        <v>3360.8147799999997</v>
      </c>
      <c r="E94" s="543">
        <v>39359.4801099999</v>
      </c>
      <c r="F94" s="543">
        <v>35790.6801699999</v>
      </c>
      <c r="G94" s="543">
        <v>29482.55366</v>
      </c>
      <c r="H94" s="543">
        <v>27329.0938199999</v>
      </c>
      <c r="I94" s="543">
        <v>27858.4156600001</v>
      </c>
    </row>
    <row r="95" spans="1:9" ht="12.75" customHeight="1">
      <c r="A95" s="1292"/>
      <c r="B95" s="587">
        <v>24</v>
      </c>
      <c r="C95" s="588" t="s">
        <v>293</v>
      </c>
      <c r="D95" s="589">
        <v>0</v>
      </c>
      <c r="E95" s="546">
        <v>354.1077</v>
      </c>
      <c r="F95" s="546">
        <v>92.3472</v>
      </c>
      <c r="G95" s="546">
        <v>137.69441</v>
      </c>
      <c r="H95" s="546">
        <v>0</v>
      </c>
      <c r="I95" s="546">
        <v>1051.7955</v>
      </c>
    </row>
    <row r="96" spans="1:9" ht="12.75" customHeight="1">
      <c r="A96" s="1292"/>
      <c r="B96" s="424">
        <v>85</v>
      </c>
      <c r="C96" s="585" t="s">
        <v>353</v>
      </c>
      <c r="D96" s="586">
        <v>16.27511</v>
      </c>
      <c r="E96" s="543">
        <v>273.57053</v>
      </c>
      <c r="F96" s="543">
        <v>1553.01077</v>
      </c>
      <c r="G96" s="543">
        <v>4072.97275</v>
      </c>
      <c r="H96" s="543">
        <v>3892.49892</v>
      </c>
      <c r="I96" s="543">
        <v>10404.41115</v>
      </c>
    </row>
    <row r="97" spans="1:9" ht="12.75" customHeight="1">
      <c r="A97" s="1292"/>
      <c r="B97" s="587">
        <v>74</v>
      </c>
      <c r="C97" s="588" t="s">
        <v>343</v>
      </c>
      <c r="D97" s="589">
        <v>0</v>
      </c>
      <c r="E97" s="546">
        <v>1026.55024</v>
      </c>
      <c r="F97" s="546">
        <v>185.10712</v>
      </c>
      <c r="G97" s="546">
        <v>362.21538</v>
      </c>
      <c r="H97" s="546">
        <v>2600.63349</v>
      </c>
      <c r="I97" s="546">
        <v>7896.66447</v>
      </c>
    </row>
    <row r="98" spans="1:9" ht="12.75" customHeight="1">
      <c r="A98" s="1292"/>
      <c r="B98" s="424">
        <v>62</v>
      </c>
      <c r="C98" s="585" t="s">
        <v>331</v>
      </c>
      <c r="D98" s="586">
        <v>7.59797</v>
      </c>
      <c r="E98" s="543">
        <v>5357.56272</v>
      </c>
      <c r="F98" s="543">
        <v>5796.18421</v>
      </c>
      <c r="G98" s="543">
        <v>6648.92533</v>
      </c>
      <c r="H98" s="543">
        <v>7568.7542300000005</v>
      </c>
      <c r="I98" s="543">
        <v>7711.223309999999</v>
      </c>
    </row>
    <row r="99" spans="1:9" ht="12.75" customHeight="1">
      <c r="A99" s="1292"/>
      <c r="B99" s="587">
        <v>9</v>
      </c>
      <c r="C99" s="588" t="s">
        <v>278</v>
      </c>
      <c r="D99" s="589">
        <v>2168.40051</v>
      </c>
      <c r="E99" s="546">
        <v>30505.754399999998</v>
      </c>
      <c r="F99" s="546">
        <v>21327.292559999998</v>
      </c>
      <c r="G99" s="546">
        <v>22818.50857</v>
      </c>
      <c r="H99" s="546">
        <v>27208.476870000002</v>
      </c>
      <c r="I99" s="546">
        <v>24877.47543</v>
      </c>
    </row>
    <row r="100" spans="1:9" ht="12.75" customHeight="1">
      <c r="A100" s="1292"/>
      <c r="B100" s="424"/>
      <c r="C100" s="585" t="s">
        <v>518</v>
      </c>
      <c r="D100" s="586">
        <v>1411.6978599999857</v>
      </c>
      <c r="E100" s="543">
        <v>49199.176499999594</v>
      </c>
      <c r="F100" s="543">
        <v>34544.0707799996</v>
      </c>
      <c r="G100" s="543">
        <v>37305.26012999937</v>
      </c>
      <c r="H100" s="543">
        <v>28444.48415999976</v>
      </c>
      <c r="I100" s="543">
        <v>35822.12388000009</v>
      </c>
    </row>
    <row r="101" spans="1:9" ht="12.75" customHeight="1">
      <c r="A101" s="599" t="s">
        <v>741</v>
      </c>
      <c r="B101" s="587"/>
      <c r="C101" s="588"/>
      <c r="D101" s="589">
        <v>95397.00299</v>
      </c>
      <c r="E101" s="546">
        <v>1215052.5318000005</v>
      </c>
      <c r="F101" s="546">
        <v>1034656.5864299996</v>
      </c>
      <c r="G101" s="546">
        <v>1542300.9461099994</v>
      </c>
      <c r="H101" s="546">
        <v>1206478.6046999984</v>
      </c>
      <c r="I101" s="546">
        <v>1489798.2832500006</v>
      </c>
    </row>
    <row r="102" spans="1:9" ht="12.75" customHeight="1">
      <c r="A102" s="591"/>
      <c r="B102" s="424"/>
      <c r="C102" s="585"/>
      <c r="D102" s="586"/>
      <c r="E102" s="543"/>
      <c r="F102" s="543"/>
      <c r="G102" s="543"/>
      <c r="H102" s="543"/>
      <c r="I102" s="543"/>
    </row>
    <row r="103" spans="1:9" ht="12.75" customHeight="1">
      <c r="A103" s="1292" t="s">
        <v>381</v>
      </c>
      <c r="B103" s="424">
        <v>27</v>
      </c>
      <c r="C103" s="585" t="s">
        <v>296</v>
      </c>
      <c r="D103" s="586">
        <v>55709.70348</v>
      </c>
      <c r="E103" s="543">
        <v>487940.11613</v>
      </c>
      <c r="F103" s="543">
        <v>702901.43749</v>
      </c>
      <c r="G103" s="543">
        <v>535279.52642</v>
      </c>
      <c r="H103" s="543">
        <v>263684.58084</v>
      </c>
      <c r="I103" s="543">
        <v>275867.4608</v>
      </c>
    </row>
    <row r="104" spans="1:9" ht="12.75" customHeight="1">
      <c r="A104" s="1292"/>
      <c r="B104" s="587">
        <v>39</v>
      </c>
      <c r="C104" s="588" t="s">
        <v>308</v>
      </c>
      <c r="D104" s="589">
        <v>4142.33328</v>
      </c>
      <c r="E104" s="546">
        <v>65169.3543099999</v>
      </c>
      <c r="F104" s="546">
        <v>79585.02803</v>
      </c>
      <c r="G104" s="546">
        <v>68526.6911499999</v>
      </c>
      <c r="H104" s="546">
        <v>72274.7168799999</v>
      </c>
      <c r="I104" s="546">
        <v>73630.4130999999</v>
      </c>
    </row>
    <row r="105" spans="1:9" ht="12.75" customHeight="1">
      <c r="A105" s="1292"/>
      <c r="B105" s="424">
        <v>17</v>
      </c>
      <c r="C105" s="585" t="s">
        <v>286</v>
      </c>
      <c r="D105" s="586">
        <v>5959.99063</v>
      </c>
      <c r="E105" s="543">
        <v>51722.494979999996</v>
      </c>
      <c r="F105" s="543">
        <v>48474.81637</v>
      </c>
      <c r="G105" s="543">
        <v>47770.706869999995</v>
      </c>
      <c r="H105" s="543">
        <v>23365.57908</v>
      </c>
      <c r="I105" s="543">
        <v>64278.77751</v>
      </c>
    </row>
    <row r="106" spans="1:9" ht="12.75" customHeight="1">
      <c r="A106" s="1292"/>
      <c r="B106" s="587">
        <v>30</v>
      </c>
      <c r="C106" s="588" t="s">
        <v>299</v>
      </c>
      <c r="D106" s="589">
        <v>1466.0636000000002</v>
      </c>
      <c r="E106" s="546">
        <v>22259.27306</v>
      </c>
      <c r="F106" s="546">
        <v>19840.94037</v>
      </c>
      <c r="G106" s="546">
        <v>20547.68917</v>
      </c>
      <c r="H106" s="546">
        <v>25272.39993</v>
      </c>
      <c r="I106" s="546">
        <v>22648.007260000002</v>
      </c>
    </row>
    <row r="107" spans="1:9" ht="12.75" customHeight="1">
      <c r="A107" s="1292"/>
      <c r="B107" s="424">
        <v>85</v>
      </c>
      <c r="C107" s="585" t="s">
        <v>353</v>
      </c>
      <c r="D107" s="586">
        <v>1341.60285</v>
      </c>
      <c r="E107" s="543">
        <v>28700.85404</v>
      </c>
      <c r="F107" s="543">
        <v>34028.009880000005</v>
      </c>
      <c r="G107" s="543">
        <v>24631.01631</v>
      </c>
      <c r="H107" s="543">
        <v>28692.76688</v>
      </c>
      <c r="I107" s="543">
        <v>29964.9983600001</v>
      </c>
    </row>
    <row r="108" spans="1:9" ht="12.75" customHeight="1">
      <c r="A108" s="1292"/>
      <c r="B108" s="587">
        <v>87</v>
      </c>
      <c r="C108" s="588" t="s">
        <v>355</v>
      </c>
      <c r="D108" s="589">
        <v>1832.40211</v>
      </c>
      <c r="E108" s="546">
        <v>36278.4544400001</v>
      </c>
      <c r="F108" s="546">
        <v>44806.84203</v>
      </c>
      <c r="G108" s="546">
        <v>90709.80757000009</v>
      </c>
      <c r="H108" s="546">
        <v>36192.49026</v>
      </c>
      <c r="I108" s="546">
        <v>46263.537560000004</v>
      </c>
    </row>
    <row r="109" spans="1:9" ht="12.75" customHeight="1">
      <c r="A109" s="1292"/>
      <c r="B109" s="424">
        <v>48</v>
      </c>
      <c r="C109" s="585" t="s">
        <v>317</v>
      </c>
      <c r="D109" s="586">
        <v>1104.14203</v>
      </c>
      <c r="E109" s="543">
        <v>21475.67533</v>
      </c>
      <c r="F109" s="543">
        <v>20957.614579999998</v>
      </c>
      <c r="G109" s="543">
        <v>20178.389769999998</v>
      </c>
      <c r="H109" s="543">
        <v>17803.192280000003</v>
      </c>
      <c r="I109" s="543">
        <v>19878.06108</v>
      </c>
    </row>
    <row r="110" spans="1:9" ht="12.75" customHeight="1">
      <c r="A110" s="1292"/>
      <c r="B110" s="587">
        <v>33</v>
      </c>
      <c r="C110" s="588" t="s">
        <v>302</v>
      </c>
      <c r="D110" s="589">
        <v>2580.67085</v>
      </c>
      <c r="E110" s="546">
        <v>39921.2490000002</v>
      </c>
      <c r="F110" s="546">
        <v>36141.701259999994</v>
      </c>
      <c r="G110" s="546">
        <v>32867.3856800001</v>
      </c>
      <c r="H110" s="546">
        <v>21828.1090599999</v>
      </c>
      <c r="I110" s="546">
        <v>17024.534239999997</v>
      </c>
    </row>
    <row r="111" spans="1:9" ht="12.75" customHeight="1">
      <c r="A111" s="1292"/>
      <c r="B111" s="424">
        <v>15</v>
      </c>
      <c r="C111" s="585" t="s">
        <v>284</v>
      </c>
      <c r="D111" s="586">
        <v>1006.96136</v>
      </c>
      <c r="E111" s="543">
        <v>14397.68483</v>
      </c>
      <c r="F111" s="543">
        <v>20460.12253</v>
      </c>
      <c r="G111" s="543">
        <v>21260.18893</v>
      </c>
      <c r="H111" s="543">
        <v>16771.16142</v>
      </c>
      <c r="I111" s="543">
        <v>18065.6372</v>
      </c>
    </row>
    <row r="112" spans="1:9" ht="12.75" customHeight="1">
      <c r="A112" s="1292"/>
      <c r="B112" s="587">
        <v>96</v>
      </c>
      <c r="C112" s="588" t="s">
        <v>364</v>
      </c>
      <c r="D112" s="589">
        <v>703.52466</v>
      </c>
      <c r="E112" s="546">
        <v>10666.71701</v>
      </c>
      <c r="F112" s="546">
        <v>11796.22307</v>
      </c>
      <c r="G112" s="546">
        <v>12603.47061</v>
      </c>
      <c r="H112" s="546">
        <v>11501.71357</v>
      </c>
      <c r="I112" s="546">
        <v>16408.783779999998</v>
      </c>
    </row>
    <row r="113" spans="1:9" ht="12.75" customHeight="1">
      <c r="A113" s="1292"/>
      <c r="B113" s="424"/>
      <c r="C113" s="585" t="s">
        <v>518</v>
      </c>
      <c r="D113" s="586">
        <v>13221.60755</v>
      </c>
      <c r="E113" s="543">
        <v>189331.00217</v>
      </c>
      <c r="F113" s="543">
        <v>171351.82111000002</v>
      </c>
      <c r="G113" s="543">
        <v>163030.06657999998</v>
      </c>
      <c r="H113" s="543">
        <v>152661.30145000003</v>
      </c>
      <c r="I113" s="543">
        <v>152718.73313000053</v>
      </c>
    </row>
    <row r="114" spans="1:9" ht="12.75" customHeight="1">
      <c r="A114" s="599" t="s">
        <v>742</v>
      </c>
      <c r="B114" s="587"/>
      <c r="C114" s="588"/>
      <c r="D114" s="589">
        <v>89069.00239999998</v>
      </c>
      <c r="E114" s="546">
        <v>967862.8753000002</v>
      </c>
      <c r="F114" s="546">
        <v>1190344.5567200002</v>
      </c>
      <c r="G114" s="546">
        <v>1037404.9390599999</v>
      </c>
      <c r="H114" s="546">
        <v>670048.0116499999</v>
      </c>
      <c r="I114" s="546">
        <v>736748.9440200005</v>
      </c>
    </row>
    <row r="115" spans="1:9" ht="12.75" customHeight="1">
      <c r="A115" s="600"/>
      <c r="B115" s="424"/>
      <c r="C115" s="585"/>
      <c r="D115" s="586"/>
      <c r="E115" s="543"/>
      <c r="F115" s="543"/>
      <c r="G115" s="543"/>
      <c r="H115" s="543"/>
      <c r="I115" s="543"/>
    </row>
    <row r="116" spans="1:9" ht="12.75" customHeight="1">
      <c r="A116" s="1292" t="s">
        <v>398</v>
      </c>
      <c r="B116" s="424">
        <v>27</v>
      </c>
      <c r="C116" s="585" t="s">
        <v>296</v>
      </c>
      <c r="D116" s="586">
        <v>18657.97066</v>
      </c>
      <c r="E116" s="543">
        <v>219185.64851</v>
      </c>
      <c r="F116" s="543">
        <v>863350.63429</v>
      </c>
      <c r="G116" s="543">
        <v>707316.8514299999</v>
      </c>
      <c r="H116" s="543">
        <v>942388.655920001</v>
      </c>
      <c r="I116" s="543">
        <v>1343446.89139</v>
      </c>
    </row>
    <row r="117" spans="1:9" ht="12.75" customHeight="1">
      <c r="A117" s="1292"/>
      <c r="B117" s="587">
        <v>72</v>
      </c>
      <c r="C117" s="588" t="s">
        <v>341</v>
      </c>
      <c r="D117" s="589">
        <v>253.90311</v>
      </c>
      <c r="E117" s="546">
        <v>3683.8795800000003</v>
      </c>
      <c r="F117" s="546">
        <v>14876.91198</v>
      </c>
      <c r="G117" s="546">
        <v>9979.72740999999</v>
      </c>
      <c r="H117" s="546">
        <v>16718.8166</v>
      </c>
      <c r="I117" s="546">
        <v>33448.32659</v>
      </c>
    </row>
    <row r="118" spans="1:9" ht="12.75" customHeight="1">
      <c r="A118" s="1292"/>
      <c r="B118" s="424">
        <v>9</v>
      </c>
      <c r="C118" s="585" t="s">
        <v>278</v>
      </c>
      <c r="D118" s="586">
        <v>6065.94398</v>
      </c>
      <c r="E118" s="543">
        <v>56091.997199999896</v>
      </c>
      <c r="F118" s="543">
        <v>54210.773700000005</v>
      </c>
      <c r="G118" s="543">
        <v>61988.1919500001</v>
      </c>
      <c r="H118" s="543">
        <v>63781.20629</v>
      </c>
      <c r="I118" s="543">
        <v>67398.52240000009</v>
      </c>
    </row>
    <row r="119" spans="1:9" ht="12.75" customHeight="1">
      <c r="A119" s="1292"/>
      <c r="B119" s="587">
        <v>6</v>
      </c>
      <c r="C119" s="588" t="s">
        <v>275</v>
      </c>
      <c r="D119" s="589">
        <v>1592.01946</v>
      </c>
      <c r="E119" s="546">
        <v>27686.496170000002</v>
      </c>
      <c r="F119" s="546">
        <v>25750.126</v>
      </c>
      <c r="G119" s="546">
        <v>22412.22456</v>
      </c>
      <c r="H119" s="546">
        <v>20616.266239999997</v>
      </c>
      <c r="I119" s="546">
        <v>20086.39489</v>
      </c>
    </row>
    <row r="120" spans="1:9" ht="12.75" customHeight="1">
      <c r="A120" s="1292"/>
      <c r="B120" s="424">
        <v>39</v>
      </c>
      <c r="C120" s="585" t="s">
        <v>308</v>
      </c>
      <c r="D120" s="586">
        <v>601.00682</v>
      </c>
      <c r="E120" s="543">
        <v>13594.92902</v>
      </c>
      <c r="F120" s="543">
        <v>17760.76818</v>
      </c>
      <c r="G120" s="543">
        <v>16302.91309</v>
      </c>
      <c r="H120" s="543">
        <v>14982.14825</v>
      </c>
      <c r="I120" s="543">
        <v>14908.2217</v>
      </c>
    </row>
    <row r="121" spans="1:9" ht="12.75" customHeight="1">
      <c r="A121" s="1292"/>
      <c r="B121" s="587">
        <v>32</v>
      </c>
      <c r="C121" s="588" t="s">
        <v>301</v>
      </c>
      <c r="D121" s="589">
        <v>270.41060999999996</v>
      </c>
      <c r="E121" s="546">
        <v>2015.35303</v>
      </c>
      <c r="F121" s="546">
        <v>2074.73949</v>
      </c>
      <c r="G121" s="546">
        <v>1359.49514</v>
      </c>
      <c r="H121" s="546">
        <v>1300.9933899999999</v>
      </c>
      <c r="I121" s="546">
        <v>1734.07312</v>
      </c>
    </row>
    <row r="122" spans="1:9" ht="12.75" customHeight="1">
      <c r="A122" s="1292"/>
      <c r="B122" s="424">
        <v>17</v>
      </c>
      <c r="C122" s="585" t="s">
        <v>286</v>
      </c>
      <c r="D122" s="586">
        <v>1291.73225</v>
      </c>
      <c r="E122" s="543">
        <v>15130.78377</v>
      </c>
      <c r="F122" s="543">
        <v>8750.781579999992</v>
      </c>
      <c r="G122" s="543">
        <v>16565.45943</v>
      </c>
      <c r="H122" s="543">
        <v>12780.633689999999</v>
      </c>
      <c r="I122" s="543">
        <v>11169.606380000001</v>
      </c>
    </row>
    <row r="123" spans="1:9" ht="12.75" customHeight="1">
      <c r="A123" s="1292"/>
      <c r="B123" s="587">
        <v>18</v>
      </c>
      <c r="C123" s="588" t="s">
        <v>287</v>
      </c>
      <c r="D123" s="589">
        <v>88.8875</v>
      </c>
      <c r="E123" s="546">
        <v>644.48398</v>
      </c>
      <c r="F123" s="546">
        <v>1862.38573</v>
      </c>
      <c r="G123" s="546">
        <v>3942.644</v>
      </c>
      <c r="H123" s="546">
        <v>7343.30544</v>
      </c>
      <c r="I123" s="546">
        <v>9202.57042</v>
      </c>
    </row>
    <row r="124" spans="1:9" ht="12.75" customHeight="1">
      <c r="A124" s="1292"/>
      <c r="B124" s="424">
        <v>3</v>
      </c>
      <c r="C124" s="585" t="s">
        <v>272</v>
      </c>
      <c r="D124" s="586">
        <v>1059.51039</v>
      </c>
      <c r="E124" s="543">
        <v>13204.69463</v>
      </c>
      <c r="F124" s="543">
        <v>14215.86356</v>
      </c>
      <c r="G124" s="543">
        <v>12062.19383</v>
      </c>
      <c r="H124" s="543">
        <v>12455.61867</v>
      </c>
      <c r="I124" s="543">
        <v>7120.0814199999995</v>
      </c>
    </row>
    <row r="125" spans="1:9" ht="12.75" customHeight="1">
      <c r="A125" s="1292"/>
      <c r="B125" s="587">
        <v>11</v>
      </c>
      <c r="C125" s="588" t="s">
        <v>280</v>
      </c>
      <c r="D125" s="589">
        <v>66.04346000000001</v>
      </c>
      <c r="E125" s="546">
        <v>476.45496999999995</v>
      </c>
      <c r="F125" s="546">
        <v>421.46374</v>
      </c>
      <c r="G125" s="546">
        <v>465.95741999999996</v>
      </c>
      <c r="H125" s="546">
        <v>669.13145</v>
      </c>
      <c r="I125" s="546">
        <v>1946.27756</v>
      </c>
    </row>
    <row r="126" spans="1:9" ht="12.75" customHeight="1">
      <c r="A126" s="1292"/>
      <c r="B126" s="424"/>
      <c r="C126" s="585" t="s">
        <v>518</v>
      </c>
      <c r="D126" s="586">
        <v>8827.05439999999</v>
      </c>
      <c r="E126" s="543">
        <v>148333.98523999978</v>
      </c>
      <c r="F126" s="543">
        <v>187061.15551999956</v>
      </c>
      <c r="G126" s="543">
        <v>122604.77087000047</v>
      </c>
      <c r="H126" s="543">
        <v>108979.46985000046</v>
      </c>
      <c r="I126" s="543">
        <v>70540.60124000069</v>
      </c>
    </row>
    <row r="127" spans="1:9" ht="12.75" customHeight="1">
      <c r="A127" s="599" t="s">
        <v>743</v>
      </c>
      <c r="B127" s="587"/>
      <c r="C127" s="588"/>
      <c r="D127" s="589">
        <v>38774.48263999999</v>
      </c>
      <c r="E127" s="546">
        <v>500048.70609999966</v>
      </c>
      <c r="F127" s="546">
        <v>1190335.6037699995</v>
      </c>
      <c r="G127" s="546">
        <v>975000.4291300005</v>
      </c>
      <c r="H127" s="546">
        <v>1202016.2457900015</v>
      </c>
      <c r="I127" s="546">
        <v>1581001.567110001</v>
      </c>
    </row>
    <row r="128" spans="1:9" ht="12.75" customHeight="1">
      <c r="A128" s="562"/>
      <c r="B128" s="424"/>
      <c r="C128" s="585"/>
      <c r="D128" s="586"/>
      <c r="E128" s="543"/>
      <c r="F128" s="543"/>
      <c r="G128" s="543"/>
      <c r="H128" s="543"/>
      <c r="I128" s="543"/>
    </row>
    <row r="129" spans="1:9" ht="12.75" customHeight="1">
      <c r="A129" s="1292" t="s">
        <v>520</v>
      </c>
      <c r="B129" s="424">
        <v>27</v>
      </c>
      <c r="C129" s="585" t="s">
        <v>296</v>
      </c>
      <c r="D129" s="586">
        <v>424.5244</v>
      </c>
      <c r="E129" s="543">
        <v>29811.56002</v>
      </c>
      <c r="F129" s="543">
        <v>168916.99313</v>
      </c>
      <c r="G129" s="543">
        <v>233626.96884000002</v>
      </c>
      <c r="H129" s="543">
        <v>418137.53634</v>
      </c>
      <c r="I129" s="543">
        <v>865513.68968</v>
      </c>
    </row>
    <row r="130" spans="1:9" ht="12.75" customHeight="1">
      <c r="A130" s="1292"/>
      <c r="B130" s="587">
        <v>24</v>
      </c>
      <c r="C130" s="588" t="s">
        <v>293</v>
      </c>
      <c r="D130" s="589">
        <v>1.799</v>
      </c>
      <c r="E130" s="546">
        <v>389.175</v>
      </c>
      <c r="F130" s="546">
        <v>3.43</v>
      </c>
      <c r="G130" s="546">
        <v>4045.98</v>
      </c>
      <c r="H130" s="546">
        <v>2805.1062</v>
      </c>
      <c r="I130" s="546">
        <v>469.94</v>
      </c>
    </row>
    <row r="131" spans="1:9" ht="12.75" customHeight="1">
      <c r="A131" s="1292"/>
      <c r="B131" s="424">
        <v>76</v>
      </c>
      <c r="C131" s="585" t="s">
        <v>345</v>
      </c>
      <c r="D131" s="586">
        <v>31.23437</v>
      </c>
      <c r="E131" s="543">
        <v>722.04043</v>
      </c>
      <c r="F131" s="543">
        <v>312.25375</v>
      </c>
      <c r="G131" s="543">
        <v>556.5915500000001</v>
      </c>
      <c r="H131" s="543">
        <v>357.92496</v>
      </c>
      <c r="I131" s="543">
        <v>187.44696</v>
      </c>
    </row>
    <row r="132" spans="1:9" ht="12.75" customHeight="1">
      <c r="A132" s="1292"/>
      <c r="B132" s="587">
        <v>39</v>
      </c>
      <c r="C132" s="588" t="s">
        <v>308</v>
      </c>
      <c r="D132" s="589">
        <v>143.49678</v>
      </c>
      <c r="E132" s="546">
        <v>1438.45125</v>
      </c>
      <c r="F132" s="546">
        <v>1506.4334</v>
      </c>
      <c r="G132" s="546">
        <v>1292.90563</v>
      </c>
      <c r="H132" s="546">
        <v>1501.00755</v>
      </c>
      <c r="I132" s="546">
        <v>1183.2388999999998</v>
      </c>
    </row>
    <row r="133" spans="1:9" ht="12.75" customHeight="1">
      <c r="A133" s="1292"/>
      <c r="B133" s="424">
        <v>19</v>
      </c>
      <c r="C133" s="585" t="s">
        <v>288</v>
      </c>
      <c r="D133" s="586">
        <v>86.91652</v>
      </c>
      <c r="E133" s="543">
        <v>885.6761300000001</v>
      </c>
      <c r="F133" s="543">
        <v>968.62442</v>
      </c>
      <c r="G133" s="543">
        <v>888.6409100000001</v>
      </c>
      <c r="H133" s="543">
        <v>814.90877</v>
      </c>
      <c r="I133" s="543">
        <v>718.17188</v>
      </c>
    </row>
    <row r="134" spans="1:9" ht="12.75" customHeight="1">
      <c r="A134" s="1292"/>
      <c r="B134" s="587">
        <v>6</v>
      </c>
      <c r="C134" s="588" t="s">
        <v>275</v>
      </c>
      <c r="D134" s="589">
        <v>24.52752</v>
      </c>
      <c r="E134" s="546">
        <v>505.39865000000003</v>
      </c>
      <c r="F134" s="546">
        <v>477.21564</v>
      </c>
      <c r="G134" s="546">
        <v>465.69518</v>
      </c>
      <c r="H134" s="546">
        <v>471.58666999999997</v>
      </c>
      <c r="I134" s="546">
        <v>428.05903</v>
      </c>
    </row>
    <row r="135" spans="1:9" ht="12.75" customHeight="1">
      <c r="A135" s="1292"/>
      <c r="B135" s="424">
        <v>69</v>
      </c>
      <c r="C135" s="585" t="s">
        <v>338</v>
      </c>
      <c r="D135" s="586">
        <v>23.39351</v>
      </c>
      <c r="E135" s="543">
        <v>662.7385300000001</v>
      </c>
      <c r="F135" s="543">
        <v>590.04825</v>
      </c>
      <c r="G135" s="543">
        <v>520.89893</v>
      </c>
      <c r="H135" s="543">
        <v>637.5757</v>
      </c>
      <c r="I135" s="543">
        <v>758.19129</v>
      </c>
    </row>
    <row r="136" spans="1:9" ht="12.75" customHeight="1">
      <c r="A136" s="1292"/>
      <c r="B136" s="587">
        <v>48</v>
      </c>
      <c r="C136" s="588" t="s">
        <v>317</v>
      </c>
      <c r="D136" s="589">
        <v>60.19415</v>
      </c>
      <c r="E136" s="546">
        <v>354.45451</v>
      </c>
      <c r="F136" s="546">
        <v>167.24943</v>
      </c>
      <c r="G136" s="546">
        <v>238.56136999999998</v>
      </c>
      <c r="H136" s="546">
        <v>336.94468</v>
      </c>
      <c r="I136" s="546">
        <v>289.29994</v>
      </c>
    </row>
    <row r="137" spans="1:9" ht="12.75" customHeight="1">
      <c r="A137" s="1292"/>
      <c r="B137" s="424">
        <v>21</v>
      </c>
      <c r="C137" s="585" t="s">
        <v>290</v>
      </c>
      <c r="D137" s="586">
        <v>47.86594</v>
      </c>
      <c r="E137" s="543">
        <v>832.5466899999999</v>
      </c>
      <c r="F137" s="543">
        <v>794.4003</v>
      </c>
      <c r="G137" s="543">
        <v>736.12923</v>
      </c>
      <c r="H137" s="543">
        <v>820.60546</v>
      </c>
      <c r="I137" s="543">
        <v>838.43727</v>
      </c>
    </row>
    <row r="138" spans="1:9" ht="12.75" customHeight="1">
      <c r="A138" s="1292"/>
      <c r="B138" s="587">
        <v>62</v>
      </c>
      <c r="C138" s="588" t="s">
        <v>331</v>
      </c>
      <c r="D138" s="589">
        <v>52.59076</v>
      </c>
      <c r="E138" s="546">
        <v>404.33511</v>
      </c>
      <c r="F138" s="546">
        <v>505.4908</v>
      </c>
      <c r="G138" s="546">
        <v>458.01983999999896</v>
      </c>
      <c r="H138" s="546">
        <v>530.67589</v>
      </c>
      <c r="I138" s="546">
        <v>669.09064</v>
      </c>
    </row>
    <row r="139" spans="1:9" ht="12.75" customHeight="1">
      <c r="A139" s="562"/>
      <c r="B139" s="424"/>
      <c r="C139" s="585" t="s">
        <v>518</v>
      </c>
      <c r="D139" s="586">
        <v>1047.0749099999994</v>
      </c>
      <c r="E139" s="543">
        <v>9867.962680000004</v>
      </c>
      <c r="F139" s="543">
        <v>8968.939649999986</v>
      </c>
      <c r="G139" s="543">
        <v>7362.326679999969</v>
      </c>
      <c r="H139" s="543">
        <v>8299.830410000344</v>
      </c>
      <c r="I139" s="543">
        <v>6818.789239999838</v>
      </c>
    </row>
    <row r="140" spans="1:9" ht="12.75" customHeight="1">
      <c r="A140" s="599" t="s">
        <v>744</v>
      </c>
      <c r="B140" s="587"/>
      <c r="C140" s="588"/>
      <c r="D140" s="589">
        <v>1943.6178599999996</v>
      </c>
      <c r="E140" s="546">
        <v>45874.339000000014</v>
      </c>
      <c r="F140" s="546">
        <v>183211.07877</v>
      </c>
      <c r="G140" s="546">
        <v>250192.71816</v>
      </c>
      <c r="H140" s="546">
        <v>434713.70263000025</v>
      </c>
      <c r="I140" s="546">
        <v>877874.3548299997</v>
      </c>
    </row>
    <row r="141" spans="1:9" ht="12.75" customHeight="1">
      <c r="A141" s="600"/>
      <c r="B141" s="424"/>
      <c r="C141" s="585"/>
      <c r="D141" s="586"/>
      <c r="E141" s="543"/>
      <c r="F141" s="543"/>
      <c r="G141" s="543"/>
      <c r="H141" s="543"/>
      <c r="I141" s="543"/>
    </row>
    <row r="142" spans="1:9" ht="12.75" customHeight="1">
      <c r="A142" s="1292" t="s">
        <v>380</v>
      </c>
      <c r="B142" s="424">
        <v>27</v>
      </c>
      <c r="C142" s="585" t="s">
        <v>296</v>
      </c>
      <c r="D142" s="586">
        <v>72507.88137</v>
      </c>
      <c r="E142" s="543">
        <v>652593.73079</v>
      </c>
      <c r="F142" s="543">
        <v>855978.18575</v>
      </c>
      <c r="G142" s="543">
        <v>686266.6326299991</v>
      </c>
      <c r="H142" s="543">
        <v>396125.11267</v>
      </c>
      <c r="I142" s="543">
        <v>473912.23838</v>
      </c>
    </row>
    <row r="143" spans="1:9" ht="12.75" customHeight="1">
      <c r="A143" s="1292"/>
      <c r="B143" s="587">
        <v>39</v>
      </c>
      <c r="C143" s="588" t="s">
        <v>308</v>
      </c>
      <c r="D143" s="589">
        <v>39834.798619999994</v>
      </c>
      <c r="E143" s="546">
        <v>415451.20126</v>
      </c>
      <c r="F143" s="546">
        <v>325504.24121</v>
      </c>
      <c r="G143" s="546">
        <v>299518.07981</v>
      </c>
      <c r="H143" s="546">
        <v>234530.75215000001</v>
      </c>
      <c r="I143" s="546">
        <v>271590.28788</v>
      </c>
    </row>
    <row r="144" spans="1:9" ht="12.75" customHeight="1">
      <c r="A144" s="1292"/>
      <c r="B144" s="424">
        <v>38</v>
      </c>
      <c r="C144" s="585" t="s">
        <v>307</v>
      </c>
      <c r="D144" s="586">
        <v>6630.73916</v>
      </c>
      <c r="E144" s="543">
        <v>137468.97869999998</v>
      </c>
      <c r="F144" s="543">
        <v>34734.76627</v>
      </c>
      <c r="G144" s="543">
        <v>119922.62289</v>
      </c>
      <c r="H144" s="543">
        <v>160476.78034</v>
      </c>
      <c r="I144" s="543">
        <v>190186.63838</v>
      </c>
    </row>
    <row r="145" spans="1:9" ht="12.75" customHeight="1">
      <c r="A145" s="1292"/>
      <c r="B145" s="587">
        <v>40</v>
      </c>
      <c r="C145" s="588" t="s">
        <v>309</v>
      </c>
      <c r="D145" s="589">
        <v>3100.1948399999997</v>
      </c>
      <c r="E145" s="546">
        <v>15873.50597</v>
      </c>
      <c r="F145" s="546">
        <v>28284.412989999997</v>
      </c>
      <c r="G145" s="546">
        <v>7473.38036</v>
      </c>
      <c r="H145" s="546">
        <v>4441.03316</v>
      </c>
      <c r="I145" s="546">
        <v>9594.42287000002</v>
      </c>
    </row>
    <row r="146" spans="1:9" ht="12.75" customHeight="1">
      <c r="A146" s="1292"/>
      <c r="B146" s="424">
        <v>70</v>
      </c>
      <c r="C146" s="585" t="s">
        <v>339</v>
      </c>
      <c r="D146" s="586">
        <v>820.89976</v>
      </c>
      <c r="E146" s="543">
        <v>5201.56134</v>
      </c>
      <c r="F146" s="543">
        <v>11383.68594</v>
      </c>
      <c r="G146" s="543">
        <v>5646.548849999999</v>
      </c>
      <c r="H146" s="543">
        <v>1995.42182</v>
      </c>
      <c r="I146" s="543">
        <v>4961.112139999999</v>
      </c>
    </row>
    <row r="147" spans="1:9" ht="12.75" customHeight="1">
      <c r="A147" s="1292"/>
      <c r="B147" s="587">
        <v>29</v>
      </c>
      <c r="C147" s="588" t="s">
        <v>298</v>
      </c>
      <c r="D147" s="589">
        <v>986.77848</v>
      </c>
      <c r="E147" s="546">
        <v>17989.10079</v>
      </c>
      <c r="F147" s="546">
        <v>18065.83654</v>
      </c>
      <c r="G147" s="546">
        <v>16959.0476</v>
      </c>
      <c r="H147" s="546">
        <v>13865.358330000001</v>
      </c>
      <c r="I147" s="546">
        <v>9116.4087</v>
      </c>
    </row>
    <row r="148" spans="1:9" ht="12.75" customHeight="1">
      <c r="A148" s="1292"/>
      <c r="B148" s="424">
        <v>28</v>
      </c>
      <c r="C148" s="585" t="s">
        <v>297</v>
      </c>
      <c r="D148" s="586">
        <v>1555.0198400000002</v>
      </c>
      <c r="E148" s="543">
        <v>14366.82183</v>
      </c>
      <c r="F148" s="543">
        <v>17041.96053</v>
      </c>
      <c r="G148" s="543">
        <v>14257.92691</v>
      </c>
      <c r="H148" s="543">
        <v>13161.611710000001</v>
      </c>
      <c r="I148" s="543">
        <v>6154.1562699999995</v>
      </c>
    </row>
    <row r="149" spans="1:9" ht="12.75" customHeight="1">
      <c r="A149" s="1292"/>
      <c r="B149" s="587">
        <v>78</v>
      </c>
      <c r="C149" s="588" t="s">
        <v>346</v>
      </c>
      <c r="D149" s="589">
        <v>0</v>
      </c>
      <c r="E149" s="546">
        <v>234.654</v>
      </c>
      <c r="F149" s="546">
        <v>1613.0182</v>
      </c>
      <c r="G149" s="546">
        <v>0.09386</v>
      </c>
      <c r="H149" s="546">
        <v>0.17291</v>
      </c>
      <c r="I149" s="546">
        <v>111.68106</v>
      </c>
    </row>
    <row r="150" spans="1:9" ht="12.75" customHeight="1">
      <c r="A150" s="1292"/>
      <c r="B150" s="424">
        <v>15</v>
      </c>
      <c r="C150" s="585" t="s">
        <v>284</v>
      </c>
      <c r="D150" s="586">
        <v>3173.195</v>
      </c>
      <c r="E150" s="543">
        <v>31268.11362</v>
      </c>
      <c r="F150" s="543">
        <v>91312.16243000001</v>
      </c>
      <c r="G150" s="543">
        <v>52858.636490000004</v>
      </c>
      <c r="H150" s="543">
        <v>21208.4214</v>
      </c>
      <c r="I150" s="543">
        <v>17873.855190000002</v>
      </c>
    </row>
    <row r="151" spans="1:9" ht="12.75" customHeight="1">
      <c r="A151" s="1292"/>
      <c r="B151" s="587">
        <v>33</v>
      </c>
      <c r="C151" s="588" t="s">
        <v>302</v>
      </c>
      <c r="D151" s="589">
        <v>589.8635</v>
      </c>
      <c r="E151" s="546">
        <v>6613.4698</v>
      </c>
      <c r="F151" s="546">
        <v>8236.73978999999</v>
      </c>
      <c r="G151" s="546">
        <v>8738.62964999999</v>
      </c>
      <c r="H151" s="546">
        <v>5480.49257</v>
      </c>
      <c r="I151" s="546">
        <v>9731.727260000009</v>
      </c>
    </row>
    <row r="152" spans="1:9" ht="12.75" customHeight="1">
      <c r="A152" s="562"/>
      <c r="B152" s="424"/>
      <c r="C152" s="585" t="s">
        <v>518</v>
      </c>
      <c r="D152" s="586">
        <v>17775.08032999988</v>
      </c>
      <c r="E152" s="543">
        <v>168682.23671000032</v>
      </c>
      <c r="F152" s="543">
        <v>169600.02139999997</v>
      </c>
      <c r="G152" s="543">
        <v>151837.9572599996</v>
      </c>
      <c r="H152" s="543">
        <v>143565.25263999973</v>
      </c>
      <c r="I152" s="543">
        <v>196654.09532000008</v>
      </c>
    </row>
    <row r="153" spans="1:9" ht="12.75" customHeight="1">
      <c r="A153" s="599" t="s">
        <v>745</v>
      </c>
      <c r="B153" s="587"/>
      <c r="C153" s="588"/>
      <c r="D153" s="589">
        <v>146974.45089999988</v>
      </c>
      <c r="E153" s="546">
        <v>1465743.3748100004</v>
      </c>
      <c r="F153" s="546">
        <v>1561755.03105</v>
      </c>
      <c r="G153" s="546">
        <v>1363479.5563099985</v>
      </c>
      <c r="H153" s="546">
        <v>994850.4096999997</v>
      </c>
      <c r="I153" s="546">
        <v>1189886.62345</v>
      </c>
    </row>
    <row r="154" spans="1:9" ht="12.75" customHeight="1">
      <c r="A154" s="600"/>
      <c r="B154" s="424"/>
      <c r="C154" s="585"/>
      <c r="D154" s="586"/>
      <c r="E154" s="543"/>
      <c r="F154" s="543"/>
      <c r="G154" s="543"/>
      <c r="H154" s="543"/>
      <c r="I154" s="543"/>
    </row>
    <row r="155" spans="1:9" ht="12.75" customHeight="1">
      <c r="A155" s="1292" t="s">
        <v>377</v>
      </c>
      <c r="B155" s="424">
        <v>27</v>
      </c>
      <c r="C155" s="585" t="s">
        <v>296</v>
      </c>
      <c r="D155" s="586">
        <v>5364.25965</v>
      </c>
      <c r="E155" s="543">
        <v>220505.24038</v>
      </c>
      <c r="F155" s="543">
        <v>219282.90805</v>
      </c>
      <c r="G155" s="543">
        <v>224434.73431</v>
      </c>
      <c r="H155" s="543">
        <v>158753.4997</v>
      </c>
      <c r="I155" s="543">
        <v>144749.9991</v>
      </c>
    </row>
    <row r="156" spans="1:9" ht="12.75" customHeight="1">
      <c r="A156" s="1292"/>
      <c r="B156" s="587">
        <v>39</v>
      </c>
      <c r="C156" s="588" t="s">
        <v>308</v>
      </c>
      <c r="D156" s="589">
        <v>8042.92289</v>
      </c>
      <c r="E156" s="546">
        <v>111341.62632</v>
      </c>
      <c r="F156" s="546">
        <v>121230.39769999901</v>
      </c>
      <c r="G156" s="546">
        <v>113032.33555</v>
      </c>
      <c r="H156" s="546">
        <v>118662.53051000001</v>
      </c>
      <c r="I156" s="546">
        <v>145530.99009</v>
      </c>
    </row>
    <row r="157" spans="1:9" ht="12.75" customHeight="1">
      <c r="A157" s="1292"/>
      <c r="B157" s="424">
        <v>33</v>
      </c>
      <c r="C157" s="585" t="s">
        <v>302</v>
      </c>
      <c r="D157" s="586">
        <v>7327.68017</v>
      </c>
      <c r="E157" s="543">
        <v>118130.03824</v>
      </c>
      <c r="F157" s="543">
        <v>114080.81078</v>
      </c>
      <c r="G157" s="543">
        <v>110351.94572</v>
      </c>
      <c r="H157" s="543">
        <v>105593.67036</v>
      </c>
      <c r="I157" s="543">
        <v>117830.44376000001</v>
      </c>
    </row>
    <row r="158" spans="1:9" ht="12.75" customHeight="1">
      <c r="A158" s="1292"/>
      <c r="B158" s="587">
        <v>17</v>
      </c>
      <c r="C158" s="588" t="s">
        <v>286</v>
      </c>
      <c r="D158" s="589">
        <v>9437.11704</v>
      </c>
      <c r="E158" s="546">
        <v>80791.3704400001</v>
      </c>
      <c r="F158" s="546">
        <v>98896.3966299999</v>
      </c>
      <c r="G158" s="546">
        <v>125722.74347</v>
      </c>
      <c r="H158" s="546">
        <v>97999.25051000001</v>
      </c>
      <c r="I158" s="546">
        <v>117804.9462</v>
      </c>
    </row>
    <row r="159" spans="1:9" ht="12.75" customHeight="1">
      <c r="A159" s="1292"/>
      <c r="B159" s="424">
        <v>48</v>
      </c>
      <c r="C159" s="585" t="s">
        <v>317</v>
      </c>
      <c r="D159" s="586">
        <v>1817.74163</v>
      </c>
      <c r="E159" s="543">
        <v>35116.02895</v>
      </c>
      <c r="F159" s="543">
        <v>36775.123759999995</v>
      </c>
      <c r="G159" s="543">
        <v>36429.236180000094</v>
      </c>
      <c r="H159" s="543">
        <v>36024.98897</v>
      </c>
      <c r="I159" s="543">
        <v>41436.696520000005</v>
      </c>
    </row>
    <row r="160" spans="1:9" ht="12.75" customHeight="1">
      <c r="A160" s="1292"/>
      <c r="B160" s="587">
        <v>85</v>
      </c>
      <c r="C160" s="588" t="s">
        <v>353</v>
      </c>
      <c r="D160" s="589">
        <v>5877.77695</v>
      </c>
      <c r="E160" s="546">
        <v>66601.61572</v>
      </c>
      <c r="F160" s="546">
        <v>57832.4361399998</v>
      </c>
      <c r="G160" s="546">
        <v>49689.3303300002</v>
      </c>
      <c r="H160" s="546">
        <v>56775.07911</v>
      </c>
      <c r="I160" s="546">
        <v>58382.8187999999</v>
      </c>
    </row>
    <row r="161" spans="1:9" ht="12.75" customHeight="1">
      <c r="A161" s="1292"/>
      <c r="B161" s="424">
        <v>96</v>
      </c>
      <c r="C161" s="585" t="s">
        <v>364</v>
      </c>
      <c r="D161" s="586">
        <v>1817.07542</v>
      </c>
      <c r="E161" s="543">
        <v>33905.482620000104</v>
      </c>
      <c r="F161" s="543">
        <v>43722.1171500002</v>
      </c>
      <c r="G161" s="543">
        <v>40159.6330199999</v>
      </c>
      <c r="H161" s="543">
        <v>46434.0084800001</v>
      </c>
      <c r="I161" s="543">
        <v>49360.0652999999</v>
      </c>
    </row>
    <row r="162" spans="1:9" ht="12.75" customHeight="1">
      <c r="A162" s="1292"/>
      <c r="B162" s="587">
        <v>84</v>
      </c>
      <c r="C162" s="588" t="s">
        <v>352</v>
      </c>
      <c r="D162" s="589">
        <v>2798.79021</v>
      </c>
      <c r="E162" s="546">
        <v>36486.25753</v>
      </c>
      <c r="F162" s="546">
        <v>27889.15386</v>
      </c>
      <c r="G162" s="546">
        <v>32463.903420000002</v>
      </c>
      <c r="H162" s="546">
        <v>38508.768240000005</v>
      </c>
      <c r="I162" s="546">
        <v>39133.618</v>
      </c>
    </row>
    <row r="163" spans="1:9" ht="12.75" customHeight="1">
      <c r="A163" s="1292"/>
      <c r="B163" s="424">
        <v>30</v>
      </c>
      <c r="C163" s="585" t="s">
        <v>299</v>
      </c>
      <c r="D163" s="586">
        <v>2127.56904</v>
      </c>
      <c r="E163" s="543">
        <v>37935.29258</v>
      </c>
      <c r="F163" s="543">
        <v>42773.87999</v>
      </c>
      <c r="G163" s="543">
        <v>38824.81783</v>
      </c>
      <c r="H163" s="543">
        <v>49646.22903</v>
      </c>
      <c r="I163" s="543">
        <v>58272.93006</v>
      </c>
    </row>
    <row r="164" spans="1:9" ht="12.75" customHeight="1">
      <c r="A164" s="1292"/>
      <c r="B164" s="587">
        <v>38</v>
      </c>
      <c r="C164" s="588" t="s">
        <v>307</v>
      </c>
      <c r="D164" s="589">
        <v>4127.85922</v>
      </c>
      <c r="E164" s="546">
        <v>41847.0374399999</v>
      </c>
      <c r="F164" s="546">
        <v>38033.90717</v>
      </c>
      <c r="G164" s="546">
        <v>33351.71249</v>
      </c>
      <c r="H164" s="546">
        <v>36173.125570000004</v>
      </c>
      <c r="I164" s="546">
        <v>40580.746920000005</v>
      </c>
    </row>
    <row r="165" spans="1:9" ht="12.75" customHeight="1">
      <c r="A165" s="562"/>
      <c r="B165" s="424"/>
      <c r="C165" s="585" t="s">
        <v>518</v>
      </c>
      <c r="D165" s="586">
        <v>25847.447870000004</v>
      </c>
      <c r="E165" s="543">
        <v>363289.95636000007</v>
      </c>
      <c r="F165" s="543">
        <v>364483.89885999996</v>
      </c>
      <c r="G165" s="543">
        <v>333794.5383900001</v>
      </c>
      <c r="H165" s="543">
        <v>306227.19789000007</v>
      </c>
      <c r="I165" s="543">
        <v>334994.2712399997</v>
      </c>
    </row>
    <row r="166" spans="1:9" ht="12.75" customHeight="1">
      <c r="A166" s="601" t="s">
        <v>746</v>
      </c>
      <c r="B166" s="587"/>
      <c r="C166" s="588"/>
      <c r="D166" s="589">
        <v>74586.24009</v>
      </c>
      <c r="E166" s="546">
        <v>1145949.9465800002</v>
      </c>
      <c r="F166" s="546">
        <v>1165001.0300899989</v>
      </c>
      <c r="G166" s="546">
        <v>1138254.9307100002</v>
      </c>
      <c r="H166" s="546">
        <v>1050798.3483700003</v>
      </c>
      <c r="I166" s="546">
        <v>1148077.5259899995</v>
      </c>
    </row>
    <row r="167" spans="1:9" ht="12.75" customHeight="1">
      <c r="A167" s="600"/>
      <c r="B167" s="424"/>
      <c r="C167" s="585"/>
      <c r="D167" s="586"/>
      <c r="E167" s="543"/>
      <c r="F167" s="543"/>
      <c r="G167" s="543"/>
      <c r="H167" s="543"/>
      <c r="I167" s="543"/>
    </row>
    <row r="168" spans="1:9" ht="12.75" customHeight="1">
      <c r="A168" s="1292" t="s">
        <v>413</v>
      </c>
      <c r="B168" s="424">
        <v>27</v>
      </c>
      <c r="C168" s="585" t="s">
        <v>296</v>
      </c>
      <c r="D168" s="586">
        <v>1437.85115</v>
      </c>
      <c r="E168" s="543">
        <v>143815.95635</v>
      </c>
      <c r="F168" s="543">
        <v>117715.26634</v>
      </c>
      <c r="G168" s="543">
        <v>92193.86961</v>
      </c>
      <c r="H168" s="543">
        <v>133050.79811</v>
      </c>
      <c r="I168" s="543">
        <v>315660.66211000003</v>
      </c>
    </row>
    <row r="169" spans="1:9" ht="12.75" customHeight="1">
      <c r="A169" s="1292"/>
      <c r="B169" s="587">
        <v>8</v>
      </c>
      <c r="C169" s="588" t="s">
        <v>277</v>
      </c>
      <c r="D169" s="589">
        <v>23307.143989999997</v>
      </c>
      <c r="E169" s="546">
        <v>193911.204760001</v>
      </c>
      <c r="F169" s="546">
        <v>171832.91206</v>
      </c>
      <c r="G169" s="546">
        <v>153273.30359999998</v>
      </c>
      <c r="H169" s="546">
        <v>196023.3817</v>
      </c>
      <c r="I169" s="546">
        <v>158339.97025</v>
      </c>
    </row>
    <row r="170" spans="1:9" ht="12.75" customHeight="1">
      <c r="A170" s="1292"/>
      <c r="B170" s="424">
        <v>9</v>
      </c>
      <c r="C170" s="585" t="s">
        <v>278</v>
      </c>
      <c r="D170" s="586">
        <v>5585.987889999999</v>
      </c>
      <c r="E170" s="543">
        <v>49265.315969999996</v>
      </c>
      <c r="F170" s="543">
        <v>54086.07178</v>
      </c>
      <c r="G170" s="543">
        <v>76632.7084</v>
      </c>
      <c r="H170" s="543">
        <v>69166.56415</v>
      </c>
      <c r="I170" s="543">
        <v>65445.92025</v>
      </c>
    </row>
    <row r="171" spans="1:9" ht="12.75" customHeight="1">
      <c r="A171" s="1292"/>
      <c r="B171" s="587">
        <v>6</v>
      </c>
      <c r="C171" s="588" t="s">
        <v>275</v>
      </c>
      <c r="D171" s="589">
        <v>3312.9545200000002</v>
      </c>
      <c r="E171" s="546">
        <v>45469.60977</v>
      </c>
      <c r="F171" s="546">
        <v>41231.40493</v>
      </c>
      <c r="G171" s="546">
        <v>44900.17581</v>
      </c>
      <c r="H171" s="546">
        <v>49253.64142</v>
      </c>
      <c r="I171" s="546">
        <v>54112.26123</v>
      </c>
    </row>
    <row r="172" spans="1:9" ht="12.75" customHeight="1">
      <c r="A172" s="1292"/>
      <c r="B172" s="424">
        <v>21</v>
      </c>
      <c r="C172" s="585" t="s">
        <v>290</v>
      </c>
      <c r="D172" s="586">
        <v>298.73722999999995</v>
      </c>
      <c r="E172" s="543">
        <v>6902.90801</v>
      </c>
      <c r="F172" s="543">
        <v>6244.3939199999995</v>
      </c>
      <c r="G172" s="543">
        <v>7329.042240000001</v>
      </c>
      <c r="H172" s="543">
        <v>8884.35644</v>
      </c>
      <c r="I172" s="543">
        <v>7201.06678</v>
      </c>
    </row>
    <row r="173" spans="1:9" ht="12.75" customHeight="1">
      <c r="A173" s="1292"/>
      <c r="B173" s="587">
        <v>24</v>
      </c>
      <c r="C173" s="588" t="s">
        <v>293</v>
      </c>
      <c r="D173" s="589">
        <v>0</v>
      </c>
      <c r="E173" s="546">
        <v>0</v>
      </c>
      <c r="F173" s="546">
        <v>0</v>
      </c>
      <c r="G173" s="546">
        <v>0</v>
      </c>
      <c r="H173" s="546">
        <v>0</v>
      </c>
      <c r="I173" s="546">
        <v>734.184</v>
      </c>
    </row>
    <row r="174" spans="1:9" ht="12.75" customHeight="1">
      <c r="A174" s="1292"/>
      <c r="B174" s="424">
        <v>39</v>
      </c>
      <c r="C174" s="585" t="s">
        <v>308</v>
      </c>
      <c r="D174" s="586">
        <v>128.95767</v>
      </c>
      <c r="E174" s="543">
        <v>1560.22433</v>
      </c>
      <c r="F174" s="543">
        <v>1961.6438600000001</v>
      </c>
      <c r="G174" s="543">
        <v>1681.76825</v>
      </c>
      <c r="H174" s="543">
        <v>1023.0139499999999</v>
      </c>
      <c r="I174" s="543">
        <v>697.9328399999999</v>
      </c>
    </row>
    <row r="175" spans="1:9" ht="12.75" customHeight="1">
      <c r="A175" s="1292"/>
      <c r="B175" s="587">
        <v>62</v>
      </c>
      <c r="C175" s="588" t="s">
        <v>331</v>
      </c>
      <c r="D175" s="589">
        <v>240.55663</v>
      </c>
      <c r="E175" s="546">
        <v>2225.45313</v>
      </c>
      <c r="F175" s="546">
        <v>1972.61834</v>
      </c>
      <c r="G175" s="546">
        <v>2304.2850099999996</v>
      </c>
      <c r="H175" s="546">
        <v>3271.2035</v>
      </c>
      <c r="I175" s="546">
        <v>3266.0689199999997</v>
      </c>
    </row>
    <row r="176" spans="1:9" ht="12.75" customHeight="1">
      <c r="A176" s="1292"/>
      <c r="B176" s="424">
        <v>48</v>
      </c>
      <c r="C176" s="585" t="s">
        <v>317</v>
      </c>
      <c r="D176" s="586">
        <v>132.07292</v>
      </c>
      <c r="E176" s="543">
        <v>3082.8354900000004</v>
      </c>
      <c r="F176" s="543">
        <v>4242.746160000001</v>
      </c>
      <c r="G176" s="543">
        <v>4113.9190499999995</v>
      </c>
      <c r="H176" s="543">
        <v>3871.59933</v>
      </c>
      <c r="I176" s="543">
        <v>4537.59644</v>
      </c>
    </row>
    <row r="177" spans="1:9" ht="12.75" customHeight="1">
      <c r="A177" s="1292"/>
      <c r="B177" s="587">
        <v>12</v>
      </c>
      <c r="C177" s="588" t="s">
        <v>281</v>
      </c>
      <c r="D177" s="589">
        <v>4.9085</v>
      </c>
      <c r="E177" s="546">
        <v>0.321</v>
      </c>
      <c r="F177" s="546">
        <v>47.71508</v>
      </c>
      <c r="G177" s="546">
        <v>160.95464</v>
      </c>
      <c r="H177" s="546">
        <v>437.92087</v>
      </c>
      <c r="I177" s="546">
        <v>1996.22506</v>
      </c>
    </row>
    <row r="178" spans="1:9" ht="12.75" customHeight="1">
      <c r="A178" s="1292"/>
      <c r="B178" s="424"/>
      <c r="C178" s="585" t="s">
        <v>518</v>
      </c>
      <c r="D178" s="586">
        <v>2068.4834700000138</v>
      </c>
      <c r="E178" s="543">
        <v>24164.087680000113</v>
      </c>
      <c r="F178" s="543">
        <v>21443.284550000157</v>
      </c>
      <c r="G178" s="543">
        <v>20502.861380000017</v>
      </c>
      <c r="H178" s="543">
        <v>16874.256980000122</v>
      </c>
      <c r="I178" s="543">
        <v>20799.77403000032</v>
      </c>
    </row>
    <row r="179" spans="1:9" ht="12.75" customHeight="1">
      <c r="A179" s="599" t="s">
        <v>747</v>
      </c>
      <c r="B179" s="587"/>
      <c r="C179" s="588"/>
      <c r="D179" s="589">
        <v>36517.65397000001</v>
      </c>
      <c r="E179" s="546">
        <v>470397.91649000114</v>
      </c>
      <c r="F179" s="546">
        <v>420778.0570200001</v>
      </c>
      <c r="G179" s="546">
        <v>403092.88799</v>
      </c>
      <c r="H179" s="546">
        <v>481856.7364500001</v>
      </c>
      <c r="I179" s="546">
        <v>632791.6619100003</v>
      </c>
    </row>
    <row r="180" spans="1:9" ht="12.75" customHeight="1">
      <c r="A180" s="600"/>
      <c r="B180" s="424"/>
      <c r="C180" s="585"/>
      <c r="D180" s="586"/>
      <c r="E180" s="543"/>
      <c r="F180" s="543"/>
      <c r="G180" s="543"/>
      <c r="H180" s="543"/>
      <c r="I180" s="543"/>
    </row>
    <row r="181" spans="1:9" ht="12.75" customHeight="1">
      <c r="A181" s="1292" t="s">
        <v>383</v>
      </c>
      <c r="B181" s="424">
        <v>87</v>
      </c>
      <c r="C181" s="585" t="s">
        <v>355</v>
      </c>
      <c r="D181" s="586">
        <v>274.85744</v>
      </c>
      <c r="E181" s="543">
        <v>144450.55508000002</v>
      </c>
      <c r="F181" s="543">
        <v>161970.28396</v>
      </c>
      <c r="G181" s="543">
        <v>222351.88388</v>
      </c>
      <c r="H181" s="543">
        <v>242018.86708000003</v>
      </c>
      <c r="I181" s="543">
        <v>195046.90575</v>
      </c>
    </row>
    <row r="182" spans="1:9" ht="12.75" customHeight="1">
      <c r="A182" s="1292"/>
      <c r="B182" s="587">
        <v>39</v>
      </c>
      <c r="C182" s="588" t="s">
        <v>308</v>
      </c>
      <c r="D182" s="589">
        <v>7023.85452</v>
      </c>
      <c r="E182" s="546">
        <v>114977.20462</v>
      </c>
      <c r="F182" s="546">
        <v>135775.52899000002</v>
      </c>
      <c r="G182" s="546">
        <v>109765.64526</v>
      </c>
      <c r="H182" s="546">
        <v>115773.78315</v>
      </c>
      <c r="I182" s="546">
        <v>89210.91672</v>
      </c>
    </row>
    <row r="183" spans="1:9" ht="12.75" customHeight="1">
      <c r="A183" s="1292"/>
      <c r="B183" s="424">
        <v>33</v>
      </c>
      <c r="C183" s="585" t="s">
        <v>302</v>
      </c>
      <c r="D183" s="586">
        <v>6472.96258000001</v>
      </c>
      <c r="E183" s="543">
        <v>80667.37023000009</v>
      </c>
      <c r="F183" s="543">
        <v>78799.6025899999</v>
      </c>
      <c r="G183" s="543">
        <v>70593.2292599998</v>
      </c>
      <c r="H183" s="543">
        <v>56996.719560000005</v>
      </c>
      <c r="I183" s="543">
        <v>53469.937969999904</v>
      </c>
    </row>
    <row r="184" spans="1:9" ht="12.75" customHeight="1">
      <c r="A184" s="1292"/>
      <c r="B184" s="587">
        <v>62</v>
      </c>
      <c r="C184" s="588" t="s">
        <v>331</v>
      </c>
      <c r="D184" s="589">
        <v>1050.66166</v>
      </c>
      <c r="E184" s="546">
        <v>21527.5215</v>
      </c>
      <c r="F184" s="546">
        <v>19677.21891</v>
      </c>
      <c r="G184" s="546">
        <v>24888.968989999903</v>
      </c>
      <c r="H184" s="546">
        <v>25092.60146</v>
      </c>
      <c r="I184" s="546">
        <v>30690.22841</v>
      </c>
    </row>
    <row r="185" spans="1:9" ht="12.75" customHeight="1">
      <c r="A185" s="1292"/>
      <c r="B185" s="424">
        <v>30</v>
      </c>
      <c r="C185" s="585" t="s">
        <v>299</v>
      </c>
      <c r="D185" s="586">
        <v>434.81417</v>
      </c>
      <c r="E185" s="543">
        <v>21762.04268</v>
      </c>
      <c r="F185" s="543">
        <v>24972.71092</v>
      </c>
      <c r="G185" s="543">
        <v>20749.027690000003</v>
      </c>
      <c r="H185" s="543">
        <v>28300.71239</v>
      </c>
      <c r="I185" s="543">
        <v>25215.978199999998</v>
      </c>
    </row>
    <row r="186" spans="1:9" ht="12.75" customHeight="1">
      <c r="A186" s="1292"/>
      <c r="B186" s="587">
        <v>27</v>
      </c>
      <c r="C186" s="588" t="s">
        <v>296</v>
      </c>
      <c r="D186" s="589">
        <v>111807.88293</v>
      </c>
      <c r="E186" s="546">
        <v>572775.9777199989</v>
      </c>
      <c r="F186" s="546">
        <v>765052.83525</v>
      </c>
      <c r="G186" s="546">
        <v>657430.08002</v>
      </c>
      <c r="H186" s="546">
        <v>73580.64626000001</v>
      </c>
      <c r="I186" s="546">
        <v>122285.90081</v>
      </c>
    </row>
    <row r="187" spans="1:9" ht="12.75" customHeight="1">
      <c r="A187" s="1292"/>
      <c r="B187" s="424">
        <v>61</v>
      </c>
      <c r="C187" s="585" t="s">
        <v>330</v>
      </c>
      <c r="D187" s="586">
        <v>752.0084</v>
      </c>
      <c r="E187" s="543">
        <v>8560.94130999999</v>
      </c>
      <c r="F187" s="543">
        <v>9041.74303999999</v>
      </c>
      <c r="G187" s="543">
        <v>12845.40413</v>
      </c>
      <c r="H187" s="543">
        <v>14358.04073</v>
      </c>
      <c r="I187" s="543">
        <v>17408.40743</v>
      </c>
    </row>
    <row r="188" spans="1:9" ht="12.75" customHeight="1">
      <c r="A188" s="1292"/>
      <c r="B188" s="587">
        <v>38</v>
      </c>
      <c r="C188" s="588" t="s">
        <v>307</v>
      </c>
      <c r="D188" s="589">
        <v>2447.76108</v>
      </c>
      <c r="E188" s="546">
        <v>55682.151059999895</v>
      </c>
      <c r="F188" s="546">
        <v>58418.6911899999</v>
      </c>
      <c r="G188" s="546">
        <v>56442.67568</v>
      </c>
      <c r="H188" s="546">
        <v>53341.99247</v>
      </c>
      <c r="I188" s="546">
        <v>34579.13465</v>
      </c>
    </row>
    <row r="189" spans="1:9" ht="12.75" customHeight="1">
      <c r="A189" s="1292"/>
      <c r="B189" s="424">
        <v>48</v>
      </c>
      <c r="C189" s="585" t="s">
        <v>317</v>
      </c>
      <c r="D189" s="586">
        <v>1789.58446</v>
      </c>
      <c r="E189" s="543">
        <v>28424.7232999999</v>
      </c>
      <c r="F189" s="543">
        <v>21665.20164</v>
      </c>
      <c r="G189" s="543">
        <v>18015.127350000002</v>
      </c>
      <c r="H189" s="543">
        <v>18450.23349</v>
      </c>
      <c r="I189" s="543">
        <v>16750.03338</v>
      </c>
    </row>
    <row r="190" spans="1:9" ht="12.75" customHeight="1">
      <c r="A190" s="1292"/>
      <c r="B190" s="587">
        <v>49</v>
      </c>
      <c r="C190" s="588" t="s">
        <v>318</v>
      </c>
      <c r="D190" s="589">
        <v>396.94257</v>
      </c>
      <c r="E190" s="546">
        <v>4772.81372</v>
      </c>
      <c r="F190" s="546">
        <v>5120.59199</v>
      </c>
      <c r="G190" s="546">
        <v>6090.32925</v>
      </c>
      <c r="H190" s="546">
        <v>6650.10073</v>
      </c>
      <c r="I190" s="546">
        <v>7552.9856</v>
      </c>
    </row>
    <row r="191" spans="1:9" ht="12.75" customHeight="1">
      <c r="A191" s="1292"/>
      <c r="B191" s="424"/>
      <c r="C191" s="585" t="s">
        <v>518</v>
      </c>
      <c r="D191" s="586">
        <v>31876.96868999998</v>
      </c>
      <c r="E191" s="543">
        <v>355392.43806999945</v>
      </c>
      <c r="F191" s="543">
        <v>357617.3597299997</v>
      </c>
      <c r="G191" s="543">
        <v>337489.1730600002</v>
      </c>
      <c r="H191" s="543">
        <v>302314.1058700001</v>
      </c>
      <c r="I191" s="543">
        <v>322049.8384499998</v>
      </c>
    </row>
    <row r="192" spans="1:9" ht="12.75" customHeight="1">
      <c r="A192" s="601" t="s">
        <v>748</v>
      </c>
      <c r="B192" s="587"/>
      <c r="C192" s="588"/>
      <c r="D192" s="589">
        <v>164328.2985</v>
      </c>
      <c r="E192" s="546">
        <v>1408993.7392899983</v>
      </c>
      <c r="F192" s="546">
        <v>1638111.76821</v>
      </c>
      <c r="G192" s="546">
        <v>1536661.54457</v>
      </c>
      <c r="H192" s="546">
        <v>936877.80319</v>
      </c>
      <c r="I192" s="546">
        <v>914260.2673699998</v>
      </c>
    </row>
    <row r="193" spans="1:9" ht="12.75" customHeight="1">
      <c r="A193" s="600"/>
      <c r="B193" s="424"/>
      <c r="C193" s="585"/>
      <c r="D193" s="586"/>
      <c r="E193" s="543"/>
      <c r="F193" s="543"/>
      <c r="G193" s="543"/>
      <c r="H193" s="543"/>
      <c r="I193" s="543"/>
    </row>
    <row r="194" spans="1:9" ht="12.75" customHeight="1">
      <c r="A194" s="1292" t="s">
        <v>421</v>
      </c>
      <c r="B194" s="424">
        <v>71</v>
      </c>
      <c r="C194" s="585" t="s">
        <v>340</v>
      </c>
      <c r="D194" s="586">
        <v>2357.556</v>
      </c>
      <c r="E194" s="543">
        <v>145697.72187</v>
      </c>
      <c r="F194" s="543">
        <v>285930.33534</v>
      </c>
      <c r="G194" s="543">
        <v>316855.89929000003</v>
      </c>
      <c r="H194" s="543">
        <v>339151.7698</v>
      </c>
      <c r="I194" s="543">
        <v>379549.92274</v>
      </c>
    </row>
    <row r="195" spans="1:9" ht="12.75" customHeight="1">
      <c r="A195" s="1292"/>
      <c r="B195" s="587">
        <v>26</v>
      </c>
      <c r="C195" s="588" t="s">
        <v>295</v>
      </c>
      <c r="D195" s="589">
        <v>0</v>
      </c>
      <c r="E195" s="546">
        <v>0</v>
      </c>
      <c r="F195" s="546">
        <v>0</v>
      </c>
      <c r="G195" s="546">
        <v>0</v>
      </c>
      <c r="H195" s="546">
        <v>0</v>
      </c>
      <c r="I195" s="546">
        <v>0.002</v>
      </c>
    </row>
    <row r="196" spans="1:9" ht="12.75" customHeight="1">
      <c r="A196" s="1292"/>
      <c r="B196" s="424">
        <v>30</v>
      </c>
      <c r="C196" s="585" t="s">
        <v>299</v>
      </c>
      <c r="D196" s="586">
        <v>0</v>
      </c>
      <c r="E196" s="543">
        <v>20.634330000000002</v>
      </c>
      <c r="F196" s="543">
        <v>1057.2343799999999</v>
      </c>
      <c r="G196" s="543">
        <v>2868.43464</v>
      </c>
      <c r="H196" s="543">
        <v>4359.46057</v>
      </c>
      <c r="I196" s="543">
        <v>3903.75648</v>
      </c>
    </row>
    <row r="197" spans="1:9" ht="12.75" customHeight="1">
      <c r="A197" s="1292"/>
      <c r="B197" s="587">
        <v>35</v>
      </c>
      <c r="C197" s="588" t="s">
        <v>304</v>
      </c>
      <c r="D197" s="589">
        <v>0</v>
      </c>
      <c r="E197" s="546">
        <v>1013.1083100000001</v>
      </c>
      <c r="F197" s="546">
        <v>1530.14052</v>
      </c>
      <c r="G197" s="546">
        <v>1106.7648000000002</v>
      </c>
      <c r="H197" s="546">
        <v>1672.13184</v>
      </c>
      <c r="I197" s="546">
        <v>731.43686</v>
      </c>
    </row>
    <row r="198" spans="1:9" ht="12.75" customHeight="1">
      <c r="A198" s="1292"/>
      <c r="B198" s="424">
        <v>6</v>
      </c>
      <c r="C198" s="585" t="s">
        <v>275</v>
      </c>
      <c r="D198" s="586">
        <v>34.971940000000004</v>
      </c>
      <c r="E198" s="543">
        <v>925.9898000000001</v>
      </c>
      <c r="F198" s="543">
        <v>1578.17632</v>
      </c>
      <c r="G198" s="543">
        <v>1252.93896</v>
      </c>
      <c r="H198" s="543">
        <v>1566.0577700000001</v>
      </c>
      <c r="I198" s="543">
        <v>1943.25155</v>
      </c>
    </row>
    <row r="199" spans="1:9" ht="12.75" customHeight="1">
      <c r="A199" s="1292"/>
      <c r="B199" s="587">
        <v>8</v>
      </c>
      <c r="C199" s="588" t="s">
        <v>277</v>
      </c>
      <c r="D199" s="589">
        <v>708.96857</v>
      </c>
      <c r="E199" s="546">
        <v>9556.884380000001</v>
      </c>
      <c r="F199" s="546">
        <v>11807.838099999999</v>
      </c>
      <c r="G199" s="546">
        <v>9851.58093</v>
      </c>
      <c r="H199" s="546">
        <v>4127.73985</v>
      </c>
      <c r="I199" s="546">
        <v>930.3425500000001</v>
      </c>
    </row>
    <row r="200" spans="1:9" ht="12.75" customHeight="1">
      <c r="A200" s="1292"/>
      <c r="B200" s="424">
        <v>27</v>
      </c>
      <c r="C200" s="585" t="s">
        <v>296</v>
      </c>
      <c r="D200" s="586">
        <v>1392.3933200000001</v>
      </c>
      <c r="E200" s="543">
        <v>1498.3765600000002</v>
      </c>
      <c r="F200" s="543">
        <v>0</v>
      </c>
      <c r="G200" s="543">
        <v>0</v>
      </c>
      <c r="H200" s="543">
        <v>0</v>
      </c>
      <c r="I200" s="543">
        <v>5320.64701</v>
      </c>
    </row>
    <row r="201" spans="1:9" ht="12.75" customHeight="1">
      <c r="A201" s="1292"/>
      <c r="B201" s="587">
        <v>9</v>
      </c>
      <c r="C201" s="588" t="s">
        <v>278</v>
      </c>
      <c r="D201" s="589">
        <v>2.548</v>
      </c>
      <c r="E201" s="546">
        <v>989.09384</v>
      </c>
      <c r="F201" s="546">
        <v>2017.9688500000002</v>
      </c>
      <c r="G201" s="546">
        <v>1592.22549</v>
      </c>
      <c r="H201" s="546">
        <v>746.19442</v>
      </c>
      <c r="I201" s="546">
        <v>251.29443</v>
      </c>
    </row>
    <row r="202" spans="1:9" ht="12.75" customHeight="1">
      <c r="A202" s="1292"/>
      <c r="B202" s="424">
        <v>91</v>
      </c>
      <c r="C202" s="585" t="s">
        <v>359</v>
      </c>
      <c r="D202" s="586">
        <v>8.99127</v>
      </c>
      <c r="E202" s="543">
        <v>124.3588</v>
      </c>
      <c r="F202" s="543">
        <v>47.698</v>
      </c>
      <c r="G202" s="543">
        <v>39.68884</v>
      </c>
      <c r="H202" s="543">
        <v>237.0385</v>
      </c>
      <c r="I202" s="543">
        <v>392.97123999999997</v>
      </c>
    </row>
    <row r="203" spans="1:9" ht="12.75" customHeight="1">
      <c r="A203" s="1292"/>
      <c r="B203" s="587">
        <v>98</v>
      </c>
      <c r="C203" s="588" t="s">
        <v>366</v>
      </c>
      <c r="D203" s="589">
        <v>0</v>
      </c>
      <c r="E203" s="546">
        <v>91.01544</v>
      </c>
      <c r="F203" s="546">
        <v>121.51399</v>
      </c>
      <c r="G203" s="546">
        <v>78.78261</v>
      </c>
      <c r="H203" s="546">
        <v>684.77287</v>
      </c>
      <c r="I203" s="546">
        <v>780.8235699999999</v>
      </c>
    </row>
    <row r="204" spans="1:9" ht="12.75" customHeight="1">
      <c r="A204" s="562"/>
      <c r="B204" s="424"/>
      <c r="C204" s="585" t="s">
        <v>518</v>
      </c>
      <c r="D204" s="586">
        <v>335.4461999999985</v>
      </c>
      <c r="E204" s="543">
        <v>12309.496470000042</v>
      </c>
      <c r="F204" s="543">
        <v>26301.670729999954</v>
      </c>
      <c r="G204" s="543">
        <v>20682.53284999996</v>
      </c>
      <c r="H204" s="543">
        <v>23663.318559999985</v>
      </c>
      <c r="I204" s="543">
        <v>26050.32694</v>
      </c>
    </row>
    <row r="205" spans="1:9" ht="12.75" customHeight="1">
      <c r="A205" s="601" t="s">
        <v>749</v>
      </c>
      <c r="B205" s="587"/>
      <c r="C205" s="588"/>
      <c r="D205" s="589">
        <v>4840.875299999999</v>
      </c>
      <c r="E205" s="546">
        <v>172226.67980000004</v>
      </c>
      <c r="F205" s="546">
        <v>330392.57622999995</v>
      </c>
      <c r="G205" s="546">
        <v>354328.84841</v>
      </c>
      <c r="H205" s="546">
        <v>376208.48418</v>
      </c>
      <c r="I205" s="546">
        <v>419854.77537</v>
      </c>
    </row>
    <row r="206" spans="1:9" ht="11.25" customHeight="1">
      <c r="A206" s="600"/>
      <c r="B206" s="424"/>
      <c r="C206" s="585"/>
      <c r="D206" s="586"/>
      <c r="E206" s="543"/>
      <c r="F206" s="543"/>
      <c r="G206" s="543"/>
      <c r="H206" s="543"/>
      <c r="I206" s="543"/>
    </row>
    <row r="207" spans="1:9" ht="12.75" customHeight="1">
      <c r="A207" s="1294" t="s">
        <v>420</v>
      </c>
      <c r="B207" s="424">
        <v>27</v>
      </c>
      <c r="C207" s="585" t="s">
        <v>296</v>
      </c>
      <c r="D207" s="586">
        <v>12068.662900000001</v>
      </c>
      <c r="E207" s="543">
        <v>104996.19320000001</v>
      </c>
      <c r="F207" s="543">
        <v>79913.87571</v>
      </c>
      <c r="G207" s="543">
        <v>116607.64579000001</v>
      </c>
      <c r="H207" s="543">
        <v>74004.42743000001</v>
      </c>
      <c r="I207" s="543">
        <v>32225.690440000002</v>
      </c>
    </row>
    <row r="208" spans="1:9" ht="12.75" customHeight="1">
      <c r="A208" s="1294"/>
      <c r="B208" s="587">
        <v>39</v>
      </c>
      <c r="C208" s="588" t="s">
        <v>308</v>
      </c>
      <c r="D208" s="589">
        <v>2881.6754100000003</v>
      </c>
      <c r="E208" s="546">
        <v>43486.5069799999</v>
      </c>
      <c r="F208" s="546">
        <v>55092.09242</v>
      </c>
      <c r="G208" s="546">
        <v>47751.10619</v>
      </c>
      <c r="H208" s="546">
        <v>38404.69154</v>
      </c>
      <c r="I208" s="546">
        <v>52114.1876999999</v>
      </c>
    </row>
    <row r="209" spans="1:9" ht="12.75" customHeight="1">
      <c r="A209" s="1294"/>
      <c r="B209" s="424">
        <v>70</v>
      </c>
      <c r="C209" s="585" t="s">
        <v>339</v>
      </c>
      <c r="D209" s="586">
        <v>903.79124</v>
      </c>
      <c r="E209" s="543">
        <v>5616.83659</v>
      </c>
      <c r="F209" s="543">
        <v>11172.25053</v>
      </c>
      <c r="G209" s="543">
        <v>11778.28165</v>
      </c>
      <c r="H209" s="543">
        <v>9832.056929999999</v>
      </c>
      <c r="I209" s="543">
        <v>9005.21802</v>
      </c>
    </row>
    <row r="210" spans="1:9" ht="12.75" customHeight="1">
      <c r="A210" s="1294"/>
      <c r="B210" s="587">
        <v>33</v>
      </c>
      <c r="C210" s="588" t="s">
        <v>302</v>
      </c>
      <c r="D210" s="589">
        <v>1842.56984</v>
      </c>
      <c r="E210" s="546">
        <v>21073.7575200001</v>
      </c>
      <c r="F210" s="546">
        <v>20379.539230000002</v>
      </c>
      <c r="G210" s="546">
        <v>18473.39787</v>
      </c>
      <c r="H210" s="546">
        <v>18056.70436</v>
      </c>
      <c r="I210" s="546">
        <v>18379.24453</v>
      </c>
    </row>
    <row r="211" spans="1:9" ht="12.75" customHeight="1">
      <c r="A211" s="1294"/>
      <c r="B211" s="424">
        <v>30</v>
      </c>
      <c r="C211" s="585" t="s">
        <v>299</v>
      </c>
      <c r="D211" s="586">
        <v>1485.47994</v>
      </c>
      <c r="E211" s="543">
        <v>12958.903869999998</v>
      </c>
      <c r="F211" s="543">
        <v>10964.467939999999</v>
      </c>
      <c r="G211" s="543">
        <v>11121.8036</v>
      </c>
      <c r="H211" s="543">
        <v>10260.35945</v>
      </c>
      <c r="I211" s="543">
        <v>8729.55096999999</v>
      </c>
    </row>
    <row r="212" spans="1:9" ht="12.75" customHeight="1">
      <c r="A212" s="1294"/>
      <c r="B212" s="587">
        <v>85</v>
      </c>
      <c r="C212" s="588" t="s">
        <v>353</v>
      </c>
      <c r="D212" s="589">
        <v>989.58907</v>
      </c>
      <c r="E212" s="546">
        <v>13333.97571</v>
      </c>
      <c r="F212" s="546">
        <v>13653.5943</v>
      </c>
      <c r="G212" s="546">
        <v>10934.51823</v>
      </c>
      <c r="H212" s="546">
        <v>13657.367400000001</v>
      </c>
      <c r="I212" s="546">
        <v>14257.77475</v>
      </c>
    </row>
    <row r="213" spans="1:9" ht="12.75" customHeight="1">
      <c r="A213" s="1294"/>
      <c r="B213" s="424">
        <v>38</v>
      </c>
      <c r="C213" s="585" t="s">
        <v>307</v>
      </c>
      <c r="D213" s="586">
        <v>2236.33685</v>
      </c>
      <c r="E213" s="543">
        <v>7913.53228</v>
      </c>
      <c r="F213" s="543">
        <v>8761.27552</v>
      </c>
      <c r="G213" s="543">
        <v>8058.11794</v>
      </c>
      <c r="H213" s="543">
        <v>8600.54181</v>
      </c>
      <c r="I213" s="543">
        <v>8127.68137</v>
      </c>
    </row>
    <row r="214" spans="1:9" ht="12.75" customHeight="1">
      <c r="A214" s="1294"/>
      <c r="B214" s="587">
        <v>15</v>
      </c>
      <c r="C214" s="588" t="s">
        <v>284</v>
      </c>
      <c r="D214" s="589">
        <v>48.25</v>
      </c>
      <c r="E214" s="546">
        <v>6092.99761</v>
      </c>
      <c r="F214" s="546">
        <v>9064.593490000001</v>
      </c>
      <c r="G214" s="546">
        <v>19031.172870000002</v>
      </c>
      <c r="H214" s="546">
        <v>12632.67449</v>
      </c>
      <c r="I214" s="546">
        <v>10166.09489</v>
      </c>
    </row>
    <row r="215" spans="1:9" ht="12.75" customHeight="1">
      <c r="A215" s="1294"/>
      <c r="B215" s="424">
        <v>48</v>
      </c>
      <c r="C215" s="585" t="s">
        <v>317</v>
      </c>
      <c r="D215" s="586">
        <v>417.12961</v>
      </c>
      <c r="E215" s="543">
        <v>8497.153980000001</v>
      </c>
      <c r="F215" s="543">
        <v>9573.11197</v>
      </c>
      <c r="G215" s="543">
        <v>6172.4052599999995</v>
      </c>
      <c r="H215" s="543">
        <v>5822.8866100000005</v>
      </c>
      <c r="I215" s="543">
        <v>5494.1372599999995</v>
      </c>
    </row>
    <row r="216" spans="1:9" ht="12.75" customHeight="1">
      <c r="A216" s="1294"/>
      <c r="B216" s="587">
        <v>31</v>
      </c>
      <c r="C216" s="588" t="s">
        <v>300</v>
      </c>
      <c r="D216" s="589">
        <v>144.0084</v>
      </c>
      <c r="E216" s="546">
        <v>2800.08646</v>
      </c>
      <c r="F216" s="546">
        <v>3119.22369</v>
      </c>
      <c r="G216" s="546">
        <v>2604.21244</v>
      </c>
      <c r="H216" s="546">
        <v>3100.80834</v>
      </c>
      <c r="I216" s="546">
        <v>2380.24966</v>
      </c>
    </row>
    <row r="217" spans="1:9" ht="12.75" customHeight="1">
      <c r="A217" s="562"/>
      <c r="B217" s="424"/>
      <c r="C217" s="585" t="s">
        <v>518</v>
      </c>
      <c r="D217" s="586">
        <v>5340.4998099999975</v>
      </c>
      <c r="E217" s="543">
        <v>119442.40906999997</v>
      </c>
      <c r="F217" s="543">
        <v>105938.5618600001</v>
      </c>
      <c r="G217" s="543">
        <v>94526.47897999987</v>
      </c>
      <c r="H217" s="543">
        <v>89426.59443000003</v>
      </c>
      <c r="I217" s="543">
        <v>98396.89414000008</v>
      </c>
    </row>
    <row r="218" spans="1:9" ht="12.75" customHeight="1">
      <c r="A218" s="599" t="s">
        <v>750</v>
      </c>
      <c r="B218" s="587"/>
      <c r="C218" s="588"/>
      <c r="D218" s="589">
        <v>28357.993069999997</v>
      </c>
      <c r="E218" s="546">
        <v>346212.35326999996</v>
      </c>
      <c r="F218" s="546">
        <v>327632.5866600001</v>
      </c>
      <c r="G218" s="546">
        <v>347059.14081999986</v>
      </c>
      <c r="H218" s="546">
        <v>283799.11279</v>
      </c>
      <c r="I218" s="546">
        <v>259276.72372999997</v>
      </c>
    </row>
    <row r="219" spans="1:9" ht="12">
      <c r="A219" s="600"/>
      <c r="B219" s="424"/>
      <c r="C219" s="585"/>
      <c r="D219" s="586"/>
      <c r="E219" s="543"/>
      <c r="F219" s="543"/>
      <c r="G219" s="543"/>
      <c r="H219" s="543"/>
      <c r="I219" s="543"/>
    </row>
    <row r="220" spans="1:9" ht="14.25" customHeight="1">
      <c r="A220" s="1292" t="s">
        <v>405</v>
      </c>
      <c r="B220" s="424">
        <v>27</v>
      </c>
      <c r="C220" s="585" t="s">
        <v>296</v>
      </c>
      <c r="D220" s="586">
        <v>14729.98608</v>
      </c>
      <c r="E220" s="543">
        <v>75169.35368</v>
      </c>
      <c r="F220" s="543">
        <v>176437.86907</v>
      </c>
      <c r="G220" s="543">
        <v>228621.8517</v>
      </c>
      <c r="H220" s="543">
        <v>167664.68724</v>
      </c>
      <c r="I220" s="543">
        <v>221955.52185</v>
      </c>
    </row>
    <row r="221" spans="1:9" ht="12.75" customHeight="1">
      <c r="A221" s="1292"/>
      <c r="B221" s="587">
        <v>8</v>
      </c>
      <c r="C221" s="588" t="s">
        <v>277</v>
      </c>
      <c r="D221" s="589">
        <v>10695.236859999999</v>
      </c>
      <c r="E221" s="546">
        <v>127361.327450001</v>
      </c>
      <c r="F221" s="546">
        <v>102110.22495</v>
      </c>
      <c r="G221" s="546">
        <v>121780.16338</v>
      </c>
      <c r="H221" s="546">
        <v>144969.41599</v>
      </c>
      <c r="I221" s="546">
        <v>120970.58745</v>
      </c>
    </row>
    <row r="222" spans="1:9" ht="12.75" customHeight="1">
      <c r="A222" s="1292"/>
      <c r="B222" s="424">
        <v>9</v>
      </c>
      <c r="C222" s="585" t="s">
        <v>278</v>
      </c>
      <c r="D222" s="586">
        <v>5845.97724</v>
      </c>
      <c r="E222" s="543">
        <v>59031.396049999996</v>
      </c>
      <c r="F222" s="543">
        <v>58549.2382600001</v>
      </c>
      <c r="G222" s="543">
        <v>71395.7563</v>
      </c>
      <c r="H222" s="543">
        <v>72915.6668199999</v>
      </c>
      <c r="I222" s="543">
        <v>77140.56879999989</v>
      </c>
    </row>
    <row r="223" spans="1:9" ht="12.75" customHeight="1">
      <c r="A223" s="1292"/>
      <c r="B223" s="587">
        <v>41</v>
      </c>
      <c r="C223" s="588" t="s">
        <v>310</v>
      </c>
      <c r="D223" s="589">
        <v>384.58083</v>
      </c>
      <c r="E223" s="546">
        <v>9083.979150000001</v>
      </c>
      <c r="F223" s="546">
        <v>13866.5695</v>
      </c>
      <c r="G223" s="546">
        <v>21483.818829999997</v>
      </c>
      <c r="H223" s="546">
        <v>26543.98057</v>
      </c>
      <c r="I223" s="546">
        <v>43317.40683</v>
      </c>
    </row>
    <row r="224" spans="1:9" ht="12.75" customHeight="1">
      <c r="A224" s="1292"/>
      <c r="B224" s="424">
        <v>62</v>
      </c>
      <c r="C224" s="585" t="s">
        <v>331</v>
      </c>
      <c r="D224" s="586">
        <v>373.00890000000004</v>
      </c>
      <c r="E224" s="543">
        <v>2014.66137</v>
      </c>
      <c r="F224" s="543">
        <v>2026.2125800000001</v>
      </c>
      <c r="G224" s="543">
        <v>1590.60976</v>
      </c>
      <c r="H224" s="543">
        <v>1210.37509</v>
      </c>
      <c r="I224" s="543">
        <v>1456.82284</v>
      </c>
    </row>
    <row r="225" spans="1:9" ht="12.75" customHeight="1">
      <c r="A225" s="1292"/>
      <c r="B225" s="587">
        <v>71</v>
      </c>
      <c r="C225" s="588" t="s">
        <v>340</v>
      </c>
      <c r="D225" s="589">
        <v>37927.55578</v>
      </c>
      <c r="E225" s="546">
        <v>456032.28411</v>
      </c>
      <c r="F225" s="546">
        <v>57932.86114</v>
      </c>
      <c r="G225" s="546">
        <v>3759.68564</v>
      </c>
      <c r="H225" s="546">
        <v>4064.52477</v>
      </c>
      <c r="I225" s="546">
        <v>3747.1553900000004</v>
      </c>
    </row>
    <row r="226" spans="1:9" ht="12.75" customHeight="1">
      <c r="A226" s="1292"/>
      <c r="B226" s="424">
        <v>18</v>
      </c>
      <c r="C226" s="585" t="s">
        <v>287</v>
      </c>
      <c r="D226" s="586">
        <v>151.8903</v>
      </c>
      <c r="E226" s="543">
        <v>175.14294</v>
      </c>
      <c r="F226" s="543">
        <v>393.61428</v>
      </c>
      <c r="G226" s="543">
        <v>4229.97966</v>
      </c>
      <c r="H226" s="543">
        <v>2824.25211</v>
      </c>
      <c r="I226" s="543">
        <v>1626.53625</v>
      </c>
    </row>
    <row r="227" spans="1:9" ht="12.75" customHeight="1">
      <c r="A227" s="1292"/>
      <c r="B227" s="587">
        <v>6</v>
      </c>
      <c r="C227" s="588" t="s">
        <v>275</v>
      </c>
      <c r="D227" s="589">
        <v>278.10947</v>
      </c>
      <c r="E227" s="546">
        <v>4834.11777</v>
      </c>
      <c r="F227" s="546">
        <v>4270.70288</v>
      </c>
      <c r="G227" s="546">
        <v>3794.31775</v>
      </c>
      <c r="H227" s="546">
        <v>3645.20424</v>
      </c>
      <c r="I227" s="546">
        <v>2948.83298</v>
      </c>
    </row>
    <row r="228" spans="1:9" ht="12.75" customHeight="1">
      <c r="A228" s="1292"/>
      <c r="B228" s="424">
        <v>39</v>
      </c>
      <c r="C228" s="585" t="s">
        <v>308</v>
      </c>
      <c r="D228" s="586">
        <v>6.61173</v>
      </c>
      <c r="E228" s="543">
        <v>739.87729</v>
      </c>
      <c r="F228" s="543">
        <v>1280.8680200000001</v>
      </c>
      <c r="G228" s="543">
        <v>1387.3211000000001</v>
      </c>
      <c r="H228" s="543">
        <v>2049.99528</v>
      </c>
      <c r="I228" s="543">
        <v>4252.3979</v>
      </c>
    </row>
    <row r="229" spans="1:9" ht="12.75" customHeight="1">
      <c r="A229" s="1292"/>
      <c r="B229" s="587">
        <v>69</v>
      </c>
      <c r="C229" s="588" t="s">
        <v>338</v>
      </c>
      <c r="D229" s="589">
        <v>0</v>
      </c>
      <c r="E229" s="546">
        <v>671.92436</v>
      </c>
      <c r="F229" s="546">
        <v>382.53533000000004</v>
      </c>
      <c r="G229" s="546">
        <v>309.13138</v>
      </c>
      <c r="H229" s="546">
        <v>294.94021000000004</v>
      </c>
      <c r="I229" s="546">
        <v>88.10078</v>
      </c>
    </row>
    <row r="230" spans="1:9" ht="12.75" customHeight="1">
      <c r="A230" s="562"/>
      <c r="B230" s="424"/>
      <c r="C230" s="585" t="s">
        <v>518</v>
      </c>
      <c r="D230" s="586">
        <v>9436.723910000015</v>
      </c>
      <c r="E230" s="543">
        <v>41163.94337000011</v>
      </c>
      <c r="F230" s="543">
        <v>24275.13625000004</v>
      </c>
      <c r="G230" s="543">
        <v>22291.919470000023</v>
      </c>
      <c r="H230" s="543">
        <v>12942.791570000001</v>
      </c>
      <c r="I230" s="543">
        <v>12868.106889999995</v>
      </c>
    </row>
    <row r="231" spans="1:9" ht="12.75" customHeight="1">
      <c r="A231" s="599" t="s">
        <v>751</v>
      </c>
      <c r="B231" s="587"/>
      <c r="C231" s="588"/>
      <c r="D231" s="589">
        <v>79829.68110000002</v>
      </c>
      <c r="E231" s="546">
        <v>776278.0075400011</v>
      </c>
      <c r="F231" s="546">
        <v>441525.83226000005</v>
      </c>
      <c r="G231" s="546">
        <v>480644.55497</v>
      </c>
      <c r="H231" s="546">
        <v>439125.8338899999</v>
      </c>
      <c r="I231" s="546">
        <v>490372.03795999987</v>
      </c>
    </row>
    <row r="232" spans="1:9" ht="12">
      <c r="A232" s="600"/>
      <c r="B232" s="424"/>
      <c r="C232" s="585"/>
      <c r="D232" s="586"/>
      <c r="E232" s="543"/>
      <c r="F232" s="543"/>
      <c r="G232" s="543"/>
      <c r="H232" s="543"/>
      <c r="I232" s="543"/>
    </row>
    <row r="233" spans="1:9" ht="12.75" customHeight="1">
      <c r="A233" s="1292" t="s">
        <v>525</v>
      </c>
      <c r="B233" s="424">
        <v>27</v>
      </c>
      <c r="C233" s="585" t="s">
        <v>296</v>
      </c>
      <c r="D233" s="586">
        <v>198544.74523</v>
      </c>
      <c r="E233" s="543">
        <v>1135402.41997</v>
      </c>
      <c r="F233" s="543">
        <v>1668870.84245</v>
      </c>
      <c r="G233" s="543">
        <v>1388610.9882999999</v>
      </c>
      <c r="H233" s="543">
        <v>753241.4307200001</v>
      </c>
      <c r="I233" s="543">
        <v>732548.426360001</v>
      </c>
    </row>
    <row r="234" spans="1:9" ht="12.75" customHeight="1">
      <c r="A234" s="1292"/>
      <c r="B234" s="587">
        <v>39</v>
      </c>
      <c r="C234" s="588" t="s">
        <v>308</v>
      </c>
      <c r="D234" s="589">
        <v>140.2902</v>
      </c>
      <c r="E234" s="546">
        <v>458.12669</v>
      </c>
      <c r="F234" s="546">
        <v>498.68765</v>
      </c>
      <c r="G234" s="546">
        <v>1899.2718300000001</v>
      </c>
      <c r="H234" s="546">
        <v>2257.6331800000003</v>
      </c>
      <c r="I234" s="546">
        <v>822.21449</v>
      </c>
    </row>
    <row r="235" spans="1:9" ht="12.75" customHeight="1">
      <c r="A235" s="1292"/>
      <c r="B235" s="424">
        <v>24</v>
      </c>
      <c r="C235" s="585" t="s">
        <v>293</v>
      </c>
      <c r="D235" s="586">
        <v>0</v>
      </c>
      <c r="E235" s="543">
        <v>0</v>
      </c>
      <c r="F235" s="543">
        <v>0</v>
      </c>
      <c r="G235" s="543">
        <v>0</v>
      </c>
      <c r="H235" s="543">
        <v>0</v>
      </c>
      <c r="I235" s="543">
        <v>0</v>
      </c>
    </row>
    <row r="236" spans="1:9" ht="12.75" customHeight="1">
      <c r="A236" s="1292"/>
      <c r="B236" s="587">
        <v>96</v>
      </c>
      <c r="C236" s="588" t="s">
        <v>364</v>
      </c>
      <c r="D236" s="589">
        <v>0</v>
      </c>
      <c r="E236" s="546">
        <v>84.31775999999999</v>
      </c>
      <c r="F236" s="546">
        <v>439.83795000000003</v>
      </c>
      <c r="G236" s="546">
        <v>449.38311</v>
      </c>
      <c r="H236" s="546">
        <v>425.01779</v>
      </c>
      <c r="I236" s="546">
        <v>3273.1945499999997</v>
      </c>
    </row>
    <row r="237" spans="1:9" ht="12.75" customHeight="1">
      <c r="A237" s="1292"/>
      <c r="B237" s="424">
        <v>35</v>
      </c>
      <c r="C237" s="585" t="s">
        <v>304</v>
      </c>
      <c r="D237" s="586">
        <v>0</v>
      </c>
      <c r="E237" s="543">
        <v>113.3</v>
      </c>
      <c r="F237" s="543">
        <v>76.032</v>
      </c>
      <c r="G237" s="543">
        <v>204.7525</v>
      </c>
      <c r="H237" s="543">
        <v>950</v>
      </c>
      <c r="I237" s="543">
        <v>2212.775</v>
      </c>
    </row>
    <row r="238" spans="1:9" ht="12.75" customHeight="1">
      <c r="A238" s="1292"/>
      <c r="B238" s="587">
        <v>8</v>
      </c>
      <c r="C238" s="588" t="s">
        <v>277</v>
      </c>
      <c r="D238" s="589">
        <v>814.9352</v>
      </c>
      <c r="E238" s="546">
        <v>3622.75991</v>
      </c>
      <c r="F238" s="546">
        <v>1155.75201</v>
      </c>
      <c r="G238" s="546">
        <v>5201.2285</v>
      </c>
      <c r="H238" s="546">
        <v>744.5132</v>
      </c>
      <c r="I238" s="546">
        <v>6999.18145</v>
      </c>
    </row>
    <row r="239" spans="1:9" ht="12.75" customHeight="1">
      <c r="A239" s="1292"/>
      <c r="B239" s="424">
        <v>41</v>
      </c>
      <c r="C239" s="585" t="s">
        <v>310</v>
      </c>
      <c r="D239" s="586">
        <v>0</v>
      </c>
      <c r="E239" s="543">
        <v>172.206</v>
      </c>
      <c r="F239" s="543">
        <v>671.82585</v>
      </c>
      <c r="G239" s="543">
        <v>171.94</v>
      </c>
      <c r="H239" s="543">
        <v>200.439</v>
      </c>
      <c r="I239" s="543">
        <v>87.07253</v>
      </c>
    </row>
    <row r="240" spans="1:9" ht="12.75" customHeight="1">
      <c r="A240" s="1292"/>
      <c r="B240" s="587">
        <v>9</v>
      </c>
      <c r="C240" s="588" t="s">
        <v>278</v>
      </c>
      <c r="D240" s="589">
        <v>125.45505</v>
      </c>
      <c r="E240" s="546">
        <v>4670.879809999999</v>
      </c>
      <c r="F240" s="546">
        <v>2575.7879700000003</v>
      </c>
      <c r="G240" s="546">
        <v>1884.9726799999999</v>
      </c>
      <c r="H240" s="546">
        <v>967.95936</v>
      </c>
      <c r="I240" s="546">
        <v>889.94464</v>
      </c>
    </row>
    <row r="241" spans="1:9" ht="12.75" customHeight="1">
      <c r="A241" s="1292"/>
      <c r="B241" s="424">
        <v>29</v>
      </c>
      <c r="C241" s="585" t="s">
        <v>298</v>
      </c>
      <c r="D241" s="586">
        <v>0</v>
      </c>
      <c r="E241" s="543">
        <v>0</v>
      </c>
      <c r="F241" s="543">
        <v>3.45723</v>
      </c>
      <c r="G241" s="543">
        <v>0</v>
      </c>
      <c r="H241" s="543">
        <v>1.5225199999999999</v>
      </c>
      <c r="I241" s="543">
        <v>0</v>
      </c>
    </row>
    <row r="242" spans="1:9" ht="12.75" customHeight="1">
      <c r="A242" s="1292"/>
      <c r="B242" s="587">
        <v>61</v>
      </c>
      <c r="C242" s="588" t="s">
        <v>330</v>
      </c>
      <c r="D242" s="589">
        <v>0</v>
      </c>
      <c r="E242" s="546">
        <v>30.708389999999998</v>
      </c>
      <c r="F242" s="546">
        <v>41.5634</v>
      </c>
      <c r="G242" s="546">
        <v>28.1448</v>
      </c>
      <c r="H242" s="546">
        <v>83.58007</v>
      </c>
      <c r="I242" s="546">
        <v>49.20018</v>
      </c>
    </row>
    <row r="243" spans="1:9" ht="12.75" customHeight="1">
      <c r="A243" s="562"/>
      <c r="B243" s="424"/>
      <c r="C243" s="585" t="s">
        <v>518</v>
      </c>
      <c r="D243" s="586">
        <v>2423.7587199999834</v>
      </c>
      <c r="E243" s="543">
        <v>53569.56325999973</v>
      </c>
      <c r="F243" s="543">
        <v>16785.104060001206</v>
      </c>
      <c r="G243" s="543">
        <v>7211.828780000564</v>
      </c>
      <c r="H243" s="543">
        <v>2453.7237399999285</v>
      </c>
      <c r="I243" s="543">
        <v>1182.400499999756</v>
      </c>
    </row>
    <row r="244" spans="1:9" ht="12.75" customHeight="1">
      <c r="A244" s="599" t="s">
        <v>752</v>
      </c>
      <c r="B244" s="587"/>
      <c r="C244" s="588"/>
      <c r="D244" s="589">
        <v>202049.18439999997</v>
      </c>
      <c r="E244" s="546">
        <v>1198124.28179</v>
      </c>
      <c r="F244" s="546">
        <v>1691118.8905700012</v>
      </c>
      <c r="G244" s="546">
        <v>1405662.5105</v>
      </c>
      <c r="H244" s="546">
        <v>761325.81958</v>
      </c>
      <c r="I244" s="546">
        <v>748064.4097000009</v>
      </c>
    </row>
    <row r="245" spans="1:9" ht="12.75" customHeight="1">
      <c r="A245" s="600"/>
      <c r="B245" s="424"/>
      <c r="C245" s="585"/>
      <c r="D245" s="586"/>
      <c r="E245" s="543"/>
      <c r="F245" s="543"/>
      <c r="G245" s="543"/>
      <c r="H245" s="543"/>
      <c r="I245" s="543"/>
    </row>
    <row r="246" spans="1:9" ht="12.75" customHeight="1">
      <c r="A246" s="1292" t="s">
        <v>389</v>
      </c>
      <c r="B246" s="424">
        <v>27</v>
      </c>
      <c r="C246" s="585" t="s">
        <v>296</v>
      </c>
      <c r="D246" s="586">
        <v>25945.937690000002</v>
      </c>
      <c r="E246" s="543">
        <v>144413.77058</v>
      </c>
      <c r="F246" s="543">
        <v>334114.55887999997</v>
      </c>
      <c r="G246" s="543">
        <v>204664.50129</v>
      </c>
      <c r="H246" s="543">
        <v>117290.22087</v>
      </c>
      <c r="I246" s="543">
        <v>158733.38390000002</v>
      </c>
    </row>
    <row r="247" spans="1:9" ht="12.75" customHeight="1">
      <c r="A247" s="1292"/>
      <c r="B247" s="587">
        <v>9</v>
      </c>
      <c r="C247" s="588" t="s">
        <v>278</v>
      </c>
      <c r="D247" s="589">
        <v>18552.536829999997</v>
      </c>
      <c r="E247" s="546">
        <v>176465.22243999998</v>
      </c>
      <c r="F247" s="546">
        <v>181279.69591</v>
      </c>
      <c r="G247" s="546">
        <v>190518.05891999998</v>
      </c>
      <c r="H247" s="546">
        <v>182430.96957</v>
      </c>
      <c r="I247" s="546">
        <v>165922.75415</v>
      </c>
    </row>
    <row r="248" spans="1:9" ht="12.75" customHeight="1">
      <c r="A248" s="1292"/>
      <c r="B248" s="424">
        <v>6</v>
      </c>
      <c r="C248" s="585" t="s">
        <v>275</v>
      </c>
      <c r="D248" s="586">
        <v>2176.8788</v>
      </c>
      <c r="E248" s="543">
        <v>38666.49457</v>
      </c>
      <c r="F248" s="543">
        <v>41296.88904</v>
      </c>
      <c r="G248" s="543">
        <v>40023.1011199999</v>
      </c>
      <c r="H248" s="543">
        <v>40410.4638300001</v>
      </c>
      <c r="I248" s="543">
        <v>41474.8700799999</v>
      </c>
    </row>
    <row r="249" spans="1:9" ht="12.75" customHeight="1">
      <c r="A249" s="1292"/>
      <c r="B249" s="587">
        <v>17</v>
      </c>
      <c r="C249" s="588" t="s">
        <v>286</v>
      </c>
      <c r="D249" s="589">
        <v>473.74766</v>
      </c>
      <c r="E249" s="546">
        <v>6310.24199</v>
      </c>
      <c r="F249" s="546">
        <v>6153.25288</v>
      </c>
      <c r="G249" s="546">
        <v>7960.88033</v>
      </c>
      <c r="H249" s="546">
        <v>4611.31096</v>
      </c>
      <c r="I249" s="546">
        <v>4605.1201200000005</v>
      </c>
    </row>
    <row r="250" spans="1:9" ht="12.75" customHeight="1">
      <c r="A250" s="1292"/>
      <c r="B250" s="424">
        <v>38</v>
      </c>
      <c r="C250" s="585" t="s">
        <v>307</v>
      </c>
      <c r="D250" s="586">
        <v>925.276</v>
      </c>
      <c r="E250" s="543">
        <v>3003.4077599999996</v>
      </c>
      <c r="F250" s="543">
        <v>2530.478</v>
      </c>
      <c r="G250" s="543">
        <v>2868.9397599999998</v>
      </c>
      <c r="H250" s="543">
        <v>3257.47614</v>
      </c>
      <c r="I250" s="543">
        <v>2256.673</v>
      </c>
    </row>
    <row r="251" spans="1:9" ht="12.75" customHeight="1">
      <c r="A251" s="1292"/>
      <c r="B251" s="587">
        <v>84</v>
      </c>
      <c r="C251" s="588" t="s">
        <v>352</v>
      </c>
      <c r="D251" s="589">
        <v>97.59027999999999</v>
      </c>
      <c r="E251" s="546">
        <v>1106.97936</v>
      </c>
      <c r="F251" s="546">
        <v>988.3555</v>
      </c>
      <c r="G251" s="546">
        <v>6866.84405</v>
      </c>
      <c r="H251" s="546">
        <v>3668.71691</v>
      </c>
      <c r="I251" s="546">
        <v>2542.51928</v>
      </c>
    </row>
    <row r="252" spans="1:9" ht="12.75" customHeight="1">
      <c r="A252" s="1292"/>
      <c r="B252" s="424">
        <v>62</v>
      </c>
      <c r="C252" s="585" t="s">
        <v>331</v>
      </c>
      <c r="D252" s="586">
        <v>109.183</v>
      </c>
      <c r="E252" s="543">
        <v>4909.77815</v>
      </c>
      <c r="F252" s="543">
        <v>3387.18092</v>
      </c>
      <c r="G252" s="543">
        <v>2205.7655099999997</v>
      </c>
      <c r="H252" s="543">
        <v>1213.90779</v>
      </c>
      <c r="I252" s="543">
        <v>2833.1925499999998</v>
      </c>
    </row>
    <row r="253" spans="1:9" ht="12.75" customHeight="1">
      <c r="A253" s="1292"/>
      <c r="B253" s="587">
        <v>8</v>
      </c>
      <c r="C253" s="588" t="s">
        <v>277</v>
      </c>
      <c r="D253" s="589">
        <v>687.38019</v>
      </c>
      <c r="E253" s="546">
        <v>7825.19060999999</v>
      </c>
      <c r="F253" s="546">
        <v>5306.17429</v>
      </c>
      <c r="G253" s="546">
        <v>4280.858740000001</v>
      </c>
      <c r="H253" s="546">
        <v>4338.75146</v>
      </c>
      <c r="I253" s="546">
        <v>2941.374</v>
      </c>
    </row>
    <row r="254" spans="1:9" ht="12.75" customHeight="1">
      <c r="A254" s="1292"/>
      <c r="B254" s="424">
        <v>39</v>
      </c>
      <c r="C254" s="585" t="s">
        <v>308</v>
      </c>
      <c r="D254" s="586">
        <v>364.92984</v>
      </c>
      <c r="E254" s="543">
        <v>8766.66164</v>
      </c>
      <c r="F254" s="543">
        <v>9329.90712</v>
      </c>
      <c r="G254" s="543">
        <v>6886.98001</v>
      </c>
      <c r="H254" s="543">
        <v>6669.19538</v>
      </c>
      <c r="I254" s="543">
        <v>3683.70991</v>
      </c>
    </row>
    <row r="255" spans="1:9" ht="12.75" customHeight="1">
      <c r="A255" s="1292"/>
      <c r="B255" s="587">
        <v>61</v>
      </c>
      <c r="C255" s="588" t="s">
        <v>330</v>
      </c>
      <c r="D255" s="589">
        <v>105.92715</v>
      </c>
      <c r="E255" s="546">
        <v>2732.73235</v>
      </c>
      <c r="F255" s="546">
        <v>2414.57213</v>
      </c>
      <c r="G255" s="546">
        <v>1920.10769</v>
      </c>
      <c r="H255" s="546">
        <v>1714.5205700000001</v>
      </c>
      <c r="I255" s="546">
        <v>2207.5185899999997</v>
      </c>
    </row>
    <row r="256" spans="1:9" ht="12.75" customHeight="1">
      <c r="A256" s="562"/>
      <c r="B256" s="424"/>
      <c r="C256" s="585" t="s">
        <v>518</v>
      </c>
      <c r="D256" s="586">
        <v>4671.898730000008</v>
      </c>
      <c r="E256" s="543">
        <v>51993.16801000008</v>
      </c>
      <c r="F256" s="543">
        <v>278634.41669999994</v>
      </c>
      <c r="G256" s="543">
        <v>58133.722039999906</v>
      </c>
      <c r="H256" s="543">
        <v>30112.908650000056</v>
      </c>
      <c r="I256" s="543">
        <v>29823.60174000007</v>
      </c>
    </row>
    <row r="257" spans="1:9" ht="12.75" customHeight="1">
      <c r="A257" s="601" t="s">
        <v>753</v>
      </c>
      <c r="B257" s="587"/>
      <c r="C257" s="588"/>
      <c r="D257" s="589">
        <v>54111.28617000001</v>
      </c>
      <c r="E257" s="546">
        <v>446193.64746000007</v>
      </c>
      <c r="F257" s="546">
        <v>865435.4813699998</v>
      </c>
      <c r="G257" s="546">
        <v>526329.7594599997</v>
      </c>
      <c r="H257" s="546">
        <v>395718.4421300001</v>
      </c>
      <c r="I257" s="546">
        <v>417024.71731999994</v>
      </c>
    </row>
    <row r="258" spans="1:9" ht="12.75" customHeight="1">
      <c r="A258" s="600"/>
      <c r="B258" s="424"/>
      <c r="C258" s="585"/>
      <c r="D258" s="586"/>
      <c r="E258" s="543"/>
      <c r="F258" s="543"/>
      <c r="G258" s="543"/>
      <c r="H258" s="543"/>
      <c r="I258" s="543"/>
    </row>
    <row r="259" spans="1:9" ht="12.75" customHeight="1">
      <c r="A259" s="1292" t="s">
        <v>522</v>
      </c>
      <c r="B259" s="424">
        <v>27</v>
      </c>
      <c r="C259" s="585" t="s">
        <v>296</v>
      </c>
      <c r="D259" s="586">
        <v>60547.02585</v>
      </c>
      <c r="E259" s="543">
        <v>335077.27413</v>
      </c>
      <c r="F259" s="543">
        <v>389965.8212</v>
      </c>
      <c r="G259" s="543">
        <v>260767.41319</v>
      </c>
      <c r="H259" s="543">
        <v>240862.94812000002</v>
      </c>
      <c r="I259" s="543">
        <v>260333.52216999998</v>
      </c>
    </row>
    <row r="260" spans="1:9" ht="12.75" customHeight="1">
      <c r="A260" s="1292"/>
      <c r="B260" s="587">
        <v>9</v>
      </c>
      <c r="C260" s="588" t="s">
        <v>278</v>
      </c>
      <c r="D260" s="589">
        <v>1585.90471</v>
      </c>
      <c r="E260" s="546">
        <v>16439.18768</v>
      </c>
      <c r="F260" s="546">
        <v>22032.69904</v>
      </c>
      <c r="G260" s="546">
        <v>23587.005269999998</v>
      </c>
      <c r="H260" s="546">
        <v>14917.24295</v>
      </c>
      <c r="I260" s="546">
        <v>16164.23201</v>
      </c>
    </row>
    <row r="261" spans="1:9" ht="12.75" customHeight="1">
      <c r="A261" s="1292"/>
      <c r="B261" s="424">
        <v>93</v>
      </c>
      <c r="C261" s="585" t="s">
        <v>361</v>
      </c>
      <c r="D261" s="586">
        <v>0</v>
      </c>
      <c r="E261" s="543">
        <v>28.504</v>
      </c>
      <c r="F261" s="543">
        <v>284.839</v>
      </c>
      <c r="G261" s="543">
        <v>531.535</v>
      </c>
      <c r="H261" s="543">
        <v>1399.31864</v>
      </c>
      <c r="I261" s="543">
        <v>831.569</v>
      </c>
    </row>
    <row r="262" spans="1:9" ht="12.75" customHeight="1">
      <c r="A262" s="1292"/>
      <c r="B262" s="587">
        <v>85</v>
      </c>
      <c r="C262" s="588" t="s">
        <v>353</v>
      </c>
      <c r="D262" s="589">
        <v>37.076029999999996</v>
      </c>
      <c r="E262" s="546">
        <v>168.04157999999998</v>
      </c>
      <c r="F262" s="546">
        <v>70.038</v>
      </c>
      <c r="G262" s="546">
        <v>273.42438</v>
      </c>
      <c r="H262" s="546">
        <v>260.51873</v>
      </c>
      <c r="I262" s="546">
        <v>532.19217</v>
      </c>
    </row>
    <row r="263" spans="1:9" ht="12.75" customHeight="1">
      <c r="A263" s="1292"/>
      <c r="B263" s="424">
        <v>17</v>
      </c>
      <c r="C263" s="585" t="s">
        <v>286</v>
      </c>
      <c r="D263" s="586">
        <v>36.57</v>
      </c>
      <c r="E263" s="543">
        <v>800.8433100000001</v>
      </c>
      <c r="F263" s="543">
        <v>1232.48901</v>
      </c>
      <c r="G263" s="543">
        <v>1283.8879399999998</v>
      </c>
      <c r="H263" s="543">
        <v>1043.62217</v>
      </c>
      <c r="I263" s="543">
        <v>1412.57886</v>
      </c>
    </row>
    <row r="264" spans="1:9" ht="12.75" customHeight="1">
      <c r="A264" s="1292"/>
      <c r="B264" s="587">
        <v>39</v>
      </c>
      <c r="C264" s="588" t="s">
        <v>308</v>
      </c>
      <c r="D264" s="589">
        <v>115.89864</v>
      </c>
      <c r="E264" s="546">
        <v>960.91605</v>
      </c>
      <c r="F264" s="546">
        <v>1339.20628</v>
      </c>
      <c r="G264" s="546">
        <v>1129.81402</v>
      </c>
      <c r="H264" s="546">
        <v>1236.89718</v>
      </c>
      <c r="I264" s="546">
        <v>1243.6655700000001</v>
      </c>
    </row>
    <row r="265" spans="1:9" ht="12.75" customHeight="1">
      <c r="A265" s="1292"/>
      <c r="B265" s="424">
        <v>44</v>
      </c>
      <c r="C265" s="585" t="s">
        <v>313</v>
      </c>
      <c r="D265" s="586">
        <v>167.171</v>
      </c>
      <c r="E265" s="543">
        <v>2384.17236</v>
      </c>
      <c r="F265" s="543">
        <v>2935.16938</v>
      </c>
      <c r="G265" s="543">
        <v>1776.91248</v>
      </c>
      <c r="H265" s="543">
        <v>1908.65421</v>
      </c>
      <c r="I265" s="543">
        <v>1618.70969</v>
      </c>
    </row>
    <row r="266" spans="1:9" ht="12.75" customHeight="1">
      <c r="A266" s="1292"/>
      <c r="B266" s="587">
        <v>71</v>
      </c>
      <c r="C266" s="588" t="s">
        <v>340</v>
      </c>
      <c r="D266" s="589">
        <v>0</v>
      </c>
      <c r="E266" s="546">
        <v>2772.22496</v>
      </c>
      <c r="F266" s="546">
        <v>2690.419</v>
      </c>
      <c r="G266" s="546">
        <v>2835.92463</v>
      </c>
      <c r="H266" s="546">
        <v>3329.95077</v>
      </c>
      <c r="I266" s="546">
        <v>2042.1058500000001</v>
      </c>
    </row>
    <row r="267" spans="1:9" ht="12.75" customHeight="1">
      <c r="A267" s="1292"/>
      <c r="B267" s="424">
        <v>48</v>
      </c>
      <c r="C267" s="585" t="s">
        <v>317</v>
      </c>
      <c r="D267" s="586">
        <v>38.70529</v>
      </c>
      <c r="E267" s="543">
        <v>492.45354</v>
      </c>
      <c r="F267" s="543">
        <v>454.06237</v>
      </c>
      <c r="G267" s="543">
        <v>498.37084000000004</v>
      </c>
      <c r="H267" s="543">
        <v>355.90031</v>
      </c>
      <c r="I267" s="543">
        <v>488.95039</v>
      </c>
    </row>
    <row r="268" spans="1:9" ht="12.75" customHeight="1">
      <c r="A268" s="1292"/>
      <c r="B268" s="587">
        <v>84</v>
      </c>
      <c r="C268" s="588" t="s">
        <v>352</v>
      </c>
      <c r="D268" s="589">
        <v>0</v>
      </c>
      <c r="E268" s="546">
        <v>994.4813</v>
      </c>
      <c r="F268" s="546">
        <v>785.4491700000001</v>
      </c>
      <c r="G268" s="546">
        <v>1954.58144</v>
      </c>
      <c r="H268" s="546">
        <v>1924.13799</v>
      </c>
      <c r="I268" s="546">
        <v>1333.93088</v>
      </c>
    </row>
    <row r="269" spans="1:9" ht="12.75" customHeight="1">
      <c r="A269" s="433"/>
      <c r="B269" s="424"/>
      <c r="C269" s="585" t="s">
        <v>518</v>
      </c>
      <c r="D269" s="586">
        <v>709.5334999999977</v>
      </c>
      <c r="E269" s="543">
        <v>5874.468089999922</v>
      </c>
      <c r="F269" s="543">
        <v>7644.524510000134</v>
      </c>
      <c r="G269" s="543">
        <v>8054.686040000059</v>
      </c>
      <c r="H269" s="543">
        <v>8271.888509999902</v>
      </c>
      <c r="I269" s="543">
        <v>6511.14724999998</v>
      </c>
    </row>
    <row r="270" spans="1:9" ht="12.75" customHeight="1">
      <c r="A270" s="601" t="s">
        <v>754</v>
      </c>
      <c r="B270" s="587"/>
      <c r="C270" s="588"/>
      <c r="D270" s="589">
        <v>63237.885019999994</v>
      </c>
      <c r="E270" s="546">
        <v>365992.567</v>
      </c>
      <c r="F270" s="546">
        <v>429434.71696000005</v>
      </c>
      <c r="G270" s="546">
        <v>302693.55523</v>
      </c>
      <c r="H270" s="546">
        <v>275511.07957999996</v>
      </c>
      <c r="I270" s="546">
        <v>292512.60384</v>
      </c>
    </row>
    <row r="271" spans="1:9" ht="12.75" customHeight="1">
      <c r="A271" s="600"/>
      <c r="B271" s="424"/>
      <c r="C271" s="585"/>
      <c r="D271" s="586"/>
      <c r="E271" s="543"/>
      <c r="F271" s="543"/>
      <c r="G271" s="543"/>
      <c r="H271" s="543"/>
      <c r="I271" s="543"/>
    </row>
    <row r="272" spans="1:9" ht="12.75" customHeight="1">
      <c r="A272" s="1292" t="s">
        <v>755</v>
      </c>
      <c r="B272" s="424">
        <v>27</v>
      </c>
      <c r="C272" s="585" t="s">
        <v>296</v>
      </c>
      <c r="D272" s="586">
        <v>0</v>
      </c>
      <c r="E272" s="543">
        <v>233801.87962</v>
      </c>
      <c r="F272" s="543">
        <v>381117.34008</v>
      </c>
      <c r="G272" s="543">
        <v>872272.47285</v>
      </c>
      <c r="H272" s="543">
        <v>319272.27662</v>
      </c>
      <c r="I272" s="543">
        <v>686675.01246</v>
      </c>
    </row>
    <row r="273" spans="1:9" ht="12.75" customHeight="1">
      <c r="A273" s="1292"/>
      <c r="B273" s="587">
        <v>17</v>
      </c>
      <c r="C273" s="588" t="s">
        <v>286</v>
      </c>
      <c r="D273" s="589">
        <v>85.36662</v>
      </c>
      <c r="E273" s="546">
        <v>865.88339</v>
      </c>
      <c r="F273" s="546">
        <v>830.2417399999999</v>
      </c>
      <c r="G273" s="546">
        <v>561.125</v>
      </c>
      <c r="H273" s="546">
        <v>0</v>
      </c>
      <c r="I273" s="546">
        <v>2028.07377</v>
      </c>
    </row>
    <row r="274" spans="1:9" ht="12.75" customHeight="1">
      <c r="A274" s="1292"/>
      <c r="B274" s="424">
        <v>70</v>
      </c>
      <c r="C274" s="585" t="s">
        <v>339</v>
      </c>
      <c r="D274" s="586">
        <v>0</v>
      </c>
      <c r="E274" s="543">
        <v>0.5424</v>
      </c>
      <c r="F274" s="543">
        <v>0.4068</v>
      </c>
      <c r="G274" s="543">
        <v>22.21396</v>
      </c>
      <c r="H274" s="543">
        <v>79.56365</v>
      </c>
      <c r="I274" s="543">
        <v>2.0662800000000003</v>
      </c>
    </row>
    <row r="275" spans="1:9" ht="12.75" customHeight="1">
      <c r="A275" s="1292"/>
      <c r="B275" s="587">
        <v>34</v>
      </c>
      <c r="C275" s="588" t="s">
        <v>303</v>
      </c>
      <c r="D275" s="589">
        <v>0</v>
      </c>
      <c r="E275" s="546">
        <v>143.28863</v>
      </c>
      <c r="F275" s="546">
        <v>124.61834</v>
      </c>
      <c r="G275" s="546">
        <v>160.38004</v>
      </c>
      <c r="H275" s="546">
        <v>179.07321</v>
      </c>
      <c r="I275" s="546">
        <v>595.5530799999999</v>
      </c>
    </row>
    <row r="276" spans="1:9" ht="12.75" customHeight="1">
      <c r="A276" s="1292"/>
      <c r="B276" s="424">
        <v>42</v>
      </c>
      <c r="C276" s="585" t="s">
        <v>311</v>
      </c>
      <c r="D276" s="586">
        <v>0</v>
      </c>
      <c r="E276" s="543">
        <v>246.35626000000002</v>
      </c>
      <c r="F276" s="543">
        <v>218.89847</v>
      </c>
      <c r="G276" s="543">
        <v>284.54728</v>
      </c>
      <c r="H276" s="543">
        <v>256.25968</v>
      </c>
      <c r="I276" s="543">
        <v>305.01185</v>
      </c>
    </row>
    <row r="277" spans="1:9" ht="12.75" customHeight="1">
      <c r="A277" s="1292"/>
      <c r="B277" s="587">
        <v>69</v>
      </c>
      <c r="C277" s="588" t="s">
        <v>338</v>
      </c>
      <c r="D277" s="589">
        <v>0</v>
      </c>
      <c r="E277" s="546">
        <v>333.37213</v>
      </c>
      <c r="F277" s="546">
        <v>252.92884</v>
      </c>
      <c r="G277" s="546">
        <v>333.91103000000004</v>
      </c>
      <c r="H277" s="546">
        <v>232.49135</v>
      </c>
      <c r="I277" s="546">
        <v>262.47451</v>
      </c>
    </row>
    <row r="278" spans="1:9" ht="12.75" customHeight="1">
      <c r="A278" s="1292"/>
      <c r="B278" s="424">
        <v>63</v>
      </c>
      <c r="C278" s="585" t="s">
        <v>332</v>
      </c>
      <c r="D278" s="586">
        <v>0</v>
      </c>
      <c r="E278" s="543">
        <v>129.02178</v>
      </c>
      <c r="F278" s="543">
        <v>101.13396</v>
      </c>
      <c r="G278" s="543">
        <v>138.15169</v>
      </c>
      <c r="H278" s="543">
        <v>104.89912</v>
      </c>
      <c r="I278" s="543">
        <v>147.23865</v>
      </c>
    </row>
    <row r="279" spans="1:9" ht="12.75" customHeight="1">
      <c r="A279" s="1292"/>
      <c r="B279" s="587">
        <v>98</v>
      </c>
      <c r="C279" s="588" t="s">
        <v>366</v>
      </c>
      <c r="D279" s="589">
        <v>0</v>
      </c>
      <c r="E279" s="546">
        <v>0</v>
      </c>
      <c r="F279" s="546">
        <v>0</v>
      </c>
      <c r="G279" s="546">
        <v>0</v>
      </c>
      <c r="H279" s="546">
        <v>0</v>
      </c>
      <c r="I279" s="546">
        <v>0</v>
      </c>
    </row>
    <row r="280" spans="1:9" ht="12.75" customHeight="1">
      <c r="A280" s="1292"/>
      <c r="B280" s="424">
        <v>62</v>
      </c>
      <c r="C280" s="585" t="s">
        <v>331</v>
      </c>
      <c r="D280" s="586">
        <v>0</v>
      </c>
      <c r="E280" s="543">
        <v>132.02161999999998</v>
      </c>
      <c r="F280" s="543">
        <v>7.2235</v>
      </c>
      <c r="G280" s="543">
        <v>0.1</v>
      </c>
      <c r="H280" s="543">
        <v>22.561</v>
      </c>
      <c r="I280" s="543">
        <v>33.113</v>
      </c>
    </row>
    <row r="281" spans="1:9" ht="12.75" customHeight="1">
      <c r="A281" s="1292"/>
      <c r="B281" s="587">
        <v>38</v>
      </c>
      <c r="C281" s="588" t="s">
        <v>307</v>
      </c>
      <c r="D281" s="589">
        <v>0</v>
      </c>
      <c r="E281" s="546">
        <v>0</v>
      </c>
      <c r="F281" s="546">
        <v>0</v>
      </c>
      <c r="G281" s="546">
        <v>0</v>
      </c>
      <c r="H281" s="546">
        <v>0</v>
      </c>
      <c r="I281" s="546">
        <v>0</v>
      </c>
    </row>
    <row r="282" spans="1:9" ht="12.75" customHeight="1">
      <c r="A282" s="562"/>
      <c r="B282" s="424"/>
      <c r="C282" s="585" t="s">
        <v>518</v>
      </c>
      <c r="D282" s="586">
        <v>11.656669999999991</v>
      </c>
      <c r="E282" s="543">
        <v>1128.753699999943</v>
      </c>
      <c r="F282" s="543">
        <v>813.9571499997983</v>
      </c>
      <c r="G282" s="543">
        <v>280.92359999998007</v>
      </c>
      <c r="H282" s="543">
        <v>674.5271499999217</v>
      </c>
      <c r="I282" s="543">
        <v>369.9134699999122</v>
      </c>
    </row>
    <row r="283" spans="1:9" ht="12.75" customHeight="1">
      <c r="A283" s="601" t="s">
        <v>756</v>
      </c>
      <c r="B283" s="587"/>
      <c r="C283" s="588"/>
      <c r="D283" s="589">
        <v>97.02328999999999</v>
      </c>
      <c r="E283" s="546">
        <v>236781.11952999997</v>
      </c>
      <c r="F283" s="546">
        <v>383466.74887999985</v>
      </c>
      <c r="G283" s="546">
        <v>874053.8254499999</v>
      </c>
      <c r="H283" s="546">
        <v>320821.65178</v>
      </c>
      <c r="I283" s="546">
        <v>690418.4570699999</v>
      </c>
    </row>
    <row r="284" spans="1:9" ht="12.75" customHeight="1">
      <c r="A284" s="600"/>
      <c r="B284" s="424"/>
      <c r="C284" s="585"/>
      <c r="D284" s="586"/>
      <c r="E284" s="543"/>
      <c r="F284" s="543"/>
      <c r="G284" s="543"/>
      <c r="H284" s="543"/>
      <c r="I284" s="543"/>
    </row>
    <row r="285" spans="1:9" ht="12.75" customHeight="1">
      <c r="A285" s="1292" t="s">
        <v>521</v>
      </c>
      <c r="B285" s="424">
        <v>27</v>
      </c>
      <c r="C285" s="585" t="s">
        <v>296</v>
      </c>
      <c r="D285" s="586">
        <v>20825.854460000002</v>
      </c>
      <c r="E285" s="543">
        <v>494.1132</v>
      </c>
      <c r="F285" s="543">
        <v>273051.05727999995</v>
      </c>
      <c r="G285" s="543">
        <v>223273.13366</v>
      </c>
      <c r="H285" s="543">
        <v>41229.880840000005</v>
      </c>
      <c r="I285" s="543">
        <v>166787.5837</v>
      </c>
    </row>
    <row r="286" spans="1:9" ht="12.75" customHeight="1">
      <c r="A286" s="1292"/>
      <c r="B286" s="587">
        <v>17</v>
      </c>
      <c r="C286" s="588" t="s">
        <v>286</v>
      </c>
      <c r="D286" s="589">
        <v>613.1424499999999</v>
      </c>
      <c r="E286" s="546">
        <v>4331.132519999999</v>
      </c>
      <c r="F286" s="546">
        <v>6791.15692</v>
      </c>
      <c r="G286" s="546">
        <v>7520.1442400000005</v>
      </c>
      <c r="H286" s="546">
        <v>8348.51576</v>
      </c>
      <c r="I286" s="546">
        <v>12531.94334</v>
      </c>
    </row>
    <row r="287" spans="1:9" ht="12.75" customHeight="1">
      <c r="A287" s="1292"/>
      <c r="B287" s="424">
        <v>39</v>
      </c>
      <c r="C287" s="585" t="s">
        <v>308</v>
      </c>
      <c r="D287" s="586">
        <v>175.57861</v>
      </c>
      <c r="E287" s="543">
        <v>3205.14561</v>
      </c>
      <c r="F287" s="543">
        <v>4720.04266</v>
      </c>
      <c r="G287" s="543">
        <v>4206.98247</v>
      </c>
      <c r="H287" s="543">
        <v>4496.86959</v>
      </c>
      <c r="I287" s="543">
        <v>6059.813910000011</v>
      </c>
    </row>
    <row r="288" spans="1:9" ht="12.75" customHeight="1">
      <c r="A288" s="1292"/>
      <c r="B288" s="587">
        <v>70</v>
      </c>
      <c r="C288" s="588" t="s">
        <v>339</v>
      </c>
      <c r="D288" s="589">
        <v>0</v>
      </c>
      <c r="E288" s="546">
        <v>244.57048</v>
      </c>
      <c r="F288" s="546">
        <v>60.9416</v>
      </c>
      <c r="G288" s="546">
        <v>249.89111</v>
      </c>
      <c r="H288" s="546">
        <v>876.95226</v>
      </c>
      <c r="I288" s="546">
        <v>298.48025</v>
      </c>
    </row>
    <row r="289" spans="1:9" ht="12.75" customHeight="1">
      <c r="A289" s="1292"/>
      <c r="B289" s="424">
        <v>28</v>
      </c>
      <c r="C289" s="585" t="s">
        <v>297</v>
      </c>
      <c r="D289" s="586">
        <v>30.76049</v>
      </c>
      <c r="E289" s="543">
        <v>2832.18687</v>
      </c>
      <c r="F289" s="543">
        <v>2257.0425499999997</v>
      </c>
      <c r="G289" s="543">
        <v>1103.48094</v>
      </c>
      <c r="H289" s="543">
        <v>1252.41923</v>
      </c>
      <c r="I289" s="543">
        <v>2079.53023</v>
      </c>
    </row>
    <row r="290" spans="1:9" ht="12.75" customHeight="1">
      <c r="A290" s="1292"/>
      <c r="B290" s="587">
        <v>15</v>
      </c>
      <c r="C290" s="588" t="s">
        <v>284</v>
      </c>
      <c r="D290" s="589">
        <v>0</v>
      </c>
      <c r="E290" s="546">
        <v>1293.34739</v>
      </c>
      <c r="F290" s="546">
        <v>305.41634000000005</v>
      </c>
      <c r="G290" s="546">
        <v>202.65673</v>
      </c>
      <c r="H290" s="546">
        <v>1755.2641999999998</v>
      </c>
      <c r="I290" s="546">
        <v>2074.88362</v>
      </c>
    </row>
    <row r="291" spans="1:9" ht="12.75" customHeight="1">
      <c r="A291" s="1292"/>
      <c r="B291" s="424">
        <v>84</v>
      </c>
      <c r="C291" s="585" t="s">
        <v>352</v>
      </c>
      <c r="D291" s="586">
        <v>102.17936999999999</v>
      </c>
      <c r="E291" s="543">
        <v>1105.27259</v>
      </c>
      <c r="F291" s="543">
        <v>700.16129</v>
      </c>
      <c r="G291" s="543">
        <v>1674.3831699999998</v>
      </c>
      <c r="H291" s="543">
        <v>2077.74508</v>
      </c>
      <c r="I291" s="543">
        <v>4154.93858</v>
      </c>
    </row>
    <row r="292" spans="1:9" ht="12.75" customHeight="1">
      <c r="A292" s="1292"/>
      <c r="B292" s="587">
        <v>6</v>
      </c>
      <c r="C292" s="588" t="s">
        <v>275</v>
      </c>
      <c r="D292" s="589">
        <v>17.1888</v>
      </c>
      <c r="E292" s="546">
        <v>1238.01444</v>
      </c>
      <c r="F292" s="546">
        <v>990.67401</v>
      </c>
      <c r="G292" s="546">
        <v>1167.70976</v>
      </c>
      <c r="H292" s="546">
        <v>1275.97794</v>
      </c>
      <c r="I292" s="546">
        <v>898.302059999999</v>
      </c>
    </row>
    <row r="293" spans="1:9" ht="12.75" customHeight="1">
      <c r="A293" s="1292"/>
      <c r="B293" s="424">
        <v>18</v>
      </c>
      <c r="C293" s="585" t="s">
        <v>287</v>
      </c>
      <c r="D293" s="586">
        <v>127.224</v>
      </c>
      <c r="E293" s="543">
        <v>2436.89573</v>
      </c>
      <c r="F293" s="543">
        <v>2213.76408</v>
      </c>
      <c r="G293" s="543">
        <v>2097.5636600000003</v>
      </c>
      <c r="H293" s="543">
        <v>1956.7761799999998</v>
      </c>
      <c r="I293" s="543">
        <v>1974.97074</v>
      </c>
    </row>
    <row r="294" spans="1:9" ht="12.75" customHeight="1">
      <c r="A294" s="1292"/>
      <c r="B294" s="587">
        <v>48</v>
      </c>
      <c r="C294" s="588" t="s">
        <v>317</v>
      </c>
      <c r="D294" s="589">
        <v>101.8823</v>
      </c>
      <c r="E294" s="546">
        <v>1266.93823</v>
      </c>
      <c r="F294" s="546">
        <v>1086.4798899999998</v>
      </c>
      <c r="G294" s="546">
        <v>715.32871</v>
      </c>
      <c r="H294" s="546">
        <v>768.1263299999999</v>
      </c>
      <c r="I294" s="546">
        <v>2007.4379299999998</v>
      </c>
    </row>
    <row r="295" spans="1:9" ht="12.75" customHeight="1">
      <c r="A295" s="562"/>
      <c r="B295" s="424"/>
      <c r="C295" s="585" t="s">
        <v>518</v>
      </c>
      <c r="D295" s="586">
        <v>1161.9468099999904</v>
      </c>
      <c r="E295" s="543">
        <v>18548.116039999986</v>
      </c>
      <c r="F295" s="543">
        <v>15863.523429999943</v>
      </c>
      <c r="G295" s="543">
        <v>13363.080270000122</v>
      </c>
      <c r="H295" s="543">
        <v>20432.62799999999</v>
      </c>
      <c r="I295" s="543">
        <v>18053.865710000042</v>
      </c>
    </row>
    <row r="296" spans="1:9" ht="12.75" customHeight="1">
      <c r="A296" s="562" t="s">
        <v>757</v>
      </c>
      <c r="B296" s="424"/>
      <c r="C296" s="585"/>
      <c r="D296" s="586">
        <v>23155.757289999994</v>
      </c>
      <c r="E296" s="543">
        <v>36995.73309999998</v>
      </c>
      <c r="F296" s="543">
        <v>308040.2600499999</v>
      </c>
      <c r="G296" s="543">
        <v>255574.3547200001</v>
      </c>
      <c r="H296" s="543">
        <v>84471.15540999999</v>
      </c>
      <c r="I296" s="543">
        <v>216921.75006999998</v>
      </c>
    </row>
    <row r="297" spans="1:9" ht="2.25" customHeight="1" thickBot="1">
      <c r="A297" s="1293"/>
      <c r="B297" s="1293"/>
      <c r="C297" s="602"/>
      <c r="D297" s="602"/>
      <c r="E297" s="603"/>
      <c r="F297" s="603"/>
      <c r="G297" s="603"/>
      <c r="H297" s="603"/>
      <c r="I297" s="603"/>
    </row>
    <row r="298" spans="1:9" ht="12">
      <c r="A298" s="604" t="s">
        <v>1276</v>
      </c>
      <c r="B298" s="605"/>
      <c r="C298" s="606"/>
      <c r="D298" s="197"/>
      <c r="E298" s="543"/>
      <c r="F298" s="543"/>
      <c r="G298" s="543"/>
      <c r="H298" s="543"/>
      <c r="I298" s="543"/>
    </row>
    <row r="299" spans="1:9" ht="12">
      <c r="A299" s="573" t="s">
        <v>1514</v>
      </c>
      <c r="B299" s="87"/>
      <c r="C299" s="607"/>
      <c r="D299" s="197"/>
      <c r="E299" s="543"/>
      <c r="F299" s="543"/>
      <c r="G299" s="543"/>
      <c r="H299" s="543"/>
      <c r="I299" s="543"/>
    </row>
    <row r="300" spans="1:9" ht="12.75">
      <c r="A300" s="164" t="s">
        <v>1279</v>
      </c>
      <c r="B300" s="53"/>
      <c r="C300" s="28"/>
      <c r="E300" s="537"/>
      <c r="F300" s="537"/>
      <c r="G300" s="537"/>
      <c r="H300" s="537"/>
      <c r="I300" s="537"/>
    </row>
    <row r="301" spans="1:9" ht="12">
      <c r="A301" s="519" t="s">
        <v>1366</v>
      </c>
      <c r="B301" s="55"/>
      <c r="C301" s="56"/>
      <c r="E301" s="537"/>
      <c r="F301" s="537"/>
      <c r="G301" s="537"/>
      <c r="H301" s="537"/>
      <c r="I301" s="537"/>
    </row>
  </sheetData>
  <sheetProtection/>
  <mergeCells count="28">
    <mergeCell ref="D10:I10"/>
    <mergeCell ref="A5:C6"/>
    <mergeCell ref="A10:A11"/>
    <mergeCell ref="B10:B11"/>
    <mergeCell ref="C10:C11"/>
    <mergeCell ref="A12:A21"/>
    <mergeCell ref="A24:A35"/>
    <mergeCell ref="A38:A48"/>
    <mergeCell ref="A51:A61"/>
    <mergeCell ref="A64:A74"/>
    <mergeCell ref="A77:A87"/>
    <mergeCell ref="A90:A100"/>
    <mergeCell ref="A103:A113"/>
    <mergeCell ref="A116:A126"/>
    <mergeCell ref="A129:A138"/>
    <mergeCell ref="A142:A151"/>
    <mergeCell ref="A155:A164"/>
    <mergeCell ref="A168:A178"/>
    <mergeCell ref="A259:A268"/>
    <mergeCell ref="A272:A281"/>
    <mergeCell ref="A285:A294"/>
    <mergeCell ref="A297:B297"/>
    <mergeCell ref="A181:A191"/>
    <mergeCell ref="A194:A203"/>
    <mergeCell ref="A207:A216"/>
    <mergeCell ref="A220:A229"/>
    <mergeCell ref="A233:A242"/>
    <mergeCell ref="A246:A25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R260"/>
  <sheetViews>
    <sheetView zoomScalePageLayoutView="0" workbookViewId="0" topLeftCell="A1">
      <selection activeCell="A9" sqref="A9"/>
    </sheetView>
  </sheetViews>
  <sheetFormatPr defaultColWidth="11.421875" defaultRowHeight="12.75"/>
  <cols>
    <col min="1" max="1" width="18.8515625" style="162" customWidth="1"/>
    <col min="2" max="2" width="71.8515625" style="536" customWidth="1"/>
    <col min="3" max="3" width="10.140625" style="536" bestFit="1" customWidth="1"/>
    <col min="4" max="8" width="11.28125" style="537" bestFit="1" customWidth="1"/>
    <col min="9" max="16384" width="11.421875" style="27" customWidth="1"/>
  </cols>
  <sheetData>
    <row r="1" spans="17:18" ht="12">
      <c r="Q1" s="29"/>
      <c r="R1" s="29"/>
    </row>
    <row r="2" spans="1:18" ht="12">
      <c r="A2" s="159"/>
      <c r="Q2" s="29"/>
      <c r="R2" s="29"/>
    </row>
    <row r="3" spans="17:18" ht="24" customHeight="1">
      <c r="Q3" s="29"/>
      <c r="R3" s="29"/>
    </row>
    <row r="4" spans="17:18" ht="12">
      <c r="Q4" s="29"/>
      <c r="R4" s="29"/>
    </row>
    <row r="5" spans="1:18" ht="12" customHeight="1">
      <c r="A5" s="1208" t="s">
        <v>1215</v>
      </c>
      <c r="B5" s="1208"/>
      <c r="C5" s="1208"/>
      <c r="D5" s="1208"/>
      <c r="E5" s="1208"/>
      <c r="F5" s="1208"/>
      <c r="G5" s="1208"/>
      <c r="H5" s="1208"/>
      <c r="Q5" s="29"/>
      <c r="R5" s="29"/>
    </row>
    <row r="6" spans="1:8" ht="12" customHeight="1">
      <c r="A6" s="1208"/>
      <c r="B6" s="1208"/>
      <c r="C6" s="1208"/>
      <c r="D6" s="1208"/>
      <c r="E6" s="1208"/>
      <c r="F6" s="1208"/>
      <c r="G6" s="1208"/>
      <c r="H6" s="1208"/>
    </row>
    <row r="7" spans="1:8" ht="12">
      <c r="A7" s="31" t="s">
        <v>1228</v>
      </c>
      <c r="B7" s="31"/>
      <c r="C7" s="31"/>
      <c r="D7" s="31"/>
      <c r="E7" s="31"/>
      <c r="F7" s="31"/>
      <c r="G7" s="31"/>
      <c r="H7" s="31"/>
    </row>
    <row r="8" spans="1:8" ht="12">
      <c r="A8" s="538" t="s">
        <v>1631</v>
      </c>
      <c r="B8" s="538"/>
      <c r="C8" s="538"/>
      <c r="D8" s="538"/>
      <c r="E8" s="538"/>
      <c r="F8" s="538"/>
      <c r="G8" s="538"/>
      <c r="H8" s="538"/>
    </row>
    <row r="9" spans="1:8" ht="7.5" customHeight="1" thickBot="1">
      <c r="A9" s="138"/>
      <c r="B9" s="539"/>
      <c r="C9" s="539"/>
      <c r="D9" s="539"/>
      <c r="E9" s="539"/>
      <c r="F9" s="539"/>
      <c r="G9" s="539"/>
      <c r="H9" s="539"/>
    </row>
    <row r="10" spans="1:8" ht="12.75" customHeight="1">
      <c r="A10" s="1296" t="s">
        <v>516</v>
      </c>
      <c r="B10" s="1309" t="s">
        <v>528</v>
      </c>
      <c r="C10" s="1295" t="s">
        <v>1197</v>
      </c>
      <c r="D10" s="1295"/>
      <c r="E10" s="1295"/>
      <c r="F10" s="1295"/>
      <c r="G10" s="1295"/>
      <c r="H10" s="1295"/>
    </row>
    <row r="11" spans="1:8" ht="12.75" thickBot="1">
      <c r="A11" s="1297"/>
      <c r="B11" s="1310"/>
      <c r="C11" s="1100" t="s">
        <v>1357</v>
      </c>
      <c r="D11" s="1100">
        <v>2019</v>
      </c>
      <c r="E11" s="1100">
        <v>2018</v>
      </c>
      <c r="F11" s="1098">
        <v>2017</v>
      </c>
      <c r="G11" s="1098">
        <v>2016</v>
      </c>
      <c r="H11" s="1098">
        <v>2015</v>
      </c>
    </row>
    <row r="12" spans="1:8" ht="12">
      <c r="A12" s="1311" t="s">
        <v>296</v>
      </c>
      <c r="B12" s="197" t="s">
        <v>529</v>
      </c>
      <c r="C12" s="542">
        <v>1033421.3894600001</v>
      </c>
      <c r="D12" s="543">
        <v>12986423.654560002</v>
      </c>
      <c r="E12" s="543">
        <v>13803488.729819998</v>
      </c>
      <c r="F12" s="543">
        <v>11207276.05271</v>
      </c>
      <c r="G12" s="543">
        <v>8754848.678109996</v>
      </c>
      <c r="H12" s="543">
        <v>13161135.178550001</v>
      </c>
    </row>
    <row r="13" spans="1:8" ht="12">
      <c r="A13" s="1294"/>
      <c r="B13" s="544" t="s">
        <v>530</v>
      </c>
      <c r="C13" s="545">
        <v>765632.4509399998</v>
      </c>
      <c r="D13" s="546">
        <v>4883977.407259999</v>
      </c>
      <c r="E13" s="546">
        <v>6576500.11374</v>
      </c>
      <c r="F13" s="546">
        <v>6816779.896840002</v>
      </c>
      <c r="G13" s="546">
        <v>4392669.12182</v>
      </c>
      <c r="H13" s="546">
        <v>4257412.078729999</v>
      </c>
    </row>
    <row r="14" spans="1:8" ht="12">
      <c r="A14" s="1294"/>
      <c r="B14" s="197" t="s">
        <v>531</v>
      </c>
      <c r="C14" s="542">
        <v>182081.20969999992</v>
      </c>
      <c r="D14" s="543">
        <v>2912291.5807200004</v>
      </c>
      <c r="E14" s="543">
        <v>2961257.389219998</v>
      </c>
      <c r="F14" s="543">
        <v>2055236.509359999</v>
      </c>
      <c r="G14" s="543">
        <v>2005444.0901100005</v>
      </c>
      <c r="H14" s="543">
        <v>1281122.463769999</v>
      </c>
    </row>
    <row r="15" spans="1:8" ht="12">
      <c r="A15" s="1294"/>
      <c r="B15" s="544" t="s">
        <v>532</v>
      </c>
      <c r="C15" s="545">
        <v>60911.43395</v>
      </c>
      <c r="D15" s="546">
        <v>784331.1749500001</v>
      </c>
      <c r="E15" s="546">
        <v>871365.33085</v>
      </c>
      <c r="F15" s="546">
        <v>573210.46431</v>
      </c>
      <c r="G15" s="546">
        <v>246175.49756</v>
      </c>
      <c r="H15" s="546">
        <v>302581.4994299999</v>
      </c>
    </row>
    <row r="16" spans="1:8" ht="12">
      <c r="A16" s="1294"/>
      <c r="B16" s="197" t="s">
        <v>533</v>
      </c>
      <c r="C16" s="542">
        <v>0</v>
      </c>
      <c r="D16" s="543">
        <v>1157.75385</v>
      </c>
      <c r="E16" s="543">
        <v>5.1521300000000005</v>
      </c>
      <c r="F16" s="543">
        <v>7753.92303</v>
      </c>
      <c r="G16" s="543">
        <v>6751.65996</v>
      </c>
      <c r="H16" s="543">
        <v>99906.01476</v>
      </c>
    </row>
    <row r="17" spans="1:8" ht="12">
      <c r="A17" s="1294"/>
      <c r="B17" s="544" t="s">
        <v>534</v>
      </c>
      <c r="C17" s="545">
        <v>3.419</v>
      </c>
      <c r="D17" s="546">
        <v>283.803</v>
      </c>
      <c r="E17" s="546">
        <v>5293.30938</v>
      </c>
      <c r="F17" s="546">
        <v>434.506</v>
      </c>
      <c r="G17" s="546">
        <v>6991.549059999999</v>
      </c>
      <c r="H17" s="546">
        <v>59476.619</v>
      </c>
    </row>
    <row r="18" spans="1:8" ht="12">
      <c r="A18" s="1294"/>
      <c r="B18" s="197" t="s">
        <v>535</v>
      </c>
      <c r="C18" s="542">
        <v>129.7618</v>
      </c>
      <c r="D18" s="543">
        <v>796.65278</v>
      </c>
      <c r="E18" s="543">
        <v>195.73019</v>
      </c>
      <c r="F18" s="543">
        <v>220.16774999999996</v>
      </c>
      <c r="G18" s="543">
        <v>565.79836</v>
      </c>
      <c r="H18" s="543">
        <v>2779.80683</v>
      </c>
    </row>
    <row r="19" spans="1:8" ht="12">
      <c r="A19" s="1294"/>
      <c r="B19" s="544" t="s">
        <v>536</v>
      </c>
      <c r="C19" s="545">
        <v>39.14567999999999</v>
      </c>
      <c r="D19" s="546">
        <v>504.79254999999995</v>
      </c>
      <c r="E19" s="546">
        <v>930.30123</v>
      </c>
      <c r="F19" s="546">
        <v>1063.03242</v>
      </c>
      <c r="G19" s="546">
        <v>2042.33836</v>
      </c>
      <c r="H19" s="546">
        <v>1261.0008899999998</v>
      </c>
    </row>
    <row r="20" spans="1:8" ht="12">
      <c r="A20" s="1294"/>
      <c r="B20" s="197" t="s">
        <v>537</v>
      </c>
      <c r="C20" s="542">
        <v>3433.2702999999997</v>
      </c>
      <c r="D20" s="543">
        <v>33161.64041</v>
      </c>
      <c r="E20" s="543">
        <v>13299.285650000002</v>
      </c>
      <c r="F20" s="543">
        <v>1413.7251000000006</v>
      </c>
      <c r="G20" s="543">
        <v>3558.571970000001</v>
      </c>
      <c r="H20" s="543">
        <v>21053.01849</v>
      </c>
    </row>
    <row r="21" spans="1:8" ht="12">
      <c r="A21" s="1294"/>
      <c r="B21" s="544" t="s">
        <v>538</v>
      </c>
      <c r="C21" s="545">
        <v>545.5785199999999</v>
      </c>
      <c r="D21" s="546">
        <v>24.563369999999995</v>
      </c>
      <c r="E21" s="546">
        <v>31.137090000000004</v>
      </c>
      <c r="F21" s="546">
        <v>49.76004000000001</v>
      </c>
      <c r="G21" s="546">
        <v>87.49192000000001</v>
      </c>
      <c r="H21" s="546">
        <v>123.76192000000002</v>
      </c>
    </row>
    <row r="22" spans="1:8" ht="12">
      <c r="A22" s="1294"/>
      <c r="B22" s="197" t="s">
        <v>518</v>
      </c>
      <c r="C22" s="542">
        <v>1767.5559599997941</v>
      </c>
      <c r="D22" s="543">
        <v>35376.06944999844</v>
      </c>
      <c r="E22" s="543">
        <v>65768.93757999316</v>
      </c>
      <c r="F22" s="543">
        <v>39090.31023999676</v>
      </c>
      <c r="G22" s="543">
        <v>24758.447979999706</v>
      </c>
      <c r="H22" s="543">
        <v>811.3249999992549</v>
      </c>
    </row>
    <row r="23" spans="1:8" ht="12">
      <c r="A23" s="1302" t="s">
        <v>539</v>
      </c>
      <c r="B23" s="1302"/>
      <c r="C23" s="547">
        <v>2047965.2153099997</v>
      </c>
      <c r="D23" s="543">
        <v>21638329.0929</v>
      </c>
      <c r="E23" s="543">
        <v>24298135.416879993</v>
      </c>
      <c r="F23" s="543">
        <v>20702528.3478</v>
      </c>
      <c r="G23" s="546">
        <v>15443893.245209996</v>
      </c>
      <c r="H23" s="546">
        <v>19187662.76737</v>
      </c>
    </row>
    <row r="24" spans="1:8" ht="12">
      <c r="A24" s="548"/>
      <c r="B24" s="544"/>
      <c r="C24" s="545"/>
      <c r="D24" s="546"/>
      <c r="E24" s="546"/>
      <c r="F24" s="546"/>
      <c r="G24" s="546"/>
      <c r="H24" s="546"/>
    </row>
    <row r="25" spans="1:8" ht="12">
      <c r="A25" s="1294" t="s">
        <v>340</v>
      </c>
      <c r="B25" s="197" t="s">
        <v>540</v>
      </c>
      <c r="C25" s="542">
        <v>108487.60398</v>
      </c>
      <c r="D25" s="543">
        <v>1746835.077900001</v>
      </c>
      <c r="E25" s="543">
        <v>1421678.4430299995</v>
      </c>
      <c r="F25" s="543">
        <v>1740971.65966</v>
      </c>
      <c r="G25" s="543">
        <v>1550493.3625500004</v>
      </c>
      <c r="H25" s="543">
        <v>1089940.3683899997</v>
      </c>
    </row>
    <row r="26" spans="1:8" ht="12">
      <c r="A26" s="1294"/>
      <c r="B26" s="544" t="s">
        <v>541</v>
      </c>
      <c r="C26" s="545">
        <v>4323.95546</v>
      </c>
      <c r="D26" s="546">
        <v>147229.27053</v>
      </c>
      <c r="E26" s="546">
        <v>137903.43850000002</v>
      </c>
      <c r="F26" s="546">
        <v>145001.18535</v>
      </c>
      <c r="G26" s="546">
        <v>148075.23454</v>
      </c>
      <c r="H26" s="546">
        <v>160639.76495999997</v>
      </c>
    </row>
    <row r="27" spans="1:8" ht="12">
      <c r="A27" s="1294"/>
      <c r="B27" s="197" t="s">
        <v>542</v>
      </c>
      <c r="C27" s="542">
        <v>1177.31535</v>
      </c>
      <c r="D27" s="543">
        <v>4385.995190000001</v>
      </c>
      <c r="E27" s="543">
        <v>7933.867990000002</v>
      </c>
      <c r="F27" s="543">
        <v>21175.28752</v>
      </c>
      <c r="G27" s="543">
        <v>30230.07496</v>
      </c>
      <c r="H27" s="543">
        <v>31079.165140000005</v>
      </c>
    </row>
    <row r="28" spans="1:8" ht="12">
      <c r="A28" s="1294"/>
      <c r="B28" s="544" t="s">
        <v>543</v>
      </c>
      <c r="C28" s="545">
        <v>1071.4573300000002</v>
      </c>
      <c r="D28" s="546">
        <v>35357.23789999999</v>
      </c>
      <c r="E28" s="546">
        <v>33337.76981</v>
      </c>
      <c r="F28" s="546">
        <v>29961.947009999996</v>
      </c>
      <c r="G28" s="546">
        <v>11223.64026</v>
      </c>
      <c r="H28" s="546">
        <v>1298.87751</v>
      </c>
    </row>
    <row r="29" spans="1:8" ht="12">
      <c r="A29" s="1294"/>
      <c r="B29" s="197" t="s">
        <v>544</v>
      </c>
      <c r="C29" s="542">
        <v>1292.2834499999997</v>
      </c>
      <c r="D29" s="543">
        <v>22235.103950000008</v>
      </c>
      <c r="E29" s="543">
        <v>24058.91655</v>
      </c>
      <c r="F29" s="543">
        <v>21201.107399999994</v>
      </c>
      <c r="G29" s="543">
        <v>19253.02551000001</v>
      </c>
      <c r="H29" s="543">
        <v>25475.522810000002</v>
      </c>
    </row>
    <row r="30" spans="1:8" ht="12">
      <c r="A30" s="1294"/>
      <c r="B30" s="544" t="s">
        <v>545</v>
      </c>
      <c r="C30" s="545">
        <v>68.04</v>
      </c>
      <c r="D30" s="546">
        <v>1616.98349</v>
      </c>
      <c r="E30" s="546">
        <v>2529.42318</v>
      </c>
      <c r="F30" s="546">
        <v>2296.69337</v>
      </c>
      <c r="G30" s="546">
        <v>3296.62553</v>
      </c>
      <c r="H30" s="546">
        <v>1910.8182899999997</v>
      </c>
    </row>
    <row r="31" spans="1:8" ht="12">
      <c r="A31" s="1294"/>
      <c r="B31" s="197" t="s">
        <v>546</v>
      </c>
      <c r="C31" s="542">
        <v>99.53027</v>
      </c>
      <c r="D31" s="543">
        <v>3910.603530000001</v>
      </c>
      <c r="E31" s="543">
        <v>4458.92636</v>
      </c>
      <c r="F31" s="543">
        <v>5511.4292700000005</v>
      </c>
      <c r="G31" s="543">
        <v>5213.351100000001</v>
      </c>
      <c r="H31" s="543">
        <v>2560.61778</v>
      </c>
    </row>
    <row r="32" spans="1:8" ht="12">
      <c r="A32" s="1294"/>
      <c r="B32" s="544" t="s">
        <v>547</v>
      </c>
      <c r="C32" s="545">
        <v>0</v>
      </c>
      <c r="D32" s="546">
        <v>9.36501</v>
      </c>
      <c r="E32" s="546">
        <v>725.2094500000001</v>
      </c>
      <c r="F32" s="546">
        <v>658.22166</v>
      </c>
      <c r="G32" s="546">
        <v>97.67499</v>
      </c>
      <c r="H32" s="546">
        <v>156.12869</v>
      </c>
    </row>
    <row r="33" spans="1:8" ht="12">
      <c r="A33" s="1294"/>
      <c r="B33" s="197" t="s">
        <v>548</v>
      </c>
      <c r="C33" s="542">
        <v>0</v>
      </c>
      <c r="D33" s="543">
        <v>5.7475</v>
      </c>
      <c r="E33" s="543">
        <v>9.69499</v>
      </c>
      <c r="F33" s="543">
        <v>12.97442</v>
      </c>
      <c r="G33" s="543">
        <v>73.2423</v>
      </c>
      <c r="H33" s="543">
        <v>9.07809</v>
      </c>
    </row>
    <row r="34" spans="1:8" ht="12">
      <c r="A34" s="1294"/>
      <c r="B34" s="544" t="s">
        <v>549</v>
      </c>
      <c r="C34" s="545">
        <v>0</v>
      </c>
      <c r="D34" s="546">
        <v>0</v>
      </c>
      <c r="E34" s="546">
        <v>0</v>
      </c>
      <c r="F34" s="546">
        <v>0</v>
      </c>
      <c r="G34" s="546">
        <v>0</v>
      </c>
      <c r="H34" s="546">
        <v>0</v>
      </c>
    </row>
    <row r="35" spans="1:8" ht="12">
      <c r="A35" s="548"/>
      <c r="B35" s="197" t="s">
        <v>518</v>
      </c>
      <c r="C35" s="542">
        <v>0.04999999998835847</v>
      </c>
      <c r="D35" s="543">
        <v>255.49592999974266</v>
      </c>
      <c r="E35" s="543">
        <v>0.009030000539496541</v>
      </c>
      <c r="F35" s="543">
        <v>29.855639999732375</v>
      </c>
      <c r="G35" s="543">
        <v>388.5166599994991</v>
      </c>
      <c r="H35" s="543">
        <v>12.341729999985546</v>
      </c>
    </row>
    <row r="36" spans="1:8" ht="12">
      <c r="A36" s="1305" t="s">
        <v>550</v>
      </c>
      <c r="B36" s="1305"/>
      <c r="C36" s="549">
        <v>116520.23584</v>
      </c>
      <c r="D36" s="546">
        <v>1961840.880930001</v>
      </c>
      <c r="E36" s="546">
        <v>1632635.6988899997</v>
      </c>
      <c r="F36" s="546">
        <v>1966820.3612999998</v>
      </c>
      <c r="G36" s="546">
        <v>1768344.7484000004</v>
      </c>
      <c r="H36" s="546">
        <v>1313082.6833899997</v>
      </c>
    </row>
    <row r="37" spans="1:8" ht="12">
      <c r="A37" s="548"/>
      <c r="B37" s="197"/>
      <c r="C37" s="542"/>
      <c r="D37" s="543"/>
      <c r="E37" s="543"/>
      <c r="F37" s="543"/>
      <c r="G37" s="543"/>
      <c r="H37" s="543"/>
    </row>
    <row r="38" spans="1:8" ht="12">
      <c r="A38" s="1294" t="s">
        <v>278</v>
      </c>
      <c r="B38" s="544" t="s">
        <v>551</v>
      </c>
      <c r="C38" s="545">
        <v>248644.50171999997</v>
      </c>
      <c r="D38" s="546">
        <v>2363170.2969699996</v>
      </c>
      <c r="E38" s="546">
        <v>2335422.7100400035</v>
      </c>
      <c r="F38" s="546">
        <v>2582564.703960008</v>
      </c>
      <c r="G38" s="546">
        <v>2462525.547460003</v>
      </c>
      <c r="H38" s="546">
        <v>2576546.1107500033</v>
      </c>
    </row>
    <row r="39" spans="1:8" ht="12">
      <c r="A39" s="1294"/>
      <c r="B39" s="197" t="s">
        <v>552</v>
      </c>
      <c r="C39" s="542">
        <v>0</v>
      </c>
      <c r="D39" s="543">
        <v>9.29456</v>
      </c>
      <c r="E39" s="543">
        <v>232.739</v>
      </c>
      <c r="F39" s="543">
        <v>276.7264</v>
      </c>
      <c r="G39" s="543">
        <v>0.59217</v>
      </c>
      <c r="H39" s="543">
        <v>0.058</v>
      </c>
    </row>
    <row r="40" spans="1:8" ht="12">
      <c r="A40" s="1294"/>
      <c r="B40" s="544" t="s">
        <v>553</v>
      </c>
      <c r="C40" s="545">
        <v>407.13041</v>
      </c>
      <c r="D40" s="546">
        <v>4571.516890000002</v>
      </c>
      <c r="E40" s="546">
        <v>4588.999720000002</v>
      </c>
      <c r="F40" s="546">
        <v>4913.471030000001</v>
      </c>
      <c r="G40" s="546">
        <v>4518.309810000001</v>
      </c>
      <c r="H40" s="546">
        <v>3430.15438</v>
      </c>
    </row>
    <row r="41" spans="1:8" ht="12">
      <c r="A41" s="1294"/>
      <c r="B41" s="197" t="s">
        <v>554</v>
      </c>
      <c r="C41" s="542">
        <v>568.2014700000001</v>
      </c>
      <c r="D41" s="543">
        <v>6400.739859999997</v>
      </c>
      <c r="E41" s="543">
        <v>6377.807500000003</v>
      </c>
      <c r="F41" s="543">
        <v>5608.4978000000065</v>
      </c>
      <c r="G41" s="543">
        <v>4997.375269999997</v>
      </c>
      <c r="H41" s="543">
        <v>4253.3535900000015</v>
      </c>
    </row>
    <row r="42" spans="1:8" ht="12">
      <c r="A42" s="1294"/>
      <c r="B42" s="544" t="s">
        <v>555</v>
      </c>
      <c r="C42" s="545">
        <v>29.96375</v>
      </c>
      <c r="D42" s="546">
        <v>106.79102999999999</v>
      </c>
      <c r="E42" s="546">
        <v>193.05685</v>
      </c>
      <c r="F42" s="546">
        <v>89.3858</v>
      </c>
      <c r="G42" s="546">
        <v>124.84094999999999</v>
      </c>
      <c r="H42" s="546">
        <v>490.30699999999996</v>
      </c>
    </row>
    <row r="43" spans="1:8" ht="12">
      <c r="A43" s="1294"/>
      <c r="B43" s="197" t="s">
        <v>556</v>
      </c>
      <c r="C43" s="542">
        <v>184.72267</v>
      </c>
      <c r="D43" s="543">
        <v>2170.0802400000007</v>
      </c>
      <c r="E43" s="543">
        <v>1778.4022100000004</v>
      </c>
      <c r="F43" s="543">
        <v>1601.35621</v>
      </c>
      <c r="G43" s="543">
        <v>1256.32611</v>
      </c>
      <c r="H43" s="543">
        <v>976.3310899999999</v>
      </c>
    </row>
    <row r="44" spans="1:8" ht="12">
      <c r="A44" s="1294"/>
      <c r="B44" s="544" t="s">
        <v>1323</v>
      </c>
      <c r="C44" s="545">
        <v>0</v>
      </c>
      <c r="D44" s="546">
        <v>0.8221499999999999</v>
      </c>
      <c r="E44" s="546">
        <v>0</v>
      </c>
      <c r="F44" s="546">
        <v>0</v>
      </c>
      <c r="G44" s="546">
        <v>0</v>
      </c>
      <c r="H44" s="546">
        <v>0</v>
      </c>
    </row>
    <row r="45" spans="1:8" ht="12">
      <c r="A45" s="1294"/>
      <c r="B45" s="197" t="s">
        <v>557</v>
      </c>
      <c r="C45" s="542">
        <v>1.7945499999999999</v>
      </c>
      <c r="D45" s="543">
        <v>11.566660000000002</v>
      </c>
      <c r="E45" s="543">
        <v>152.56959</v>
      </c>
      <c r="F45" s="543">
        <v>17.422269999999997</v>
      </c>
      <c r="G45" s="543">
        <v>11.73587</v>
      </c>
      <c r="H45" s="543">
        <v>230.12081</v>
      </c>
    </row>
    <row r="46" spans="1:8" ht="12">
      <c r="A46" s="1302" t="s">
        <v>558</v>
      </c>
      <c r="B46" s="1302"/>
      <c r="C46" s="547">
        <v>249836.31456999996</v>
      </c>
      <c r="D46" s="543">
        <v>2376441.1083599995</v>
      </c>
      <c r="E46" s="543">
        <v>2348746.284910003</v>
      </c>
      <c r="F46" s="543">
        <v>2595071.563470009</v>
      </c>
      <c r="G46" s="543">
        <v>2473434.728620003</v>
      </c>
      <c r="H46" s="543">
        <v>2585926.435620004</v>
      </c>
    </row>
    <row r="47" spans="1:8" ht="12">
      <c r="A47" s="548"/>
      <c r="B47" s="544"/>
      <c r="C47" s="545"/>
      <c r="D47" s="546"/>
      <c r="E47" s="546"/>
      <c r="F47" s="546"/>
      <c r="G47" s="546"/>
      <c r="H47" s="546"/>
    </row>
    <row r="48" spans="1:8" ht="12">
      <c r="A48" s="1294" t="s">
        <v>308</v>
      </c>
      <c r="B48" s="197" t="s">
        <v>559</v>
      </c>
      <c r="C48" s="542">
        <v>23237.650899999997</v>
      </c>
      <c r="D48" s="543">
        <v>337779.1391999999</v>
      </c>
      <c r="E48" s="543">
        <v>307241.1492299998</v>
      </c>
      <c r="F48" s="543">
        <v>288877.25360000005</v>
      </c>
      <c r="G48" s="543">
        <v>248536.25502999997</v>
      </c>
      <c r="H48" s="543">
        <v>283626.3552500001</v>
      </c>
    </row>
    <row r="49" spans="1:8" ht="12">
      <c r="A49" s="1294"/>
      <c r="B49" s="544" t="s">
        <v>560</v>
      </c>
      <c r="C49" s="545">
        <v>27593.184740000004</v>
      </c>
      <c r="D49" s="546">
        <v>394959.86314</v>
      </c>
      <c r="E49" s="546">
        <v>445443.1852799999</v>
      </c>
      <c r="F49" s="546">
        <v>375459.8077900002</v>
      </c>
      <c r="G49" s="546">
        <v>351253.62152999995</v>
      </c>
      <c r="H49" s="546">
        <v>373180.37928</v>
      </c>
    </row>
    <row r="50" spans="1:8" ht="12">
      <c r="A50" s="1294"/>
      <c r="B50" s="197" t="s">
        <v>561</v>
      </c>
      <c r="C50" s="542">
        <v>10854.12105</v>
      </c>
      <c r="D50" s="543">
        <v>163935.13286000013</v>
      </c>
      <c r="E50" s="543">
        <v>155787.49642999988</v>
      </c>
      <c r="F50" s="543">
        <v>131524.4601</v>
      </c>
      <c r="G50" s="543">
        <v>128150.36172999998</v>
      </c>
      <c r="H50" s="543">
        <v>142772.59330999997</v>
      </c>
    </row>
    <row r="51" spans="1:8" ht="12">
      <c r="A51" s="1294"/>
      <c r="B51" s="544" t="s">
        <v>562</v>
      </c>
      <c r="C51" s="545">
        <v>10610.300360000001</v>
      </c>
      <c r="D51" s="546">
        <v>121748.06955000001</v>
      </c>
      <c r="E51" s="546">
        <v>136535.29606</v>
      </c>
      <c r="F51" s="546">
        <v>110094.98984000002</v>
      </c>
      <c r="G51" s="546">
        <v>120865.75292000001</v>
      </c>
      <c r="H51" s="546">
        <v>136149.63239999997</v>
      </c>
    </row>
    <row r="52" spans="1:8" ht="12">
      <c r="A52" s="1294"/>
      <c r="B52" s="197" t="s">
        <v>563</v>
      </c>
      <c r="C52" s="542">
        <v>1309.0242400000002</v>
      </c>
      <c r="D52" s="543">
        <v>28877.969399999987</v>
      </c>
      <c r="E52" s="543">
        <v>28734.498369999998</v>
      </c>
      <c r="F52" s="543">
        <v>25799.491200000004</v>
      </c>
      <c r="G52" s="543">
        <v>30577.112769999996</v>
      </c>
      <c r="H52" s="543">
        <v>49026.27348000002</v>
      </c>
    </row>
    <row r="53" spans="1:8" ht="12">
      <c r="A53" s="1294"/>
      <c r="B53" s="544" t="s">
        <v>564</v>
      </c>
      <c r="C53" s="545">
        <v>4772.81796</v>
      </c>
      <c r="D53" s="546">
        <v>102852.76976999997</v>
      </c>
      <c r="E53" s="546">
        <v>111253.73225999998</v>
      </c>
      <c r="F53" s="546">
        <v>102030.73461</v>
      </c>
      <c r="G53" s="546">
        <v>101263.03225000002</v>
      </c>
      <c r="H53" s="546">
        <v>103509.70066</v>
      </c>
    </row>
    <row r="54" spans="1:8" ht="12">
      <c r="A54" s="1294"/>
      <c r="B54" s="197" t="s">
        <v>565</v>
      </c>
      <c r="C54" s="542">
        <v>4629.8334</v>
      </c>
      <c r="D54" s="543">
        <v>72598.5897</v>
      </c>
      <c r="E54" s="543">
        <v>86499.72459</v>
      </c>
      <c r="F54" s="543">
        <v>80939.94310999995</v>
      </c>
      <c r="G54" s="543">
        <v>64729.480999999985</v>
      </c>
      <c r="H54" s="543">
        <v>74880.72467999994</v>
      </c>
    </row>
    <row r="55" spans="1:8" ht="12">
      <c r="A55" s="1294"/>
      <c r="B55" s="544" t="s">
        <v>566</v>
      </c>
      <c r="C55" s="545">
        <v>3366.766209999999</v>
      </c>
      <c r="D55" s="546">
        <v>46667.38240000001</v>
      </c>
      <c r="E55" s="546">
        <v>55135.93760000001</v>
      </c>
      <c r="F55" s="546">
        <v>46575.722799999996</v>
      </c>
      <c r="G55" s="546">
        <v>38980.74149000001</v>
      </c>
      <c r="H55" s="546">
        <v>55285.883799999996</v>
      </c>
    </row>
    <row r="56" spans="1:8" ht="12">
      <c r="A56" s="1294"/>
      <c r="B56" s="197" t="s">
        <v>567</v>
      </c>
      <c r="C56" s="542">
        <v>1758.4150799999995</v>
      </c>
      <c r="D56" s="543">
        <v>28177.661269999986</v>
      </c>
      <c r="E56" s="543">
        <v>29168.342500000002</v>
      </c>
      <c r="F56" s="543">
        <v>26805.59412</v>
      </c>
      <c r="G56" s="543">
        <v>27400.06693</v>
      </c>
      <c r="H56" s="543">
        <v>29111.08008</v>
      </c>
    </row>
    <row r="57" spans="1:8" ht="12">
      <c r="A57" s="1294"/>
      <c r="B57" s="544" t="s">
        <v>568</v>
      </c>
      <c r="C57" s="545">
        <v>3686.22929</v>
      </c>
      <c r="D57" s="546">
        <v>43748.02393</v>
      </c>
      <c r="E57" s="546">
        <v>42254.44705000003</v>
      </c>
      <c r="F57" s="546">
        <v>37620.210480000016</v>
      </c>
      <c r="G57" s="546">
        <v>34030.59433000002</v>
      </c>
      <c r="H57" s="546">
        <v>33567.72610000001</v>
      </c>
    </row>
    <row r="58" spans="1:8" ht="12">
      <c r="A58" s="1294"/>
      <c r="B58" s="197" t="s">
        <v>518</v>
      </c>
      <c r="C58" s="542">
        <v>8771.75159</v>
      </c>
      <c r="D58" s="543">
        <v>130481.86108000041</v>
      </c>
      <c r="E58" s="543">
        <v>134913.53584999964</v>
      </c>
      <c r="F58" s="543">
        <v>135694.49536999944</v>
      </c>
      <c r="G58" s="543">
        <v>132715.49289999995</v>
      </c>
      <c r="H58" s="543">
        <v>142739.96415999974</v>
      </c>
    </row>
    <row r="59" spans="1:8" ht="12">
      <c r="A59" s="1305" t="s">
        <v>569</v>
      </c>
      <c r="B59" s="1305"/>
      <c r="C59" s="549">
        <v>100590.09482000003</v>
      </c>
      <c r="D59" s="546">
        <v>1471826.4623000002</v>
      </c>
      <c r="E59" s="546">
        <v>1532967.3452199993</v>
      </c>
      <c r="F59" s="546">
        <v>1361422.7030200001</v>
      </c>
      <c r="G59" s="546">
        <v>1278502.5128799998</v>
      </c>
      <c r="H59" s="546">
        <v>1423850.3131999997</v>
      </c>
    </row>
    <row r="60" spans="1:8" ht="12">
      <c r="A60" s="548"/>
      <c r="B60" s="197"/>
      <c r="C60" s="542"/>
      <c r="D60" s="543"/>
      <c r="E60" s="543"/>
      <c r="F60" s="543"/>
      <c r="G60" s="543"/>
      <c r="H60" s="543"/>
    </row>
    <row r="61" spans="1:8" ht="12">
      <c r="A61" s="1294" t="s">
        <v>275</v>
      </c>
      <c r="B61" s="544" t="s">
        <v>570</v>
      </c>
      <c r="C61" s="545">
        <v>96243.22723</v>
      </c>
      <c r="D61" s="546">
        <v>1474824.4580099967</v>
      </c>
      <c r="E61" s="546">
        <v>1458170.487959988</v>
      </c>
      <c r="F61" s="546">
        <v>1399599.8012899915</v>
      </c>
      <c r="G61" s="546">
        <v>1312261.7676600015</v>
      </c>
      <c r="H61" s="546">
        <v>1295399.066360004</v>
      </c>
    </row>
    <row r="62" spans="1:8" ht="12">
      <c r="A62" s="1294"/>
      <c r="B62" s="197" t="s">
        <v>571</v>
      </c>
      <c r="C62" s="542">
        <v>1300.6975099999995</v>
      </c>
      <c r="D62" s="543">
        <v>13464.32840999999</v>
      </c>
      <c r="E62" s="543">
        <v>12393.980019999995</v>
      </c>
      <c r="F62" s="543">
        <v>10859.898740000002</v>
      </c>
      <c r="G62" s="543">
        <v>10254.008380000008</v>
      </c>
      <c r="H62" s="543">
        <v>8528.808600000011</v>
      </c>
    </row>
    <row r="63" spans="1:8" ht="12">
      <c r="A63" s="1294"/>
      <c r="B63" s="544" t="s">
        <v>572</v>
      </c>
      <c r="C63" s="545">
        <v>556.2224</v>
      </c>
      <c r="D63" s="546">
        <v>7345.420859999999</v>
      </c>
      <c r="E63" s="546">
        <v>7311.110130000001</v>
      </c>
      <c r="F63" s="546">
        <v>6667.480199999999</v>
      </c>
      <c r="G63" s="546">
        <v>5622.0417</v>
      </c>
      <c r="H63" s="546">
        <v>4655.5808799999995</v>
      </c>
    </row>
    <row r="64" spans="1:8" ht="12">
      <c r="A64" s="1294"/>
      <c r="B64" s="550" t="s">
        <v>573</v>
      </c>
      <c r="C64" s="551">
        <v>0</v>
      </c>
      <c r="D64" s="543">
        <v>1.9186500000000002</v>
      </c>
      <c r="E64" s="543">
        <v>1.263</v>
      </c>
      <c r="F64" s="543">
        <v>0.0003</v>
      </c>
      <c r="G64" s="543">
        <v>0</v>
      </c>
      <c r="H64" s="543">
        <v>0</v>
      </c>
    </row>
    <row r="65" spans="1:8" ht="12">
      <c r="A65" s="1307" t="s">
        <v>574</v>
      </c>
      <c r="B65" s="1307"/>
      <c r="C65" s="552">
        <v>98100.14714000002</v>
      </c>
      <c r="D65" s="546">
        <v>1495636.1259299968</v>
      </c>
      <c r="E65" s="546">
        <v>1477876.841109988</v>
      </c>
      <c r="F65" s="546">
        <v>1417127.1805299914</v>
      </c>
      <c r="G65" s="546">
        <v>1328137.8177400017</v>
      </c>
      <c r="H65" s="546">
        <v>1308583.455840004</v>
      </c>
    </row>
    <row r="66" spans="1:8" ht="12">
      <c r="A66" s="553"/>
      <c r="B66" s="197"/>
      <c r="C66" s="542"/>
      <c r="D66" s="543"/>
      <c r="E66" s="543"/>
      <c r="F66" s="543"/>
      <c r="G66" s="543"/>
      <c r="H66" s="543"/>
    </row>
    <row r="67" spans="1:8" ht="12">
      <c r="A67" s="1308" t="s">
        <v>575</v>
      </c>
      <c r="B67" s="544" t="s">
        <v>576</v>
      </c>
      <c r="C67" s="545">
        <v>10148.780989999997</v>
      </c>
      <c r="D67" s="546">
        <v>432011.60605999996</v>
      </c>
      <c r="E67" s="546">
        <v>424805.97959</v>
      </c>
      <c r="F67" s="546">
        <v>381282.76907</v>
      </c>
      <c r="G67" s="546">
        <v>364258.14589</v>
      </c>
      <c r="H67" s="546">
        <v>302097.39739999996</v>
      </c>
    </row>
    <row r="68" spans="1:8" ht="12">
      <c r="A68" s="1308"/>
      <c r="B68" s="197" t="s">
        <v>577</v>
      </c>
      <c r="C68" s="542">
        <v>2470.876280000001</v>
      </c>
      <c r="D68" s="543">
        <v>35223.93606999999</v>
      </c>
      <c r="E68" s="543">
        <v>43313.05266000004</v>
      </c>
      <c r="F68" s="543">
        <v>44109.666649999956</v>
      </c>
      <c r="G68" s="543">
        <v>34197.18238999997</v>
      </c>
      <c r="H68" s="543">
        <v>53624.52446000001</v>
      </c>
    </row>
    <row r="69" spans="1:8" ht="12">
      <c r="A69" s="1308"/>
      <c r="B69" s="544" t="s">
        <v>578</v>
      </c>
      <c r="C69" s="545">
        <v>5502.7735</v>
      </c>
      <c r="D69" s="546">
        <v>129270.40767</v>
      </c>
      <c r="E69" s="546">
        <v>116873.39478</v>
      </c>
      <c r="F69" s="546">
        <v>63231.367269999995</v>
      </c>
      <c r="G69" s="546">
        <v>55500.27905</v>
      </c>
      <c r="H69" s="546">
        <v>72895.79470999999</v>
      </c>
    </row>
    <row r="70" spans="1:8" ht="12">
      <c r="A70" s="1308"/>
      <c r="B70" s="550" t="s">
        <v>579</v>
      </c>
      <c r="C70" s="551">
        <v>202.2869</v>
      </c>
      <c r="D70" s="543">
        <v>3881.189789999999</v>
      </c>
      <c r="E70" s="543">
        <v>5269.433930000002</v>
      </c>
      <c r="F70" s="543">
        <v>4816.216910000001</v>
      </c>
      <c r="G70" s="543">
        <v>5935.3242500000015</v>
      </c>
      <c r="H70" s="543">
        <v>6044.40765</v>
      </c>
    </row>
    <row r="71" spans="1:8" ht="12">
      <c r="A71" s="1308"/>
      <c r="B71" s="544" t="s">
        <v>580</v>
      </c>
      <c r="C71" s="545">
        <v>0</v>
      </c>
      <c r="D71" s="546">
        <v>8329.98</v>
      </c>
      <c r="E71" s="546">
        <v>10077.786</v>
      </c>
      <c r="F71" s="546">
        <v>8572.95827</v>
      </c>
      <c r="G71" s="546">
        <v>52851.84242999997</v>
      </c>
      <c r="H71" s="546">
        <v>16827.40938</v>
      </c>
    </row>
    <row r="72" spans="1:8" ht="12">
      <c r="A72" s="1308"/>
      <c r="B72" s="197" t="s">
        <v>581</v>
      </c>
      <c r="C72" s="542">
        <v>622.82591</v>
      </c>
      <c r="D72" s="543">
        <v>15137.434459999999</v>
      </c>
      <c r="E72" s="543">
        <v>6470.326440000001</v>
      </c>
      <c r="F72" s="543">
        <v>6489.465099999999</v>
      </c>
      <c r="G72" s="543">
        <v>6205.85027</v>
      </c>
      <c r="H72" s="543">
        <v>11358.692649999999</v>
      </c>
    </row>
    <row r="73" spans="1:8" ht="12">
      <c r="A73" s="1308"/>
      <c r="B73" s="544" t="s">
        <v>582</v>
      </c>
      <c r="C73" s="545">
        <v>232.1161</v>
      </c>
      <c r="D73" s="546">
        <v>5117.70925</v>
      </c>
      <c r="E73" s="546">
        <v>4993.135389999999</v>
      </c>
      <c r="F73" s="546">
        <v>4746.429329999999</v>
      </c>
      <c r="G73" s="546">
        <v>4519.376619999999</v>
      </c>
      <c r="H73" s="546">
        <v>4953.770550000001</v>
      </c>
    </row>
    <row r="74" spans="1:8" ht="12">
      <c r="A74" s="1308"/>
      <c r="B74" s="197" t="s">
        <v>583</v>
      </c>
      <c r="C74" s="542">
        <v>0</v>
      </c>
      <c r="D74" s="543">
        <v>626.8139699999999</v>
      </c>
      <c r="E74" s="543">
        <v>3072.3965099999996</v>
      </c>
      <c r="F74" s="543">
        <v>1989.5778799999998</v>
      </c>
      <c r="G74" s="543">
        <v>4449.91748</v>
      </c>
      <c r="H74" s="543">
        <v>2003.07395</v>
      </c>
    </row>
    <row r="75" spans="1:8" ht="12">
      <c r="A75" s="1308"/>
      <c r="B75" s="544" t="s">
        <v>584</v>
      </c>
      <c r="C75" s="545">
        <v>8995.46671000001</v>
      </c>
      <c r="D75" s="546">
        <v>11169.909009999998</v>
      </c>
      <c r="E75" s="546">
        <v>13095.735109999998</v>
      </c>
      <c r="F75" s="546">
        <v>1671.93819</v>
      </c>
      <c r="G75" s="546">
        <v>11661.409799999992</v>
      </c>
      <c r="H75" s="546">
        <v>23139.70941</v>
      </c>
    </row>
    <row r="76" spans="1:8" ht="12">
      <c r="A76" s="1308"/>
      <c r="B76" s="197" t="s">
        <v>585</v>
      </c>
      <c r="C76" s="542">
        <v>481.66</v>
      </c>
      <c r="D76" s="543">
        <v>11927.517670000001</v>
      </c>
      <c r="E76" s="543">
        <v>14094.487309999999</v>
      </c>
      <c r="F76" s="543">
        <v>13356.80775</v>
      </c>
      <c r="G76" s="543">
        <v>8998.98132</v>
      </c>
      <c r="H76" s="543">
        <v>6225.72</v>
      </c>
    </row>
    <row r="77" spans="1:8" ht="12">
      <c r="A77" s="1308"/>
      <c r="B77" s="544" t="s">
        <v>518</v>
      </c>
      <c r="C77" s="545">
        <v>2.8576800000046205</v>
      </c>
      <c r="D77" s="546">
        <v>4029.851890000049</v>
      </c>
      <c r="E77" s="546">
        <v>3634.7710400000215</v>
      </c>
      <c r="F77" s="546">
        <v>9002.536980000092</v>
      </c>
      <c r="G77" s="546">
        <v>4345.224180000136</v>
      </c>
      <c r="H77" s="546">
        <v>4507.363940000068</v>
      </c>
    </row>
    <row r="78" spans="1:8" ht="12">
      <c r="A78" s="1302" t="s">
        <v>586</v>
      </c>
      <c r="B78" s="1302"/>
      <c r="C78" s="547">
        <v>28659.64407000001</v>
      </c>
      <c r="D78" s="543">
        <v>656726.3558399999</v>
      </c>
      <c r="E78" s="543">
        <v>645700.49876</v>
      </c>
      <c r="F78" s="543">
        <v>539269.7334</v>
      </c>
      <c r="G78" s="543">
        <v>552923.5336800001</v>
      </c>
      <c r="H78" s="543">
        <v>503677.8641</v>
      </c>
    </row>
    <row r="79" spans="1:8" ht="12">
      <c r="A79" s="548"/>
      <c r="B79" s="544"/>
      <c r="C79" s="545"/>
      <c r="D79" s="546"/>
      <c r="E79" s="546"/>
      <c r="F79" s="546"/>
      <c r="G79" s="546"/>
      <c r="H79" s="546"/>
    </row>
    <row r="80" spans="1:8" ht="12">
      <c r="A80" s="1294" t="s">
        <v>341</v>
      </c>
      <c r="B80" s="197" t="s">
        <v>587</v>
      </c>
      <c r="C80" s="542">
        <v>38790.49169000001</v>
      </c>
      <c r="D80" s="543">
        <v>545101.18032</v>
      </c>
      <c r="E80" s="543">
        <v>558933.7550300002</v>
      </c>
      <c r="F80" s="543">
        <v>360766.32954</v>
      </c>
      <c r="G80" s="543">
        <v>328071.48562000005</v>
      </c>
      <c r="H80" s="543">
        <v>430268.03181000013</v>
      </c>
    </row>
    <row r="81" spans="1:8" ht="12">
      <c r="A81" s="1294"/>
      <c r="B81" s="550" t="s">
        <v>588</v>
      </c>
      <c r="C81" s="551">
        <v>2806.83571</v>
      </c>
      <c r="D81" s="543">
        <v>17502.338190000006</v>
      </c>
      <c r="E81" s="543">
        <v>34371.12759999999</v>
      </c>
      <c r="F81" s="543">
        <v>41444.80386000001</v>
      </c>
      <c r="G81" s="543">
        <v>36718.19842</v>
      </c>
      <c r="H81" s="543">
        <v>37217.990540000006</v>
      </c>
    </row>
    <row r="82" spans="1:8" ht="12">
      <c r="A82" s="1294"/>
      <c r="B82" s="197" t="s">
        <v>589</v>
      </c>
      <c r="C82" s="542">
        <v>1530.30287</v>
      </c>
      <c r="D82" s="543">
        <v>28635.87718</v>
      </c>
      <c r="E82" s="543">
        <v>40600.587120000004</v>
      </c>
      <c r="F82" s="543">
        <v>24274.439150000006</v>
      </c>
      <c r="G82" s="543">
        <v>14152.89892</v>
      </c>
      <c r="H82" s="543">
        <v>18298.45949</v>
      </c>
    </row>
    <row r="83" spans="1:8" ht="12">
      <c r="A83" s="1294"/>
      <c r="B83" s="544" t="s">
        <v>590</v>
      </c>
      <c r="C83" s="545">
        <v>20.384</v>
      </c>
      <c r="D83" s="546">
        <v>387.44989999999996</v>
      </c>
      <c r="E83" s="546">
        <v>650.34971</v>
      </c>
      <c r="F83" s="546">
        <v>354.67225</v>
      </c>
      <c r="G83" s="546">
        <v>436.50490999999994</v>
      </c>
      <c r="H83" s="546">
        <v>493.21259</v>
      </c>
    </row>
    <row r="84" spans="1:8" ht="12">
      <c r="A84" s="1294"/>
      <c r="B84" s="197" t="s">
        <v>591</v>
      </c>
      <c r="C84" s="542">
        <v>77.00007000000001</v>
      </c>
      <c r="D84" s="543">
        <v>1306.27963</v>
      </c>
      <c r="E84" s="543">
        <v>3451.28339</v>
      </c>
      <c r="F84" s="543">
        <v>1878.87047</v>
      </c>
      <c r="G84" s="543">
        <v>2065.03108</v>
      </c>
      <c r="H84" s="543">
        <v>2802.61191</v>
      </c>
    </row>
    <row r="85" spans="1:8" ht="12">
      <c r="A85" s="1294"/>
      <c r="B85" s="544" t="s">
        <v>592</v>
      </c>
      <c r="C85" s="545">
        <v>0</v>
      </c>
      <c r="D85" s="546">
        <v>687.8480700000001</v>
      </c>
      <c r="E85" s="546">
        <v>112.59700000000001</v>
      </c>
      <c r="F85" s="546">
        <v>349.89469999999994</v>
      </c>
      <c r="G85" s="546">
        <v>189.74818000000002</v>
      </c>
      <c r="H85" s="546">
        <v>624.22872</v>
      </c>
    </row>
    <row r="86" spans="1:8" ht="12">
      <c r="A86" s="1294"/>
      <c r="B86" s="197" t="s">
        <v>593</v>
      </c>
      <c r="C86" s="542">
        <v>0</v>
      </c>
      <c r="D86" s="543">
        <v>632.13007</v>
      </c>
      <c r="E86" s="543">
        <v>718.87552</v>
      </c>
      <c r="F86" s="543">
        <v>568.22598</v>
      </c>
      <c r="G86" s="543">
        <v>586.1643600000001</v>
      </c>
      <c r="H86" s="543">
        <v>926.0420100000001</v>
      </c>
    </row>
    <row r="87" spans="1:8" ht="12">
      <c r="A87" s="1294"/>
      <c r="B87" s="544" t="s">
        <v>594</v>
      </c>
      <c r="C87" s="545">
        <v>0</v>
      </c>
      <c r="D87" s="546">
        <v>500.21743</v>
      </c>
      <c r="E87" s="546">
        <v>312.76927</v>
      </c>
      <c r="F87" s="546">
        <v>434.39591</v>
      </c>
      <c r="G87" s="546">
        <v>155.05102000000002</v>
      </c>
      <c r="H87" s="546">
        <v>1074.66731</v>
      </c>
    </row>
    <row r="88" spans="1:8" ht="12">
      <c r="A88" s="1294"/>
      <c r="B88" s="197" t="s">
        <v>595</v>
      </c>
      <c r="C88" s="542">
        <v>0</v>
      </c>
      <c r="D88" s="543">
        <v>359.0183599999999</v>
      </c>
      <c r="E88" s="543">
        <v>208.33316</v>
      </c>
      <c r="F88" s="543">
        <v>4610.256399999999</v>
      </c>
      <c r="G88" s="543">
        <v>315.11752</v>
      </c>
      <c r="H88" s="543">
        <v>353.40057999999993</v>
      </c>
    </row>
    <row r="89" spans="1:8" ht="12">
      <c r="A89" s="1294"/>
      <c r="B89" s="544" t="s">
        <v>596</v>
      </c>
      <c r="C89" s="545">
        <v>9.757100000000001</v>
      </c>
      <c r="D89" s="546">
        <v>74.47748999999999</v>
      </c>
      <c r="E89" s="546">
        <v>189.15698999999998</v>
      </c>
      <c r="F89" s="546">
        <v>166.52884999999998</v>
      </c>
      <c r="G89" s="546">
        <v>174.93816000000004</v>
      </c>
      <c r="H89" s="546">
        <v>250.82403000000002</v>
      </c>
    </row>
    <row r="90" spans="1:8" ht="12">
      <c r="A90" s="1294"/>
      <c r="B90" s="197" t="s">
        <v>518</v>
      </c>
      <c r="C90" s="542">
        <v>317.1808699999965</v>
      </c>
      <c r="D90" s="543">
        <v>9747.684160000295</v>
      </c>
      <c r="E90" s="543">
        <v>11236.619459999958</v>
      </c>
      <c r="F90" s="543">
        <v>10433.358160000062</v>
      </c>
      <c r="G90" s="543">
        <v>6992.990440000023</v>
      </c>
      <c r="H90" s="543">
        <v>7086.295809999981</v>
      </c>
    </row>
    <row r="91" spans="1:8" ht="12">
      <c r="A91" s="1305" t="s">
        <v>597</v>
      </c>
      <c r="B91" s="1305"/>
      <c r="C91" s="549">
        <v>43551.95231000001</v>
      </c>
      <c r="D91" s="546">
        <v>604934.5008000002</v>
      </c>
      <c r="E91" s="546">
        <v>650785.4542500003</v>
      </c>
      <c r="F91" s="546">
        <v>445281.7752700001</v>
      </c>
      <c r="G91" s="546">
        <v>389858.12863000017</v>
      </c>
      <c r="H91" s="546">
        <v>499395.7648000001</v>
      </c>
    </row>
    <row r="92" spans="1:8" ht="12">
      <c r="A92" s="554"/>
      <c r="B92" s="555"/>
      <c r="C92" s="551"/>
      <c r="D92" s="543"/>
      <c r="E92" s="543"/>
      <c r="F92" s="543"/>
      <c r="G92" s="543"/>
      <c r="H92" s="543"/>
    </row>
    <row r="93" spans="1:8" ht="12">
      <c r="A93" s="1294" t="s">
        <v>277</v>
      </c>
      <c r="B93" s="544" t="s">
        <v>598</v>
      </c>
      <c r="C93" s="545">
        <v>122020.63846999998</v>
      </c>
      <c r="D93" s="546">
        <v>934276.3179300004</v>
      </c>
      <c r="E93" s="546">
        <v>866179.2913899998</v>
      </c>
      <c r="F93" s="546">
        <v>918094.7510599997</v>
      </c>
      <c r="G93" s="546">
        <v>914965.6005400001</v>
      </c>
      <c r="H93" s="546">
        <v>802627.6707700001</v>
      </c>
    </row>
    <row r="94" spans="1:8" ht="12">
      <c r="A94" s="1294"/>
      <c r="B94" s="197" t="s">
        <v>599</v>
      </c>
      <c r="C94" s="542">
        <v>7498.22731</v>
      </c>
      <c r="D94" s="543">
        <v>80683.58013999986</v>
      </c>
      <c r="E94" s="543">
        <v>75142.37472000002</v>
      </c>
      <c r="F94" s="543">
        <v>62526.48378000003</v>
      </c>
      <c r="G94" s="543">
        <v>57568.0036199999</v>
      </c>
      <c r="H94" s="543">
        <v>55388.952219999934</v>
      </c>
    </row>
    <row r="95" spans="1:8" ht="12">
      <c r="A95" s="1294"/>
      <c r="B95" s="544" t="s">
        <v>600</v>
      </c>
      <c r="C95" s="545">
        <v>9425.699750000002</v>
      </c>
      <c r="D95" s="546">
        <v>100771.19098999997</v>
      </c>
      <c r="E95" s="546">
        <v>76197.32853</v>
      </c>
      <c r="F95" s="546">
        <v>66709.13153999999</v>
      </c>
      <c r="G95" s="546">
        <v>47370.08184000001</v>
      </c>
      <c r="H95" s="546">
        <v>15138.894929999999</v>
      </c>
    </row>
    <row r="96" spans="1:8" ht="12">
      <c r="A96" s="1294"/>
      <c r="B96" s="197" t="s">
        <v>601</v>
      </c>
      <c r="C96" s="542">
        <v>727.2440000000001</v>
      </c>
      <c r="D96" s="543">
        <v>3555.1996599999998</v>
      </c>
      <c r="E96" s="543">
        <v>3358.73978</v>
      </c>
      <c r="F96" s="543">
        <v>3526.9040800000007</v>
      </c>
      <c r="G96" s="543">
        <v>2604.11683</v>
      </c>
      <c r="H96" s="543">
        <v>4797.8046</v>
      </c>
    </row>
    <row r="97" spans="1:8" ht="12">
      <c r="A97" s="1294"/>
      <c r="B97" s="544" t="s">
        <v>602</v>
      </c>
      <c r="C97" s="545">
        <v>3662.9802899999995</v>
      </c>
      <c r="D97" s="546">
        <v>33320.99207</v>
      </c>
      <c r="E97" s="546">
        <v>29629.278889999994</v>
      </c>
      <c r="F97" s="546">
        <v>17000.09444</v>
      </c>
      <c r="G97" s="546">
        <v>9467.572719999998</v>
      </c>
      <c r="H97" s="546">
        <v>9417.298729999999</v>
      </c>
    </row>
    <row r="98" spans="1:8" ht="12">
      <c r="A98" s="1294"/>
      <c r="B98" s="197" t="s">
        <v>603</v>
      </c>
      <c r="C98" s="542">
        <v>272.97305000000006</v>
      </c>
      <c r="D98" s="543">
        <v>3602.4225700000006</v>
      </c>
      <c r="E98" s="543">
        <v>3466.8110799999995</v>
      </c>
      <c r="F98" s="543">
        <v>5624.25684</v>
      </c>
      <c r="G98" s="543">
        <v>3075.7700700000005</v>
      </c>
      <c r="H98" s="543">
        <v>1605.2647199999992</v>
      </c>
    </row>
    <row r="99" spans="1:8" ht="12">
      <c r="A99" s="1294"/>
      <c r="B99" s="544" t="s">
        <v>604</v>
      </c>
      <c r="C99" s="545">
        <v>0.79096</v>
      </c>
      <c r="D99" s="546">
        <v>19.93115999999999</v>
      </c>
      <c r="E99" s="546">
        <v>65.33391999999999</v>
      </c>
      <c r="F99" s="546">
        <v>33.691909999999986</v>
      </c>
      <c r="G99" s="546">
        <v>93.37529999999998</v>
      </c>
      <c r="H99" s="546">
        <v>89.92849</v>
      </c>
    </row>
    <row r="100" spans="1:8" ht="12">
      <c r="A100" s="1294"/>
      <c r="B100" s="197" t="s">
        <v>605</v>
      </c>
      <c r="C100" s="542">
        <v>41.28218000000001</v>
      </c>
      <c r="D100" s="543">
        <v>438.56089</v>
      </c>
      <c r="E100" s="543">
        <v>584.91214</v>
      </c>
      <c r="F100" s="543">
        <v>330.35135</v>
      </c>
      <c r="G100" s="543">
        <v>156.3444</v>
      </c>
      <c r="H100" s="543">
        <v>42.76276</v>
      </c>
    </row>
    <row r="101" spans="1:8" ht="12">
      <c r="A101" s="1294"/>
      <c r="B101" s="556" t="s">
        <v>606</v>
      </c>
      <c r="C101" s="557">
        <v>110.53547</v>
      </c>
      <c r="D101" s="546">
        <v>1251.1643000000004</v>
      </c>
      <c r="E101" s="546">
        <v>2043.4215800000002</v>
      </c>
      <c r="F101" s="546">
        <v>4342.7137</v>
      </c>
      <c r="G101" s="546">
        <v>164.45536</v>
      </c>
      <c r="H101" s="546">
        <v>155.83364</v>
      </c>
    </row>
    <row r="102" spans="1:8" ht="12">
      <c r="A102" s="1294"/>
      <c r="B102" s="197" t="s">
        <v>607</v>
      </c>
      <c r="C102" s="542">
        <v>2.1054</v>
      </c>
      <c r="D102" s="543">
        <v>155.81581</v>
      </c>
      <c r="E102" s="543">
        <v>107.28747</v>
      </c>
      <c r="F102" s="543">
        <v>20.57476</v>
      </c>
      <c r="G102" s="543">
        <v>99.50083</v>
      </c>
      <c r="H102" s="543">
        <v>96.52508</v>
      </c>
    </row>
    <row r="103" spans="1:8" ht="12">
      <c r="A103" s="1294"/>
      <c r="B103" s="544" t="s">
        <v>518</v>
      </c>
      <c r="C103" s="545">
        <v>103.804909999948</v>
      </c>
      <c r="D103" s="546">
        <v>412.2970500004012</v>
      </c>
      <c r="E103" s="546">
        <v>1065.8237999998964</v>
      </c>
      <c r="F103" s="546">
        <v>902.16799000022</v>
      </c>
      <c r="G103" s="546">
        <v>476.701360000181</v>
      </c>
      <c r="H103" s="546">
        <v>408.7931900001131</v>
      </c>
    </row>
    <row r="104" spans="1:8" ht="12">
      <c r="A104" s="1302" t="s">
        <v>608</v>
      </c>
      <c r="B104" s="1302"/>
      <c r="C104" s="547">
        <v>143866.28178999998</v>
      </c>
      <c r="D104" s="543">
        <v>1158487.4725700004</v>
      </c>
      <c r="E104" s="543">
        <v>1057840.6032999996</v>
      </c>
      <c r="F104" s="543">
        <v>1079111.1214499995</v>
      </c>
      <c r="G104" s="543">
        <v>1036041.5228700001</v>
      </c>
      <c r="H104" s="543">
        <v>889769.7291300001</v>
      </c>
    </row>
    <row r="105" spans="1:8" ht="12">
      <c r="A105" s="558"/>
      <c r="B105" s="559"/>
      <c r="C105" s="557"/>
      <c r="D105" s="546"/>
      <c r="E105" s="546"/>
      <c r="F105" s="546"/>
      <c r="G105" s="546"/>
      <c r="H105" s="546"/>
    </row>
    <row r="106" spans="1:8" ht="12">
      <c r="A106" s="1294" t="s">
        <v>302</v>
      </c>
      <c r="B106" s="197" t="s">
        <v>609</v>
      </c>
      <c r="C106" s="542">
        <v>14225.027680000003</v>
      </c>
      <c r="D106" s="543">
        <v>188066.74429000012</v>
      </c>
      <c r="E106" s="543">
        <v>174842.60428000012</v>
      </c>
      <c r="F106" s="543">
        <v>159248.55135999998</v>
      </c>
      <c r="G106" s="543">
        <v>139991.1821000001</v>
      </c>
      <c r="H106" s="543">
        <v>148247.05213</v>
      </c>
    </row>
    <row r="107" spans="1:8" ht="12">
      <c r="A107" s="1294"/>
      <c r="B107" s="556" t="s">
        <v>610</v>
      </c>
      <c r="C107" s="557">
        <v>7178.15963</v>
      </c>
      <c r="D107" s="546">
        <v>84422.52323000005</v>
      </c>
      <c r="E107" s="546">
        <v>80840.56948000005</v>
      </c>
      <c r="F107" s="546">
        <v>86846.20622999992</v>
      </c>
      <c r="G107" s="546">
        <v>70377.77608999994</v>
      </c>
      <c r="H107" s="546">
        <v>81286.01567</v>
      </c>
    </row>
    <row r="108" spans="1:8" ht="12">
      <c r="A108" s="1294"/>
      <c r="B108" s="197" t="s">
        <v>611</v>
      </c>
      <c r="C108" s="542">
        <v>5842.961659999998</v>
      </c>
      <c r="D108" s="543">
        <v>98944.02785</v>
      </c>
      <c r="E108" s="543">
        <v>96352.58712999993</v>
      </c>
      <c r="F108" s="543">
        <v>83830.11650000005</v>
      </c>
      <c r="G108" s="543">
        <v>86533.87259000009</v>
      </c>
      <c r="H108" s="543">
        <v>88866.93858999998</v>
      </c>
    </row>
    <row r="109" spans="1:8" ht="12">
      <c r="A109" s="1294"/>
      <c r="B109" s="544" t="s">
        <v>612</v>
      </c>
      <c r="C109" s="545">
        <v>2500.3401400000002</v>
      </c>
      <c r="D109" s="546">
        <v>39295.12666000001</v>
      </c>
      <c r="E109" s="546">
        <v>38391.89049000004</v>
      </c>
      <c r="F109" s="546">
        <v>38115.04053</v>
      </c>
      <c r="G109" s="546">
        <v>30906.807960000002</v>
      </c>
      <c r="H109" s="546">
        <v>44955.70072000003</v>
      </c>
    </row>
    <row r="110" spans="1:8" ht="12">
      <c r="A110" s="1294"/>
      <c r="B110" s="197" t="s">
        <v>613</v>
      </c>
      <c r="C110" s="542">
        <v>2957.3490200000006</v>
      </c>
      <c r="D110" s="543">
        <v>46630.71653000002</v>
      </c>
      <c r="E110" s="543">
        <v>49793.17581</v>
      </c>
      <c r="F110" s="543">
        <v>51864.61328000003</v>
      </c>
      <c r="G110" s="543">
        <v>51145.20561000002</v>
      </c>
      <c r="H110" s="543">
        <v>57495.23737999996</v>
      </c>
    </row>
    <row r="111" spans="1:8" ht="12">
      <c r="A111" s="1294"/>
      <c r="B111" s="544" t="s">
        <v>614</v>
      </c>
      <c r="C111" s="545">
        <v>1297.2350999999999</v>
      </c>
      <c r="D111" s="546">
        <v>25368.19623999999</v>
      </c>
      <c r="E111" s="546">
        <v>26988.107510000016</v>
      </c>
      <c r="F111" s="546">
        <v>24740.54558</v>
      </c>
      <c r="G111" s="546">
        <v>16086.373199999995</v>
      </c>
      <c r="H111" s="546">
        <v>17142.613640000003</v>
      </c>
    </row>
    <row r="112" spans="1:8" ht="12">
      <c r="A112" s="1294"/>
      <c r="B112" s="197" t="s">
        <v>615</v>
      </c>
      <c r="C112" s="542">
        <v>15.159450000000001</v>
      </c>
      <c r="D112" s="543">
        <v>328.97844</v>
      </c>
      <c r="E112" s="543">
        <v>278.70764</v>
      </c>
      <c r="F112" s="543">
        <v>297.84902</v>
      </c>
      <c r="G112" s="543">
        <v>236.03624</v>
      </c>
      <c r="H112" s="543">
        <v>301.6183199999999</v>
      </c>
    </row>
    <row r="113" spans="1:8" ht="12">
      <c r="A113" s="1305" t="s">
        <v>616</v>
      </c>
      <c r="B113" s="1305"/>
      <c r="C113" s="549">
        <v>34016.23268000001</v>
      </c>
      <c r="D113" s="546">
        <v>483056.31324000016</v>
      </c>
      <c r="E113" s="546">
        <v>467487.64234000014</v>
      </c>
      <c r="F113" s="546">
        <v>444942.9225</v>
      </c>
      <c r="G113" s="546">
        <v>395277.2537900001</v>
      </c>
      <c r="H113" s="546">
        <v>438295.1764499999</v>
      </c>
    </row>
    <row r="114" spans="1:8" ht="12">
      <c r="A114" s="548"/>
      <c r="B114" s="197"/>
      <c r="C114" s="542"/>
      <c r="D114" s="543"/>
      <c r="E114" s="543"/>
      <c r="F114" s="543"/>
      <c r="G114" s="543"/>
      <c r="H114" s="543"/>
    </row>
    <row r="115" spans="1:8" ht="12">
      <c r="A115" s="1294" t="s">
        <v>286</v>
      </c>
      <c r="B115" s="544" t="s">
        <v>617</v>
      </c>
      <c r="C115" s="545">
        <v>10435.123619999997</v>
      </c>
      <c r="D115" s="546">
        <v>156729.86108999987</v>
      </c>
      <c r="E115" s="546">
        <v>174639.82193000003</v>
      </c>
      <c r="F115" s="546">
        <v>178096.21057999998</v>
      </c>
      <c r="G115" s="546">
        <v>250702.0167700003</v>
      </c>
      <c r="H115" s="546">
        <v>245977.48934000017</v>
      </c>
    </row>
    <row r="116" spans="1:8" ht="12">
      <c r="A116" s="1294"/>
      <c r="B116" s="197" t="s">
        <v>618</v>
      </c>
      <c r="C116" s="542">
        <v>29902.5053</v>
      </c>
      <c r="D116" s="543">
        <v>320187.5342100001</v>
      </c>
      <c r="E116" s="543">
        <v>333053.32599000016</v>
      </c>
      <c r="F116" s="543">
        <v>378184.79025999986</v>
      </c>
      <c r="G116" s="543">
        <v>273336.71216000005</v>
      </c>
      <c r="H116" s="543">
        <v>347338.2626599999</v>
      </c>
    </row>
    <row r="117" spans="1:8" ht="12">
      <c r="A117" s="1294"/>
      <c r="B117" s="544" t="s">
        <v>619</v>
      </c>
      <c r="C117" s="545">
        <v>268.79658</v>
      </c>
      <c r="D117" s="546">
        <v>7088.68277</v>
      </c>
      <c r="E117" s="546">
        <v>9170.709180000003</v>
      </c>
      <c r="F117" s="546">
        <v>8566.940700000005</v>
      </c>
      <c r="G117" s="546">
        <v>8439.11883</v>
      </c>
      <c r="H117" s="546">
        <v>8126.224160000001</v>
      </c>
    </row>
    <row r="118" spans="1:8" ht="12">
      <c r="A118" s="1294"/>
      <c r="B118" s="560" t="s">
        <v>620</v>
      </c>
      <c r="C118" s="425">
        <v>56.764900000000004</v>
      </c>
      <c r="D118" s="543">
        <v>628.65814</v>
      </c>
      <c r="E118" s="543">
        <v>1402.4265899999998</v>
      </c>
      <c r="F118" s="543">
        <v>4224.3488</v>
      </c>
      <c r="G118" s="543">
        <v>1357.38167</v>
      </c>
      <c r="H118" s="543">
        <v>8708.256700000002</v>
      </c>
    </row>
    <row r="119" spans="1:8" ht="12">
      <c r="A119" s="1306" t="s">
        <v>621</v>
      </c>
      <c r="B119" s="1306"/>
      <c r="C119" s="561">
        <v>40663.1904</v>
      </c>
      <c r="D119" s="546">
        <v>484634.73621000006</v>
      </c>
      <c r="E119" s="546">
        <v>518266.2836900002</v>
      </c>
      <c r="F119" s="546">
        <v>569072.29034</v>
      </c>
      <c r="G119" s="546">
        <v>533835.2294300003</v>
      </c>
      <c r="H119" s="546">
        <v>610150.2328600001</v>
      </c>
    </row>
    <row r="120" spans="1:8" ht="12">
      <c r="A120" s="562"/>
      <c r="B120" s="197"/>
      <c r="C120" s="542"/>
      <c r="D120" s="543"/>
      <c r="E120" s="543"/>
      <c r="F120" s="543"/>
      <c r="G120" s="543"/>
      <c r="H120" s="543"/>
    </row>
    <row r="121" spans="1:8" ht="12">
      <c r="A121" s="1292" t="s">
        <v>270</v>
      </c>
      <c r="B121" s="544" t="s">
        <v>622</v>
      </c>
      <c r="C121" s="545">
        <v>5413.52425</v>
      </c>
      <c r="D121" s="546">
        <v>55816.763829999996</v>
      </c>
      <c r="E121" s="546">
        <v>45651.88956</v>
      </c>
      <c r="F121" s="546">
        <v>44888.89125</v>
      </c>
      <c r="G121" s="546">
        <v>50518.16147</v>
      </c>
      <c r="H121" s="546">
        <v>45639.53329000001</v>
      </c>
    </row>
    <row r="122" spans="1:8" ht="12">
      <c r="A122" s="1292"/>
      <c r="B122" s="197" t="s">
        <v>623</v>
      </c>
      <c r="C122" s="542">
        <v>481.72040999999996</v>
      </c>
      <c r="D122" s="543">
        <v>2084.5942</v>
      </c>
      <c r="E122" s="543">
        <v>1455.9802600000003</v>
      </c>
      <c r="F122" s="543">
        <v>738.2252199999999</v>
      </c>
      <c r="G122" s="543">
        <v>936.3006000000001</v>
      </c>
      <c r="H122" s="543">
        <v>1904.2170800000001</v>
      </c>
    </row>
    <row r="123" spans="1:8" ht="12">
      <c r="A123" s="1292"/>
      <c r="B123" s="544" t="s">
        <v>624</v>
      </c>
      <c r="C123" s="545">
        <v>216.15559999999996</v>
      </c>
      <c r="D123" s="546">
        <v>1901.1317099999997</v>
      </c>
      <c r="E123" s="546">
        <v>1665.3017100000002</v>
      </c>
      <c r="F123" s="546">
        <v>1791.9584499999999</v>
      </c>
      <c r="G123" s="546">
        <v>2648.986</v>
      </c>
      <c r="H123" s="546">
        <v>1981.987</v>
      </c>
    </row>
    <row r="124" spans="1:8" ht="12">
      <c r="A124" s="1292"/>
      <c r="B124" s="560" t="s">
        <v>625</v>
      </c>
      <c r="C124" s="425">
        <v>11.5</v>
      </c>
      <c r="D124" s="543">
        <v>516.21689</v>
      </c>
      <c r="E124" s="543">
        <v>1078.383</v>
      </c>
      <c r="F124" s="543">
        <v>376.6</v>
      </c>
      <c r="G124" s="543">
        <v>1191.61</v>
      </c>
      <c r="H124" s="543">
        <v>788.7</v>
      </c>
    </row>
    <row r="125" spans="1:8" ht="12">
      <c r="A125" s="1292"/>
      <c r="B125" s="544" t="s">
        <v>1322</v>
      </c>
      <c r="C125" s="545">
        <v>0</v>
      </c>
      <c r="D125" s="546">
        <v>231.65</v>
      </c>
      <c r="E125" s="546">
        <v>0</v>
      </c>
      <c r="F125" s="546">
        <v>0</v>
      </c>
      <c r="G125" s="546">
        <v>0</v>
      </c>
      <c r="H125" s="546">
        <v>0</v>
      </c>
    </row>
    <row r="126" spans="1:8" ht="12">
      <c r="A126" s="1095"/>
      <c r="B126" s="544" t="s">
        <v>626</v>
      </c>
      <c r="C126" s="545">
        <v>0</v>
      </c>
      <c r="D126" s="546">
        <v>0</v>
      </c>
      <c r="E126" s="546">
        <v>0</v>
      </c>
      <c r="F126" s="546">
        <v>0</v>
      </c>
      <c r="G126" s="546">
        <v>0</v>
      </c>
      <c r="H126" s="546">
        <v>49.514</v>
      </c>
    </row>
    <row r="127" spans="1:8" ht="12">
      <c r="A127" s="1302" t="s">
        <v>627</v>
      </c>
      <c r="B127" s="1302"/>
      <c r="C127" s="547">
        <v>6122.900259999999</v>
      </c>
      <c r="D127" s="543">
        <v>60550.35663</v>
      </c>
      <c r="E127" s="543">
        <v>49851.55453</v>
      </c>
      <c r="F127" s="543">
        <v>47795.674920000005</v>
      </c>
      <c r="G127" s="543">
        <v>55295.05807</v>
      </c>
      <c r="H127" s="543">
        <v>50363.95137</v>
      </c>
    </row>
    <row r="128" spans="1:8" ht="12">
      <c r="A128" s="548"/>
      <c r="B128" s="544"/>
      <c r="C128" s="545"/>
      <c r="D128" s="546"/>
      <c r="E128" s="546"/>
      <c r="F128" s="546"/>
      <c r="G128" s="546"/>
      <c r="H128" s="546"/>
    </row>
    <row r="129" spans="1:8" ht="12">
      <c r="A129" s="1294" t="s">
        <v>353</v>
      </c>
      <c r="B129" s="197" t="s">
        <v>628</v>
      </c>
      <c r="C129" s="542">
        <v>5093.85808</v>
      </c>
      <c r="D129" s="543">
        <v>61551.126789999995</v>
      </c>
      <c r="E129" s="543">
        <v>76594.92522</v>
      </c>
      <c r="F129" s="543">
        <v>75335.23822000001</v>
      </c>
      <c r="G129" s="543">
        <v>71395.26422999999</v>
      </c>
      <c r="H129" s="543">
        <v>88071.53472999997</v>
      </c>
    </row>
    <row r="130" spans="1:8" ht="12">
      <c r="A130" s="1294"/>
      <c r="B130" s="544" t="s">
        <v>629</v>
      </c>
      <c r="C130" s="545">
        <v>9924.326540000002</v>
      </c>
      <c r="D130" s="546">
        <v>107425.37873000004</v>
      </c>
      <c r="E130" s="546">
        <v>107600.04503999994</v>
      </c>
      <c r="F130" s="546">
        <v>103404.04059000002</v>
      </c>
      <c r="G130" s="546">
        <v>94999.58835999998</v>
      </c>
      <c r="H130" s="546">
        <v>99161.37983</v>
      </c>
    </row>
    <row r="131" spans="1:8" ht="12">
      <c r="A131" s="1294"/>
      <c r="B131" s="197" t="s">
        <v>630</v>
      </c>
      <c r="C131" s="542">
        <v>3507.6336300000003</v>
      </c>
      <c r="D131" s="543">
        <v>65288.446070000005</v>
      </c>
      <c r="E131" s="543">
        <v>60489.18745999996</v>
      </c>
      <c r="F131" s="543">
        <v>52908.761230000004</v>
      </c>
      <c r="G131" s="543">
        <v>54246.71162</v>
      </c>
      <c r="H131" s="543">
        <v>63537.213490000024</v>
      </c>
    </row>
    <row r="132" spans="1:8" ht="12">
      <c r="A132" s="1294"/>
      <c r="B132" s="544" t="s">
        <v>631</v>
      </c>
      <c r="C132" s="545">
        <v>1664.00154</v>
      </c>
      <c r="D132" s="546">
        <v>49412.01747000002</v>
      </c>
      <c r="E132" s="546">
        <v>37198.751019999996</v>
      </c>
      <c r="F132" s="546">
        <v>36418.16551</v>
      </c>
      <c r="G132" s="546">
        <v>39946.919890000005</v>
      </c>
      <c r="H132" s="546">
        <v>44094.22339999999</v>
      </c>
    </row>
    <row r="133" spans="1:8" ht="12">
      <c r="A133" s="1294"/>
      <c r="B133" s="560" t="s">
        <v>632</v>
      </c>
      <c r="C133" s="425">
        <v>713.7985</v>
      </c>
      <c r="D133" s="543">
        <v>13826.53802</v>
      </c>
      <c r="E133" s="543">
        <v>20897.12057000001</v>
      </c>
      <c r="F133" s="543">
        <v>29322.031700000014</v>
      </c>
      <c r="G133" s="543">
        <v>24702.333890000016</v>
      </c>
      <c r="H133" s="543">
        <v>27340.053709999996</v>
      </c>
    </row>
    <row r="134" spans="1:8" ht="12">
      <c r="A134" s="1294"/>
      <c r="B134" s="544" t="s">
        <v>633</v>
      </c>
      <c r="C134" s="545">
        <v>1539.221899999999</v>
      </c>
      <c r="D134" s="546">
        <v>28502.33915</v>
      </c>
      <c r="E134" s="546">
        <v>20825.41715</v>
      </c>
      <c r="F134" s="546">
        <v>16697.815599999998</v>
      </c>
      <c r="G134" s="546">
        <v>15568.309010000003</v>
      </c>
      <c r="H134" s="546">
        <v>17723.285210000002</v>
      </c>
    </row>
    <row r="135" spans="1:8" ht="12">
      <c r="A135" s="1294"/>
      <c r="B135" s="197" t="s">
        <v>634</v>
      </c>
      <c r="C135" s="542">
        <v>5676.762019999999</v>
      </c>
      <c r="D135" s="543">
        <v>57296.449629999996</v>
      </c>
      <c r="E135" s="543">
        <v>27503.080100000006</v>
      </c>
      <c r="F135" s="543">
        <v>27830.73576</v>
      </c>
      <c r="G135" s="543">
        <v>32877.51957</v>
      </c>
      <c r="H135" s="543">
        <v>31860.31436000001</v>
      </c>
    </row>
    <row r="136" spans="1:8" ht="12">
      <c r="A136" s="1294"/>
      <c r="B136" s="544" t="s">
        <v>635</v>
      </c>
      <c r="C136" s="545">
        <v>50.57197</v>
      </c>
      <c r="D136" s="546">
        <v>838.73364</v>
      </c>
      <c r="E136" s="546">
        <v>1051.2973</v>
      </c>
      <c r="F136" s="546">
        <v>938.9110300000002</v>
      </c>
      <c r="G136" s="546">
        <v>1318.63253</v>
      </c>
      <c r="H136" s="546">
        <v>1100.5926900000002</v>
      </c>
    </row>
    <row r="137" spans="1:8" ht="12">
      <c r="A137" s="1294"/>
      <c r="B137" s="197" t="s">
        <v>636</v>
      </c>
      <c r="C137" s="542">
        <v>565.2653699999998</v>
      </c>
      <c r="D137" s="543">
        <v>8837.904009999998</v>
      </c>
      <c r="E137" s="543">
        <v>10945.046279999997</v>
      </c>
      <c r="F137" s="543">
        <v>10307.870819999998</v>
      </c>
      <c r="G137" s="543">
        <v>10470.99274</v>
      </c>
      <c r="H137" s="543">
        <v>12663.4143</v>
      </c>
    </row>
    <row r="138" spans="1:8" ht="12">
      <c r="A138" s="1294"/>
      <c r="B138" s="544" t="s">
        <v>637</v>
      </c>
      <c r="C138" s="545">
        <v>870.67183</v>
      </c>
      <c r="D138" s="546">
        <v>6578.285569999998</v>
      </c>
      <c r="E138" s="546">
        <v>2509.6369700000005</v>
      </c>
      <c r="F138" s="546">
        <v>3524.7666799999997</v>
      </c>
      <c r="G138" s="546">
        <v>3087.4940999999994</v>
      </c>
      <c r="H138" s="546">
        <v>4344.00107</v>
      </c>
    </row>
    <row r="139" spans="1:8" ht="12">
      <c r="A139" s="1294"/>
      <c r="B139" s="197" t="s">
        <v>518</v>
      </c>
      <c r="C139" s="542">
        <v>5130.060039999993</v>
      </c>
      <c r="D139" s="543">
        <v>75711.24124000006</v>
      </c>
      <c r="E139" s="543">
        <v>84732.09469000011</v>
      </c>
      <c r="F139" s="543">
        <v>82663.53301999986</v>
      </c>
      <c r="G139" s="543">
        <v>71838.91597999987</v>
      </c>
      <c r="H139" s="543">
        <v>79206.63780000003</v>
      </c>
    </row>
    <row r="140" spans="1:8" ht="12">
      <c r="A140" s="1305" t="s">
        <v>638</v>
      </c>
      <c r="B140" s="1305"/>
      <c r="C140" s="549">
        <v>34736.17142</v>
      </c>
      <c r="D140" s="546">
        <v>475268.4603200001</v>
      </c>
      <c r="E140" s="546">
        <v>450346.6018</v>
      </c>
      <c r="F140" s="546">
        <v>439351.87015999993</v>
      </c>
      <c r="G140" s="546">
        <v>420452.68191999994</v>
      </c>
      <c r="H140" s="546">
        <v>469102.65059000003</v>
      </c>
    </row>
    <row r="141" spans="1:8" ht="12">
      <c r="A141" s="548"/>
      <c r="B141" s="197"/>
      <c r="C141" s="542"/>
      <c r="D141" s="543"/>
      <c r="E141" s="543"/>
      <c r="F141" s="543"/>
      <c r="G141" s="543"/>
      <c r="H141" s="543"/>
    </row>
    <row r="142" spans="1:8" ht="12">
      <c r="A142" s="1294" t="s">
        <v>299</v>
      </c>
      <c r="B142" s="544" t="s">
        <v>639</v>
      </c>
      <c r="C142" s="545">
        <v>24161.911769999995</v>
      </c>
      <c r="D142" s="546">
        <v>318324.93878</v>
      </c>
      <c r="E142" s="546">
        <v>310243.32372999995</v>
      </c>
      <c r="F142" s="546">
        <v>308808.65057000006</v>
      </c>
      <c r="G142" s="546">
        <v>383702.96225999994</v>
      </c>
      <c r="H142" s="546">
        <v>453064.11010000005</v>
      </c>
    </row>
    <row r="143" spans="1:8" ht="12">
      <c r="A143" s="1294"/>
      <c r="B143" s="197" t="s">
        <v>640</v>
      </c>
      <c r="C143" s="542">
        <v>325.76909</v>
      </c>
      <c r="D143" s="543">
        <v>19628.817509999997</v>
      </c>
      <c r="E143" s="543">
        <v>17393.23819</v>
      </c>
      <c r="F143" s="543">
        <v>19080.408820000004</v>
      </c>
      <c r="G143" s="543">
        <v>20269.01317</v>
      </c>
      <c r="H143" s="543">
        <v>19432.15113</v>
      </c>
    </row>
    <row r="144" spans="1:8" ht="12">
      <c r="A144" s="1294"/>
      <c r="B144" s="556" t="s">
        <v>641</v>
      </c>
      <c r="C144" s="557">
        <v>141.58399</v>
      </c>
      <c r="D144" s="546">
        <v>4730.32514</v>
      </c>
      <c r="E144" s="546">
        <v>8008.736720000001</v>
      </c>
      <c r="F144" s="546">
        <v>8017.9214499999935</v>
      </c>
      <c r="G144" s="546">
        <v>8954.035770000002</v>
      </c>
      <c r="H144" s="546">
        <v>9196.32247</v>
      </c>
    </row>
    <row r="145" spans="1:8" ht="12">
      <c r="A145" s="1294"/>
      <c r="B145" s="197" t="s">
        <v>642</v>
      </c>
      <c r="C145" s="542">
        <v>4270.26962</v>
      </c>
      <c r="D145" s="543">
        <v>15928.227190000001</v>
      </c>
      <c r="E145" s="543">
        <v>13615.988180000002</v>
      </c>
      <c r="F145" s="543">
        <v>13811.69912</v>
      </c>
      <c r="G145" s="543">
        <v>12372.828650000003</v>
      </c>
      <c r="H145" s="543">
        <v>20866.74875</v>
      </c>
    </row>
    <row r="146" spans="1:8" ht="12">
      <c r="A146" s="1294"/>
      <c r="B146" s="544" t="s">
        <v>643</v>
      </c>
      <c r="C146" s="545">
        <v>149.82766</v>
      </c>
      <c r="D146" s="546">
        <v>1051.56419</v>
      </c>
      <c r="E146" s="546">
        <v>1082.9170599999998</v>
      </c>
      <c r="F146" s="546">
        <v>1405.58618</v>
      </c>
      <c r="G146" s="546">
        <v>440.2324300000001</v>
      </c>
      <c r="H146" s="546">
        <v>1138.5212999999999</v>
      </c>
    </row>
    <row r="147" spans="1:8" ht="12">
      <c r="A147" s="1294"/>
      <c r="B147" s="197" t="s">
        <v>644</v>
      </c>
      <c r="C147" s="542">
        <v>0</v>
      </c>
      <c r="D147" s="543">
        <v>49.786699999999996</v>
      </c>
      <c r="E147" s="543">
        <v>285.23578999999995</v>
      </c>
      <c r="F147" s="543">
        <v>606.43724</v>
      </c>
      <c r="G147" s="543">
        <v>1205.14189</v>
      </c>
      <c r="H147" s="543">
        <v>268.28635</v>
      </c>
    </row>
    <row r="148" spans="1:8" ht="12">
      <c r="A148" s="1305" t="s">
        <v>645</v>
      </c>
      <c r="B148" s="1305"/>
      <c r="C148" s="549">
        <v>29049.362129999994</v>
      </c>
      <c r="D148" s="546">
        <v>359713.65950999997</v>
      </c>
      <c r="E148" s="546">
        <v>350629.43967</v>
      </c>
      <c r="F148" s="546">
        <v>351730.7033800001</v>
      </c>
      <c r="G148" s="546">
        <v>426944.2141699999</v>
      </c>
      <c r="H148" s="546">
        <v>503966.1401</v>
      </c>
    </row>
    <row r="149" spans="1:8" ht="12">
      <c r="A149" s="548"/>
      <c r="B149" s="197"/>
      <c r="C149" s="542"/>
      <c r="D149" s="543"/>
      <c r="E149" s="543"/>
      <c r="F149" s="543"/>
      <c r="G149" s="543"/>
      <c r="H149" s="543"/>
    </row>
    <row r="150" spans="1:8" ht="12">
      <c r="A150" s="1294" t="s">
        <v>523</v>
      </c>
      <c r="B150" s="544" t="s">
        <v>646</v>
      </c>
      <c r="C150" s="545">
        <v>4053.0402</v>
      </c>
      <c r="D150" s="546">
        <v>99758.63061000002</v>
      </c>
      <c r="E150" s="546">
        <v>90212.96293</v>
      </c>
      <c r="F150" s="546">
        <v>110582.98296000004</v>
      </c>
      <c r="G150" s="546">
        <v>95661.06298</v>
      </c>
      <c r="H150" s="546">
        <v>67907.91136999993</v>
      </c>
    </row>
    <row r="151" spans="1:8" ht="12">
      <c r="A151" s="1294"/>
      <c r="B151" s="197" t="s">
        <v>794</v>
      </c>
      <c r="C151" s="542">
        <v>2718.1534599999995</v>
      </c>
      <c r="D151" s="543">
        <v>23085.412829999994</v>
      </c>
      <c r="E151" s="543">
        <v>32896.80605999999</v>
      </c>
      <c r="F151" s="543">
        <v>22793.94413</v>
      </c>
      <c r="G151" s="543">
        <v>23383.37206</v>
      </c>
      <c r="H151" s="543">
        <v>24540.772739999993</v>
      </c>
    </row>
    <row r="152" spans="1:8" ht="12">
      <c r="A152" s="1294"/>
      <c r="B152" s="544" t="s">
        <v>647</v>
      </c>
      <c r="C152" s="545">
        <v>753.2052199999998</v>
      </c>
      <c r="D152" s="546">
        <v>10073.042699999996</v>
      </c>
      <c r="E152" s="546">
        <v>13408.04577</v>
      </c>
      <c r="F152" s="546">
        <v>15404.335200000001</v>
      </c>
      <c r="G152" s="546">
        <v>14282.32484</v>
      </c>
      <c r="H152" s="546">
        <v>17070.185920000007</v>
      </c>
    </row>
    <row r="153" spans="1:8" ht="12">
      <c r="A153" s="1294"/>
      <c r="B153" s="197" t="s">
        <v>648</v>
      </c>
      <c r="C153" s="542">
        <v>1483.9353500000002</v>
      </c>
      <c r="D153" s="543">
        <v>22784.10745</v>
      </c>
      <c r="E153" s="543">
        <v>11229.05163</v>
      </c>
      <c r="F153" s="543">
        <v>31888.16381</v>
      </c>
      <c r="G153" s="543">
        <v>16690.94975</v>
      </c>
      <c r="H153" s="543">
        <v>15906.36965</v>
      </c>
    </row>
    <row r="154" spans="1:8" ht="12">
      <c r="A154" s="1294"/>
      <c r="B154" s="544" t="s">
        <v>649</v>
      </c>
      <c r="C154" s="545">
        <v>1608.1939499999999</v>
      </c>
      <c r="D154" s="546">
        <v>18178.105799999998</v>
      </c>
      <c r="E154" s="546">
        <v>21418.257959999995</v>
      </c>
      <c r="F154" s="546">
        <v>17857.116879999998</v>
      </c>
      <c r="G154" s="546">
        <v>38296.93976</v>
      </c>
      <c r="H154" s="546">
        <v>24860.233189999995</v>
      </c>
    </row>
    <row r="155" spans="1:8" ht="12">
      <c r="A155" s="1294"/>
      <c r="B155" s="560" t="s">
        <v>650</v>
      </c>
      <c r="C155" s="425">
        <v>1166.6955</v>
      </c>
      <c r="D155" s="543">
        <v>14876.786220000007</v>
      </c>
      <c r="E155" s="543">
        <v>14400.658600000002</v>
      </c>
      <c r="F155" s="543">
        <v>15429.723479999997</v>
      </c>
      <c r="G155" s="543">
        <v>15582.296539999998</v>
      </c>
      <c r="H155" s="543">
        <v>15433.55607</v>
      </c>
    </row>
    <row r="156" spans="1:8" ht="12">
      <c r="A156" s="1294"/>
      <c r="B156" s="544" t="s">
        <v>651</v>
      </c>
      <c r="C156" s="545">
        <v>728.8567099999999</v>
      </c>
      <c r="D156" s="546">
        <v>8723.34816</v>
      </c>
      <c r="E156" s="546">
        <v>11200.306739999996</v>
      </c>
      <c r="F156" s="546">
        <v>12770.426019999997</v>
      </c>
      <c r="G156" s="546">
        <v>14034.676639999994</v>
      </c>
      <c r="H156" s="546">
        <v>10603.36452</v>
      </c>
    </row>
    <row r="157" spans="1:8" ht="12">
      <c r="A157" s="1294"/>
      <c r="B157" s="197" t="s">
        <v>652</v>
      </c>
      <c r="C157" s="542">
        <v>1101.5216799999998</v>
      </c>
      <c r="D157" s="543">
        <v>19097.545040000005</v>
      </c>
      <c r="E157" s="543">
        <v>23025.561510000007</v>
      </c>
      <c r="F157" s="543">
        <v>21500.15514</v>
      </c>
      <c r="G157" s="543">
        <v>19251.821919999995</v>
      </c>
      <c r="H157" s="543">
        <v>19644.18028</v>
      </c>
    </row>
    <row r="158" spans="1:8" ht="12">
      <c r="A158" s="1294"/>
      <c r="B158" s="544" t="s">
        <v>653</v>
      </c>
      <c r="C158" s="545">
        <v>517.87454</v>
      </c>
      <c r="D158" s="546">
        <v>2258.10914</v>
      </c>
      <c r="E158" s="546">
        <v>4520.675339999999</v>
      </c>
      <c r="F158" s="546">
        <v>3433.6141699999994</v>
      </c>
      <c r="G158" s="546">
        <v>8963.22518</v>
      </c>
      <c r="H158" s="546">
        <v>16037.538489999997</v>
      </c>
    </row>
    <row r="159" spans="1:8" ht="12">
      <c r="A159" s="1294"/>
      <c r="B159" s="197" t="s">
        <v>654</v>
      </c>
      <c r="C159" s="542">
        <v>543.89926</v>
      </c>
      <c r="D159" s="543">
        <v>17054.37109</v>
      </c>
      <c r="E159" s="543">
        <v>13916.216350000004</v>
      </c>
      <c r="F159" s="543">
        <v>18227.227260000007</v>
      </c>
      <c r="G159" s="543">
        <v>14935.147270000001</v>
      </c>
      <c r="H159" s="543">
        <v>19515.79477</v>
      </c>
    </row>
    <row r="160" spans="1:8" ht="12">
      <c r="A160" s="1294"/>
      <c r="B160" s="544" t="s">
        <v>518</v>
      </c>
      <c r="C160" s="545">
        <v>13805.418980000004</v>
      </c>
      <c r="D160" s="546">
        <v>177448.6872300001</v>
      </c>
      <c r="E160" s="546">
        <v>194399.61059000008</v>
      </c>
      <c r="F160" s="546">
        <v>199670.43575000006</v>
      </c>
      <c r="G160" s="546">
        <v>184456.84036999993</v>
      </c>
      <c r="H160" s="546">
        <v>184924.46467999995</v>
      </c>
    </row>
    <row r="161" spans="1:8" ht="12">
      <c r="A161" s="1302" t="s">
        <v>655</v>
      </c>
      <c r="B161" s="1302"/>
      <c r="C161" s="547">
        <v>28480.794850000002</v>
      </c>
      <c r="D161" s="543">
        <v>413338.1462700001</v>
      </c>
      <c r="E161" s="543">
        <v>430628.15348000004</v>
      </c>
      <c r="F161" s="543">
        <v>469558.12480000005</v>
      </c>
      <c r="G161" s="543">
        <v>445538.6573099999</v>
      </c>
      <c r="H161" s="543">
        <v>416444.37167999987</v>
      </c>
    </row>
    <row r="162" spans="1:8" ht="12">
      <c r="A162" s="548"/>
      <c r="B162" s="544"/>
      <c r="C162" s="545"/>
      <c r="D162" s="546"/>
      <c r="E162" s="546"/>
      <c r="F162" s="546"/>
      <c r="G162" s="546"/>
      <c r="H162" s="546"/>
    </row>
    <row r="163" spans="1:8" ht="12">
      <c r="A163" s="1294" t="s">
        <v>307</v>
      </c>
      <c r="B163" s="197" t="s">
        <v>656</v>
      </c>
      <c r="C163" s="542">
        <v>28268.03993</v>
      </c>
      <c r="D163" s="543">
        <v>405777.73832999985</v>
      </c>
      <c r="E163" s="543">
        <v>312012.4102899998</v>
      </c>
      <c r="F163" s="543">
        <v>386752.9524600001</v>
      </c>
      <c r="G163" s="543">
        <v>433770.7432600001</v>
      </c>
      <c r="H163" s="543">
        <v>456216.84108000004</v>
      </c>
    </row>
    <row r="164" spans="1:8" ht="12">
      <c r="A164" s="1294"/>
      <c r="B164" s="544" t="s">
        <v>657</v>
      </c>
      <c r="C164" s="545">
        <v>1768.2443400000002</v>
      </c>
      <c r="D164" s="546">
        <v>28223.654509999982</v>
      </c>
      <c r="E164" s="546">
        <v>37559.381510000014</v>
      </c>
      <c r="F164" s="546">
        <v>39944.664840000005</v>
      </c>
      <c r="G164" s="546">
        <v>37743.38026</v>
      </c>
      <c r="H164" s="546">
        <v>45958.408459999984</v>
      </c>
    </row>
    <row r="165" spans="1:8" ht="12">
      <c r="A165" s="1294"/>
      <c r="B165" s="197" t="s">
        <v>658</v>
      </c>
      <c r="C165" s="542">
        <v>1459.3134599999998</v>
      </c>
      <c r="D165" s="543">
        <v>26951.050309999966</v>
      </c>
      <c r="E165" s="543">
        <v>25890.859450000004</v>
      </c>
      <c r="F165" s="543">
        <v>24057.35595999997</v>
      </c>
      <c r="G165" s="543">
        <v>25666.36850999999</v>
      </c>
      <c r="H165" s="543">
        <v>33338.87878000001</v>
      </c>
    </row>
    <row r="166" spans="1:8" ht="12">
      <c r="A166" s="1294"/>
      <c r="B166" s="544" t="s">
        <v>659</v>
      </c>
      <c r="C166" s="545">
        <v>382.20732999999996</v>
      </c>
      <c r="D166" s="546">
        <v>5498.971010000001</v>
      </c>
      <c r="E166" s="546">
        <v>6099.527079999999</v>
      </c>
      <c r="F166" s="546">
        <v>6451.696970000001</v>
      </c>
      <c r="G166" s="546">
        <v>7552.333970000001</v>
      </c>
      <c r="H166" s="546">
        <v>8123.047380000002</v>
      </c>
    </row>
    <row r="167" spans="1:8" ht="12">
      <c r="A167" s="1294"/>
      <c r="B167" s="197" t="s">
        <v>660</v>
      </c>
      <c r="C167" s="542">
        <v>25.66725</v>
      </c>
      <c r="D167" s="543">
        <v>4569.123550000003</v>
      </c>
      <c r="E167" s="543">
        <v>1073.15144</v>
      </c>
      <c r="F167" s="543">
        <v>1575.7095800000002</v>
      </c>
      <c r="G167" s="543">
        <v>1292.6132800000003</v>
      </c>
      <c r="H167" s="543">
        <v>1033.8616299999999</v>
      </c>
    </row>
    <row r="168" spans="1:8" ht="12">
      <c r="A168" s="1294"/>
      <c r="B168" s="544" t="s">
        <v>661</v>
      </c>
      <c r="C168" s="545">
        <v>6.83895</v>
      </c>
      <c r="D168" s="546">
        <v>621.51973</v>
      </c>
      <c r="E168" s="546">
        <v>608.88053</v>
      </c>
      <c r="F168" s="546">
        <v>440.3140000000001</v>
      </c>
      <c r="G168" s="546">
        <v>489.28331</v>
      </c>
      <c r="H168" s="546">
        <v>583.65664</v>
      </c>
    </row>
    <row r="169" spans="1:8" ht="12">
      <c r="A169" s="1294"/>
      <c r="B169" s="197" t="s">
        <v>662</v>
      </c>
      <c r="C169" s="542">
        <v>71.53905</v>
      </c>
      <c r="D169" s="543">
        <v>1217.7032799999997</v>
      </c>
      <c r="E169" s="543">
        <v>1642.92642</v>
      </c>
      <c r="F169" s="543">
        <v>1660.25975</v>
      </c>
      <c r="G169" s="543">
        <v>1716.2532</v>
      </c>
      <c r="H169" s="543">
        <v>1328.3797399999999</v>
      </c>
    </row>
    <row r="170" spans="1:8" ht="12">
      <c r="A170" s="1294"/>
      <c r="B170" s="544" t="s">
        <v>663</v>
      </c>
      <c r="C170" s="545">
        <v>64.03364</v>
      </c>
      <c r="D170" s="546">
        <v>580.14963</v>
      </c>
      <c r="E170" s="546">
        <v>599.33659</v>
      </c>
      <c r="F170" s="546">
        <v>1295.1889899999996</v>
      </c>
      <c r="G170" s="546">
        <v>647.8696199999998</v>
      </c>
      <c r="H170" s="546">
        <v>674.83366</v>
      </c>
    </row>
    <row r="171" spans="1:8" ht="12">
      <c r="A171" s="1294"/>
      <c r="B171" s="197" t="s">
        <v>664</v>
      </c>
      <c r="C171" s="542">
        <v>160.90348</v>
      </c>
      <c r="D171" s="543">
        <v>1388.8520200000003</v>
      </c>
      <c r="E171" s="543">
        <v>905.69262</v>
      </c>
      <c r="F171" s="543">
        <v>621.0855</v>
      </c>
      <c r="G171" s="543">
        <v>1090.7388399999998</v>
      </c>
      <c r="H171" s="543">
        <v>731.46959</v>
      </c>
    </row>
    <row r="172" spans="1:8" ht="12">
      <c r="A172" s="1294"/>
      <c r="B172" s="544" t="s">
        <v>665</v>
      </c>
      <c r="C172" s="545">
        <v>3.63916</v>
      </c>
      <c r="D172" s="546">
        <v>510.267</v>
      </c>
      <c r="E172" s="546">
        <v>477.68612</v>
      </c>
      <c r="F172" s="546">
        <v>565.7865700000001</v>
      </c>
      <c r="G172" s="546">
        <v>448.26453999999995</v>
      </c>
      <c r="H172" s="546">
        <v>548.7638600000001</v>
      </c>
    </row>
    <row r="173" spans="1:8" ht="12">
      <c r="A173" s="1294"/>
      <c r="B173" s="197" t="s">
        <v>518</v>
      </c>
      <c r="C173" s="542">
        <v>75.6263999999901</v>
      </c>
      <c r="D173" s="543">
        <v>1511.0315000000992</v>
      </c>
      <c r="E173" s="543">
        <v>2567.803489999904</v>
      </c>
      <c r="F173" s="543">
        <v>1668.1567000000505</v>
      </c>
      <c r="G173" s="543">
        <v>1126.052209999878</v>
      </c>
      <c r="H173" s="543">
        <v>1648.7883000000147</v>
      </c>
    </row>
    <row r="174" spans="1:8" ht="12">
      <c r="A174" s="1305" t="s">
        <v>666</v>
      </c>
      <c r="B174" s="1305"/>
      <c r="C174" s="549">
        <v>32286.052989999993</v>
      </c>
      <c r="D174" s="546">
        <v>476850.06086999987</v>
      </c>
      <c r="E174" s="546">
        <v>389437.6555399997</v>
      </c>
      <c r="F174" s="546">
        <v>465033.17132000014</v>
      </c>
      <c r="G174" s="546">
        <v>511543.90099999995</v>
      </c>
      <c r="H174" s="546">
        <v>550186.92912</v>
      </c>
    </row>
    <row r="175" spans="1:8" ht="12">
      <c r="A175" s="548"/>
      <c r="B175" s="197"/>
      <c r="C175" s="542"/>
      <c r="D175" s="543"/>
      <c r="E175" s="543"/>
      <c r="F175" s="543"/>
      <c r="G175" s="543"/>
      <c r="H175" s="543"/>
    </row>
    <row r="176" spans="1:8" ht="12">
      <c r="A176" s="1294" t="s">
        <v>317</v>
      </c>
      <c r="B176" s="544" t="s">
        <v>667</v>
      </c>
      <c r="C176" s="545">
        <v>3471.1133099999993</v>
      </c>
      <c r="D176" s="546">
        <v>76950.23341000006</v>
      </c>
      <c r="E176" s="546">
        <v>70138.83907999987</v>
      </c>
      <c r="F176" s="546">
        <v>69179.36830000002</v>
      </c>
      <c r="G176" s="546">
        <v>61314.16913999998</v>
      </c>
      <c r="H176" s="546">
        <v>69854.16473999996</v>
      </c>
    </row>
    <row r="177" spans="1:8" ht="12">
      <c r="A177" s="1294"/>
      <c r="B177" s="197" t="s">
        <v>668</v>
      </c>
      <c r="C177" s="542">
        <v>3074.8418700000007</v>
      </c>
      <c r="D177" s="543">
        <v>45381.778119999995</v>
      </c>
      <c r="E177" s="543">
        <v>43023.62006</v>
      </c>
      <c r="F177" s="543">
        <v>43336.63598000001</v>
      </c>
      <c r="G177" s="543">
        <v>40412.83946000001</v>
      </c>
      <c r="H177" s="543">
        <v>48495.35178999998</v>
      </c>
    </row>
    <row r="178" spans="1:8" ht="12">
      <c r="A178" s="1294"/>
      <c r="B178" s="544" t="s">
        <v>669</v>
      </c>
      <c r="C178" s="545">
        <v>710.38252</v>
      </c>
      <c r="D178" s="546">
        <v>4713.858650000001</v>
      </c>
      <c r="E178" s="546">
        <v>6591.88734</v>
      </c>
      <c r="F178" s="546">
        <v>8322.051559999998</v>
      </c>
      <c r="G178" s="546">
        <v>7272.361559999999</v>
      </c>
      <c r="H178" s="546">
        <v>17078.131530000006</v>
      </c>
    </row>
    <row r="179" spans="1:8" ht="12">
      <c r="A179" s="1294"/>
      <c r="B179" s="197" t="s">
        <v>670</v>
      </c>
      <c r="C179" s="542">
        <v>4072.285889999999</v>
      </c>
      <c r="D179" s="543">
        <v>47309.654310000005</v>
      </c>
      <c r="E179" s="543">
        <v>45004.81424</v>
      </c>
      <c r="F179" s="543">
        <v>48273.622810000015</v>
      </c>
      <c r="G179" s="543">
        <v>40694.142250000004</v>
      </c>
      <c r="H179" s="543">
        <v>42963.238950000006</v>
      </c>
    </row>
    <row r="180" spans="1:8" ht="12">
      <c r="A180" s="1294"/>
      <c r="B180" s="544" t="s">
        <v>671</v>
      </c>
      <c r="C180" s="545">
        <v>1659.6825</v>
      </c>
      <c r="D180" s="546">
        <v>26229.07389</v>
      </c>
      <c r="E180" s="546">
        <v>17194.668960000003</v>
      </c>
      <c r="F180" s="546">
        <v>14540.229270000002</v>
      </c>
      <c r="G180" s="546">
        <v>13847.455400000004</v>
      </c>
      <c r="H180" s="546">
        <v>20060.00286</v>
      </c>
    </row>
    <row r="181" spans="1:8" ht="12">
      <c r="A181" s="1294"/>
      <c r="B181" s="197" t="s">
        <v>672</v>
      </c>
      <c r="C181" s="542">
        <v>755.56302</v>
      </c>
      <c r="D181" s="543">
        <v>14928.302699999995</v>
      </c>
      <c r="E181" s="543">
        <v>19251.501110000005</v>
      </c>
      <c r="F181" s="543">
        <v>16421.947529999994</v>
      </c>
      <c r="G181" s="543">
        <v>10822.092250000002</v>
      </c>
      <c r="H181" s="543">
        <v>23525.234240000005</v>
      </c>
    </row>
    <row r="182" spans="1:8" ht="12">
      <c r="A182" s="1294"/>
      <c r="B182" s="544" t="s">
        <v>673</v>
      </c>
      <c r="C182" s="545">
        <v>206.91681999999997</v>
      </c>
      <c r="D182" s="546">
        <v>16494.44285</v>
      </c>
      <c r="E182" s="546">
        <v>18470.64663</v>
      </c>
      <c r="F182" s="546">
        <v>14680.506929999996</v>
      </c>
      <c r="G182" s="546">
        <v>13872.57976</v>
      </c>
      <c r="H182" s="546">
        <v>17034.531400000003</v>
      </c>
    </row>
    <row r="183" spans="1:8" ht="12">
      <c r="A183" s="1294"/>
      <c r="B183" s="197" t="s">
        <v>674</v>
      </c>
      <c r="C183" s="542">
        <v>1714.5700199999999</v>
      </c>
      <c r="D183" s="543">
        <v>19907.77021999999</v>
      </c>
      <c r="E183" s="543">
        <v>19770.50292</v>
      </c>
      <c r="F183" s="543">
        <v>16980.204690000006</v>
      </c>
      <c r="G183" s="543">
        <v>14634.126379999998</v>
      </c>
      <c r="H183" s="543">
        <v>18302.23331</v>
      </c>
    </row>
    <row r="184" spans="1:8" ht="12">
      <c r="A184" s="1294"/>
      <c r="B184" s="544" t="s">
        <v>675</v>
      </c>
      <c r="C184" s="545">
        <v>763.543</v>
      </c>
      <c r="D184" s="546">
        <v>14119.26553</v>
      </c>
      <c r="E184" s="546">
        <v>14805.13653</v>
      </c>
      <c r="F184" s="546">
        <v>12545.183749999998</v>
      </c>
      <c r="G184" s="546">
        <v>7374.275239999999</v>
      </c>
      <c r="H184" s="546">
        <v>7692.3420700000015</v>
      </c>
    </row>
    <row r="185" spans="1:8" ht="12">
      <c r="A185" s="1294"/>
      <c r="B185" s="197" t="s">
        <v>676</v>
      </c>
      <c r="C185" s="542">
        <v>181.03127</v>
      </c>
      <c r="D185" s="543">
        <v>3284.9558500000003</v>
      </c>
      <c r="E185" s="543">
        <v>4484.059730000001</v>
      </c>
      <c r="F185" s="543">
        <v>3200.4419000000003</v>
      </c>
      <c r="G185" s="543">
        <v>3102.1542400000003</v>
      </c>
      <c r="H185" s="543">
        <v>1917.8467900000007</v>
      </c>
    </row>
    <row r="186" spans="1:8" ht="12">
      <c r="A186" s="1294"/>
      <c r="B186" s="544" t="s">
        <v>518</v>
      </c>
      <c r="C186" s="545">
        <v>1055.1277299999965</v>
      </c>
      <c r="D186" s="546">
        <v>13400.631309999968</v>
      </c>
      <c r="E186" s="546">
        <v>12471.50344</v>
      </c>
      <c r="F186" s="546">
        <v>12368.204770000011</v>
      </c>
      <c r="G186" s="546">
        <v>11144.34937999997</v>
      </c>
      <c r="H186" s="546">
        <v>14490.491499999946</v>
      </c>
    </row>
    <row r="187" spans="1:8" ht="12">
      <c r="A187" s="1302" t="s">
        <v>677</v>
      </c>
      <c r="B187" s="1302"/>
      <c r="C187" s="547">
        <v>17665.057949999995</v>
      </c>
      <c r="D187" s="543">
        <v>282719.96684</v>
      </c>
      <c r="E187" s="543">
        <v>271207.1800399999</v>
      </c>
      <c r="F187" s="543">
        <v>259848.39749000006</v>
      </c>
      <c r="G187" s="543">
        <v>224490.54506</v>
      </c>
      <c r="H187" s="543">
        <v>281413.56917999993</v>
      </c>
    </row>
    <row r="188" spans="1:8" ht="12">
      <c r="A188" s="548"/>
      <c r="B188" s="544"/>
      <c r="C188" s="545"/>
      <c r="D188" s="546"/>
      <c r="E188" s="546"/>
      <c r="F188" s="546"/>
      <c r="G188" s="546"/>
      <c r="H188" s="546"/>
    </row>
    <row r="189" spans="1:8" ht="12">
      <c r="A189" s="1294" t="s">
        <v>343</v>
      </c>
      <c r="B189" s="197" t="s">
        <v>678</v>
      </c>
      <c r="C189" s="542">
        <v>14597.344469999998</v>
      </c>
      <c r="D189" s="543">
        <v>175414.44778</v>
      </c>
      <c r="E189" s="543">
        <v>233983.82475000015</v>
      </c>
      <c r="F189" s="543">
        <v>239378.44727999996</v>
      </c>
      <c r="G189" s="543">
        <v>174135.96110999986</v>
      </c>
      <c r="H189" s="543">
        <v>217501.46568000002</v>
      </c>
    </row>
    <row r="190" spans="1:8" ht="12">
      <c r="A190" s="1294"/>
      <c r="B190" s="544" t="s">
        <v>679</v>
      </c>
      <c r="C190" s="545">
        <v>429.57674</v>
      </c>
      <c r="D190" s="546">
        <v>3421.332159999999</v>
      </c>
      <c r="E190" s="546">
        <v>4145.280720000001</v>
      </c>
      <c r="F190" s="546">
        <v>2284.5561899999993</v>
      </c>
      <c r="G190" s="546">
        <v>3431.17187</v>
      </c>
      <c r="H190" s="546">
        <v>5595.292109999999</v>
      </c>
    </row>
    <row r="191" spans="1:8" ht="12">
      <c r="A191" s="1294"/>
      <c r="B191" s="197" t="s">
        <v>680</v>
      </c>
      <c r="C191" s="542">
        <v>120.08279999999999</v>
      </c>
      <c r="D191" s="543">
        <v>1864.2698700000003</v>
      </c>
      <c r="E191" s="543">
        <v>2009.98565</v>
      </c>
      <c r="F191" s="543">
        <v>2174.4219299999995</v>
      </c>
      <c r="G191" s="543">
        <v>1024.45183</v>
      </c>
      <c r="H191" s="543">
        <v>1051.7776999999999</v>
      </c>
    </row>
    <row r="192" spans="1:8" ht="12">
      <c r="A192" s="1294"/>
      <c r="B192" s="544" t="s">
        <v>681</v>
      </c>
      <c r="C192" s="545">
        <v>11.53197</v>
      </c>
      <c r="D192" s="546">
        <v>740.7785200000001</v>
      </c>
      <c r="E192" s="546">
        <v>1019.2683700000001</v>
      </c>
      <c r="F192" s="546">
        <v>259.53054</v>
      </c>
      <c r="G192" s="546">
        <v>609.9014999999998</v>
      </c>
      <c r="H192" s="546">
        <v>1684.3498699999996</v>
      </c>
    </row>
    <row r="193" spans="1:8" ht="12">
      <c r="A193" s="1294"/>
      <c r="B193" s="197" t="s">
        <v>682</v>
      </c>
      <c r="C193" s="542">
        <v>35.849450000000004</v>
      </c>
      <c r="D193" s="543">
        <v>417.09846</v>
      </c>
      <c r="E193" s="543">
        <v>123.90885999999999</v>
      </c>
      <c r="F193" s="543">
        <v>83.33071</v>
      </c>
      <c r="G193" s="543">
        <v>154.64200999999997</v>
      </c>
      <c r="H193" s="543">
        <v>342.69099000000006</v>
      </c>
    </row>
    <row r="194" spans="1:8" ht="12">
      <c r="A194" s="1294"/>
      <c r="B194" s="544" t="s">
        <v>683</v>
      </c>
      <c r="C194" s="545">
        <v>1.03432</v>
      </c>
      <c r="D194" s="546">
        <v>6.37662</v>
      </c>
      <c r="E194" s="546">
        <v>3.56113</v>
      </c>
      <c r="F194" s="546">
        <v>57.26723</v>
      </c>
      <c r="G194" s="546">
        <v>54.80902</v>
      </c>
      <c r="H194" s="546">
        <v>10.814840000000002</v>
      </c>
    </row>
    <row r="195" spans="1:8" ht="12">
      <c r="A195" s="1294"/>
      <c r="B195" s="197" t="s">
        <v>684</v>
      </c>
      <c r="C195" s="542">
        <v>61.28168</v>
      </c>
      <c r="D195" s="543">
        <v>555.5455800000001</v>
      </c>
      <c r="E195" s="543">
        <v>362.32959999999997</v>
      </c>
      <c r="F195" s="543">
        <v>465.7689800000001</v>
      </c>
      <c r="G195" s="543">
        <v>845.41798</v>
      </c>
      <c r="H195" s="543">
        <v>460.48164999999995</v>
      </c>
    </row>
    <row r="196" spans="1:8" ht="12">
      <c r="A196" s="1294"/>
      <c r="B196" s="556" t="s">
        <v>685</v>
      </c>
      <c r="C196" s="557">
        <v>17.743560000000002</v>
      </c>
      <c r="D196" s="546">
        <v>131.36344999999997</v>
      </c>
      <c r="E196" s="546">
        <v>60.59716000000001</v>
      </c>
      <c r="F196" s="546">
        <v>202.89352000000008</v>
      </c>
      <c r="G196" s="546">
        <v>251.68588</v>
      </c>
      <c r="H196" s="546">
        <v>381.23428000000007</v>
      </c>
    </row>
    <row r="197" spans="1:8" ht="12">
      <c r="A197" s="1294"/>
      <c r="B197" s="197" t="s">
        <v>686</v>
      </c>
      <c r="C197" s="542">
        <v>2.2425</v>
      </c>
      <c r="D197" s="543">
        <v>359.09136</v>
      </c>
      <c r="E197" s="543">
        <v>516.8745600000001</v>
      </c>
      <c r="F197" s="543">
        <v>9.692509999999999</v>
      </c>
      <c r="G197" s="543">
        <v>269.43489</v>
      </c>
      <c r="H197" s="543">
        <v>2753.32498</v>
      </c>
    </row>
    <row r="198" spans="1:8" ht="12">
      <c r="A198" s="1294"/>
      <c r="B198" s="544" t="s">
        <v>687</v>
      </c>
      <c r="C198" s="545">
        <v>0</v>
      </c>
      <c r="D198" s="546">
        <v>1340.65871</v>
      </c>
      <c r="E198" s="546">
        <v>1904.0119300000001</v>
      </c>
      <c r="F198" s="546">
        <v>686.1627599999999</v>
      </c>
      <c r="G198" s="546">
        <v>934.3505799999999</v>
      </c>
      <c r="H198" s="546">
        <v>645.20989</v>
      </c>
    </row>
    <row r="199" spans="1:8" ht="12">
      <c r="A199" s="1294"/>
      <c r="B199" s="197" t="s">
        <v>518</v>
      </c>
      <c r="C199" s="542">
        <v>1.0009699999991426</v>
      </c>
      <c r="D199" s="543">
        <v>83.33488000003854</v>
      </c>
      <c r="E199" s="543">
        <v>54.83128000001307</v>
      </c>
      <c r="F199" s="543">
        <v>1530.097619999986</v>
      </c>
      <c r="G199" s="543">
        <v>187.79322999998112</v>
      </c>
      <c r="H199" s="543">
        <v>229.0990499999898</v>
      </c>
    </row>
    <row r="200" spans="1:8" ht="12">
      <c r="A200" s="1305" t="s">
        <v>688</v>
      </c>
      <c r="B200" s="1305"/>
      <c r="C200" s="549">
        <v>15277.68846</v>
      </c>
      <c r="D200" s="546">
        <v>184334.29739</v>
      </c>
      <c r="E200" s="546">
        <v>244184.47401000015</v>
      </c>
      <c r="F200" s="546">
        <v>247132.16926999998</v>
      </c>
      <c r="G200" s="546">
        <v>181899.61989999985</v>
      </c>
      <c r="H200" s="546">
        <v>230655.74104000005</v>
      </c>
    </row>
    <row r="201" spans="1:8" ht="12">
      <c r="A201" s="548"/>
      <c r="B201" s="197"/>
      <c r="C201" s="542"/>
      <c r="D201" s="543"/>
      <c r="E201" s="543"/>
      <c r="F201" s="543"/>
      <c r="G201" s="543"/>
      <c r="H201" s="543"/>
    </row>
    <row r="202" spans="1:8" ht="12">
      <c r="A202" s="1294" t="s">
        <v>290</v>
      </c>
      <c r="B202" s="544" t="s">
        <v>689</v>
      </c>
      <c r="C202" s="545">
        <v>19646.164880000008</v>
      </c>
      <c r="D202" s="546">
        <v>246464.42867999995</v>
      </c>
      <c r="E202" s="546">
        <v>233503.98529999983</v>
      </c>
      <c r="F202" s="546">
        <v>225037.09715</v>
      </c>
      <c r="G202" s="546">
        <v>220194.25735000003</v>
      </c>
      <c r="H202" s="546">
        <v>234201.99271000002</v>
      </c>
    </row>
    <row r="203" spans="1:8" ht="12">
      <c r="A203" s="1294"/>
      <c r="B203" s="197" t="s">
        <v>690</v>
      </c>
      <c r="C203" s="542">
        <v>4796.040370000001</v>
      </c>
      <c r="D203" s="543">
        <v>55275.82556000001</v>
      </c>
      <c r="E203" s="543">
        <v>56326.73054999999</v>
      </c>
      <c r="F203" s="543">
        <v>55903.530159999966</v>
      </c>
      <c r="G203" s="543">
        <v>53554.96136999998</v>
      </c>
      <c r="H203" s="543">
        <v>44541.4755</v>
      </c>
    </row>
    <row r="204" spans="1:8" ht="12">
      <c r="A204" s="1294"/>
      <c r="B204" s="544" t="s">
        <v>691</v>
      </c>
      <c r="C204" s="545">
        <v>776.67719</v>
      </c>
      <c r="D204" s="546">
        <v>10010.545570000004</v>
      </c>
      <c r="E204" s="546">
        <v>9210.38688</v>
      </c>
      <c r="F204" s="546">
        <v>7793.566380000001</v>
      </c>
      <c r="G204" s="546">
        <v>9447.64545</v>
      </c>
      <c r="H204" s="546">
        <v>9592.17043</v>
      </c>
    </row>
    <row r="205" spans="1:8" ht="12">
      <c r="A205" s="1294"/>
      <c r="B205" s="197" t="s">
        <v>692</v>
      </c>
      <c r="C205" s="542">
        <v>935.0235799999999</v>
      </c>
      <c r="D205" s="543">
        <v>9064.233090000002</v>
      </c>
      <c r="E205" s="543">
        <v>8684.777310000001</v>
      </c>
      <c r="F205" s="543">
        <v>6802.9395</v>
      </c>
      <c r="G205" s="543">
        <v>6889.461979999998</v>
      </c>
      <c r="H205" s="543">
        <v>5760.693499999999</v>
      </c>
    </row>
    <row r="206" spans="1:8" ht="12">
      <c r="A206" s="1294"/>
      <c r="B206" s="544" t="s">
        <v>693</v>
      </c>
      <c r="C206" s="545">
        <v>33.353179999999995</v>
      </c>
      <c r="D206" s="546">
        <v>923.9106800000001</v>
      </c>
      <c r="E206" s="546">
        <v>1189.8124499999997</v>
      </c>
      <c r="F206" s="546">
        <v>1095.50402</v>
      </c>
      <c r="G206" s="546">
        <v>742.3598900000001</v>
      </c>
      <c r="H206" s="546">
        <v>1145.20765</v>
      </c>
    </row>
    <row r="207" spans="1:8" ht="12">
      <c r="A207" s="1294"/>
      <c r="B207" s="560" t="s">
        <v>694</v>
      </c>
      <c r="C207" s="425">
        <v>2.532</v>
      </c>
      <c r="D207" s="543">
        <v>928.39591</v>
      </c>
      <c r="E207" s="543">
        <v>1017.6742800000002</v>
      </c>
      <c r="F207" s="543">
        <v>724.1113300000001</v>
      </c>
      <c r="G207" s="543">
        <v>731.8346100000002</v>
      </c>
      <c r="H207" s="543">
        <v>836.9349400000006</v>
      </c>
    </row>
    <row r="208" spans="1:8" ht="12">
      <c r="A208" s="1305" t="s">
        <v>695</v>
      </c>
      <c r="B208" s="1305"/>
      <c r="C208" s="549">
        <v>26189.791200000007</v>
      </c>
      <c r="D208" s="546">
        <v>322667.3394899999</v>
      </c>
      <c r="E208" s="546">
        <v>309933.3667699998</v>
      </c>
      <c r="F208" s="546">
        <v>297356.74853999994</v>
      </c>
      <c r="G208" s="546">
        <v>291560.52065</v>
      </c>
      <c r="H208" s="546">
        <v>296078.47473</v>
      </c>
    </row>
    <row r="209" spans="1:8" ht="12">
      <c r="A209" s="548"/>
      <c r="B209" s="197"/>
      <c r="C209" s="542"/>
      <c r="D209" s="543"/>
      <c r="E209" s="543"/>
      <c r="F209" s="543"/>
      <c r="G209" s="543"/>
      <c r="H209" s="543"/>
    </row>
    <row r="210" spans="1:8" ht="12">
      <c r="A210" s="1294" t="s">
        <v>331</v>
      </c>
      <c r="B210" s="544" t="s">
        <v>696</v>
      </c>
      <c r="C210" s="545">
        <v>2205.95433</v>
      </c>
      <c r="D210" s="546">
        <v>68688.53650999999</v>
      </c>
      <c r="E210" s="546">
        <v>81068.28534</v>
      </c>
      <c r="F210" s="546">
        <v>74021.32189999998</v>
      </c>
      <c r="G210" s="546">
        <v>66308.51824</v>
      </c>
      <c r="H210" s="546">
        <v>93502.24183000004</v>
      </c>
    </row>
    <row r="211" spans="1:8" ht="12">
      <c r="A211" s="1294"/>
      <c r="B211" s="197" t="s">
        <v>697</v>
      </c>
      <c r="C211" s="542">
        <v>5058.804110000002</v>
      </c>
      <c r="D211" s="543">
        <v>98897.34847999996</v>
      </c>
      <c r="E211" s="543">
        <v>96249.22722999995</v>
      </c>
      <c r="F211" s="543">
        <v>82184.28538000006</v>
      </c>
      <c r="G211" s="543">
        <v>80593.40259000016</v>
      </c>
      <c r="H211" s="543">
        <v>101715.55514000001</v>
      </c>
    </row>
    <row r="212" spans="1:8" ht="12">
      <c r="A212" s="1294"/>
      <c r="B212" s="544" t="s">
        <v>698</v>
      </c>
      <c r="C212" s="545">
        <v>4323.603619999998</v>
      </c>
      <c r="D212" s="546">
        <v>68249.49856999997</v>
      </c>
      <c r="E212" s="546">
        <v>63667.98900000001</v>
      </c>
      <c r="F212" s="546">
        <v>52673.441119999974</v>
      </c>
      <c r="G212" s="546">
        <v>58664.725450000056</v>
      </c>
      <c r="H212" s="546">
        <v>63275.296759999976</v>
      </c>
    </row>
    <row r="213" spans="1:8" ht="12">
      <c r="A213" s="1294"/>
      <c r="B213" s="197" t="s">
        <v>699</v>
      </c>
      <c r="C213" s="542">
        <v>473.40708</v>
      </c>
      <c r="D213" s="543">
        <v>12350.711350000001</v>
      </c>
      <c r="E213" s="543">
        <v>10934.444680000002</v>
      </c>
      <c r="F213" s="543">
        <v>10647.956950000003</v>
      </c>
      <c r="G213" s="543">
        <v>12070.782190000002</v>
      </c>
      <c r="H213" s="543">
        <v>13580.736449999993</v>
      </c>
    </row>
    <row r="214" spans="1:8" ht="12">
      <c r="A214" s="1294"/>
      <c r="B214" s="544" t="s">
        <v>700</v>
      </c>
      <c r="C214" s="545">
        <v>762.4357100000001</v>
      </c>
      <c r="D214" s="546">
        <v>13265.500380000007</v>
      </c>
      <c r="E214" s="546">
        <v>13101.681890000009</v>
      </c>
      <c r="F214" s="546">
        <v>12756.368309999998</v>
      </c>
      <c r="G214" s="546">
        <v>11819.510659999998</v>
      </c>
      <c r="H214" s="546">
        <v>12727.034160000005</v>
      </c>
    </row>
    <row r="215" spans="1:8" ht="12">
      <c r="A215" s="1294"/>
      <c r="B215" s="197" t="s">
        <v>701</v>
      </c>
      <c r="C215" s="542">
        <v>137.0964</v>
      </c>
      <c r="D215" s="543">
        <v>1662.9002399999995</v>
      </c>
      <c r="E215" s="543">
        <v>1863.3584699999997</v>
      </c>
      <c r="F215" s="543">
        <v>2291.36163</v>
      </c>
      <c r="G215" s="543">
        <v>3536.1719299999995</v>
      </c>
      <c r="H215" s="543">
        <v>3845.7374599999994</v>
      </c>
    </row>
    <row r="216" spans="1:8" ht="12">
      <c r="A216" s="1294"/>
      <c r="B216" s="544" t="s">
        <v>702</v>
      </c>
      <c r="C216" s="545">
        <v>664.4736000000003</v>
      </c>
      <c r="D216" s="546">
        <v>5077.099230000001</v>
      </c>
      <c r="E216" s="546">
        <v>2270.5194700000006</v>
      </c>
      <c r="F216" s="546">
        <v>1884.3887499999996</v>
      </c>
      <c r="G216" s="546">
        <v>1682.5951800000007</v>
      </c>
      <c r="H216" s="546">
        <v>2617.60158</v>
      </c>
    </row>
    <row r="217" spans="1:8" ht="12">
      <c r="A217" s="1294"/>
      <c r="B217" s="197" t="s">
        <v>703</v>
      </c>
      <c r="C217" s="542">
        <v>263.07285</v>
      </c>
      <c r="D217" s="543">
        <v>5765.984369999998</v>
      </c>
      <c r="E217" s="543">
        <v>3709.2062399999986</v>
      </c>
      <c r="F217" s="543">
        <v>4182.82334</v>
      </c>
      <c r="G217" s="543">
        <v>4816.7731</v>
      </c>
      <c r="H217" s="543">
        <v>7110.774289999999</v>
      </c>
    </row>
    <row r="218" spans="1:8" ht="12">
      <c r="A218" s="1294"/>
      <c r="B218" s="544" t="s">
        <v>704</v>
      </c>
      <c r="C218" s="545">
        <v>317.19737999999995</v>
      </c>
      <c r="D218" s="546">
        <v>2802.01355</v>
      </c>
      <c r="E218" s="546">
        <v>3070.3596300000004</v>
      </c>
      <c r="F218" s="546">
        <v>2511.87913</v>
      </c>
      <c r="G218" s="546">
        <v>2637.1399799999995</v>
      </c>
      <c r="H218" s="546">
        <v>2985.541650000001</v>
      </c>
    </row>
    <row r="219" spans="1:8" ht="12">
      <c r="A219" s="1294"/>
      <c r="B219" s="197" t="s">
        <v>705</v>
      </c>
      <c r="C219" s="542">
        <v>51.62331000000001</v>
      </c>
      <c r="D219" s="543">
        <v>603.6252000000001</v>
      </c>
      <c r="E219" s="543">
        <v>569.1064500000001</v>
      </c>
      <c r="F219" s="543">
        <v>489.42457</v>
      </c>
      <c r="G219" s="543">
        <v>732.1066600000001</v>
      </c>
      <c r="H219" s="543">
        <v>506.78592999999984</v>
      </c>
    </row>
    <row r="220" spans="1:8" ht="12">
      <c r="A220" s="1294"/>
      <c r="B220" s="544" t="s">
        <v>518</v>
      </c>
      <c r="C220" s="545">
        <v>239.4234699999961</v>
      </c>
      <c r="D220" s="546">
        <v>3272.87910999998</v>
      </c>
      <c r="E220" s="546">
        <v>2852.221759999986</v>
      </c>
      <c r="F220" s="546">
        <v>3131.0028699999966</v>
      </c>
      <c r="G220" s="546">
        <v>3443.9795799999847</v>
      </c>
      <c r="H220" s="546">
        <v>4000.5373700000346</v>
      </c>
    </row>
    <row r="221" spans="1:8" ht="12">
      <c r="A221" s="1302" t="s">
        <v>706</v>
      </c>
      <c r="B221" s="1302"/>
      <c r="C221" s="547">
        <v>14497.091859999999</v>
      </c>
      <c r="D221" s="543">
        <v>280636.0969899999</v>
      </c>
      <c r="E221" s="543">
        <v>279356.40015999996</v>
      </c>
      <c r="F221" s="543">
        <v>246774.25395</v>
      </c>
      <c r="G221" s="543">
        <v>246305.7055600002</v>
      </c>
      <c r="H221" s="543">
        <v>305867.84262</v>
      </c>
    </row>
    <row r="222" spans="1:8" ht="12">
      <c r="A222" s="548"/>
      <c r="B222" s="197"/>
      <c r="C222" s="542"/>
      <c r="D222" s="543"/>
      <c r="E222" s="543"/>
      <c r="F222" s="543"/>
      <c r="G222" s="543"/>
      <c r="H222" s="543"/>
    </row>
    <row r="223" spans="1:8" ht="12">
      <c r="A223" s="1294" t="s">
        <v>284</v>
      </c>
      <c r="B223" s="544" t="s">
        <v>707</v>
      </c>
      <c r="C223" s="545">
        <v>23225.608570000004</v>
      </c>
      <c r="D223" s="546">
        <v>350280.0552099999</v>
      </c>
      <c r="E223" s="546">
        <v>446216.16431000014</v>
      </c>
      <c r="F223" s="546">
        <v>381669.40155</v>
      </c>
      <c r="G223" s="546">
        <v>245547.29911</v>
      </c>
      <c r="H223" s="546">
        <v>270772.7828699999</v>
      </c>
    </row>
    <row r="224" spans="1:8" ht="12">
      <c r="A224" s="1294"/>
      <c r="B224" s="197" t="s">
        <v>708</v>
      </c>
      <c r="C224" s="542">
        <v>3936.11121</v>
      </c>
      <c r="D224" s="543">
        <v>57500.98957</v>
      </c>
      <c r="E224" s="543">
        <v>85270.17622999998</v>
      </c>
      <c r="F224" s="543">
        <v>84478.26454</v>
      </c>
      <c r="G224" s="543">
        <v>70676.79566000002</v>
      </c>
      <c r="H224" s="543">
        <v>68198.64190999999</v>
      </c>
    </row>
    <row r="225" spans="1:8" ht="12">
      <c r="A225" s="1294"/>
      <c r="B225" s="544" t="s">
        <v>709</v>
      </c>
      <c r="C225" s="545">
        <v>1720.0202399999998</v>
      </c>
      <c r="D225" s="546">
        <v>10613.643880000001</v>
      </c>
      <c r="E225" s="546">
        <v>12110.20835</v>
      </c>
      <c r="F225" s="546">
        <v>11479.239680000002</v>
      </c>
      <c r="G225" s="546">
        <v>15573.893339999997</v>
      </c>
      <c r="H225" s="546">
        <v>15300.451090000002</v>
      </c>
    </row>
    <row r="226" spans="1:8" ht="12">
      <c r="A226" s="1294"/>
      <c r="B226" s="197" t="s">
        <v>710</v>
      </c>
      <c r="C226" s="542">
        <v>3226.57254</v>
      </c>
      <c r="D226" s="543">
        <v>22661.53037</v>
      </c>
      <c r="E226" s="543">
        <v>28116.937770000008</v>
      </c>
      <c r="F226" s="543">
        <v>34935.29814999997</v>
      </c>
      <c r="G226" s="543">
        <v>27171.981540000008</v>
      </c>
      <c r="H226" s="543">
        <v>15116.785279999996</v>
      </c>
    </row>
    <row r="227" spans="1:8" ht="12">
      <c r="A227" s="1294"/>
      <c r="B227" s="544" t="s">
        <v>711</v>
      </c>
      <c r="C227" s="545">
        <v>272.39729</v>
      </c>
      <c r="D227" s="546">
        <v>5330.001359999998</v>
      </c>
      <c r="E227" s="546">
        <v>10451.845440000001</v>
      </c>
      <c r="F227" s="546">
        <v>7296.033080000002</v>
      </c>
      <c r="G227" s="546">
        <v>3031.39733</v>
      </c>
      <c r="H227" s="546">
        <v>5180.73148</v>
      </c>
    </row>
    <row r="228" spans="1:8" ht="12">
      <c r="A228" s="1294"/>
      <c r="B228" s="197" t="s">
        <v>712</v>
      </c>
      <c r="C228" s="542">
        <v>5767.011560000003</v>
      </c>
      <c r="D228" s="543">
        <v>71817.75037000002</v>
      </c>
      <c r="E228" s="543">
        <v>33759.86059999999</v>
      </c>
      <c r="F228" s="543">
        <v>15493.646559999996</v>
      </c>
      <c r="G228" s="543">
        <v>3530.69483</v>
      </c>
      <c r="H228" s="543">
        <v>110.27</v>
      </c>
    </row>
    <row r="229" spans="1:8" ht="12">
      <c r="A229" s="1294"/>
      <c r="B229" s="544" t="s">
        <v>713</v>
      </c>
      <c r="C229" s="545">
        <v>73.99822999999999</v>
      </c>
      <c r="D229" s="546">
        <v>902.03645</v>
      </c>
      <c r="E229" s="546">
        <v>831.84784</v>
      </c>
      <c r="F229" s="546">
        <v>787.7059499999998</v>
      </c>
      <c r="G229" s="546">
        <v>960.59893</v>
      </c>
      <c r="H229" s="546">
        <v>975.0526500000003</v>
      </c>
    </row>
    <row r="230" spans="1:8" ht="12">
      <c r="A230" s="1294"/>
      <c r="B230" s="197" t="s">
        <v>714</v>
      </c>
      <c r="C230" s="542">
        <v>468.19544999999994</v>
      </c>
      <c r="D230" s="543">
        <v>5077.027249999999</v>
      </c>
      <c r="E230" s="543">
        <v>5692.913689999999</v>
      </c>
      <c r="F230" s="543">
        <v>6048.182529999997</v>
      </c>
      <c r="G230" s="543">
        <v>2066.75471</v>
      </c>
      <c r="H230" s="543">
        <v>7113.129539999999</v>
      </c>
    </row>
    <row r="231" spans="1:8" ht="12">
      <c r="A231" s="1294"/>
      <c r="B231" s="556" t="s">
        <v>715</v>
      </c>
      <c r="C231" s="557">
        <v>0</v>
      </c>
      <c r="D231" s="546">
        <v>0</v>
      </c>
      <c r="E231" s="546">
        <v>0</v>
      </c>
      <c r="F231" s="546">
        <v>4.09116</v>
      </c>
      <c r="G231" s="546">
        <v>3.0495799999999997</v>
      </c>
      <c r="H231" s="546">
        <v>296.03556</v>
      </c>
    </row>
    <row r="232" spans="1:8" ht="12">
      <c r="A232" s="1294"/>
      <c r="B232" s="197" t="s">
        <v>716</v>
      </c>
      <c r="C232" s="542">
        <v>7.48628</v>
      </c>
      <c r="D232" s="543">
        <v>303.38214999999997</v>
      </c>
      <c r="E232" s="543">
        <v>461.92952</v>
      </c>
      <c r="F232" s="543">
        <v>122.09122</v>
      </c>
      <c r="G232" s="543">
        <v>82.63434</v>
      </c>
      <c r="H232" s="543">
        <v>312.95892</v>
      </c>
    </row>
    <row r="233" spans="1:8" ht="12">
      <c r="A233" s="1294"/>
      <c r="B233" s="544" t="s">
        <v>518</v>
      </c>
      <c r="C233" s="545">
        <v>51.54857999999513</v>
      </c>
      <c r="D233" s="546">
        <v>304.95272000005934</v>
      </c>
      <c r="E233" s="546">
        <v>109.16425000026356</v>
      </c>
      <c r="F233" s="546">
        <v>256.9522700002417</v>
      </c>
      <c r="G233" s="546">
        <v>33.84881999983918</v>
      </c>
      <c r="H233" s="546">
        <v>113.48376999981701</v>
      </c>
    </row>
    <row r="234" spans="1:8" ht="12">
      <c r="A234" s="1302" t="s">
        <v>717</v>
      </c>
      <c r="B234" s="1302"/>
      <c r="C234" s="547">
        <v>38748.94995</v>
      </c>
      <c r="D234" s="543">
        <v>524791.3693299999</v>
      </c>
      <c r="E234" s="543">
        <v>623021.0480000002</v>
      </c>
      <c r="F234" s="543">
        <v>542570.9066900001</v>
      </c>
      <c r="G234" s="543">
        <v>368678.94818999985</v>
      </c>
      <c r="H234" s="543">
        <v>383490.32306999975</v>
      </c>
    </row>
    <row r="235" spans="1:8" ht="12">
      <c r="A235" s="548"/>
      <c r="B235" s="197"/>
      <c r="C235" s="542"/>
      <c r="D235" s="543"/>
      <c r="E235" s="543"/>
      <c r="F235" s="543"/>
      <c r="G235" s="543"/>
      <c r="H235" s="543"/>
    </row>
    <row r="236" spans="1:8" ht="12">
      <c r="A236" s="1294" t="s">
        <v>342</v>
      </c>
      <c r="B236" s="544" t="s">
        <v>718</v>
      </c>
      <c r="C236" s="545">
        <v>41.20225000000001</v>
      </c>
      <c r="D236" s="546">
        <v>1366.0366000000004</v>
      </c>
      <c r="E236" s="546">
        <v>2908.75851</v>
      </c>
      <c r="F236" s="546">
        <v>3427.5993500000004</v>
      </c>
      <c r="G236" s="546">
        <v>7579.078380000001</v>
      </c>
      <c r="H236" s="546">
        <v>18976.71357</v>
      </c>
    </row>
    <row r="237" spans="1:8" ht="12">
      <c r="A237" s="1294"/>
      <c r="B237" s="197" t="s">
        <v>719</v>
      </c>
      <c r="C237" s="542">
        <v>1957.90516</v>
      </c>
      <c r="D237" s="543">
        <v>26948.849919999997</v>
      </c>
      <c r="E237" s="543">
        <v>28557.74052</v>
      </c>
      <c r="F237" s="543">
        <v>27379.001029999992</v>
      </c>
      <c r="G237" s="543">
        <v>23019.400679999995</v>
      </c>
      <c r="H237" s="543">
        <v>43241.03071</v>
      </c>
    </row>
    <row r="238" spans="1:8" ht="12">
      <c r="A238" s="1294"/>
      <c r="B238" s="544" t="s">
        <v>720</v>
      </c>
      <c r="C238" s="545">
        <v>1781.6966100000002</v>
      </c>
      <c r="D238" s="546">
        <v>12515.454530000006</v>
      </c>
      <c r="E238" s="546">
        <v>12441.36166</v>
      </c>
      <c r="F238" s="546">
        <v>13467.521689999998</v>
      </c>
      <c r="G238" s="546">
        <v>13336.908430000001</v>
      </c>
      <c r="H238" s="546">
        <v>10737.047760000001</v>
      </c>
    </row>
    <row r="239" spans="1:8" ht="12">
      <c r="A239" s="1294"/>
      <c r="B239" s="197" t="s">
        <v>721</v>
      </c>
      <c r="C239" s="542">
        <v>317.57295</v>
      </c>
      <c r="D239" s="543">
        <v>13063.31958</v>
      </c>
      <c r="E239" s="543">
        <v>13391.09101</v>
      </c>
      <c r="F239" s="543">
        <v>12010.7138</v>
      </c>
      <c r="G239" s="543">
        <v>13835.178419999998</v>
      </c>
      <c r="H239" s="543">
        <v>12658.619329999996</v>
      </c>
    </row>
    <row r="240" spans="1:8" ht="12">
      <c r="A240" s="1294"/>
      <c r="B240" s="544" t="s">
        <v>722</v>
      </c>
      <c r="C240" s="545">
        <v>305.87019999999995</v>
      </c>
      <c r="D240" s="546">
        <v>5817.449489999999</v>
      </c>
      <c r="E240" s="546">
        <v>5322.52039</v>
      </c>
      <c r="F240" s="546">
        <v>5425.56609</v>
      </c>
      <c r="G240" s="546">
        <v>7986.990000000002</v>
      </c>
      <c r="H240" s="546">
        <v>11599.58496</v>
      </c>
    </row>
    <row r="241" spans="1:8" ht="12">
      <c r="A241" s="1294"/>
      <c r="B241" s="197" t="s">
        <v>723</v>
      </c>
      <c r="C241" s="542">
        <v>9511.001000000002</v>
      </c>
      <c r="D241" s="543">
        <v>43383.79425</v>
      </c>
      <c r="E241" s="543">
        <v>55391.834369999975</v>
      </c>
      <c r="F241" s="543">
        <v>26874.32653000001</v>
      </c>
      <c r="G241" s="543">
        <v>15073.06356</v>
      </c>
      <c r="H241" s="543">
        <v>16239.00865</v>
      </c>
    </row>
    <row r="242" spans="1:8" ht="12">
      <c r="A242" s="1294"/>
      <c r="B242" s="544" t="s">
        <v>724</v>
      </c>
      <c r="C242" s="545">
        <v>216.34977</v>
      </c>
      <c r="D242" s="546">
        <v>3761.44464</v>
      </c>
      <c r="E242" s="546">
        <v>4550.586150000001</v>
      </c>
      <c r="F242" s="546">
        <v>5229.3656900000005</v>
      </c>
      <c r="G242" s="546">
        <v>5177.52595</v>
      </c>
      <c r="H242" s="546">
        <v>5958.896490000001</v>
      </c>
    </row>
    <row r="243" spans="1:8" ht="12">
      <c r="A243" s="1294"/>
      <c r="B243" s="197" t="s">
        <v>725</v>
      </c>
      <c r="C243" s="542">
        <v>373.25673</v>
      </c>
      <c r="D243" s="543">
        <v>5361.675219999999</v>
      </c>
      <c r="E243" s="543">
        <v>6519.054409999999</v>
      </c>
      <c r="F243" s="543">
        <v>5878.253200000002</v>
      </c>
      <c r="G243" s="543">
        <v>5230.18865</v>
      </c>
      <c r="H243" s="543">
        <v>5968.638390000002</v>
      </c>
    </row>
    <row r="244" spans="1:8" ht="12">
      <c r="A244" s="1294"/>
      <c r="B244" s="556" t="s">
        <v>726</v>
      </c>
      <c r="C244" s="557">
        <v>99.77259000000001</v>
      </c>
      <c r="D244" s="546">
        <v>1720.2306600000002</v>
      </c>
      <c r="E244" s="546">
        <v>1678.60817</v>
      </c>
      <c r="F244" s="546">
        <v>1126.9722199999999</v>
      </c>
      <c r="G244" s="546">
        <v>1128.2538399999999</v>
      </c>
      <c r="H244" s="546">
        <v>1005.6581799999999</v>
      </c>
    </row>
    <row r="245" spans="1:8" ht="12">
      <c r="A245" s="1294"/>
      <c r="B245" s="197" t="s">
        <v>727</v>
      </c>
      <c r="C245" s="542">
        <v>4830.535150000001</v>
      </c>
      <c r="D245" s="543">
        <v>66840.89285000003</v>
      </c>
      <c r="E245" s="543">
        <v>66265.46138999998</v>
      </c>
      <c r="F245" s="543">
        <v>39642.18501000001</v>
      </c>
      <c r="G245" s="543">
        <v>10721.087000000001</v>
      </c>
      <c r="H245" s="543">
        <v>3779.566009999999</v>
      </c>
    </row>
    <row r="246" spans="1:8" ht="12">
      <c r="A246" s="548"/>
      <c r="B246" s="544" t="s">
        <v>518</v>
      </c>
      <c r="C246" s="545">
        <v>1444.2981299999992</v>
      </c>
      <c r="D246" s="546">
        <v>19744.02601999999</v>
      </c>
      <c r="E246" s="546">
        <v>19236.948309999978</v>
      </c>
      <c r="F246" s="546">
        <v>15229.271449999971</v>
      </c>
      <c r="G246" s="546">
        <v>14381.750780000031</v>
      </c>
      <c r="H246" s="546">
        <v>22738.974610000063</v>
      </c>
    </row>
    <row r="247" spans="1:8" ht="12">
      <c r="A247" s="1302" t="s">
        <v>728</v>
      </c>
      <c r="B247" s="1302"/>
      <c r="C247" s="547">
        <v>20879.460540000004</v>
      </c>
      <c r="D247" s="543">
        <v>200523.17376000003</v>
      </c>
      <c r="E247" s="543">
        <v>216263.96488999994</v>
      </c>
      <c r="F247" s="543">
        <v>155690.77605999997</v>
      </c>
      <c r="G247" s="543">
        <v>117469.42569000002</v>
      </c>
      <c r="H247" s="543">
        <v>152903.73866000006</v>
      </c>
    </row>
    <row r="248" spans="1:8" ht="12">
      <c r="A248" s="548"/>
      <c r="B248" s="197"/>
      <c r="C248" s="542"/>
      <c r="D248" s="543"/>
      <c r="E248" s="543"/>
      <c r="F248" s="543"/>
      <c r="G248" s="543"/>
      <c r="H248" s="543"/>
    </row>
    <row r="249" spans="1:8" ht="12">
      <c r="A249" s="1303" t="s">
        <v>356</v>
      </c>
      <c r="B249" s="563" t="s">
        <v>729</v>
      </c>
      <c r="C249" s="545">
        <v>1356.4291300000002</v>
      </c>
      <c r="D249" s="546">
        <v>58382.64465</v>
      </c>
      <c r="E249" s="546">
        <v>28189.673650000004</v>
      </c>
      <c r="F249" s="546">
        <v>44270.39424999999</v>
      </c>
      <c r="G249" s="546">
        <v>34566.23770000001</v>
      </c>
      <c r="H249" s="546">
        <v>17409.28632</v>
      </c>
    </row>
    <row r="250" spans="1:8" ht="12">
      <c r="A250" s="1303"/>
      <c r="B250" s="564" t="s">
        <v>730</v>
      </c>
      <c r="C250" s="542">
        <v>30</v>
      </c>
      <c r="D250" s="543">
        <v>1726.89204</v>
      </c>
      <c r="E250" s="543">
        <v>3469.92171</v>
      </c>
      <c r="F250" s="543">
        <v>5215.484</v>
      </c>
      <c r="G250" s="543">
        <v>6876.175369999999</v>
      </c>
      <c r="H250" s="543">
        <v>13826.518</v>
      </c>
    </row>
    <row r="251" spans="1:8" ht="12">
      <c r="A251" s="1303"/>
      <c r="B251" s="563" t="s">
        <v>731</v>
      </c>
      <c r="C251" s="545">
        <v>0</v>
      </c>
      <c r="D251" s="546">
        <v>19.5</v>
      </c>
      <c r="E251" s="546">
        <v>0</v>
      </c>
      <c r="F251" s="546">
        <v>8.578</v>
      </c>
      <c r="G251" s="546">
        <v>60.062</v>
      </c>
      <c r="H251" s="546">
        <v>0</v>
      </c>
    </row>
    <row r="252" spans="1:8" ht="12">
      <c r="A252" s="1303"/>
      <c r="B252" s="564" t="s">
        <v>732</v>
      </c>
      <c r="C252" s="542">
        <v>0</v>
      </c>
      <c r="D252" s="543">
        <v>22.35066</v>
      </c>
      <c r="E252" s="543">
        <v>11.15319</v>
      </c>
      <c r="F252" s="543">
        <v>104.24931</v>
      </c>
      <c r="G252" s="543">
        <v>0</v>
      </c>
      <c r="H252" s="543">
        <v>38.14625</v>
      </c>
    </row>
    <row r="253" spans="1:8" ht="12">
      <c r="A253" s="1303"/>
      <c r="B253" s="563" t="s">
        <v>733</v>
      </c>
      <c r="C253" s="545">
        <v>0</v>
      </c>
      <c r="D253" s="546">
        <v>1279.0916200000001</v>
      </c>
      <c r="E253" s="546">
        <v>1354.26622</v>
      </c>
      <c r="F253" s="546">
        <v>366.47270000000003</v>
      </c>
      <c r="G253" s="546">
        <v>503.199</v>
      </c>
      <c r="H253" s="546">
        <v>0</v>
      </c>
    </row>
    <row r="254" spans="1:8" ht="12">
      <c r="A254" s="1304" t="s">
        <v>734</v>
      </c>
      <c r="B254" s="1304"/>
      <c r="C254" s="565">
        <v>1386.4291300000002</v>
      </c>
      <c r="D254" s="566">
        <v>61430.47896999999</v>
      </c>
      <c r="E254" s="566">
        <v>33025.01477000001</v>
      </c>
      <c r="F254" s="566">
        <v>49965.17826</v>
      </c>
      <c r="G254" s="566">
        <v>42005.67407000001</v>
      </c>
      <c r="H254" s="566">
        <v>31273.95057</v>
      </c>
    </row>
    <row r="255" spans="1:8" ht="5.25" customHeight="1" thickBot="1">
      <c r="A255" s="567"/>
      <c r="B255" s="568"/>
      <c r="C255" s="569"/>
      <c r="D255" s="570"/>
      <c r="E255" s="570"/>
      <c r="F255" s="570"/>
      <c r="G255" s="570"/>
      <c r="H255" s="570"/>
    </row>
    <row r="256" spans="1:2" ht="12">
      <c r="A256" s="571"/>
      <c r="B256" s="572"/>
    </row>
    <row r="257" spans="1:2" ht="12">
      <c r="A257" s="573" t="s">
        <v>1276</v>
      </c>
      <c r="B257" s="574"/>
    </row>
    <row r="258" spans="1:2" ht="12">
      <c r="A258" s="573" t="s">
        <v>1514</v>
      </c>
      <c r="B258" s="574"/>
    </row>
    <row r="259" spans="1:2" ht="12.75">
      <c r="A259" s="164" t="s">
        <v>1279</v>
      </c>
      <c r="B259" s="574"/>
    </row>
    <row r="260" spans="1:2" ht="12">
      <c r="A260" s="575" t="s">
        <v>1366</v>
      </c>
      <c r="B260" s="576"/>
    </row>
  </sheetData>
  <sheetProtection/>
  <mergeCells count="48">
    <mergeCell ref="C10:H10"/>
    <mergeCell ref="A10:A11"/>
    <mergeCell ref="B10:B11"/>
    <mergeCell ref="A12:A22"/>
    <mergeCell ref="A23:B23"/>
    <mergeCell ref="A5:H6"/>
    <mergeCell ref="A25:A34"/>
    <mergeCell ref="A36:B36"/>
    <mergeCell ref="A38:A45"/>
    <mergeCell ref="A46:B46"/>
    <mergeCell ref="A48:A58"/>
    <mergeCell ref="A59:B59"/>
    <mergeCell ref="A61:A64"/>
    <mergeCell ref="A65:B65"/>
    <mergeCell ref="A67:A77"/>
    <mergeCell ref="A78:B78"/>
    <mergeCell ref="A80:A90"/>
    <mergeCell ref="A91:B91"/>
    <mergeCell ref="A93:A103"/>
    <mergeCell ref="A104:B104"/>
    <mergeCell ref="A106:A112"/>
    <mergeCell ref="A113:B113"/>
    <mergeCell ref="A115:A118"/>
    <mergeCell ref="A119:B119"/>
    <mergeCell ref="A121:A125"/>
    <mergeCell ref="A127:B127"/>
    <mergeCell ref="A129:A139"/>
    <mergeCell ref="A140:B140"/>
    <mergeCell ref="A142:A147"/>
    <mergeCell ref="A148:B148"/>
    <mergeCell ref="A150:A160"/>
    <mergeCell ref="A223:A233"/>
    <mergeCell ref="A161:B161"/>
    <mergeCell ref="A163:A173"/>
    <mergeCell ref="A174:B174"/>
    <mergeCell ref="A176:A186"/>
    <mergeCell ref="A187:B187"/>
    <mergeCell ref="A189:A199"/>
    <mergeCell ref="A234:B234"/>
    <mergeCell ref="A236:A245"/>
    <mergeCell ref="A247:B247"/>
    <mergeCell ref="A249:A253"/>
    <mergeCell ref="A254:B254"/>
    <mergeCell ref="A200:B200"/>
    <mergeCell ref="A202:A207"/>
    <mergeCell ref="A208:B208"/>
    <mergeCell ref="A210:A220"/>
    <mergeCell ref="A221:B221"/>
  </mergeCell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D187"/>
  <sheetViews>
    <sheetView showGridLines="0" zoomScalePageLayoutView="0" workbookViewId="0" topLeftCell="A1">
      <selection activeCell="A1" sqref="A1"/>
    </sheetView>
  </sheetViews>
  <sheetFormatPr defaultColWidth="6.7109375" defaultRowHeight="12.75"/>
  <cols>
    <col min="1" max="1" width="4.28125" style="426" customWidth="1"/>
    <col min="2" max="2" width="2.140625" style="27" customWidth="1"/>
    <col min="3" max="3" width="52.8515625" style="53" customWidth="1"/>
    <col min="4" max="4" width="3.8515625" style="160" customWidth="1"/>
    <col min="5" max="6" width="8.8515625" style="27" bestFit="1" customWidth="1"/>
    <col min="7" max="7" width="9.00390625" style="419" customWidth="1"/>
    <col min="8" max="8" width="14.28125" style="419" customWidth="1"/>
    <col min="9" max="9" width="11.57421875" style="160" customWidth="1"/>
    <col min="10" max="16384" width="6.7109375" style="27" customWidth="1"/>
  </cols>
  <sheetData>
    <row r="1" spans="1:30" s="169" customFormat="1" ht="12">
      <c r="A1" s="229"/>
      <c r="B1" s="53"/>
      <c r="C1" s="53"/>
      <c r="D1" s="151"/>
      <c r="E1" s="53"/>
      <c r="F1" s="53"/>
      <c r="G1" s="355"/>
      <c r="H1" s="355"/>
      <c r="I1" s="344"/>
      <c r="J1" s="27"/>
      <c r="K1" s="27"/>
      <c r="L1" s="27"/>
      <c r="M1" s="358"/>
      <c r="N1" s="356"/>
      <c r="O1" s="27"/>
      <c r="P1" s="27"/>
      <c r="Q1" s="27"/>
      <c r="R1" s="27"/>
      <c r="S1" s="27"/>
      <c r="T1" s="27"/>
      <c r="U1" s="27"/>
      <c r="V1" s="27"/>
      <c r="W1" s="27"/>
      <c r="X1" s="27"/>
      <c r="Y1" s="27"/>
      <c r="Z1" s="27"/>
      <c r="AA1" s="27"/>
      <c r="AB1" s="27"/>
      <c r="AC1" s="27"/>
      <c r="AD1" s="27"/>
    </row>
    <row r="2" spans="1:30" s="169" customFormat="1" ht="12">
      <c r="A2" s="229"/>
      <c r="B2" s="53"/>
      <c r="C2" s="53"/>
      <c r="D2" s="151"/>
      <c r="E2" s="53"/>
      <c r="F2" s="53"/>
      <c r="G2" s="355"/>
      <c r="H2" s="355"/>
      <c r="I2" s="344"/>
      <c r="J2" s="27"/>
      <c r="K2" s="27"/>
      <c r="L2" s="27"/>
      <c r="M2" s="358"/>
      <c r="N2" s="356"/>
      <c r="O2" s="27"/>
      <c r="P2" s="27"/>
      <c r="Q2" s="27"/>
      <c r="R2" s="27"/>
      <c r="S2" s="27"/>
      <c r="T2" s="27"/>
      <c r="U2" s="27"/>
      <c r="V2" s="27"/>
      <c r="W2" s="27"/>
      <c r="X2" s="27"/>
      <c r="Y2" s="27"/>
      <c r="Z2" s="27"/>
      <c r="AA2" s="27"/>
      <c r="AB2" s="27"/>
      <c r="AC2" s="27"/>
      <c r="AD2" s="27"/>
    </row>
    <row r="3" spans="1:30" s="169" customFormat="1" ht="12">
      <c r="A3" s="229"/>
      <c r="B3" s="53"/>
      <c r="C3" s="53"/>
      <c r="D3" s="151"/>
      <c r="E3" s="53"/>
      <c r="F3" s="53"/>
      <c r="G3" s="355"/>
      <c r="H3" s="355"/>
      <c r="I3" s="344"/>
      <c r="J3" s="27"/>
      <c r="K3" s="27"/>
      <c r="L3" s="27"/>
      <c r="M3" s="29"/>
      <c r="N3" s="29"/>
      <c r="O3" s="27"/>
      <c r="P3" s="27"/>
      <c r="Q3" s="27"/>
      <c r="R3" s="27"/>
      <c r="S3" s="27"/>
      <c r="T3" s="27"/>
      <c r="U3" s="27"/>
      <c r="V3" s="27"/>
      <c r="W3" s="27"/>
      <c r="X3" s="27"/>
      <c r="Y3" s="27"/>
      <c r="Z3" s="27"/>
      <c r="AA3" s="27"/>
      <c r="AB3" s="27"/>
      <c r="AC3" s="27"/>
      <c r="AD3" s="27"/>
    </row>
    <row r="4" spans="1:30" s="169" customFormat="1" ht="33.75" customHeight="1">
      <c r="A4" s="229"/>
      <c r="B4" s="53"/>
      <c r="C4" s="53"/>
      <c r="D4" s="151"/>
      <c r="E4" s="53"/>
      <c r="F4" s="53"/>
      <c r="G4" s="355"/>
      <c r="H4" s="355"/>
      <c r="I4" s="344"/>
      <c r="J4" s="27"/>
      <c r="K4" s="27"/>
      <c r="L4" s="27"/>
      <c r="M4" s="29"/>
      <c r="N4" s="29"/>
      <c r="O4" s="27"/>
      <c r="P4" s="27"/>
      <c r="Q4" s="27"/>
      <c r="R4" s="27"/>
      <c r="S4" s="27"/>
      <c r="T4" s="27"/>
      <c r="U4" s="27"/>
      <c r="V4" s="27"/>
      <c r="W4" s="27"/>
      <c r="X4" s="27"/>
      <c r="Y4" s="27"/>
      <c r="Z4" s="27"/>
      <c r="AA4" s="27"/>
      <c r="AB4" s="27"/>
      <c r="AC4" s="27"/>
      <c r="AD4" s="27"/>
    </row>
    <row r="5" spans="1:30" s="169" customFormat="1" ht="12">
      <c r="A5" s="229"/>
      <c r="B5" s="53"/>
      <c r="C5" s="53"/>
      <c r="D5" s="151"/>
      <c r="E5" s="53"/>
      <c r="F5" s="53"/>
      <c r="G5" s="355"/>
      <c r="H5" s="355"/>
      <c r="I5" s="344"/>
      <c r="J5" s="27"/>
      <c r="K5" s="27"/>
      <c r="L5" s="27"/>
      <c r="M5" s="29"/>
      <c r="N5" s="29"/>
      <c r="O5" s="27"/>
      <c r="P5" s="27"/>
      <c r="Q5" s="27"/>
      <c r="R5" s="27"/>
      <c r="S5" s="27"/>
      <c r="T5" s="27"/>
      <c r="U5" s="27"/>
      <c r="V5" s="27"/>
      <c r="W5" s="27"/>
      <c r="X5" s="27"/>
      <c r="Y5" s="27"/>
      <c r="Z5" s="27"/>
      <c r="AA5" s="27"/>
      <c r="AB5" s="27"/>
      <c r="AC5" s="27"/>
      <c r="AD5" s="27"/>
    </row>
    <row r="6" spans="1:30" s="169" customFormat="1" ht="12" customHeight="1">
      <c r="A6" s="1208" t="s">
        <v>1215</v>
      </c>
      <c r="B6" s="1208"/>
      <c r="C6" s="1208"/>
      <c r="D6" s="1208"/>
      <c r="E6" s="1208"/>
      <c r="F6" s="1208"/>
      <c r="G6" s="1208"/>
      <c r="H6" s="1208"/>
      <c r="I6" s="1209"/>
      <c r="J6" s="27"/>
      <c r="K6" s="27"/>
      <c r="L6" s="27"/>
      <c r="M6" s="29"/>
      <c r="N6" s="29"/>
      <c r="O6" s="27"/>
      <c r="P6" s="27"/>
      <c r="Q6" s="27"/>
      <c r="R6" s="27"/>
      <c r="S6" s="27"/>
      <c r="T6" s="27"/>
      <c r="U6" s="27"/>
      <c r="V6" s="27"/>
      <c r="W6" s="27"/>
      <c r="X6" s="27"/>
      <c r="Y6" s="27"/>
      <c r="Z6" s="27"/>
      <c r="AA6" s="27"/>
      <c r="AB6" s="27"/>
      <c r="AC6" s="27"/>
      <c r="AD6" s="27"/>
    </row>
    <row r="7" spans="1:30" s="169" customFormat="1" ht="12" customHeight="1">
      <c r="A7" s="1208"/>
      <c r="B7" s="1208"/>
      <c r="C7" s="1208"/>
      <c r="D7" s="1208"/>
      <c r="E7" s="1208"/>
      <c r="F7" s="1208"/>
      <c r="G7" s="1208"/>
      <c r="H7" s="1208"/>
      <c r="I7" s="1209"/>
      <c r="J7" s="27"/>
      <c r="K7" s="27"/>
      <c r="L7" s="27"/>
      <c r="M7" s="29"/>
      <c r="N7" s="29"/>
      <c r="O7" s="27"/>
      <c r="P7" s="27"/>
      <c r="Q7" s="27"/>
      <c r="R7" s="27"/>
      <c r="S7" s="27"/>
      <c r="T7" s="27"/>
      <c r="U7" s="27"/>
      <c r="V7" s="27"/>
      <c r="W7" s="27"/>
      <c r="X7" s="27"/>
      <c r="Y7" s="27"/>
      <c r="Z7" s="27"/>
      <c r="AA7" s="27"/>
      <c r="AB7" s="27"/>
      <c r="AC7" s="27"/>
      <c r="AD7" s="27"/>
    </row>
    <row r="8" spans="1:30" s="169" customFormat="1" ht="12">
      <c r="A8" s="58" t="s">
        <v>1229</v>
      </c>
      <c r="B8" s="58"/>
      <c r="C8" s="58"/>
      <c r="D8" s="360"/>
      <c r="E8" s="60"/>
      <c r="F8" s="60"/>
      <c r="G8" s="60"/>
      <c r="H8" s="60"/>
      <c r="I8" s="359"/>
      <c r="J8" s="27"/>
      <c r="K8" s="27"/>
      <c r="L8" s="27"/>
      <c r="M8" s="27"/>
      <c r="N8" s="27"/>
      <c r="O8" s="27"/>
      <c r="P8" s="27"/>
      <c r="Q8" s="27"/>
      <c r="R8" s="27"/>
      <c r="S8" s="27"/>
      <c r="T8" s="27"/>
      <c r="U8" s="27"/>
      <c r="V8" s="27"/>
      <c r="W8" s="27"/>
      <c r="X8" s="27"/>
      <c r="Y8" s="27"/>
      <c r="Z8" s="27"/>
      <c r="AA8" s="27"/>
      <c r="AB8" s="27"/>
      <c r="AC8" s="27"/>
      <c r="AD8" s="27"/>
    </row>
    <row r="9" spans="1:30" s="169" customFormat="1" ht="12">
      <c r="A9" s="33" t="s">
        <v>265</v>
      </c>
      <c r="B9" s="33"/>
      <c r="C9" s="33"/>
      <c r="D9" s="360"/>
      <c r="E9" s="33"/>
      <c r="F9" s="33"/>
      <c r="G9" s="33"/>
      <c r="H9" s="33"/>
      <c r="I9" s="359"/>
      <c r="J9" s="27"/>
      <c r="K9" s="27"/>
      <c r="L9" s="27"/>
      <c r="M9" s="27"/>
      <c r="N9" s="27"/>
      <c r="O9" s="27"/>
      <c r="P9" s="27"/>
      <c r="Q9" s="27"/>
      <c r="R9" s="27"/>
      <c r="S9" s="27"/>
      <c r="T9" s="27"/>
      <c r="U9" s="27"/>
      <c r="V9" s="27"/>
      <c r="W9" s="27"/>
      <c r="X9" s="27"/>
      <c r="Y9" s="27"/>
      <c r="Z9" s="27"/>
      <c r="AA9" s="27"/>
      <c r="AB9" s="27"/>
      <c r="AC9" s="27"/>
      <c r="AD9" s="27"/>
    </row>
    <row r="10" spans="1:30" s="169" customFormat="1" ht="12.75" thickBot="1">
      <c r="A10" s="33" t="s">
        <v>1358</v>
      </c>
      <c r="B10" s="33"/>
      <c r="C10" s="33"/>
      <c r="D10" s="360"/>
      <c r="E10" s="33"/>
      <c r="F10" s="33"/>
      <c r="G10" s="33"/>
      <c r="H10" s="33"/>
      <c r="I10" s="359"/>
      <c r="J10" s="27"/>
      <c r="K10" s="27"/>
      <c r="L10" s="27"/>
      <c r="M10" s="27"/>
      <c r="N10" s="27"/>
      <c r="O10" s="27"/>
      <c r="P10" s="27"/>
      <c r="Q10" s="27"/>
      <c r="R10" s="27"/>
      <c r="S10" s="27"/>
      <c r="T10" s="27"/>
      <c r="U10" s="27"/>
      <c r="V10" s="27"/>
      <c r="W10" s="27"/>
      <c r="X10" s="27"/>
      <c r="Y10" s="27"/>
      <c r="Z10" s="27"/>
      <c r="AA10" s="27"/>
      <c r="AB10" s="27"/>
      <c r="AC10" s="27"/>
      <c r="AD10" s="27"/>
    </row>
    <row r="11" spans="1:30" s="169" customFormat="1" ht="12.75" thickBot="1">
      <c r="A11" s="229"/>
      <c r="B11" s="361"/>
      <c r="C11" s="361"/>
      <c r="D11" s="61"/>
      <c r="E11" s="1254" t="s">
        <v>1351</v>
      </c>
      <c r="F11" s="1254"/>
      <c r="G11" s="1254"/>
      <c r="H11" s="1254"/>
      <c r="I11" s="1284"/>
      <c r="J11" s="27"/>
      <c r="K11" s="27"/>
      <c r="L11" s="27"/>
      <c r="M11" s="27"/>
      <c r="N11" s="27"/>
      <c r="O11" s="27"/>
      <c r="P11" s="27"/>
      <c r="Q11" s="27"/>
      <c r="R11" s="27"/>
      <c r="S11" s="27"/>
      <c r="T11" s="27"/>
      <c r="U11" s="27"/>
      <c r="V11" s="27"/>
      <c r="W11" s="27"/>
      <c r="X11" s="27"/>
      <c r="Y11" s="27"/>
      <c r="Z11" s="27"/>
      <c r="AA11" s="27"/>
      <c r="AB11" s="27"/>
      <c r="AC11" s="27"/>
      <c r="AD11" s="27"/>
    </row>
    <row r="12" spans="1:30" s="373" customFormat="1" ht="16.5" customHeight="1">
      <c r="A12" s="1250" t="s">
        <v>158</v>
      </c>
      <c r="B12" s="449"/>
      <c r="C12" s="1250" t="s">
        <v>267</v>
      </c>
      <c r="D12" s="62"/>
      <c r="E12" s="450" t="s">
        <v>1244</v>
      </c>
      <c r="F12" s="450" t="s">
        <v>1355</v>
      </c>
      <c r="G12" s="451" t="s">
        <v>369</v>
      </c>
      <c r="H12" s="451" t="s">
        <v>483</v>
      </c>
      <c r="I12" s="1312" t="s">
        <v>437</v>
      </c>
      <c r="J12" s="139"/>
      <c r="K12" s="139"/>
      <c r="L12" s="139"/>
      <c r="M12" s="139"/>
      <c r="N12" s="139"/>
      <c r="O12" s="139"/>
      <c r="P12" s="139"/>
      <c r="Q12" s="139"/>
      <c r="R12" s="139"/>
      <c r="S12" s="139"/>
      <c r="T12" s="139"/>
      <c r="U12" s="139"/>
      <c r="V12" s="139"/>
      <c r="W12" s="139"/>
      <c r="X12" s="139"/>
      <c r="Y12" s="139"/>
      <c r="Z12" s="139"/>
      <c r="AA12" s="139"/>
      <c r="AB12" s="139"/>
      <c r="AC12" s="139"/>
      <c r="AD12" s="139"/>
    </row>
    <row r="13" spans="1:30" s="373" customFormat="1" ht="15.75" customHeight="1" thickBot="1">
      <c r="A13" s="1251"/>
      <c r="B13" s="452"/>
      <c r="C13" s="1251"/>
      <c r="D13" s="64"/>
      <c r="E13" s="1256" t="s">
        <v>1194</v>
      </c>
      <c r="F13" s="1256"/>
      <c r="G13" s="366" t="s">
        <v>371</v>
      </c>
      <c r="H13" s="366" t="s">
        <v>1199</v>
      </c>
      <c r="I13" s="1231"/>
      <c r="J13" s="139"/>
      <c r="K13" s="139"/>
      <c r="L13" s="139"/>
      <c r="M13" s="139"/>
      <c r="N13" s="139"/>
      <c r="O13" s="139"/>
      <c r="P13" s="139"/>
      <c r="Q13" s="139"/>
      <c r="R13" s="139"/>
      <c r="S13" s="139"/>
      <c r="T13" s="139"/>
      <c r="U13" s="139"/>
      <c r="V13" s="139"/>
      <c r="W13" s="139"/>
      <c r="X13" s="139"/>
      <c r="Y13" s="139"/>
      <c r="Z13" s="139"/>
      <c r="AA13" s="139"/>
      <c r="AB13" s="139"/>
      <c r="AC13" s="139"/>
      <c r="AD13" s="139"/>
    </row>
    <row r="14" spans="1:30" s="169" customFormat="1" ht="7.5" customHeight="1">
      <c r="A14" s="453"/>
      <c r="B14" s="454"/>
      <c r="C14" s="454"/>
      <c r="D14" s="151"/>
      <c r="E14" s="455"/>
      <c r="F14" s="455"/>
      <c r="G14" s="380"/>
      <c r="H14" s="380"/>
      <c r="I14" s="344"/>
      <c r="J14" s="27"/>
      <c r="K14" s="27"/>
      <c r="L14" s="27"/>
      <c r="M14" s="27"/>
      <c r="N14" s="27"/>
      <c r="O14" s="27"/>
      <c r="P14" s="27"/>
      <c r="Q14" s="27"/>
      <c r="R14" s="27"/>
      <c r="S14" s="27"/>
      <c r="T14" s="27"/>
      <c r="U14" s="27"/>
      <c r="V14" s="27"/>
      <c r="W14" s="27"/>
      <c r="X14" s="27"/>
      <c r="Y14" s="27"/>
      <c r="Z14" s="27"/>
      <c r="AA14" s="27"/>
      <c r="AB14" s="27"/>
      <c r="AC14" s="27"/>
      <c r="AD14" s="27"/>
    </row>
    <row r="15" spans="1:30" s="169" customFormat="1" ht="12">
      <c r="A15" s="456"/>
      <c r="B15" s="457" t="s">
        <v>438</v>
      </c>
      <c r="C15" s="457"/>
      <c r="D15" s="460"/>
      <c r="E15" s="458">
        <v>3066110.48212</v>
      </c>
      <c r="F15" s="458">
        <v>3423654.1015999997</v>
      </c>
      <c r="G15" s="459">
        <v>11.66114598821578</v>
      </c>
      <c r="H15" s="460">
        <v>11.66114598821578</v>
      </c>
      <c r="I15" s="461">
        <v>100</v>
      </c>
      <c r="J15" s="27"/>
      <c r="K15" s="27"/>
      <c r="L15" s="27"/>
      <c r="M15" s="27"/>
      <c r="N15" s="27"/>
      <c r="O15" s="27"/>
      <c r="P15" s="27"/>
      <c r="Q15" s="27"/>
      <c r="R15" s="27"/>
      <c r="S15" s="27"/>
      <c r="T15" s="27"/>
      <c r="U15" s="27"/>
      <c r="V15" s="27"/>
      <c r="W15" s="27"/>
      <c r="X15" s="27"/>
      <c r="Y15" s="27"/>
      <c r="Z15" s="27"/>
      <c r="AA15" s="27"/>
      <c r="AB15" s="27"/>
      <c r="AC15" s="27"/>
      <c r="AD15" s="27"/>
    </row>
    <row r="16" spans="1:30" s="169" customFormat="1" ht="12.75" customHeight="1">
      <c r="A16" s="453">
        <v>0</v>
      </c>
      <c r="B16" s="112" t="s">
        <v>159</v>
      </c>
      <c r="C16" s="112"/>
      <c r="D16" s="369"/>
      <c r="E16" s="462">
        <v>227085.66024000003</v>
      </c>
      <c r="F16" s="462">
        <v>262955.5365099999</v>
      </c>
      <c r="G16" s="369">
        <v>15.795746958257983</v>
      </c>
      <c r="H16" s="369">
        <v>1.1698820534737668</v>
      </c>
      <c r="I16" s="370">
        <v>7.68055208577032</v>
      </c>
      <c r="J16" s="27"/>
      <c r="K16" s="27"/>
      <c r="L16" s="27"/>
      <c r="M16" s="27"/>
      <c r="N16" s="27"/>
      <c r="O16" s="27"/>
      <c r="P16" s="27"/>
      <c r="Q16" s="27"/>
      <c r="R16" s="27"/>
      <c r="S16" s="27"/>
      <c r="T16" s="27"/>
      <c r="U16" s="27"/>
      <c r="V16" s="27"/>
      <c r="W16" s="27"/>
      <c r="X16" s="27"/>
      <c r="Y16" s="27"/>
      <c r="Z16" s="27"/>
      <c r="AA16" s="27"/>
      <c r="AB16" s="27"/>
      <c r="AC16" s="27"/>
      <c r="AD16" s="27"/>
    </row>
    <row r="17" spans="1:30" s="373" customFormat="1" ht="12.75" customHeight="1">
      <c r="A17" s="463" t="s">
        <v>440</v>
      </c>
      <c r="B17" s="457" t="s">
        <v>797</v>
      </c>
      <c r="C17" s="457"/>
      <c r="D17" s="460"/>
      <c r="E17" s="458">
        <v>219618.91585000002</v>
      </c>
      <c r="F17" s="458">
        <v>250568.1918499999</v>
      </c>
      <c r="G17" s="460">
        <v>14.092263355465365</v>
      </c>
      <c r="H17" s="460">
        <v>1.009398590836186</v>
      </c>
      <c r="I17" s="461">
        <v>7.318735608626471</v>
      </c>
      <c r="J17" s="139"/>
      <c r="K17" s="139"/>
      <c r="L17" s="139"/>
      <c r="M17" s="139"/>
      <c r="N17" s="139"/>
      <c r="O17" s="139"/>
      <c r="P17" s="139"/>
      <c r="Q17" s="139"/>
      <c r="R17" s="139"/>
      <c r="S17" s="139"/>
      <c r="T17" s="139"/>
      <c r="U17" s="139"/>
      <c r="V17" s="139"/>
      <c r="W17" s="139"/>
      <c r="X17" s="139"/>
      <c r="Y17" s="139"/>
      <c r="Z17" s="139"/>
      <c r="AA17" s="139"/>
      <c r="AB17" s="139"/>
      <c r="AC17" s="139"/>
      <c r="AD17" s="139"/>
    </row>
    <row r="18" spans="1:30" s="169" customFormat="1" ht="12.75" customHeight="1">
      <c r="A18" s="229" t="s">
        <v>160</v>
      </c>
      <c r="B18" s="53"/>
      <c r="C18" s="53" t="s">
        <v>279</v>
      </c>
      <c r="D18" s="443"/>
      <c r="E18" s="464">
        <v>72.99601000000001</v>
      </c>
      <c r="F18" s="464">
        <v>73.78228</v>
      </c>
      <c r="G18" s="443">
        <v>1.0771410656554892</v>
      </c>
      <c r="H18" s="443">
        <v>2.5643890022395313E-05</v>
      </c>
      <c r="I18" s="465">
        <v>0.002155074017714547</v>
      </c>
      <c r="J18" s="27"/>
      <c r="K18" s="27"/>
      <c r="L18" s="27"/>
      <c r="M18" s="27"/>
      <c r="N18" s="27"/>
      <c r="O18" s="27"/>
      <c r="P18" s="27"/>
      <c r="Q18" s="27"/>
      <c r="R18" s="27"/>
      <c r="S18" s="27"/>
      <c r="T18" s="27"/>
      <c r="U18" s="27"/>
      <c r="V18" s="27"/>
      <c r="W18" s="27"/>
      <c r="X18" s="27"/>
      <c r="Y18" s="27"/>
      <c r="Z18" s="27"/>
      <c r="AA18" s="27"/>
      <c r="AB18" s="27"/>
      <c r="AC18" s="27"/>
      <c r="AD18" s="27"/>
    </row>
    <row r="19" spans="1:30" s="169" customFormat="1" ht="12.75" customHeight="1">
      <c r="A19" s="466" t="s">
        <v>161</v>
      </c>
      <c r="B19" s="467"/>
      <c r="C19" s="467" t="s">
        <v>798</v>
      </c>
      <c r="D19" s="469"/>
      <c r="E19" s="468">
        <v>695.68031</v>
      </c>
      <c r="F19" s="468">
        <v>984.09166</v>
      </c>
      <c r="G19" s="469">
        <v>41.45745478983013</v>
      </c>
      <c r="H19" s="469">
        <v>0.009406423926400197</v>
      </c>
      <c r="I19" s="470">
        <v>0.028743898501314657</v>
      </c>
      <c r="J19" s="27"/>
      <c r="K19" s="27"/>
      <c r="L19" s="27"/>
      <c r="M19" s="27"/>
      <c r="N19" s="27"/>
      <c r="O19" s="27"/>
      <c r="P19" s="27"/>
      <c r="Q19" s="27"/>
      <c r="R19" s="27"/>
      <c r="S19" s="27"/>
      <c r="T19" s="27"/>
      <c r="U19" s="27"/>
      <c r="V19" s="27"/>
      <c r="W19" s="27"/>
      <c r="X19" s="27"/>
      <c r="Y19" s="27"/>
      <c r="Z19" s="27"/>
      <c r="AA19" s="27"/>
      <c r="AB19" s="27"/>
      <c r="AC19" s="27"/>
      <c r="AD19" s="27"/>
    </row>
    <row r="20" spans="1:30" s="169" customFormat="1" ht="12.75" customHeight="1">
      <c r="A20" s="229" t="s">
        <v>162</v>
      </c>
      <c r="B20" s="53"/>
      <c r="C20" s="53" t="s">
        <v>799</v>
      </c>
      <c r="D20" s="443"/>
      <c r="E20" s="464">
        <v>109035.51144000002</v>
      </c>
      <c r="F20" s="464">
        <v>142704.28996999993</v>
      </c>
      <c r="G20" s="443">
        <v>30.878727568061294</v>
      </c>
      <c r="H20" s="443">
        <v>1.0980941073825987</v>
      </c>
      <c r="I20" s="465">
        <v>4.168186555508307</v>
      </c>
      <c r="J20" s="27"/>
      <c r="K20" s="27"/>
      <c r="L20" s="27"/>
      <c r="M20" s="27"/>
      <c r="N20" s="27"/>
      <c r="O20" s="27"/>
      <c r="P20" s="27"/>
      <c r="Q20" s="27"/>
      <c r="R20" s="27"/>
      <c r="S20" s="27"/>
      <c r="T20" s="27"/>
      <c r="U20" s="27"/>
      <c r="V20" s="27"/>
      <c r="W20" s="27"/>
      <c r="X20" s="27"/>
      <c r="Y20" s="27"/>
      <c r="Z20" s="27"/>
      <c r="AA20" s="27"/>
      <c r="AB20" s="27"/>
      <c r="AC20" s="27"/>
      <c r="AD20" s="27"/>
    </row>
    <row r="21" spans="1:30" s="169" customFormat="1" ht="12">
      <c r="A21" s="466" t="s">
        <v>163</v>
      </c>
      <c r="B21" s="467"/>
      <c r="C21" s="467" t="s">
        <v>41</v>
      </c>
      <c r="D21" s="469"/>
      <c r="E21" s="468">
        <v>0.09634999999999999</v>
      </c>
      <c r="F21" s="468">
        <v>92.39204999999998</v>
      </c>
      <c r="G21" s="469" t="s">
        <v>1367</v>
      </c>
      <c r="H21" s="469">
        <v>0.0030101883326847374</v>
      </c>
      <c r="I21" s="470">
        <v>0.0026986385673956306</v>
      </c>
      <c r="J21" s="27"/>
      <c r="K21" s="27"/>
      <c r="L21" s="27"/>
      <c r="M21" s="27"/>
      <c r="N21" s="27"/>
      <c r="O21" s="27"/>
      <c r="P21" s="27"/>
      <c r="Q21" s="27"/>
      <c r="R21" s="27"/>
      <c r="S21" s="27"/>
      <c r="T21" s="27"/>
      <c r="U21" s="27"/>
      <c r="V21" s="27"/>
      <c r="W21" s="27"/>
      <c r="X21" s="27"/>
      <c r="Y21" s="27"/>
      <c r="Z21" s="27"/>
      <c r="AA21" s="27"/>
      <c r="AB21" s="27"/>
      <c r="AC21" s="27"/>
      <c r="AD21" s="27"/>
    </row>
    <row r="22" spans="1:30" s="169" customFormat="1" ht="12.75" customHeight="1">
      <c r="A22" s="229" t="s">
        <v>164</v>
      </c>
      <c r="B22" s="53"/>
      <c r="C22" s="53" t="s">
        <v>800</v>
      </c>
      <c r="D22" s="443"/>
      <c r="E22" s="464">
        <v>1596.27688</v>
      </c>
      <c r="F22" s="464">
        <v>1052.8496300000002</v>
      </c>
      <c r="G22" s="443">
        <v>-34.043420462244605</v>
      </c>
      <c r="H22" s="443">
        <v>-0.017723668249040328</v>
      </c>
      <c r="I22" s="465">
        <v>0.03075221966810154</v>
      </c>
      <c r="J22" s="27"/>
      <c r="K22" s="27"/>
      <c r="L22" s="27"/>
      <c r="M22" s="27"/>
      <c r="N22" s="27"/>
      <c r="O22" s="27"/>
      <c r="P22" s="27"/>
      <c r="Q22" s="27"/>
      <c r="R22" s="27"/>
      <c r="S22" s="27"/>
      <c r="T22" s="27"/>
      <c r="U22" s="27"/>
      <c r="V22" s="27"/>
      <c r="W22" s="27"/>
      <c r="X22" s="27"/>
      <c r="Y22" s="27"/>
      <c r="Z22" s="27"/>
      <c r="AA22" s="27"/>
      <c r="AB22" s="27"/>
      <c r="AC22" s="27"/>
      <c r="AD22" s="27"/>
    </row>
    <row r="23" spans="1:30" s="169" customFormat="1" ht="12.75" customHeight="1">
      <c r="A23" s="466" t="s">
        <v>165</v>
      </c>
      <c r="B23" s="467"/>
      <c r="C23" s="467" t="s">
        <v>801</v>
      </c>
      <c r="D23" s="469"/>
      <c r="E23" s="468">
        <v>2603.77129</v>
      </c>
      <c r="F23" s="468">
        <v>3465.75303</v>
      </c>
      <c r="G23" s="469">
        <v>33.1051249896837</v>
      </c>
      <c r="H23" s="469">
        <v>0.02811319895439645</v>
      </c>
      <c r="I23" s="470">
        <v>0.10122964899930532</v>
      </c>
      <c r="J23" s="27"/>
      <c r="K23" s="27"/>
      <c r="L23" s="27"/>
      <c r="M23" s="27"/>
      <c r="N23" s="27"/>
      <c r="O23" s="27"/>
      <c r="P23" s="27"/>
      <c r="Q23" s="27"/>
      <c r="R23" s="27"/>
      <c r="S23" s="27"/>
      <c r="T23" s="27"/>
      <c r="U23" s="27"/>
      <c r="V23" s="27"/>
      <c r="W23" s="27"/>
      <c r="X23" s="27"/>
      <c r="Y23" s="27"/>
      <c r="Z23" s="27"/>
      <c r="AA23" s="27"/>
      <c r="AB23" s="27"/>
      <c r="AC23" s="27"/>
      <c r="AD23" s="27"/>
    </row>
    <row r="24" spans="1:30" s="169" customFormat="1" ht="12.75" customHeight="1">
      <c r="A24" s="229" t="s">
        <v>166</v>
      </c>
      <c r="B24" s="53"/>
      <c r="C24" s="53" t="s">
        <v>802</v>
      </c>
      <c r="D24" s="443"/>
      <c r="E24" s="464">
        <v>110.12415</v>
      </c>
      <c r="F24" s="464">
        <v>37.289339999999996</v>
      </c>
      <c r="G24" s="443">
        <v>-66.13881696249189</v>
      </c>
      <c r="H24" s="443">
        <v>-0.002375478979793313</v>
      </c>
      <c r="I24" s="465">
        <v>0.0010891678567228305</v>
      </c>
      <c r="J24" s="27"/>
      <c r="K24" s="27"/>
      <c r="L24" s="27"/>
      <c r="M24" s="27"/>
      <c r="N24" s="27"/>
      <c r="O24" s="27"/>
      <c r="P24" s="27"/>
      <c r="Q24" s="27"/>
      <c r="R24" s="27"/>
      <c r="S24" s="27"/>
      <c r="T24" s="27"/>
      <c r="U24" s="27"/>
      <c r="V24" s="27"/>
      <c r="W24" s="27"/>
      <c r="X24" s="27"/>
      <c r="Y24" s="27"/>
      <c r="Z24" s="27"/>
      <c r="AA24" s="27"/>
      <c r="AB24" s="27"/>
      <c r="AC24" s="27"/>
      <c r="AD24" s="27"/>
    </row>
    <row r="25" spans="1:30" s="169" customFormat="1" ht="12">
      <c r="A25" s="466" t="s">
        <v>167</v>
      </c>
      <c r="B25" s="467"/>
      <c r="C25" s="467" t="s">
        <v>803</v>
      </c>
      <c r="D25" s="469"/>
      <c r="E25" s="468">
        <v>9.999999999999999E-34</v>
      </c>
      <c r="F25" s="468">
        <v>0.066</v>
      </c>
      <c r="G25" s="469" t="s">
        <v>1369</v>
      </c>
      <c r="H25" s="469">
        <v>2.1525643118497686E-06</v>
      </c>
      <c r="I25" s="470">
        <v>1.9277648395950915E-06</v>
      </c>
      <c r="J25" s="27"/>
      <c r="K25" s="27"/>
      <c r="L25" s="27"/>
      <c r="M25" s="27"/>
      <c r="N25" s="27"/>
      <c r="O25" s="27"/>
      <c r="P25" s="27"/>
      <c r="Q25" s="27"/>
      <c r="R25" s="27"/>
      <c r="S25" s="27"/>
      <c r="T25" s="27"/>
      <c r="U25" s="27"/>
      <c r="V25" s="27"/>
      <c r="W25" s="27"/>
      <c r="X25" s="27"/>
      <c r="Y25" s="27"/>
      <c r="Z25" s="27"/>
      <c r="AA25" s="27"/>
      <c r="AB25" s="27"/>
      <c r="AC25" s="27"/>
      <c r="AD25" s="27"/>
    </row>
    <row r="26" spans="1:30" s="169" customFormat="1" ht="12.75" customHeight="1">
      <c r="A26" s="229" t="s">
        <v>168</v>
      </c>
      <c r="B26" s="53"/>
      <c r="C26" s="53" t="s">
        <v>804</v>
      </c>
      <c r="D26" s="443"/>
      <c r="E26" s="464">
        <v>105504.45941999998</v>
      </c>
      <c r="F26" s="464">
        <v>102157.67788999999</v>
      </c>
      <c r="G26" s="443">
        <v>-3.1721706820721924</v>
      </c>
      <c r="H26" s="443">
        <v>-0.1091539769853932</v>
      </c>
      <c r="I26" s="465">
        <v>2.98387847774277</v>
      </c>
      <c r="J26" s="27"/>
      <c r="K26" s="27"/>
      <c r="L26" s="27"/>
      <c r="M26" s="27"/>
      <c r="N26" s="27"/>
      <c r="O26" s="27"/>
      <c r="P26" s="27"/>
      <c r="Q26" s="27"/>
      <c r="R26" s="27"/>
      <c r="S26" s="27"/>
      <c r="T26" s="27"/>
      <c r="U26" s="27"/>
      <c r="V26" s="27"/>
      <c r="W26" s="27"/>
      <c r="X26" s="27"/>
      <c r="Y26" s="27"/>
      <c r="Z26" s="27"/>
      <c r="AA26" s="27"/>
      <c r="AB26" s="27"/>
      <c r="AC26" s="27"/>
      <c r="AD26" s="27"/>
    </row>
    <row r="27" spans="1:30" s="373" customFormat="1" ht="12.75" customHeight="1">
      <c r="A27" s="463" t="s">
        <v>441</v>
      </c>
      <c r="B27" s="457" t="s">
        <v>805</v>
      </c>
      <c r="C27" s="457"/>
      <c r="D27" s="460"/>
      <c r="E27" s="458">
        <v>3349.5187300000002</v>
      </c>
      <c r="F27" s="458">
        <v>6436.600729999999</v>
      </c>
      <c r="G27" s="460">
        <v>92.16494215573468</v>
      </c>
      <c r="H27" s="460">
        <v>0.10068397789323948</v>
      </c>
      <c r="I27" s="461">
        <v>0.18800382687584996</v>
      </c>
      <c r="J27" s="139"/>
      <c r="K27" s="139"/>
      <c r="L27" s="139"/>
      <c r="M27" s="139"/>
      <c r="N27" s="139"/>
      <c r="O27" s="139"/>
      <c r="P27" s="139"/>
      <c r="Q27" s="139"/>
      <c r="R27" s="139"/>
      <c r="S27" s="139"/>
      <c r="T27" s="139"/>
      <c r="U27" s="139"/>
      <c r="V27" s="139"/>
      <c r="W27" s="139"/>
      <c r="X27" s="139"/>
      <c r="Y27" s="139"/>
      <c r="Z27" s="139"/>
      <c r="AA27" s="139"/>
      <c r="AB27" s="139"/>
      <c r="AC27" s="139"/>
      <c r="AD27" s="139"/>
    </row>
    <row r="28" spans="1:9" ht="12.75" customHeight="1">
      <c r="A28" s="427" t="s">
        <v>18</v>
      </c>
      <c r="B28" s="112" t="s">
        <v>806</v>
      </c>
      <c r="C28" s="112"/>
      <c r="D28" s="114"/>
      <c r="E28" s="462">
        <v>1944.9413599999996</v>
      </c>
      <c r="F28" s="462">
        <v>3231.16062</v>
      </c>
      <c r="G28" s="114">
        <v>66.13151874152138</v>
      </c>
      <c r="H28" s="114">
        <v>0.04194954054984575</v>
      </c>
      <c r="I28" s="115">
        <v>0.0943775429442466</v>
      </c>
    </row>
    <row r="29" spans="1:30" s="373" customFormat="1" ht="12.75" customHeight="1">
      <c r="A29" s="463" t="s">
        <v>20</v>
      </c>
      <c r="B29" s="457" t="s">
        <v>169</v>
      </c>
      <c r="C29" s="457"/>
      <c r="D29" s="460"/>
      <c r="E29" s="458">
        <v>2172.2843</v>
      </c>
      <c r="F29" s="458">
        <v>2719.5833100000004</v>
      </c>
      <c r="G29" s="460">
        <v>25.19463083170102</v>
      </c>
      <c r="H29" s="460">
        <v>0.017849944194495624</v>
      </c>
      <c r="I29" s="461">
        <v>0.0794351073237521</v>
      </c>
      <c r="J29" s="139"/>
      <c r="K29" s="139"/>
      <c r="L29" s="139"/>
      <c r="M29" s="139"/>
      <c r="N29" s="139"/>
      <c r="O29" s="139"/>
      <c r="P29" s="139"/>
      <c r="Q29" s="139"/>
      <c r="R29" s="139"/>
      <c r="S29" s="139"/>
      <c r="T29" s="139"/>
      <c r="U29" s="139"/>
      <c r="V29" s="139"/>
      <c r="W29" s="139"/>
      <c r="X29" s="139"/>
      <c r="Y29" s="139"/>
      <c r="Z29" s="139"/>
      <c r="AA29" s="139"/>
      <c r="AB29" s="139"/>
      <c r="AC29" s="139"/>
      <c r="AD29" s="139"/>
    </row>
    <row r="30" spans="1:30" s="373" customFormat="1" ht="12.75" customHeight="1">
      <c r="A30" s="427" t="s">
        <v>170</v>
      </c>
      <c r="B30" s="112" t="s">
        <v>171</v>
      </c>
      <c r="C30" s="112"/>
      <c r="D30" s="114"/>
      <c r="E30" s="420">
        <v>1336902.42551</v>
      </c>
      <c r="F30" s="420">
        <v>1818717.46168</v>
      </c>
      <c r="G30" s="114">
        <v>36.03965607184816</v>
      </c>
      <c r="H30" s="114">
        <v>15.714209875335566</v>
      </c>
      <c r="I30" s="115">
        <v>53.12211478461116</v>
      </c>
      <c r="J30" s="139"/>
      <c r="K30" s="139"/>
      <c r="L30" s="139"/>
      <c r="M30" s="139"/>
      <c r="N30" s="139"/>
      <c r="O30" s="139"/>
      <c r="P30" s="139"/>
      <c r="Q30" s="139"/>
      <c r="R30" s="139"/>
      <c r="S30" s="139"/>
      <c r="T30" s="139"/>
      <c r="U30" s="139"/>
      <c r="V30" s="139"/>
      <c r="W30" s="139"/>
      <c r="X30" s="139"/>
      <c r="Y30" s="139"/>
      <c r="Z30" s="139"/>
      <c r="AA30" s="139"/>
      <c r="AB30" s="139"/>
      <c r="AC30" s="139"/>
      <c r="AD30" s="139"/>
    </row>
    <row r="31" spans="1:30" s="373" customFormat="1" ht="12.75" customHeight="1">
      <c r="A31" s="463" t="s">
        <v>447</v>
      </c>
      <c r="B31" s="457" t="s">
        <v>807</v>
      </c>
      <c r="C31" s="457"/>
      <c r="D31" s="460"/>
      <c r="E31" s="458">
        <v>368096.32580999995</v>
      </c>
      <c r="F31" s="458">
        <v>765632.4509400002</v>
      </c>
      <c r="G31" s="460">
        <v>107.99785199029569</v>
      </c>
      <c r="H31" s="460">
        <v>12.965485994331555</v>
      </c>
      <c r="I31" s="461">
        <v>22.36301998447191</v>
      </c>
      <c r="J31" s="139"/>
      <c r="K31" s="139"/>
      <c r="L31" s="139"/>
      <c r="M31" s="139"/>
      <c r="N31" s="139"/>
      <c r="O31" s="139"/>
      <c r="P31" s="139"/>
      <c r="Q31" s="139"/>
      <c r="R31" s="139"/>
      <c r="S31" s="139"/>
      <c r="T31" s="139"/>
      <c r="U31" s="139"/>
      <c r="V31" s="139"/>
      <c r="W31" s="139"/>
      <c r="X31" s="139"/>
      <c r="Y31" s="139"/>
      <c r="Z31" s="139"/>
      <c r="AA31" s="139"/>
      <c r="AB31" s="139"/>
      <c r="AC31" s="139"/>
      <c r="AD31" s="139"/>
    </row>
    <row r="32" spans="1:30" s="373" customFormat="1" ht="12.75" customHeight="1">
      <c r="A32" s="427" t="s">
        <v>34</v>
      </c>
      <c r="B32" s="112" t="s">
        <v>172</v>
      </c>
      <c r="C32" s="112"/>
      <c r="D32" s="114"/>
      <c r="E32" s="462">
        <v>963235.55629</v>
      </c>
      <c r="F32" s="462">
        <v>1033421.38946</v>
      </c>
      <c r="G32" s="114">
        <v>7.286466193204899</v>
      </c>
      <c r="H32" s="114">
        <v>2.2890836315027836</v>
      </c>
      <c r="I32" s="115">
        <v>30.18474877403778</v>
      </c>
      <c r="J32" s="139"/>
      <c r="K32" s="139"/>
      <c r="L32" s="139"/>
      <c r="M32" s="139"/>
      <c r="N32" s="139"/>
      <c r="O32" s="139"/>
      <c r="P32" s="139"/>
      <c r="Q32" s="139"/>
      <c r="R32" s="139"/>
      <c r="S32" s="139"/>
      <c r="T32" s="139"/>
      <c r="U32" s="139"/>
      <c r="V32" s="139"/>
      <c r="W32" s="139"/>
      <c r="X32" s="139"/>
      <c r="Y32" s="139"/>
      <c r="Z32" s="139"/>
      <c r="AA32" s="139"/>
      <c r="AB32" s="139"/>
      <c r="AC32" s="139"/>
      <c r="AD32" s="139"/>
    </row>
    <row r="33" spans="1:30" s="373" customFormat="1" ht="12">
      <c r="A33" s="463" t="s">
        <v>448</v>
      </c>
      <c r="B33" s="457" t="s">
        <v>808</v>
      </c>
      <c r="C33" s="457"/>
      <c r="D33" s="460"/>
      <c r="E33" s="458">
        <v>9.999999999999999E-34</v>
      </c>
      <c r="F33" s="458">
        <v>9.999999999999999E-34</v>
      </c>
      <c r="G33" s="460" t="s">
        <v>1369</v>
      </c>
      <c r="H33" s="460">
        <v>0</v>
      </c>
      <c r="I33" s="461">
        <v>2.92085581756832E-38</v>
      </c>
      <c r="J33" s="139"/>
      <c r="K33" s="139"/>
      <c r="L33" s="139"/>
      <c r="M33" s="139"/>
      <c r="N33" s="139"/>
      <c r="O33" s="139"/>
      <c r="P33" s="139"/>
      <c r="Q33" s="139"/>
      <c r="R33" s="139"/>
      <c r="S33" s="139"/>
      <c r="T33" s="139"/>
      <c r="U33" s="139"/>
      <c r="V33" s="139"/>
      <c r="W33" s="139"/>
      <c r="X33" s="139"/>
      <c r="Y33" s="139"/>
      <c r="Z33" s="139"/>
      <c r="AA33" s="139"/>
      <c r="AB33" s="139"/>
      <c r="AC33" s="139"/>
      <c r="AD33" s="139"/>
    </row>
    <row r="34" spans="1:30" s="373" customFormat="1" ht="12.75" customHeight="1">
      <c r="A34" s="427" t="s">
        <v>449</v>
      </c>
      <c r="B34" s="112" t="s">
        <v>173</v>
      </c>
      <c r="C34" s="112"/>
      <c r="D34" s="114"/>
      <c r="E34" s="462">
        <v>755.7482499999999</v>
      </c>
      <c r="F34" s="462">
        <v>13152.438320000001</v>
      </c>
      <c r="G34" s="114" t="s">
        <v>1367</v>
      </c>
      <c r="H34" s="114">
        <v>0.4043132216627941</v>
      </c>
      <c r="I34" s="115">
        <v>0.38416375982180506</v>
      </c>
      <c r="J34" s="139"/>
      <c r="K34" s="139"/>
      <c r="L34" s="139"/>
      <c r="M34" s="139"/>
      <c r="N34" s="139"/>
      <c r="O34" s="139"/>
      <c r="P34" s="139"/>
      <c r="Q34" s="139"/>
      <c r="R34" s="139"/>
      <c r="S34" s="139"/>
      <c r="T34" s="139"/>
      <c r="U34" s="139"/>
      <c r="V34" s="139"/>
      <c r="W34" s="139"/>
      <c r="X34" s="139"/>
      <c r="Y34" s="139"/>
      <c r="Z34" s="139"/>
      <c r="AA34" s="139"/>
      <c r="AB34" s="139"/>
      <c r="AC34" s="139"/>
      <c r="AD34" s="139"/>
    </row>
    <row r="35" spans="1:30" s="169" customFormat="1" ht="12.75" customHeight="1">
      <c r="A35" s="463" t="s">
        <v>174</v>
      </c>
      <c r="B35" s="457" t="s">
        <v>809</v>
      </c>
      <c r="C35" s="457"/>
      <c r="D35" s="460"/>
      <c r="E35" s="458">
        <v>654.8718</v>
      </c>
      <c r="F35" s="458">
        <v>3972.56059</v>
      </c>
      <c r="G35" s="460" t="s">
        <v>1367</v>
      </c>
      <c r="H35" s="460">
        <v>0.1082051285936067</v>
      </c>
      <c r="I35" s="461">
        <v>0.1160327670994414</v>
      </c>
      <c r="J35" s="27"/>
      <c r="K35" s="27"/>
      <c r="L35" s="27"/>
      <c r="M35" s="27"/>
      <c r="N35" s="27"/>
      <c r="O35" s="27"/>
      <c r="P35" s="27"/>
      <c r="Q35" s="27"/>
      <c r="R35" s="27"/>
      <c r="S35" s="27"/>
      <c r="T35" s="27"/>
      <c r="U35" s="27"/>
      <c r="V35" s="27"/>
      <c r="W35" s="27"/>
      <c r="X35" s="27"/>
      <c r="Y35" s="27"/>
      <c r="Z35" s="27"/>
      <c r="AA35" s="27"/>
      <c r="AB35" s="27"/>
      <c r="AC35" s="27"/>
      <c r="AD35" s="27"/>
    </row>
    <row r="36" spans="1:30" s="169" customFormat="1" ht="12.75" customHeight="1">
      <c r="A36" s="427" t="s">
        <v>175</v>
      </c>
      <c r="B36" s="112" t="s">
        <v>176</v>
      </c>
      <c r="C36" s="112"/>
      <c r="D36" s="114"/>
      <c r="E36" s="420">
        <v>4152.79736</v>
      </c>
      <c r="F36" s="420">
        <v>2535.20337</v>
      </c>
      <c r="G36" s="114">
        <v>-38.95191240441358</v>
      </c>
      <c r="H36" s="114">
        <v>-0.052757198392979855</v>
      </c>
      <c r="I36" s="115">
        <v>0.07404963511983312</v>
      </c>
      <c r="J36" s="27"/>
      <c r="K36" s="27"/>
      <c r="L36" s="27"/>
      <c r="M36" s="27"/>
      <c r="N36" s="27"/>
      <c r="O36" s="27"/>
      <c r="P36" s="27"/>
      <c r="Q36" s="27"/>
      <c r="R36" s="27"/>
      <c r="S36" s="27"/>
      <c r="T36" s="27"/>
      <c r="U36" s="27"/>
      <c r="V36" s="27"/>
      <c r="W36" s="27"/>
      <c r="X36" s="27"/>
      <c r="Y36" s="27"/>
      <c r="Z36" s="27"/>
      <c r="AA36" s="27"/>
      <c r="AB36" s="27"/>
      <c r="AC36" s="27"/>
      <c r="AD36" s="27"/>
    </row>
    <row r="37" spans="1:30" s="169" customFormat="1" ht="12.75" customHeight="1">
      <c r="A37" s="463" t="s">
        <v>177</v>
      </c>
      <c r="B37" s="457" t="s">
        <v>178</v>
      </c>
      <c r="C37" s="457"/>
      <c r="D37" s="460"/>
      <c r="E37" s="458">
        <v>7.126</v>
      </c>
      <c r="F37" s="458">
        <v>3.419</v>
      </c>
      <c r="G37" s="460">
        <v>-52.020769014875114</v>
      </c>
      <c r="H37" s="460">
        <v>-0.0001209023621822287</v>
      </c>
      <c r="I37" s="461">
        <v>9.986406040266086E-05</v>
      </c>
      <c r="J37" s="27"/>
      <c r="K37" s="27"/>
      <c r="L37" s="27"/>
      <c r="M37" s="27"/>
      <c r="N37" s="27"/>
      <c r="O37" s="27"/>
      <c r="P37" s="27"/>
      <c r="Q37" s="27"/>
      <c r="R37" s="27"/>
      <c r="S37" s="27"/>
      <c r="T37" s="27"/>
      <c r="U37" s="27"/>
      <c r="V37" s="27"/>
      <c r="W37" s="27"/>
      <c r="X37" s="27"/>
      <c r="Y37" s="27"/>
      <c r="Z37" s="27"/>
      <c r="AA37" s="27"/>
      <c r="AB37" s="27"/>
      <c r="AC37" s="27"/>
      <c r="AD37" s="27"/>
    </row>
    <row r="38" spans="1:30" s="169" customFormat="1" ht="12">
      <c r="A38" s="427" t="s">
        <v>179</v>
      </c>
      <c r="B38" s="112" t="s">
        <v>810</v>
      </c>
      <c r="C38" s="112"/>
      <c r="D38" s="114"/>
      <c r="E38" s="420">
        <v>0</v>
      </c>
      <c r="F38" s="420">
        <v>0</v>
      </c>
      <c r="G38" s="114" t="s">
        <v>1369</v>
      </c>
      <c r="H38" s="114">
        <v>0</v>
      </c>
      <c r="I38" s="115">
        <v>0</v>
      </c>
      <c r="J38" s="27"/>
      <c r="K38" s="27"/>
      <c r="L38" s="27"/>
      <c r="M38" s="27"/>
      <c r="N38" s="27"/>
      <c r="O38" s="27"/>
      <c r="P38" s="27"/>
      <c r="Q38" s="27"/>
      <c r="R38" s="27"/>
      <c r="S38" s="27"/>
      <c r="T38" s="27"/>
      <c r="U38" s="27"/>
      <c r="V38" s="27"/>
      <c r="W38" s="27"/>
      <c r="X38" s="27"/>
      <c r="Y38" s="27"/>
      <c r="Z38" s="27"/>
      <c r="AA38" s="27"/>
      <c r="AB38" s="27"/>
      <c r="AC38" s="27"/>
      <c r="AD38" s="27"/>
    </row>
    <row r="39" spans="1:30" s="169" customFormat="1" ht="12.75" customHeight="1">
      <c r="A39" s="463" t="s">
        <v>180</v>
      </c>
      <c r="B39" s="1313" t="s">
        <v>181</v>
      </c>
      <c r="C39" s="1313"/>
      <c r="D39" s="472"/>
      <c r="E39" s="471">
        <v>473560.56658999965</v>
      </c>
      <c r="F39" s="471">
        <v>458728.5822899997</v>
      </c>
      <c r="G39" s="472">
        <v>-3.132014222975035</v>
      </c>
      <c r="H39" s="472">
        <v>-0.4837393951226662</v>
      </c>
      <c r="I39" s="473">
        <v>13.398800482666134</v>
      </c>
      <c r="J39" s="27"/>
      <c r="K39" s="27"/>
      <c r="L39" s="27"/>
      <c r="M39" s="27"/>
      <c r="N39" s="27"/>
      <c r="O39" s="27"/>
      <c r="P39" s="27"/>
      <c r="Q39" s="27"/>
      <c r="R39" s="27"/>
      <c r="S39" s="27"/>
      <c r="T39" s="27"/>
      <c r="U39" s="27"/>
      <c r="V39" s="27"/>
      <c r="W39" s="27"/>
      <c r="X39" s="27"/>
      <c r="Y39" s="27"/>
      <c r="Z39" s="27"/>
      <c r="AA39" s="27"/>
      <c r="AB39" s="27"/>
      <c r="AC39" s="27"/>
      <c r="AD39" s="27"/>
    </row>
    <row r="40" spans="1:30" s="169" customFormat="1" ht="12.75" customHeight="1">
      <c r="A40" s="427" t="s">
        <v>38</v>
      </c>
      <c r="B40" s="112" t="s">
        <v>811</v>
      </c>
      <c r="C40" s="112"/>
      <c r="D40" s="114"/>
      <c r="E40" s="462">
        <v>65841.80115</v>
      </c>
      <c r="F40" s="462">
        <v>65434.06557</v>
      </c>
      <c r="G40" s="114">
        <v>-0.619265531741913</v>
      </c>
      <c r="H40" s="114">
        <v>-0.013298137245141929</v>
      </c>
      <c r="I40" s="115">
        <v>1.9112347108728143</v>
      </c>
      <c r="J40" s="27"/>
      <c r="K40" s="27"/>
      <c r="L40" s="27"/>
      <c r="M40" s="27"/>
      <c r="N40" s="27"/>
      <c r="O40" s="27"/>
      <c r="P40" s="27"/>
      <c r="Q40" s="27"/>
      <c r="R40" s="27"/>
      <c r="S40" s="27"/>
      <c r="T40" s="27"/>
      <c r="U40" s="27"/>
      <c r="V40" s="27"/>
      <c r="W40" s="27"/>
      <c r="X40" s="27"/>
      <c r="Y40" s="27"/>
      <c r="Z40" s="27"/>
      <c r="AA40" s="27"/>
      <c r="AB40" s="27"/>
      <c r="AC40" s="27"/>
      <c r="AD40" s="27"/>
    </row>
    <row r="41" spans="1:9" ht="12.75" customHeight="1">
      <c r="A41" s="466" t="s">
        <v>182</v>
      </c>
      <c r="B41" s="467"/>
      <c r="C41" s="474" t="s">
        <v>812</v>
      </c>
      <c r="D41" s="476"/>
      <c r="E41" s="475">
        <v>4442.50936</v>
      </c>
      <c r="F41" s="475">
        <v>7504.15864</v>
      </c>
      <c r="G41" s="476">
        <v>68.91711489832403</v>
      </c>
      <c r="H41" s="476">
        <v>0.09985449962922029</v>
      </c>
      <c r="I41" s="477">
        <v>0.21918565419599573</v>
      </c>
    </row>
    <row r="42" spans="1:9" ht="12.75" customHeight="1">
      <c r="A42" s="229" t="s">
        <v>813</v>
      </c>
      <c r="B42" s="53"/>
      <c r="C42" s="53" t="s">
        <v>814</v>
      </c>
      <c r="D42" s="117"/>
      <c r="E42" s="423">
        <v>9170.35675</v>
      </c>
      <c r="F42" s="423">
        <v>11241.58141</v>
      </c>
      <c r="G42" s="117">
        <v>22.58608597751663</v>
      </c>
      <c r="H42" s="117">
        <v>0.06755218613544199</v>
      </c>
      <c r="I42" s="118">
        <v>0.3283503846006638</v>
      </c>
    </row>
    <row r="43" spans="1:30" s="169" customFormat="1" ht="12.75" customHeight="1">
      <c r="A43" s="466" t="s">
        <v>815</v>
      </c>
      <c r="B43" s="467"/>
      <c r="C43" s="467" t="s">
        <v>816</v>
      </c>
      <c r="D43" s="476"/>
      <c r="E43" s="475">
        <v>626.9320600000001</v>
      </c>
      <c r="F43" s="475">
        <v>686.2996099999999</v>
      </c>
      <c r="G43" s="476">
        <v>9.469534864750706</v>
      </c>
      <c r="H43" s="476">
        <v>0.0019362495365447933</v>
      </c>
      <c r="I43" s="477">
        <v>0.02004582208463369</v>
      </c>
      <c r="J43" s="27"/>
      <c r="K43" s="27"/>
      <c r="L43" s="27"/>
      <c r="M43" s="27"/>
      <c r="N43" s="27"/>
      <c r="O43" s="27"/>
      <c r="P43" s="27"/>
      <c r="Q43" s="27"/>
      <c r="R43" s="27"/>
      <c r="S43" s="27"/>
      <c r="T43" s="27"/>
      <c r="U43" s="27"/>
      <c r="V43" s="27"/>
      <c r="W43" s="27"/>
      <c r="X43" s="27"/>
      <c r="Y43" s="27"/>
      <c r="Z43" s="27"/>
      <c r="AA43" s="27"/>
      <c r="AB43" s="27"/>
      <c r="AC43" s="27"/>
      <c r="AD43" s="27"/>
    </row>
    <row r="44" spans="1:30" s="169" customFormat="1" ht="12.75" customHeight="1">
      <c r="A44" s="229" t="s">
        <v>817</v>
      </c>
      <c r="B44" s="94"/>
      <c r="C44" s="178" t="s">
        <v>818</v>
      </c>
      <c r="D44" s="77"/>
      <c r="E44" s="423">
        <v>6309.918029999998</v>
      </c>
      <c r="F44" s="423">
        <v>7873.414850000002</v>
      </c>
      <c r="G44" s="77">
        <v>24.778401439867903</v>
      </c>
      <c r="H44" s="77">
        <v>0.05099284024882743</v>
      </c>
      <c r="I44" s="205">
        <v>0.22997109568751306</v>
      </c>
      <c r="J44" s="27"/>
      <c r="K44" s="27"/>
      <c r="L44" s="27"/>
      <c r="M44" s="27"/>
      <c r="N44" s="27"/>
      <c r="O44" s="27"/>
      <c r="P44" s="27"/>
      <c r="Q44" s="27"/>
      <c r="R44" s="27"/>
      <c r="S44" s="27"/>
      <c r="T44" s="27"/>
      <c r="U44" s="27"/>
      <c r="V44" s="27"/>
      <c r="W44" s="27"/>
      <c r="X44" s="27"/>
      <c r="Y44" s="27"/>
      <c r="Z44" s="27"/>
      <c r="AA44" s="27"/>
      <c r="AB44" s="27"/>
      <c r="AC44" s="27"/>
      <c r="AD44" s="27"/>
    </row>
    <row r="45" spans="1:30" s="384" customFormat="1" ht="12.75" customHeight="1">
      <c r="A45" s="466" t="s">
        <v>819</v>
      </c>
      <c r="B45" s="478"/>
      <c r="C45" s="479" t="s">
        <v>820</v>
      </c>
      <c r="D45" s="480"/>
      <c r="E45" s="475">
        <v>45143.81931</v>
      </c>
      <c r="F45" s="475">
        <v>38000.87093</v>
      </c>
      <c r="G45" s="480">
        <v>-15.822649676470188</v>
      </c>
      <c r="H45" s="480">
        <v>-0.23296448127535035</v>
      </c>
      <c r="I45" s="481">
        <v>1.1099506492855336</v>
      </c>
      <c r="J45" s="127"/>
      <c r="K45" s="127"/>
      <c r="L45" s="127"/>
      <c r="M45" s="127"/>
      <c r="N45" s="127"/>
      <c r="O45" s="127"/>
      <c r="P45" s="127"/>
      <c r="Q45" s="127"/>
      <c r="R45" s="127"/>
      <c r="S45" s="127"/>
      <c r="T45" s="127"/>
      <c r="U45" s="127"/>
      <c r="V45" s="127"/>
      <c r="W45" s="127"/>
      <c r="X45" s="127"/>
      <c r="Y45" s="127"/>
      <c r="Z45" s="127"/>
      <c r="AA45" s="127"/>
      <c r="AB45" s="127"/>
      <c r="AC45" s="127"/>
      <c r="AD45" s="127"/>
    </row>
    <row r="46" spans="1:30" s="169" customFormat="1" ht="12">
      <c r="A46" s="229" t="s">
        <v>821</v>
      </c>
      <c r="B46" s="112"/>
      <c r="C46" s="53" t="s">
        <v>822</v>
      </c>
      <c r="D46" s="117"/>
      <c r="E46" s="423">
        <v>9.999999999999999E-34</v>
      </c>
      <c r="F46" s="423">
        <v>9.999999999999999E-34</v>
      </c>
      <c r="G46" s="117" t="s">
        <v>1369</v>
      </c>
      <c r="H46" s="117">
        <v>0</v>
      </c>
      <c r="I46" s="118">
        <v>2.92085581756832E-38</v>
      </c>
      <c r="J46" s="27"/>
      <c r="K46" s="27"/>
      <c r="L46" s="27"/>
      <c r="M46" s="27"/>
      <c r="N46" s="27"/>
      <c r="O46" s="27"/>
      <c r="P46" s="27"/>
      <c r="Q46" s="27"/>
      <c r="R46" s="27"/>
      <c r="S46" s="27"/>
      <c r="T46" s="27"/>
      <c r="U46" s="27"/>
      <c r="V46" s="27"/>
      <c r="W46" s="27"/>
      <c r="X46" s="27"/>
      <c r="Y46" s="27"/>
      <c r="Z46" s="27"/>
      <c r="AA46" s="27"/>
      <c r="AB46" s="27"/>
      <c r="AC46" s="27"/>
      <c r="AD46" s="27"/>
    </row>
    <row r="47" spans="1:30" s="169" customFormat="1" ht="12.75" customHeight="1">
      <c r="A47" s="466" t="s">
        <v>823</v>
      </c>
      <c r="B47" s="467"/>
      <c r="C47" s="467" t="s">
        <v>824</v>
      </c>
      <c r="D47" s="476"/>
      <c r="E47" s="475">
        <v>148.26564000000002</v>
      </c>
      <c r="F47" s="475">
        <v>127.74013000000001</v>
      </c>
      <c r="G47" s="476">
        <v>-13.843740194963585</v>
      </c>
      <c r="H47" s="476">
        <v>-0.0006694315198259935</v>
      </c>
      <c r="I47" s="477">
        <v>0.0037311050184743355</v>
      </c>
      <c r="J47" s="27"/>
      <c r="K47" s="27"/>
      <c r="L47" s="27"/>
      <c r="M47" s="27"/>
      <c r="N47" s="27"/>
      <c r="O47" s="27"/>
      <c r="P47" s="27"/>
      <c r="Q47" s="27"/>
      <c r="R47" s="27"/>
      <c r="S47" s="27"/>
      <c r="T47" s="27"/>
      <c r="U47" s="27"/>
      <c r="V47" s="27"/>
      <c r="W47" s="27"/>
      <c r="X47" s="27"/>
      <c r="Y47" s="27"/>
      <c r="Z47" s="27"/>
      <c r="AA47" s="27"/>
      <c r="AB47" s="27"/>
      <c r="AC47" s="27"/>
      <c r="AD47" s="27"/>
    </row>
    <row r="48" spans="1:30" s="169" customFormat="1" ht="12.75" customHeight="1">
      <c r="A48" s="463" t="s">
        <v>40</v>
      </c>
      <c r="B48" s="457" t="s">
        <v>825</v>
      </c>
      <c r="C48" s="457"/>
      <c r="D48" s="460"/>
      <c r="E48" s="482">
        <v>1784.3377699999999</v>
      </c>
      <c r="F48" s="482">
        <v>796.4872800000002</v>
      </c>
      <c r="G48" s="460">
        <v>-55.36230340514508</v>
      </c>
      <c r="H48" s="460">
        <v>-0.03221835924571676</v>
      </c>
      <c r="I48" s="461">
        <v>0.02326424505407168</v>
      </c>
      <c r="J48" s="27"/>
      <c r="K48" s="27"/>
      <c r="L48" s="27"/>
      <c r="M48" s="27"/>
      <c r="N48" s="27"/>
      <c r="O48" s="27"/>
      <c r="P48" s="27"/>
      <c r="Q48" s="27"/>
      <c r="R48" s="27"/>
      <c r="S48" s="27"/>
      <c r="T48" s="27"/>
      <c r="U48" s="27"/>
      <c r="V48" s="27"/>
      <c r="W48" s="27"/>
      <c r="X48" s="27"/>
      <c r="Y48" s="27"/>
      <c r="Z48" s="27"/>
      <c r="AA48" s="27"/>
      <c r="AB48" s="27"/>
      <c r="AC48" s="27"/>
      <c r="AD48" s="27"/>
    </row>
    <row r="49" spans="1:9" ht="12.75" customHeight="1">
      <c r="A49" s="427" t="s">
        <v>42</v>
      </c>
      <c r="B49" s="1314" t="s">
        <v>826</v>
      </c>
      <c r="C49" s="1314"/>
      <c r="D49" s="390"/>
      <c r="E49" s="483">
        <v>336896.5436499996</v>
      </c>
      <c r="F49" s="483">
        <v>339809.7494799997</v>
      </c>
      <c r="G49" s="390">
        <v>0.8647182302429988</v>
      </c>
      <c r="H49" s="390">
        <v>0.09501307428380178</v>
      </c>
      <c r="I49" s="484">
        <v>9.925352836350907</v>
      </c>
    </row>
    <row r="50" spans="1:30" s="169" customFormat="1" ht="12.75" customHeight="1">
      <c r="A50" s="463" t="s">
        <v>44</v>
      </c>
      <c r="B50" s="457" t="s">
        <v>33</v>
      </c>
      <c r="C50" s="457"/>
      <c r="D50" s="460"/>
      <c r="E50" s="482">
        <v>2109.6527600000004</v>
      </c>
      <c r="F50" s="482">
        <v>3119.0396800000003</v>
      </c>
      <c r="G50" s="460">
        <v>47.84611662821704</v>
      </c>
      <c r="H50" s="460">
        <v>0.032920761527878144</v>
      </c>
      <c r="I50" s="461">
        <v>0.09110265194554433</v>
      </c>
      <c r="J50" s="27"/>
      <c r="K50" s="27"/>
      <c r="L50" s="27"/>
      <c r="M50" s="27"/>
      <c r="N50" s="27"/>
      <c r="O50" s="27"/>
      <c r="P50" s="27"/>
      <c r="Q50" s="27"/>
      <c r="R50" s="27"/>
      <c r="S50" s="27"/>
      <c r="T50" s="27"/>
      <c r="U50" s="27"/>
      <c r="V50" s="27"/>
      <c r="W50" s="27"/>
      <c r="X50" s="27"/>
      <c r="Y50" s="27"/>
      <c r="Z50" s="27"/>
      <c r="AA50" s="27"/>
      <c r="AB50" s="27"/>
      <c r="AC50" s="27"/>
      <c r="AD50" s="27"/>
    </row>
    <row r="51" spans="1:9" ht="12.75" customHeight="1">
      <c r="A51" s="427" t="s">
        <v>46</v>
      </c>
      <c r="B51" s="112" t="s">
        <v>183</v>
      </c>
      <c r="C51" s="112"/>
      <c r="D51" s="114"/>
      <c r="E51" s="462">
        <v>2052.96971</v>
      </c>
      <c r="F51" s="462">
        <v>1.9089500000000001</v>
      </c>
      <c r="G51" s="114">
        <v>-99.90701518923044</v>
      </c>
      <c r="H51" s="114">
        <v>-0.06689454838502217</v>
      </c>
      <c r="I51" s="115">
        <v>5.575767712947046E-05</v>
      </c>
    </row>
    <row r="52" spans="1:9" ht="12.75" customHeight="1">
      <c r="A52" s="463" t="s">
        <v>48</v>
      </c>
      <c r="B52" s="457" t="s">
        <v>184</v>
      </c>
      <c r="C52" s="457"/>
      <c r="D52" s="460"/>
      <c r="E52" s="482">
        <v>3429.05132</v>
      </c>
      <c r="F52" s="482">
        <v>3145.0170999999996</v>
      </c>
      <c r="G52" s="460">
        <v>-8.283172034882243</v>
      </c>
      <c r="H52" s="460">
        <v>-0.009263665535092223</v>
      </c>
      <c r="I52" s="461">
        <v>0.09186141492886846</v>
      </c>
    </row>
    <row r="53" spans="1:30" s="169" customFormat="1" ht="12.75" customHeight="1">
      <c r="A53" s="229" t="s">
        <v>827</v>
      </c>
      <c r="B53" s="53"/>
      <c r="C53" s="53" t="s">
        <v>185</v>
      </c>
      <c r="D53" s="117"/>
      <c r="E53" s="423">
        <v>15.541739999999999</v>
      </c>
      <c r="F53" s="423">
        <v>9.999999999999999E-34</v>
      </c>
      <c r="G53" s="117">
        <v>-100</v>
      </c>
      <c r="H53" s="117">
        <v>-0.0005068878010310307</v>
      </c>
      <c r="I53" s="118">
        <v>2.92085581756832E-38</v>
      </c>
      <c r="J53" s="27"/>
      <c r="K53" s="27"/>
      <c r="L53" s="27"/>
      <c r="M53" s="27"/>
      <c r="N53" s="27"/>
      <c r="O53" s="27"/>
      <c r="P53" s="27"/>
      <c r="Q53" s="27"/>
      <c r="R53" s="27"/>
      <c r="S53" s="27"/>
      <c r="T53" s="27"/>
      <c r="U53" s="27"/>
      <c r="V53" s="27"/>
      <c r="W53" s="27"/>
      <c r="X53" s="27"/>
      <c r="Y53" s="27"/>
      <c r="Z53" s="27"/>
      <c r="AA53" s="27"/>
      <c r="AB53" s="27"/>
      <c r="AC53" s="27"/>
      <c r="AD53" s="27"/>
    </row>
    <row r="54" spans="1:30" s="373" customFormat="1" ht="12">
      <c r="A54" s="466" t="s">
        <v>828</v>
      </c>
      <c r="B54" s="457"/>
      <c r="C54" s="467" t="s">
        <v>829</v>
      </c>
      <c r="D54" s="476"/>
      <c r="E54" s="475">
        <v>9.999999999999999E-34</v>
      </c>
      <c r="F54" s="475">
        <v>9.999999999999999E-34</v>
      </c>
      <c r="G54" s="476" t="s">
        <v>1369</v>
      </c>
      <c r="H54" s="476">
        <v>0</v>
      </c>
      <c r="I54" s="477">
        <v>2.92085581756832E-38</v>
      </c>
      <c r="J54" s="139"/>
      <c r="K54" s="139"/>
      <c r="L54" s="139"/>
      <c r="M54" s="139"/>
      <c r="N54" s="139"/>
      <c r="O54" s="139"/>
      <c r="P54" s="139"/>
      <c r="Q54" s="139"/>
      <c r="R54" s="139"/>
      <c r="S54" s="139"/>
      <c r="T54" s="139"/>
      <c r="U54" s="139"/>
      <c r="V54" s="139"/>
      <c r="W54" s="139"/>
      <c r="X54" s="139"/>
      <c r="Y54" s="139"/>
      <c r="Z54" s="139"/>
      <c r="AA54" s="139"/>
      <c r="AB54" s="139"/>
      <c r="AC54" s="139"/>
      <c r="AD54" s="139"/>
    </row>
    <row r="55" spans="1:30" s="169" customFormat="1" ht="12.75" customHeight="1">
      <c r="A55" s="229" t="s">
        <v>830</v>
      </c>
      <c r="B55" s="53"/>
      <c r="C55" s="53" t="s">
        <v>186</v>
      </c>
      <c r="D55" s="117"/>
      <c r="E55" s="423">
        <v>64.65807000000001</v>
      </c>
      <c r="F55" s="423">
        <v>35.182770000000005</v>
      </c>
      <c r="G55" s="117">
        <v>-45.58642099895651</v>
      </c>
      <c r="H55" s="117">
        <v>-0.0009613254372888712</v>
      </c>
      <c r="I55" s="118">
        <v>0.0010276379843266819</v>
      </c>
      <c r="J55" s="27"/>
      <c r="K55" s="27"/>
      <c r="L55" s="27"/>
      <c r="M55" s="27"/>
      <c r="N55" s="27"/>
      <c r="O55" s="27"/>
      <c r="P55" s="27"/>
      <c r="Q55" s="27"/>
      <c r="R55" s="27"/>
      <c r="S55" s="27"/>
      <c r="T55" s="27"/>
      <c r="U55" s="27"/>
      <c r="V55" s="27"/>
      <c r="W55" s="27"/>
      <c r="X55" s="27"/>
      <c r="Y55" s="27"/>
      <c r="Z55" s="27"/>
      <c r="AA55" s="27"/>
      <c r="AB55" s="27"/>
      <c r="AC55" s="27"/>
      <c r="AD55" s="27"/>
    </row>
    <row r="56" spans="1:30" s="169" customFormat="1" ht="24" customHeight="1">
      <c r="A56" s="466" t="s">
        <v>831</v>
      </c>
      <c r="B56" s="457"/>
      <c r="C56" s="485" t="s">
        <v>832</v>
      </c>
      <c r="D56" s="480"/>
      <c r="E56" s="486">
        <v>95.60512</v>
      </c>
      <c r="F56" s="486">
        <v>79.75283999999999</v>
      </c>
      <c r="G56" s="480">
        <v>-16.580994825381744</v>
      </c>
      <c r="H56" s="480">
        <v>-0.000517015942264392</v>
      </c>
      <c r="I56" s="481">
        <v>0.002329465466815954</v>
      </c>
      <c r="J56" s="27"/>
      <c r="K56" s="27"/>
      <c r="L56" s="27"/>
      <c r="M56" s="27"/>
      <c r="N56" s="27"/>
      <c r="O56" s="27"/>
      <c r="P56" s="27"/>
      <c r="Q56" s="27"/>
      <c r="R56" s="27"/>
      <c r="S56" s="27"/>
      <c r="T56" s="27"/>
      <c r="U56" s="27"/>
      <c r="V56" s="27"/>
      <c r="W56" s="27"/>
      <c r="X56" s="27"/>
      <c r="Y56" s="27"/>
      <c r="Z56" s="27"/>
      <c r="AA56" s="27"/>
      <c r="AB56" s="27"/>
      <c r="AC56" s="27"/>
      <c r="AD56" s="27"/>
    </row>
    <row r="57" spans="1:30" s="169" customFormat="1" ht="12.75" customHeight="1">
      <c r="A57" s="229" t="s">
        <v>833</v>
      </c>
      <c r="B57" s="53"/>
      <c r="C57" s="53" t="s">
        <v>187</v>
      </c>
      <c r="D57" s="117"/>
      <c r="E57" s="423">
        <v>9.53578</v>
      </c>
      <c r="F57" s="423">
        <v>42.16611</v>
      </c>
      <c r="G57" s="117">
        <v>342.1883684397081</v>
      </c>
      <c r="H57" s="117">
        <v>0.0010642255127557706</v>
      </c>
      <c r="I57" s="118">
        <v>0.0012316112769772574</v>
      </c>
      <c r="J57" s="27"/>
      <c r="K57" s="27"/>
      <c r="L57" s="27"/>
      <c r="M57" s="27"/>
      <c r="N57" s="27"/>
      <c r="O57" s="27"/>
      <c r="P57" s="27"/>
      <c r="Q57" s="27"/>
      <c r="R57" s="27"/>
      <c r="S57" s="27"/>
      <c r="T57" s="27"/>
      <c r="U57" s="27"/>
      <c r="V57" s="27"/>
      <c r="W57" s="27"/>
      <c r="X57" s="27"/>
      <c r="Y57" s="27"/>
      <c r="Z57" s="27"/>
      <c r="AA57" s="27"/>
      <c r="AB57" s="27"/>
      <c r="AC57" s="27"/>
      <c r="AD57" s="27"/>
    </row>
    <row r="58" spans="1:30" s="169" customFormat="1" ht="12.75" customHeight="1">
      <c r="A58" s="466" t="s">
        <v>834</v>
      </c>
      <c r="B58" s="467"/>
      <c r="C58" s="467" t="s">
        <v>188</v>
      </c>
      <c r="D58" s="476"/>
      <c r="E58" s="475">
        <v>1265.43257</v>
      </c>
      <c r="F58" s="475">
        <v>1348.3043099999998</v>
      </c>
      <c r="G58" s="476">
        <v>6.548886283209845</v>
      </c>
      <c r="H58" s="476">
        <v>0.0027028295452256445</v>
      </c>
      <c r="I58" s="477">
        <v>0.03938202487715939</v>
      </c>
      <c r="J58" s="27"/>
      <c r="K58" s="27"/>
      <c r="L58" s="27"/>
      <c r="M58" s="27"/>
      <c r="N58" s="27"/>
      <c r="O58" s="27"/>
      <c r="P58" s="27"/>
      <c r="Q58" s="27"/>
      <c r="R58" s="27"/>
      <c r="S58" s="27"/>
      <c r="T58" s="27"/>
      <c r="U58" s="27"/>
      <c r="V58" s="27"/>
      <c r="W58" s="27"/>
      <c r="X58" s="27"/>
      <c r="Y58" s="27"/>
      <c r="Z58" s="27"/>
      <c r="AA58" s="27"/>
      <c r="AB58" s="27"/>
      <c r="AC58" s="27"/>
      <c r="AD58" s="27"/>
    </row>
    <row r="59" spans="1:30" s="169" customFormat="1" ht="24" customHeight="1">
      <c r="A59" s="229" t="s">
        <v>835</v>
      </c>
      <c r="B59" s="53"/>
      <c r="C59" s="432" t="s">
        <v>836</v>
      </c>
      <c r="D59" s="77"/>
      <c r="E59" s="425">
        <v>1959.7952400000001</v>
      </c>
      <c r="F59" s="425">
        <v>1454.0692499999998</v>
      </c>
      <c r="G59" s="77">
        <v>-25.80504226553792</v>
      </c>
      <c r="H59" s="77">
        <v>-0.016494056328013543</v>
      </c>
      <c r="I59" s="205">
        <v>0.042471266280097036</v>
      </c>
      <c r="J59" s="27"/>
      <c r="K59" s="27"/>
      <c r="L59" s="27"/>
      <c r="M59" s="27"/>
      <c r="N59" s="27"/>
      <c r="O59" s="27"/>
      <c r="P59" s="27"/>
      <c r="Q59" s="27"/>
      <c r="R59" s="27"/>
      <c r="S59" s="27"/>
      <c r="T59" s="27"/>
      <c r="U59" s="27"/>
      <c r="V59" s="27"/>
      <c r="W59" s="27"/>
      <c r="X59" s="27"/>
      <c r="Y59" s="27"/>
      <c r="Z59" s="27"/>
      <c r="AA59" s="27"/>
      <c r="AB59" s="27"/>
      <c r="AC59" s="27"/>
      <c r="AD59" s="27"/>
    </row>
    <row r="60" spans="1:30" s="169" customFormat="1" ht="12.75" customHeight="1">
      <c r="A60" s="466" t="s">
        <v>837</v>
      </c>
      <c r="B60" s="467"/>
      <c r="C60" s="467" t="s">
        <v>189</v>
      </c>
      <c r="D60" s="476"/>
      <c r="E60" s="475">
        <v>18.482800000000005</v>
      </c>
      <c r="F60" s="475">
        <v>185.54182</v>
      </c>
      <c r="G60" s="476" t="s">
        <v>1367</v>
      </c>
      <c r="H60" s="476">
        <v>0.005448564915524193</v>
      </c>
      <c r="I60" s="477">
        <v>0.0054194090434921405</v>
      </c>
      <c r="J60" s="27"/>
      <c r="K60" s="27"/>
      <c r="L60" s="27"/>
      <c r="M60" s="27"/>
      <c r="N60" s="27"/>
      <c r="O60" s="27"/>
      <c r="P60" s="27"/>
      <c r="Q60" s="27"/>
      <c r="R60" s="27"/>
      <c r="S60" s="27"/>
      <c r="T60" s="27"/>
      <c r="U60" s="27"/>
      <c r="V60" s="27"/>
      <c r="W60" s="27"/>
      <c r="X60" s="27"/>
      <c r="Y60" s="27"/>
      <c r="Z60" s="27"/>
      <c r="AA60" s="27"/>
      <c r="AB60" s="27"/>
      <c r="AC60" s="27"/>
      <c r="AD60" s="27"/>
    </row>
    <row r="61" spans="1:30" s="384" customFormat="1" ht="12.75" customHeight="1">
      <c r="A61" s="427" t="s">
        <v>50</v>
      </c>
      <c r="B61" s="112" t="s">
        <v>190</v>
      </c>
      <c r="C61" s="94"/>
      <c r="D61" s="114"/>
      <c r="E61" s="420">
        <v>13923.717059999999</v>
      </c>
      <c r="F61" s="420">
        <v>8610.081340000004</v>
      </c>
      <c r="G61" s="114">
        <v>-38.162479868719736</v>
      </c>
      <c r="H61" s="114">
        <v>-0.17330216086427483</v>
      </c>
      <c r="I61" s="115">
        <v>0.25148806171675453</v>
      </c>
      <c r="J61" s="127"/>
      <c r="K61" s="127"/>
      <c r="L61" s="127"/>
      <c r="M61" s="127"/>
      <c r="N61" s="127"/>
      <c r="O61" s="127"/>
      <c r="P61" s="127"/>
      <c r="Q61" s="127"/>
      <c r="R61" s="127"/>
      <c r="S61" s="127"/>
      <c r="T61" s="127"/>
      <c r="U61" s="127"/>
      <c r="V61" s="127"/>
      <c r="W61" s="127"/>
      <c r="X61" s="127"/>
      <c r="Y61" s="127"/>
      <c r="Z61" s="127"/>
      <c r="AA61" s="127"/>
      <c r="AB61" s="127"/>
      <c r="AC61" s="127"/>
      <c r="AD61" s="127"/>
    </row>
    <row r="62" spans="1:30" s="384" customFormat="1" ht="12.75" customHeight="1">
      <c r="A62" s="463" t="s">
        <v>52</v>
      </c>
      <c r="B62" s="112" t="s">
        <v>838</v>
      </c>
      <c r="C62" s="487"/>
      <c r="D62" s="472"/>
      <c r="E62" s="482">
        <v>37192.570329999995</v>
      </c>
      <c r="F62" s="482">
        <v>31386.782120000007</v>
      </c>
      <c r="G62" s="472">
        <v>-15.61007523407697</v>
      </c>
      <c r="H62" s="472">
        <v>-0.18935352277278975</v>
      </c>
      <c r="I62" s="473">
        <v>0.9167626514995135</v>
      </c>
      <c r="J62" s="127"/>
      <c r="K62" s="127"/>
      <c r="L62" s="127"/>
      <c r="M62" s="127"/>
      <c r="N62" s="127"/>
      <c r="O62" s="127"/>
      <c r="P62" s="127"/>
      <c r="Q62" s="127"/>
      <c r="R62" s="127"/>
      <c r="S62" s="127"/>
      <c r="T62" s="127"/>
      <c r="U62" s="127"/>
      <c r="V62" s="127"/>
      <c r="W62" s="127"/>
      <c r="X62" s="127"/>
      <c r="Y62" s="127"/>
      <c r="Z62" s="127"/>
      <c r="AA62" s="127"/>
      <c r="AB62" s="127"/>
      <c r="AC62" s="127"/>
      <c r="AD62" s="127"/>
    </row>
    <row r="63" spans="1:30" s="388" customFormat="1" ht="12.75" customHeight="1">
      <c r="A63" s="427" t="s">
        <v>471</v>
      </c>
      <c r="B63" s="112" t="s">
        <v>191</v>
      </c>
      <c r="C63" s="428"/>
      <c r="D63" s="390"/>
      <c r="E63" s="462">
        <v>10329.92284</v>
      </c>
      <c r="F63" s="462">
        <v>6425.4507699999995</v>
      </c>
      <c r="G63" s="390">
        <v>-37.797688622425376</v>
      </c>
      <c r="H63" s="390">
        <v>-0.12734283688630593</v>
      </c>
      <c r="I63" s="484">
        <v>0.18767815262053342</v>
      </c>
      <c r="J63" s="250"/>
      <c r="K63" s="250"/>
      <c r="L63" s="250"/>
      <c r="M63" s="250"/>
      <c r="N63" s="250"/>
      <c r="O63" s="250"/>
      <c r="P63" s="250"/>
      <c r="Q63" s="250"/>
      <c r="R63" s="250"/>
      <c r="S63" s="250"/>
      <c r="T63" s="250"/>
      <c r="U63" s="250"/>
      <c r="V63" s="250"/>
      <c r="W63" s="250"/>
      <c r="X63" s="250"/>
      <c r="Y63" s="250"/>
      <c r="Z63" s="250"/>
      <c r="AA63" s="250"/>
      <c r="AB63" s="250"/>
      <c r="AC63" s="250"/>
      <c r="AD63" s="250"/>
    </row>
    <row r="64" spans="1:30" s="388" customFormat="1" ht="12.75" customHeight="1">
      <c r="A64" s="463" t="s">
        <v>192</v>
      </c>
      <c r="B64" s="1313" t="s">
        <v>193</v>
      </c>
      <c r="C64" s="1313"/>
      <c r="D64" s="472"/>
      <c r="E64" s="471">
        <v>670486.8345899999</v>
      </c>
      <c r="F64" s="471">
        <v>585188.47755</v>
      </c>
      <c r="G64" s="472">
        <v>-12.721854127405727</v>
      </c>
      <c r="H64" s="472">
        <v>-2.781972715510959</v>
      </c>
      <c r="I64" s="473">
        <v>17.092511690258657</v>
      </c>
      <c r="J64" s="250"/>
      <c r="K64" s="250"/>
      <c r="L64" s="250"/>
      <c r="M64" s="250"/>
      <c r="N64" s="250"/>
      <c r="O64" s="250"/>
      <c r="P64" s="250"/>
      <c r="Q64" s="250"/>
      <c r="R64" s="250"/>
      <c r="S64" s="250"/>
      <c r="T64" s="250"/>
      <c r="U64" s="250"/>
      <c r="V64" s="250"/>
      <c r="W64" s="250"/>
      <c r="X64" s="250"/>
      <c r="Y64" s="250"/>
      <c r="Z64" s="250"/>
      <c r="AA64" s="250"/>
      <c r="AB64" s="250"/>
      <c r="AC64" s="250"/>
      <c r="AD64" s="250"/>
    </row>
    <row r="65" spans="1:9" s="139" customFormat="1" ht="12.75" customHeight="1">
      <c r="A65" s="427" t="s">
        <v>194</v>
      </c>
      <c r="B65" s="112" t="s">
        <v>839</v>
      </c>
      <c r="C65" s="112"/>
      <c r="D65" s="114"/>
      <c r="E65" s="420">
        <v>1205.42262</v>
      </c>
      <c r="F65" s="420">
        <v>1511.8380599999998</v>
      </c>
      <c r="G65" s="114">
        <v>25.419751953883175</v>
      </c>
      <c r="H65" s="114">
        <v>0.009993620314299146</v>
      </c>
      <c r="I65" s="115">
        <v>0.044158609927722026</v>
      </c>
    </row>
    <row r="66" spans="1:30" s="388" customFormat="1" ht="12.75" customHeight="1">
      <c r="A66" s="463" t="s">
        <v>472</v>
      </c>
      <c r="B66" s="1315" t="s">
        <v>840</v>
      </c>
      <c r="C66" s="1315"/>
      <c r="D66" s="460"/>
      <c r="E66" s="458">
        <v>34608.64260000001</v>
      </c>
      <c r="F66" s="458">
        <v>26416.09341</v>
      </c>
      <c r="G66" s="460">
        <v>-23.67197490143691</v>
      </c>
      <c r="H66" s="460">
        <v>-0.26719680317375366</v>
      </c>
      <c r="I66" s="461">
        <v>0.7715760011402667</v>
      </c>
      <c r="J66" s="250"/>
      <c r="K66" s="250"/>
      <c r="L66" s="250"/>
      <c r="M66" s="250"/>
      <c r="N66" s="250"/>
      <c r="O66" s="250"/>
      <c r="P66" s="250"/>
      <c r="Q66" s="250"/>
      <c r="R66" s="250"/>
      <c r="S66" s="250"/>
      <c r="T66" s="250"/>
      <c r="U66" s="250"/>
      <c r="V66" s="250"/>
      <c r="W66" s="250"/>
      <c r="X66" s="250"/>
      <c r="Y66" s="250"/>
      <c r="Z66" s="250"/>
      <c r="AA66" s="250"/>
      <c r="AB66" s="250"/>
      <c r="AC66" s="250"/>
      <c r="AD66" s="250"/>
    </row>
    <row r="67" spans="1:30" s="169" customFormat="1" ht="12.75" customHeight="1">
      <c r="A67" s="229" t="s">
        <v>841</v>
      </c>
      <c r="B67" s="53"/>
      <c r="C67" s="53" t="s">
        <v>195</v>
      </c>
      <c r="D67" s="117"/>
      <c r="E67" s="464">
        <v>30513.79781</v>
      </c>
      <c r="F67" s="464">
        <v>23213.463620000006</v>
      </c>
      <c r="G67" s="117">
        <v>-23.924698706653697</v>
      </c>
      <c r="H67" s="117">
        <v>-0.23809755821167694</v>
      </c>
      <c r="I67" s="118">
        <v>0.6780318026038757</v>
      </c>
      <c r="J67" s="27"/>
      <c r="K67" s="27"/>
      <c r="L67" s="27"/>
      <c r="M67" s="27"/>
      <c r="N67" s="27"/>
      <c r="O67" s="27"/>
      <c r="P67" s="27"/>
      <c r="Q67" s="27"/>
      <c r="R67" s="27"/>
      <c r="S67" s="27"/>
      <c r="T67" s="27"/>
      <c r="U67" s="27"/>
      <c r="V67" s="27"/>
      <c r="W67" s="27"/>
      <c r="X67" s="27"/>
      <c r="Y67" s="27"/>
      <c r="Z67" s="27"/>
      <c r="AA67" s="27"/>
      <c r="AB67" s="27"/>
      <c r="AC67" s="27"/>
      <c r="AD67" s="27"/>
    </row>
    <row r="68" spans="1:30" s="169" customFormat="1" ht="12.75" customHeight="1">
      <c r="A68" s="466" t="s">
        <v>842</v>
      </c>
      <c r="B68" s="467"/>
      <c r="C68" s="488" t="s">
        <v>843</v>
      </c>
      <c r="D68" s="476"/>
      <c r="E68" s="468">
        <v>2696.3833600000007</v>
      </c>
      <c r="F68" s="468">
        <v>1991.6293799999994</v>
      </c>
      <c r="G68" s="476">
        <v>-26.137009686931208</v>
      </c>
      <c r="H68" s="476">
        <v>-0.02298527675730437</v>
      </c>
      <c r="I68" s="477">
        <v>0.05817262261012984</v>
      </c>
      <c r="J68" s="27"/>
      <c r="K68" s="27"/>
      <c r="L68" s="27"/>
      <c r="M68" s="27"/>
      <c r="N68" s="27"/>
      <c r="O68" s="27"/>
      <c r="P68" s="27"/>
      <c r="Q68" s="27"/>
      <c r="R68" s="27"/>
      <c r="S68" s="27"/>
      <c r="T68" s="27"/>
      <c r="U68" s="27"/>
      <c r="V68" s="27"/>
      <c r="W68" s="27"/>
      <c r="X68" s="27"/>
      <c r="Y68" s="27"/>
      <c r="Z68" s="27"/>
      <c r="AA68" s="27"/>
      <c r="AB68" s="27"/>
      <c r="AC68" s="27"/>
      <c r="AD68" s="27"/>
    </row>
    <row r="69" spans="1:30" s="388" customFormat="1" ht="24">
      <c r="A69" s="229" t="s">
        <v>844</v>
      </c>
      <c r="B69" s="94"/>
      <c r="C69" s="178" t="s">
        <v>196</v>
      </c>
      <c r="D69" s="77"/>
      <c r="E69" s="489">
        <v>9.999999999999999E-34</v>
      </c>
      <c r="F69" s="489">
        <v>9.999999999999999E-34</v>
      </c>
      <c r="G69" s="77" t="s">
        <v>1369</v>
      </c>
      <c r="H69" s="77">
        <v>0</v>
      </c>
      <c r="I69" s="205">
        <v>2.92085581756832E-38</v>
      </c>
      <c r="J69" s="250"/>
      <c r="K69" s="250"/>
      <c r="L69" s="250"/>
      <c r="M69" s="250"/>
      <c r="N69" s="250"/>
      <c r="O69" s="250"/>
      <c r="P69" s="250"/>
      <c r="Q69" s="250"/>
      <c r="R69" s="250"/>
      <c r="S69" s="250"/>
      <c r="T69" s="250"/>
      <c r="U69" s="250"/>
      <c r="V69" s="250"/>
      <c r="W69" s="250"/>
      <c r="X69" s="250"/>
      <c r="Y69" s="250"/>
      <c r="Z69" s="250"/>
      <c r="AA69" s="250"/>
      <c r="AB69" s="250"/>
      <c r="AC69" s="250"/>
      <c r="AD69" s="250"/>
    </row>
    <row r="70" spans="1:30" s="388" customFormat="1" ht="24" customHeight="1">
      <c r="A70" s="466" t="s">
        <v>845</v>
      </c>
      <c r="B70" s="467"/>
      <c r="C70" s="485" t="s">
        <v>197</v>
      </c>
      <c r="D70" s="491"/>
      <c r="E70" s="490">
        <v>576.53989</v>
      </c>
      <c r="F70" s="490">
        <v>438.40376000000003</v>
      </c>
      <c r="G70" s="491">
        <v>-23.959509549287212</v>
      </c>
      <c r="H70" s="491">
        <v>-0.004505256115379396</v>
      </c>
      <c r="I70" s="492">
        <v>0.012805141728398257</v>
      </c>
      <c r="J70" s="250"/>
      <c r="K70" s="250"/>
      <c r="L70" s="250"/>
      <c r="M70" s="250"/>
      <c r="N70" s="250"/>
      <c r="O70" s="250"/>
      <c r="P70" s="250"/>
      <c r="Q70" s="250"/>
      <c r="R70" s="250"/>
      <c r="S70" s="250"/>
      <c r="T70" s="250"/>
      <c r="U70" s="250"/>
      <c r="V70" s="250"/>
      <c r="W70" s="250"/>
      <c r="X70" s="250"/>
      <c r="Y70" s="250"/>
      <c r="Z70" s="250"/>
      <c r="AA70" s="250"/>
      <c r="AB70" s="250"/>
      <c r="AC70" s="250"/>
      <c r="AD70" s="250"/>
    </row>
    <row r="71" spans="1:30" s="388" customFormat="1" ht="24" customHeight="1">
      <c r="A71" s="229" t="s">
        <v>846</v>
      </c>
      <c r="B71" s="94"/>
      <c r="C71" s="178" t="s">
        <v>847</v>
      </c>
      <c r="D71" s="493"/>
      <c r="E71" s="489">
        <v>46.094660000000005</v>
      </c>
      <c r="F71" s="489">
        <v>55.08154</v>
      </c>
      <c r="G71" s="493">
        <v>19.496575091344617</v>
      </c>
      <c r="H71" s="493">
        <v>0.00029310359337691565</v>
      </c>
      <c r="I71" s="494">
        <v>0.0016088523654962212</v>
      </c>
      <c r="J71" s="250"/>
      <c r="K71" s="250"/>
      <c r="L71" s="250"/>
      <c r="M71" s="250"/>
      <c r="N71" s="250"/>
      <c r="O71" s="250"/>
      <c r="P71" s="250"/>
      <c r="Q71" s="250"/>
      <c r="R71" s="250"/>
      <c r="S71" s="250"/>
      <c r="T71" s="250"/>
      <c r="U71" s="250"/>
      <c r="V71" s="250"/>
      <c r="W71" s="250"/>
      <c r="X71" s="250"/>
      <c r="Y71" s="250"/>
      <c r="Z71" s="250"/>
      <c r="AA71" s="250"/>
      <c r="AB71" s="250"/>
      <c r="AC71" s="250"/>
      <c r="AD71" s="250"/>
    </row>
    <row r="72" spans="1:30" s="388" customFormat="1" ht="36" customHeight="1">
      <c r="A72" s="466" t="s">
        <v>848</v>
      </c>
      <c r="B72" s="467"/>
      <c r="C72" s="488" t="s">
        <v>849</v>
      </c>
      <c r="D72" s="491"/>
      <c r="E72" s="490">
        <v>334.30304</v>
      </c>
      <c r="F72" s="490">
        <v>510.53186</v>
      </c>
      <c r="G72" s="491">
        <v>52.715290892957476</v>
      </c>
      <c r="H72" s="491">
        <v>0.0057476343735060114</v>
      </c>
      <c r="I72" s="492">
        <v>0.01491189953334975</v>
      </c>
      <c r="J72" s="250"/>
      <c r="K72" s="250"/>
      <c r="L72" s="250"/>
      <c r="M72" s="250"/>
      <c r="N72" s="250"/>
      <c r="O72" s="250"/>
      <c r="P72" s="250"/>
      <c r="Q72" s="250"/>
      <c r="R72" s="250"/>
      <c r="S72" s="250"/>
      <c r="T72" s="250"/>
      <c r="U72" s="250"/>
      <c r="V72" s="250"/>
      <c r="W72" s="250"/>
      <c r="X72" s="250"/>
      <c r="Y72" s="250"/>
      <c r="Z72" s="250"/>
      <c r="AA72" s="250"/>
      <c r="AB72" s="250"/>
      <c r="AC72" s="250"/>
      <c r="AD72" s="250"/>
    </row>
    <row r="73" spans="1:30" s="388" customFormat="1" ht="48" customHeight="1">
      <c r="A73" s="229" t="s">
        <v>850</v>
      </c>
      <c r="B73" s="94"/>
      <c r="C73" s="178" t="s">
        <v>851</v>
      </c>
      <c r="D73" s="493"/>
      <c r="E73" s="489">
        <v>441.5238400000001</v>
      </c>
      <c r="F73" s="489">
        <v>206.91682</v>
      </c>
      <c r="G73" s="493">
        <v>-53.13575366621202</v>
      </c>
      <c r="H73" s="493">
        <v>-0.007651616644870078</v>
      </c>
      <c r="I73" s="494">
        <v>0.006043741974497369</v>
      </c>
      <c r="J73" s="250"/>
      <c r="K73" s="250"/>
      <c r="L73" s="250"/>
      <c r="M73" s="250"/>
      <c r="N73" s="250"/>
      <c r="O73" s="250"/>
      <c r="P73" s="250"/>
      <c r="Q73" s="250"/>
      <c r="R73" s="250"/>
      <c r="S73" s="250"/>
      <c r="T73" s="250"/>
      <c r="U73" s="250"/>
      <c r="V73" s="250"/>
      <c r="W73" s="250"/>
      <c r="X73" s="250"/>
      <c r="Y73" s="250"/>
      <c r="Z73" s="250"/>
      <c r="AA73" s="250"/>
      <c r="AB73" s="250"/>
      <c r="AC73" s="250"/>
      <c r="AD73" s="250"/>
    </row>
    <row r="74" spans="1:30" s="388" customFormat="1" ht="36" customHeight="1">
      <c r="A74" s="466" t="s">
        <v>852</v>
      </c>
      <c r="B74" s="467"/>
      <c r="C74" s="488" t="s">
        <v>853</v>
      </c>
      <c r="D74" s="491"/>
      <c r="E74" s="490">
        <v>9.999999999999999E-34</v>
      </c>
      <c r="F74" s="490">
        <v>0.06643</v>
      </c>
      <c r="G74" s="491" t="s">
        <v>1369</v>
      </c>
      <c r="H74" s="491">
        <v>2.1665885944875776E-06</v>
      </c>
      <c r="I74" s="492">
        <v>1.9403245196106354E-06</v>
      </c>
      <c r="J74" s="250"/>
      <c r="K74" s="250"/>
      <c r="L74" s="250"/>
      <c r="M74" s="250"/>
      <c r="N74" s="250"/>
      <c r="O74" s="250"/>
      <c r="P74" s="250"/>
      <c r="Q74" s="250"/>
      <c r="R74" s="250"/>
      <c r="S74" s="250"/>
      <c r="T74" s="250"/>
      <c r="U74" s="250"/>
      <c r="V74" s="250"/>
      <c r="W74" s="250"/>
      <c r="X74" s="250"/>
      <c r="Y74" s="250"/>
      <c r="Z74" s="250"/>
      <c r="AA74" s="250"/>
      <c r="AB74" s="250"/>
      <c r="AC74" s="250"/>
      <c r="AD74" s="250"/>
    </row>
    <row r="75" spans="1:30" s="388" customFormat="1" ht="12.75" customHeight="1">
      <c r="A75" s="321" t="s">
        <v>60</v>
      </c>
      <c r="B75" s="129" t="s">
        <v>854</v>
      </c>
      <c r="C75" s="214"/>
      <c r="D75" s="495"/>
      <c r="E75" s="483">
        <v>284126.09077</v>
      </c>
      <c r="F75" s="483">
        <v>244874.71944999995</v>
      </c>
      <c r="G75" s="495">
        <v>-13.81477189005287</v>
      </c>
      <c r="H75" s="495">
        <v>-1.280168198402965</v>
      </c>
      <c r="I75" s="496">
        <v>7.152437488809427</v>
      </c>
      <c r="J75" s="250"/>
      <c r="K75" s="250"/>
      <c r="L75" s="250"/>
      <c r="M75" s="250"/>
      <c r="N75" s="250"/>
      <c r="O75" s="250"/>
      <c r="P75" s="250"/>
      <c r="Q75" s="250"/>
      <c r="R75" s="250"/>
      <c r="S75" s="250"/>
      <c r="T75" s="250"/>
      <c r="U75" s="250"/>
      <c r="V75" s="250"/>
      <c r="W75" s="250"/>
      <c r="X75" s="250"/>
      <c r="Y75" s="250"/>
      <c r="Z75" s="250"/>
      <c r="AA75" s="250"/>
      <c r="AB75" s="250"/>
      <c r="AC75" s="250"/>
      <c r="AD75" s="250"/>
    </row>
    <row r="76" spans="1:30" s="388" customFormat="1" ht="24" customHeight="1">
      <c r="A76" s="466" t="s">
        <v>855</v>
      </c>
      <c r="B76" s="467"/>
      <c r="C76" s="488" t="s">
        <v>856</v>
      </c>
      <c r="D76" s="491"/>
      <c r="E76" s="490">
        <v>88247.76396000001</v>
      </c>
      <c r="F76" s="490">
        <v>60911.43394999999</v>
      </c>
      <c r="G76" s="491">
        <v>-30.97679621932487</v>
      </c>
      <c r="H76" s="491">
        <v>-0.8915637635829374</v>
      </c>
      <c r="I76" s="492">
        <v>1.7791351620928597</v>
      </c>
      <c r="J76" s="250"/>
      <c r="K76" s="250"/>
      <c r="L76" s="250"/>
      <c r="M76" s="250"/>
      <c r="N76" s="250"/>
      <c r="O76" s="250"/>
      <c r="P76" s="250"/>
      <c r="Q76" s="250"/>
      <c r="R76" s="250"/>
      <c r="S76" s="250"/>
      <c r="T76" s="250"/>
      <c r="U76" s="250"/>
      <c r="V76" s="250"/>
      <c r="W76" s="250"/>
      <c r="X76" s="250"/>
      <c r="Y76" s="250"/>
      <c r="Z76" s="250"/>
      <c r="AA76" s="250"/>
      <c r="AB76" s="250"/>
      <c r="AC76" s="250"/>
      <c r="AD76" s="250"/>
    </row>
    <row r="77" spans="1:30" s="388" customFormat="1" ht="12">
      <c r="A77" s="229" t="s">
        <v>857</v>
      </c>
      <c r="B77" s="94"/>
      <c r="C77" s="178" t="s">
        <v>858</v>
      </c>
      <c r="D77" s="493"/>
      <c r="E77" s="489">
        <v>176.52230000000003</v>
      </c>
      <c r="F77" s="489">
        <v>9.999999999999999E-34</v>
      </c>
      <c r="G77" s="493">
        <v>-100</v>
      </c>
      <c r="H77" s="493">
        <v>-0.005757206109479371</v>
      </c>
      <c r="I77" s="494">
        <v>2.92085581756832E-38</v>
      </c>
      <c r="J77" s="250"/>
      <c r="K77" s="250"/>
      <c r="L77" s="250"/>
      <c r="M77" s="250"/>
      <c r="N77" s="250"/>
      <c r="O77" s="250"/>
      <c r="P77" s="250"/>
      <c r="Q77" s="250"/>
      <c r="R77" s="250"/>
      <c r="S77" s="250"/>
      <c r="T77" s="250"/>
      <c r="U77" s="250"/>
      <c r="V77" s="250"/>
      <c r="W77" s="250"/>
      <c r="X77" s="250"/>
      <c r="Y77" s="250"/>
      <c r="Z77" s="250"/>
      <c r="AA77" s="250"/>
      <c r="AB77" s="250"/>
      <c r="AC77" s="250"/>
      <c r="AD77" s="250"/>
    </row>
    <row r="78" spans="1:30" s="169" customFormat="1" ht="48" customHeight="1">
      <c r="A78" s="466" t="s">
        <v>859</v>
      </c>
      <c r="B78" s="467"/>
      <c r="C78" s="488" t="s">
        <v>860</v>
      </c>
      <c r="D78" s="491"/>
      <c r="E78" s="490">
        <v>191970.03885999997</v>
      </c>
      <c r="F78" s="490">
        <v>182080.14285999996</v>
      </c>
      <c r="G78" s="491">
        <v>-5.151791424708997</v>
      </c>
      <c r="H78" s="491">
        <v>-0.3225551087500878</v>
      </c>
      <c r="I78" s="492">
        <v>5.318298445363017</v>
      </c>
      <c r="J78" s="27"/>
      <c r="K78" s="27"/>
      <c r="L78" s="27"/>
      <c r="M78" s="27"/>
      <c r="N78" s="27"/>
      <c r="O78" s="27"/>
      <c r="P78" s="27"/>
      <c r="Q78" s="27"/>
      <c r="R78" s="27"/>
      <c r="S78" s="27"/>
      <c r="T78" s="27"/>
      <c r="U78" s="27"/>
      <c r="V78" s="27"/>
      <c r="W78" s="27"/>
      <c r="X78" s="27"/>
      <c r="Y78" s="27"/>
      <c r="Z78" s="27"/>
      <c r="AA78" s="27"/>
      <c r="AB78" s="27"/>
      <c r="AC78" s="27"/>
      <c r="AD78" s="27"/>
    </row>
    <row r="79" spans="1:30" s="169" customFormat="1" ht="24" customHeight="1">
      <c r="A79" s="229" t="s">
        <v>861</v>
      </c>
      <c r="B79" s="94"/>
      <c r="C79" s="178" t="s">
        <v>862</v>
      </c>
      <c r="D79" s="493"/>
      <c r="E79" s="489">
        <v>9.999999999999999E-34</v>
      </c>
      <c r="F79" s="489">
        <v>9.999999999999999E-34</v>
      </c>
      <c r="G79" s="493" t="s">
        <v>1369</v>
      </c>
      <c r="H79" s="493">
        <v>0</v>
      </c>
      <c r="I79" s="494">
        <v>2.92085581756832E-38</v>
      </c>
      <c r="J79" s="27"/>
      <c r="K79" s="27"/>
      <c r="L79" s="27"/>
      <c r="M79" s="27"/>
      <c r="N79" s="27"/>
      <c r="O79" s="27"/>
      <c r="P79" s="27"/>
      <c r="Q79" s="27"/>
      <c r="R79" s="27"/>
      <c r="S79" s="27"/>
      <c r="T79" s="27"/>
      <c r="U79" s="27"/>
      <c r="V79" s="27"/>
      <c r="W79" s="27"/>
      <c r="X79" s="27"/>
      <c r="Y79" s="27"/>
      <c r="Z79" s="27"/>
      <c r="AA79" s="27"/>
      <c r="AB79" s="27"/>
      <c r="AC79" s="27"/>
      <c r="AD79" s="27"/>
    </row>
    <row r="80" spans="1:30" s="169" customFormat="1" ht="60" customHeight="1">
      <c r="A80" s="466" t="s">
        <v>863</v>
      </c>
      <c r="B80" s="467"/>
      <c r="C80" s="488" t="s">
        <v>864</v>
      </c>
      <c r="D80" s="491"/>
      <c r="E80" s="490">
        <v>3731.6156499999997</v>
      </c>
      <c r="F80" s="490">
        <v>1882.04264</v>
      </c>
      <c r="G80" s="491">
        <v>-49.56493871495045</v>
      </c>
      <c r="H80" s="491">
        <v>-0.060323103840705376</v>
      </c>
      <c r="I80" s="492">
        <v>0.05497175193955639</v>
      </c>
      <c r="J80" s="27"/>
      <c r="K80" s="27"/>
      <c r="L80" s="27"/>
      <c r="M80" s="27"/>
      <c r="N80" s="27"/>
      <c r="O80" s="27"/>
      <c r="P80" s="27"/>
      <c r="Q80" s="27"/>
      <c r="R80" s="27"/>
      <c r="S80" s="27"/>
      <c r="T80" s="27"/>
      <c r="U80" s="27"/>
      <c r="V80" s="27"/>
      <c r="W80" s="27"/>
      <c r="X80" s="27"/>
      <c r="Y80" s="27"/>
      <c r="Z80" s="27"/>
      <c r="AA80" s="27"/>
      <c r="AB80" s="27"/>
      <c r="AC80" s="27"/>
      <c r="AD80" s="27"/>
    </row>
    <row r="81" spans="1:30" s="169" customFormat="1" ht="48" customHeight="1">
      <c r="A81" s="229" t="s">
        <v>865</v>
      </c>
      <c r="B81" s="94"/>
      <c r="C81" s="178" t="s">
        <v>866</v>
      </c>
      <c r="D81" s="493"/>
      <c r="E81" s="489">
        <v>0.15</v>
      </c>
      <c r="F81" s="489">
        <v>1.1</v>
      </c>
      <c r="G81" s="493" t="s">
        <v>1367</v>
      </c>
      <c r="H81" s="493">
        <v>3.098388024632243E-05</v>
      </c>
      <c r="I81" s="494">
        <v>3.212941399325153E-05</v>
      </c>
      <c r="J81" s="27"/>
      <c r="K81" s="27"/>
      <c r="L81" s="27"/>
      <c r="M81" s="27"/>
      <c r="N81" s="27"/>
      <c r="O81" s="27"/>
      <c r="P81" s="27"/>
      <c r="Q81" s="27"/>
      <c r="R81" s="27"/>
      <c r="S81" s="27"/>
      <c r="T81" s="27"/>
      <c r="U81" s="27"/>
      <c r="V81" s="27"/>
      <c r="W81" s="27"/>
      <c r="X81" s="27"/>
      <c r="Y81" s="27"/>
      <c r="Z81" s="27"/>
      <c r="AA81" s="27"/>
      <c r="AB81" s="27"/>
      <c r="AC81" s="27"/>
      <c r="AD81" s="27"/>
    </row>
    <row r="82" spans="1:30" s="169" customFormat="1" ht="24">
      <c r="A82" s="466" t="s">
        <v>867</v>
      </c>
      <c r="B82" s="467"/>
      <c r="C82" s="488" t="s">
        <v>198</v>
      </c>
      <c r="D82" s="491"/>
      <c r="E82" s="490">
        <v>9.999999999999999E-34</v>
      </c>
      <c r="F82" s="490">
        <v>9.999999999999999E-34</v>
      </c>
      <c r="G82" s="491" t="s">
        <v>1369</v>
      </c>
      <c r="H82" s="491">
        <v>0</v>
      </c>
      <c r="I82" s="492">
        <v>2.92085581756832E-38</v>
      </c>
      <c r="J82" s="27"/>
      <c r="K82" s="27"/>
      <c r="L82" s="27"/>
      <c r="M82" s="27"/>
      <c r="N82" s="27"/>
      <c r="O82" s="27"/>
      <c r="P82" s="27"/>
      <c r="Q82" s="27"/>
      <c r="R82" s="27"/>
      <c r="S82" s="27"/>
      <c r="T82" s="27"/>
      <c r="U82" s="27"/>
      <c r="V82" s="27"/>
      <c r="W82" s="27"/>
      <c r="X82" s="27"/>
      <c r="Y82" s="27"/>
      <c r="Z82" s="27"/>
      <c r="AA82" s="27"/>
      <c r="AB82" s="27"/>
      <c r="AC82" s="27"/>
      <c r="AD82" s="27"/>
    </row>
    <row r="83" spans="1:30" s="373" customFormat="1" ht="12.75" customHeight="1">
      <c r="A83" s="321" t="s">
        <v>62</v>
      </c>
      <c r="B83" s="129" t="s">
        <v>199</v>
      </c>
      <c r="C83" s="214"/>
      <c r="D83" s="495"/>
      <c r="E83" s="483">
        <v>139112.35269000003</v>
      </c>
      <c r="F83" s="483">
        <v>115723.29004000002</v>
      </c>
      <c r="G83" s="495">
        <v>-16.813073891518844</v>
      </c>
      <c r="H83" s="495">
        <v>-0.7628251749698242</v>
      </c>
      <c r="I83" s="496">
        <v>3.380110449414801</v>
      </c>
      <c r="J83" s="139"/>
      <c r="K83" s="139"/>
      <c r="L83" s="139"/>
      <c r="M83" s="139"/>
      <c r="N83" s="139"/>
      <c r="O83" s="139"/>
      <c r="P83" s="139"/>
      <c r="Q83" s="139"/>
      <c r="R83" s="139"/>
      <c r="S83" s="139"/>
      <c r="T83" s="139"/>
      <c r="U83" s="139"/>
      <c r="V83" s="139"/>
      <c r="W83" s="139"/>
      <c r="X83" s="139"/>
      <c r="Y83" s="139"/>
      <c r="Z83" s="139"/>
      <c r="AA83" s="139"/>
      <c r="AB83" s="139"/>
      <c r="AC83" s="139"/>
      <c r="AD83" s="139"/>
    </row>
    <row r="84" spans="1:9" s="139" customFormat="1" ht="12.75" customHeight="1">
      <c r="A84" s="466" t="s">
        <v>868</v>
      </c>
      <c r="B84" s="467"/>
      <c r="C84" s="488" t="s">
        <v>200</v>
      </c>
      <c r="D84" s="491"/>
      <c r="E84" s="490">
        <v>9160.113239999999</v>
      </c>
      <c r="F84" s="490">
        <v>6939.267969999999</v>
      </c>
      <c r="G84" s="491">
        <v>-24.244735974464877</v>
      </c>
      <c r="H84" s="491">
        <v>-0.07243200409609642</v>
      </c>
      <c r="I84" s="492">
        <v>0.20268601219840002</v>
      </c>
    </row>
    <row r="85" spans="1:30" s="373" customFormat="1" ht="12.75" customHeight="1">
      <c r="A85" s="229" t="s">
        <v>869</v>
      </c>
      <c r="B85" s="94"/>
      <c r="C85" s="178" t="s">
        <v>201</v>
      </c>
      <c r="D85" s="493"/>
      <c r="E85" s="489">
        <v>9826.249029999997</v>
      </c>
      <c r="F85" s="489">
        <v>8122.695110000001</v>
      </c>
      <c r="G85" s="493">
        <v>-17.336767211974447</v>
      </c>
      <c r="H85" s="493">
        <v>-0.0555607480530874</v>
      </c>
      <c r="I85" s="494">
        <v>0.23725221266377247</v>
      </c>
      <c r="J85" s="139"/>
      <c r="K85" s="139"/>
      <c r="L85" s="139"/>
      <c r="M85" s="139"/>
      <c r="N85" s="139"/>
      <c r="O85" s="139"/>
      <c r="P85" s="139"/>
      <c r="Q85" s="139"/>
      <c r="R85" s="139"/>
      <c r="S85" s="139"/>
      <c r="T85" s="139"/>
      <c r="U85" s="139"/>
      <c r="V85" s="139"/>
      <c r="W85" s="139"/>
      <c r="X85" s="139"/>
      <c r="Y85" s="139"/>
      <c r="Z85" s="139"/>
      <c r="AA85" s="139"/>
      <c r="AB85" s="139"/>
      <c r="AC85" s="139"/>
      <c r="AD85" s="139"/>
    </row>
    <row r="86" spans="1:9" s="139" customFormat="1" ht="24" customHeight="1">
      <c r="A86" s="466" t="s">
        <v>870</v>
      </c>
      <c r="B86" s="467"/>
      <c r="C86" s="488" t="s">
        <v>871</v>
      </c>
      <c r="D86" s="491"/>
      <c r="E86" s="490">
        <v>3155.2413199999996</v>
      </c>
      <c r="F86" s="490">
        <v>3873.64239</v>
      </c>
      <c r="G86" s="491">
        <v>22.768498417103654</v>
      </c>
      <c r="H86" s="491">
        <v>0.02343037128601043</v>
      </c>
      <c r="I86" s="492">
        <v>0.11314350910010752</v>
      </c>
    </row>
    <row r="87" spans="1:30" s="373" customFormat="1" ht="84" customHeight="1">
      <c r="A87" s="229" t="s">
        <v>872</v>
      </c>
      <c r="B87" s="94"/>
      <c r="C87" s="178" t="s">
        <v>873</v>
      </c>
      <c r="D87" s="493"/>
      <c r="E87" s="489">
        <v>58.40298</v>
      </c>
      <c r="F87" s="489">
        <v>4.76554</v>
      </c>
      <c r="G87" s="493">
        <v>-91.84024513817617</v>
      </c>
      <c r="H87" s="493">
        <v>-0.0017493642291361098</v>
      </c>
      <c r="I87" s="494">
        <v>0.00013919455232854532</v>
      </c>
      <c r="J87" s="139"/>
      <c r="K87" s="139"/>
      <c r="L87" s="139"/>
      <c r="M87" s="139"/>
      <c r="N87" s="139"/>
      <c r="O87" s="139"/>
      <c r="P87" s="139"/>
      <c r="Q87" s="139"/>
      <c r="R87" s="139"/>
      <c r="S87" s="139"/>
      <c r="T87" s="139"/>
      <c r="U87" s="139"/>
      <c r="V87" s="139"/>
      <c r="W87" s="139"/>
      <c r="X87" s="139"/>
      <c r="Y87" s="139"/>
      <c r="Z87" s="139"/>
      <c r="AA87" s="139"/>
      <c r="AB87" s="139"/>
      <c r="AC87" s="139"/>
      <c r="AD87" s="139"/>
    </row>
    <row r="88" spans="1:9" s="139" customFormat="1" ht="12.75" customHeight="1">
      <c r="A88" s="466" t="s">
        <v>874</v>
      </c>
      <c r="B88" s="467"/>
      <c r="C88" s="488" t="s">
        <v>202</v>
      </c>
      <c r="D88" s="491"/>
      <c r="E88" s="490">
        <v>1519.36397</v>
      </c>
      <c r="F88" s="490">
        <v>1459.37925</v>
      </c>
      <c r="G88" s="491">
        <v>-3.948015168478699</v>
      </c>
      <c r="H88" s="491">
        <v>-0.001956378295883354</v>
      </c>
      <c r="I88" s="492">
        <v>0.04262636372400992</v>
      </c>
    </row>
    <row r="89" spans="1:9" ht="12.75" customHeight="1">
      <c r="A89" s="229" t="s">
        <v>875</v>
      </c>
      <c r="B89" s="94"/>
      <c r="C89" s="178" t="s">
        <v>203</v>
      </c>
      <c r="D89" s="493"/>
      <c r="E89" s="489">
        <v>39330.78239999999</v>
      </c>
      <c r="F89" s="489">
        <v>31103.5286</v>
      </c>
      <c r="G89" s="493">
        <v>-20.918103576805507</v>
      </c>
      <c r="H89" s="493">
        <v>-0.2683286805213692</v>
      </c>
      <c r="I89" s="494">
        <v>0.9084892245821263</v>
      </c>
    </row>
    <row r="90" spans="1:9" ht="12.75" customHeight="1">
      <c r="A90" s="466" t="s">
        <v>876</v>
      </c>
      <c r="B90" s="467"/>
      <c r="C90" s="488" t="s">
        <v>85</v>
      </c>
      <c r="D90" s="491"/>
      <c r="E90" s="490">
        <v>76022.94350000004</v>
      </c>
      <c r="F90" s="490">
        <v>64173.42556000001</v>
      </c>
      <c r="G90" s="491">
        <v>-15.586765513755754</v>
      </c>
      <c r="H90" s="491">
        <v>-0.3864674156101159</v>
      </c>
      <c r="I90" s="492">
        <v>1.8744132338021358</v>
      </c>
    </row>
    <row r="91" spans="1:9" ht="36">
      <c r="A91" s="229" t="s">
        <v>877</v>
      </c>
      <c r="B91" s="94"/>
      <c r="C91" s="178" t="s">
        <v>878</v>
      </c>
      <c r="D91" s="493"/>
      <c r="E91" s="489">
        <v>39.25625</v>
      </c>
      <c r="F91" s="489">
        <v>46.585620000000006</v>
      </c>
      <c r="G91" s="493">
        <v>18.670581117656436</v>
      </c>
      <c r="H91" s="493">
        <v>0.00023904454985367195</v>
      </c>
      <c r="I91" s="494">
        <v>0.0013606987919202711</v>
      </c>
    </row>
    <row r="92" spans="1:9" s="139" customFormat="1" ht="12.75" customHeight="1">
      <c r="A92" s="498" t="s">
        <v>64</v>
      </c>
      <c r="B92" s="457" t="s">
        <v>879</v>
      </c>
      <c r="C92" s="499"/>
      <c r="D92" s="501"/>
      <c r="E92" s="500">
        <v>93800.62794999998</v>
      </c>
      <c r="F92" s="500">
        <v>88944.08316</v>
      </c>
      <c r="G92" s="501">
        <v>-5.177518419800713</v>
      </c>
      <c r="H92" s="501">
        <v>-0.15839431808869542</v>
      </c>
      <c r="I92" s="502">
        <v>2.5979284273616643</v>
      </c>
    </row>
    <row r="93" spans="1:9" ht="24" customHeight="1">
      <c r="A93" s="229" t="s">
        <v>880</v>
      </c>
      <c r="B93" s="94"/>
      <c r="C93" s="178" t="s">
        <v>881</v>
      </c>
      <c r="D93" s="493"/>
      <c r="E93" s="489">
        <v>3031.170030000001</v>
      </c>
      <c r="F93" s="489">
        <v>3212.94857</v>
      </c>
      <c r="G93" s="493">
        <v>5.99697602578892</v>
      </c>
      <c r="H93" s="493">
        <v>0.005928636331275049</v>
      </c>
      <c r="I93" s="494">
        <v>0.09384559522232315</v>
      </c>
    </row>
    <row r="94" spans="1:9" ht="12.75" customHeight="1">
      <c r="A94" s="466" t="s">
        <v>882</v>
      </c>
      <c r="B94" s="467"/>
      <c r="C94" s="488" t="s">
        <v>299</v>
      </c>
      <c r="D94" s="491"/>
      <c r="E94" s="490">
        <v>35892.360799999995</v>
      </c>
      <c r="F94" s="490">
        <v>29235.117069999997</v>
      </c>
      <c r="G94" s="491">
        <v>-18.547801207882653</v>
      </c>
      <c r="H94" s="491">
        <v>-0.21712341315884295</v>
      </c>
      <c r="I94" s="492">
        <v>0.853915617712004</v>
      </c>
    </row>
    <row r="95" spans="1:9" ht="24" customHeight="1">
      <c r="A95" s="229" t="s">
        <v>883</v>
      </c>
      <c r="B95" s="94"/>
      <c r="C95" s="178" t="s">
        <v>884</v>
      </c>
      <c r="D95" s="493"/>
      <c r="E95" s="489">
        <v>40249.40647999999</v>
      </c>
      <c r="F95" s="489">
        <v>42506.445609999995</v>
      </c>
      <c r="G95" s="493">
        <v>5.607633322795783</v>
      </c>
      <c r="H95" s="493">
        <v>0.07361245275282517</v>
      </c>
      <c r="I95" s="494">
        <v>1.2415519894411986</v>
      </c>
    </row>
    <row r="96" spans="1:9" ht="12.75" customHeight="1">
      <c r="A96" s="466" t="s">
        <v>885</v>
      </c>
      <c r="B96" s="467"/>
      <c r="C96" s="488" t="s">
        <v>886</v>
      </c>
      <c r="D96" s="491"/>
      <c r="E96" s="490">
        <v>10647.670900000003</v>
      </c>
      <c r="F96" s="490">
        <v>11405.25067</v>
      </c>
      <c r="G96" s="491">
        <v>7.114981080040674</v>
      </c>
      <c r="H96" s="491">
        <v>0.024708169337596196</v>
      </c>
      <c r="I96" s="492">
        <v>0.33313092770294483</v>
      </c>
    </row>
    <row r="97" spans="1:9" ht="12.75" customHeight="1">
      <c r="A97" s="229" t="s">
        <v>887</v>
      </c>
      <c r="B97" s="94"/>
      <c r="C97" s="178" t="s">
        <v>888</v>
      </c>
      <c r="D97" s="493"/>
      <c r="E97" s="489">
        <v>3980.01974</v>
      </c>
      <c r="F97" s="489">
        <v>2584.32124</v>
      </c>
      <c r="G97" s="493">
        <v>-35.067627579153665</v>
      </c>
      <c r="H97" s="493">
        <v>-0.045520163351549306</v>
      </c>
      <c r="I97" s="494">
        <v>0.07548429728319375</v>
      </c>
    </row>
    <row r="98" spans="1:9" s="139" customFormat="1" ht="12.75" customHeight="1">
      <c r="A98" s="498" t="s">
        <v>204</v>
      </c>
      <c r="B98" s="457" t="s">
        <v>205</v>
      </c>
      <c r="C98" s="499"/>
      <c r="D98" s="501"/>
      <c r="E98" s="500">
        <v>45903.65322000001</v>
      </c>
      <c r="F98" s="500">
        <v>43781.47322000001</v>
      </c>
      <c r="G98" s="501">
        <v>-4.6231178808996765</v>
      </c>
      <c r="H98" s="501">
        <v>-0.06921407471699004</v>
      </c>
      <c r="I98" s="502">
        <v>1.2787937075634863</v>
      </c>
    </row>
    <row r="99" spans="1:9" ht="12.75" customHeight="1">
      <c r="A99" s="229" t="s">
        <v>889</v>
      </c>
      <c r="B99" s="94"/>
      <c r="C99" s="178" t="s">
        <v>890</v>
      </c>
      <c r="D99" s="493"/>
      <c r="E99" s="489">
        <v>1748.1066200000002</v>
      </c>
      <c r="F99" s="489">
        <v>5334.72362</v>
      </c>
      <c r="G99" s="493">
        <v>205.17152437761484</v>
      </c>
      <c r="H99" s="493">
        <v>0.11697611749202545</v>
      </c>
      <c r="I99" s="494">
        <v>0.1558195852059613</v>
      </c>
    </row>
    <row r="100" spans="1:9" ht="12.75" customHeight="1">
      <c r="A100" s="466" t="s">
        <v>891</v>
      </c>
      <c r="B100" s="467"/>
      <c r="C100" s="488" t="s">
        <v>206</v>
      </c>
      <c r="D100" s="491"/>
      <c r="E100" s="490">
        <v>2228.22153</v>
      </c>
      <c r="F100" s="490">
        <v>2028.8970400000003</v>
      </c>
      <c r="G100" s="491">
        <v>-8.945452115795664</v>
      </c>
      <c r="H100" s="491">
        <v>-0.0065008906613887125</v>
      </c>
      <c r="I100" s="492">
        <v>0.059261157225311466</v>
      </c>
    </row>
    <row r="101" spans="1:9" ht="12.75" customHeight="1">
      <c r="A101" s="229" t="s">
        <v>892</v>
      </c>
      <c r="B101" s="94"/>
      <c r="C101" s="178" t="s">
        <v>207</v>
      </c>
      <c r="D101" s="493"/>
      <c r="E101" s="489">
        <v>17868.41702</v>
      </c>
      <c r="F101" s="489">
        <v>16722.564750000005</v>
      </c>
      <c r="G101" s="493">
        <v>-6.412724018683082</v>
      </c>
      <c r="H101" s="493">
        <v>-0.03737152580384904</v>
      </c>
      <c r="I101" s="494">
        <v>0.4884420053470044</v>
      </c>
    </row>
    <row r="102" spans="1:9" ht="12.75" customHeight="1">
      <c r="A102" s="466" t="s">
        <v>893</v>
      </c>
      <c r="B102" s="467"/>
      <c r="C102" s="488" t="s">
        <v>894</v>
      </c>
      <c r="D102" s="491"/>
      <c r="E102" s="490">
        <v>14118.03535</v>
      </c>
      <c r="F102" s="490">
        <v>10854.121050000002</v>
      </c>
      <c r="G102" s="491">
        <v>-23.118757101001297</v>
      </c>
      <c r="H102" s="491">
        <v>-0.10645129453206237</v>
      </c>
      <c r="I102" s="492">
        <v>0.3170332261348327</v>
      </c>
    </row>
    <row r="103" spans="1:9" ht="12.75" customHeight="1">
      <c r="A103" s="229" t="s">
        <v>895</v>
      </c>
      <c r="B103" s="94"/>
      <c r="C103" s="178" t="s">
        <v>208</v>
      </c>
      <c r="D103" s="493"/>
      <c r="E103" s="489">
        <v>9940.872700000004</v>
      </c>
      <c r="F103" s="489">
        <v>8841.166760000002</v>
      </c>
      <c r="G103" s="493">
        <v>-11.062468791095185</v>
      </c>
      <c r="H103" s="493">
        <v>-0.035866481211715255</v>
      </c>
      <c r="I103" s="494">
        <v>0.2582377336503766</v>
      </c>
    </row>
    <row r="104" spans="1:9" ht="12.75" customHeight="1">
      <c r="A104" s="498" t="s">
        <v>209</v>
      </c>
      <c r="B104" s="457" t="s">
        <v>210</v>
      </c>
      <c r="C104" s="499"/>
      <c r="D104" s="501"/>
      <c r="E104" s="500">
        <v>26582.309240000006</v>
      </c>
      <c r="F104" s="500">
        <v>24953.887509999997</v>
      </c>
      <c r="G104" s="501">
        <v>-6.125960371981621</v>
      </c>
      <c r="H104" s="501">
        <v>-0.05311034091876787</v>
      </c>
      <c r="I104" s="502">
        <v>0.7288670750452894</v>
      </c>
    </row>
    <row r="105" spans="1:9" s="250" customFormat="1" ht="12.75" customHeight="1">
      <c r="A105" s="321" t="s">
        <v>211</v>
      </c>
      <c r="B105" s="129" t="s">
        <v>212</v>
      </c>
      <c r="C105" s="214"/>
      <c r="D105" s="495"/>
      <c r="E105" s="483">
        <v>20557.055199999995</v>
      </c>
      <c r="F105" s="483">
        <v>16458.20768</v>
      </c>
      <c r="G105" s="495">
        <v>-19.938884631685948</v>
      </c>
      <c r="H105" s="495">
        <v>-0.13368231653433216</v>
      </c>
      <c r="I105" s="496">
        <v>0.480720516488756</v>
      </c>
    </row>
    <row r="106" spans="1:9" s="139" customFormat="1" ht="12.75" customHeight="1">
      <c r="A106" s="498" t="s">
        <v>213</v>
      </c>
      <c r="B106" s="457" t="s">
        <v>896</v>
      </c>
      <c r="C106" s="499"/>
      <c r="D106" s="501"/>
      <c r="E106" s="500">
        <v>24590.6803</v>
      </c>
      <c r="F106" s="500">
        <v>22524.885019999998</v>
      </c>
      <c r="G106" s="501">
        <v>-8.40072439964177</v>
      </c>
      <c r="H106" s="501">
        <v>-0.06737510901993492</v>
      </c>
      <c r="I106" s="502">
        <v>0.6579194145072451</v>
      </c>
    </row>
    <row r="107" spans="1:9" s="250" customFormat="1" ht="12.75" customHeight="1">
      <c r="A107" s="321" t="s">
        <v>214</v>
      </c>
      <c r="B107" s="129" t="s">
        <v>215</v>
      </c>
      <c r="C107" s="214"/>
      <c r="D107" s="495"/>
      <c r="E107" s="483">
        <v>357179.27024</v>
      </c>
      <c r="F107" s="483">
        <v>297441.83011000004</v>
      </c>
      <c r="G107" s="495">
        <v>-16.72477803369173</v>
      </c>
      <c r="H107" s="495">
        <v>-1.9483133591681832</v>
      </c>
      <c r="I107" s="496">
        <v>8.687846998649617</v>
      </c>
    </row>
    <row r="108" spans="1:9" s="250" customFormat="1" ht="12.75" customHeight="1">
      <c r="A108" s="498" t="s">
        <v>68</v>
      </c>
      <c r="B108" s="457" t="s">
        <v>216</v>
      </c>
      <c r="C108" s="499"/>
      <c r="D108" s="501"/>
      <c r="E108" s="500">
        <v>194955.67011</v>
      </c>
      <c r="F108" s="500">
        <v>169720.55435000002</v>
      </c>
      <c r="G108" s="501">
        <v>-12.944027606769042</v>
      </c>
      <c r="H108" s="501">
        <v>-0.8230334786420246</v>
      </c>
      <c r="I108" s="502">
        <v>4.957292685341178</v>
      </c>
    </row>
    <row r="109" spans="1:9" s="250" customFormat="1" ht="12.75" customHeight="1">
      <c r="A109" s="229" t="s">
        <v>897</v>
      </c>
      <c r="B109" s="94"/>
      <c r="C109" s="178" t="s">
        <v>898</v>
      </c>
      <c r="D109" s="493"/>
      <c r="E109" s="489">
        <v>63631.65130000001</v>
      </c>
      <c r="F109" s="489">
        <v>38812.96298999999</v>
      </c>
      <c r="G109" s="493">
        <v>-39.00368417753134</v>
      </c>
      <c r="H109" s="493">
        <v>-0.8094518594398347</v>
      </c>
      <c r="I109" s="494">
        <v>1.1336706874640539</v>
      </c>
    </row>
    <row r="110" spans="1:9" s="250" customFormat="1" ht="12.75" customHeight="1">
      <c r="A110" s="466" t="s">
        <v>899</v>
      </c>
      <c r="B110" s="467"/>
      <c r="C110" s="488" t="s">
        <v>217</v>
      </c>
      <c r="D110" s="491"/>
      <c r="E110" s="490">
        <v>12104.143170000001</v>
      </c>
      <c r="F110" s="490">
        <v>17591.42485</v>
      </c>
      <c r="G110" s="491">
        <v>45.33391255318403</v>
      </c>
      <c r="H110" s="491">
        <v>0.17896555626416727</v>
      </c>
      <c r="I110" s="492">
        <v>0.5138201561243841</v>
      </c>
    </row>
    <row r="111" spans="1:9" s="250" customFormat="1" ht="24" customHeight="1">
      <c r="A111" s="229" t="s">
        <v>900</v>
      </c>
      <c r="B111" s="94"/>
      <c r="C111" s="178" t="s">
        <v>218</v>
      </c>
      <c r="D111" s="493"/>
      <c r="E111" s="489">
        <v>115816.59006999998</v>
      </c>
      <c r="F111" s="489">
        <v>109733.00933000003</v>
      </c>
      <c r="G111" s="493">
        <v>-5.25277141756894</v>
      </c>
      <c r="H111" s="493">
        <v>-0.19841361801788623</v>
      </c>
      <c r="I111" s="494">
        <v>3.2051429868080934</v>
      </c>
    </row>
    <row r="112" spans="1:9" s="250" customFormat="1" ht="12.75" customHeight="1">
      <c r="A112" s="466" t="s">
        <v>901</v>
      </c>
      <c r="B112" s="467"/>
      <c r="C112" s="488" t="s">
        <v>219</v>
      </c>
      <c r="D112" s="491"/>
      <c r="E112" s="490">
        <v>814.26832</v>
      </c>
      <c r="F112" s="490">
        <v>778.73902</v>
      </c>
      <c r="G112" s="491">
        <v>-4.363340575499737</v>
      </c>
      <c r="H112" s="491">
        <v>-0.0011587742909849102</v>
      </c>
      <c r="I112" s="492">
        <v>0.022745843969344523</v>
      </c>
    </row>
    <row r="113" spans="1:9" s="250" customFormat="1" ht="24" customHeight="1">
      <c r="A113" s="229" t="s">
        <v>902</v>
      </c>
      <c r="B113" s="94"/>
      <c r="C113" s="178" t="s">
        <v>220</v>
      </c>
      <c r="D113" s="493"/>
      <c r="E113" s="489">
        <v>2589.01725</v>
      </c>
      <c r="F113" s="489">
        <v>2760.9020800000003</v>
      </c>
      <c r="G113" s="493">
        <v>6.638999025595539</v>
      </c>
      <c r="H113" s="493">
        <v>0.005605956830399476</v>
      </c>
      <c r="I113" s="494">
        <v>0.08064196902104477</v>
      </c>
    </row>
    <row r="114" spans="1:9" s="250" customFormat="1" ht="60" customHeight="1">
      <c r="A114" s="466" t="s">
        <v>903</v>
      </c>
      <c r="B114" s="467"/>
      <c r="C114" s="488" t="s">
        <v>221</v>
      </c>
      <c r="D114" s="491"/>
      <c r="E114" s="490">
        <v>9.999999999999999E-34</v>
      </c>
      <c r="F114" s="490">
        <v>43.51608</v>
      </c>
      <c r="G114" s="491" t="s">
        <v>1369</v>
      </c>
      <c r="H114" s="491">
        <v>0.0014192600121151438</v>
      </c>
      <c r="I114" s="492">
        <v>0.0012710419542576845</v>
      </c>
    </row>
    <row r="115" spans="1:9" s="250" customFormat="1" ht="12.75" customHeight="1">
      <c r="A115" s="321" t="s">
        <v>70</v>
      </c>
      <c r="B115" s="129" t="s">
        <v>904</v>
      </c>
      <c r="C115" s="214"/>
      <c r="D115" s="495"/>
      <c r="E115" s="483">
        <v>27647.29173</v>
      </c>
      <c r="F115" s="483">
        <v>26737.361040000007</v>
      </c>
      <c r="G115" s="495">
        <v>-3.2912109398861316</v>
      </c>
      <c r="H115" s="495">
        <v>-0.02967703529622457</v>
      </c>
      <c r="I115" s="496">
        <v>0.7809597654010857</v>
      </c>
    </row>
    <row r="116" spans="1:9" ht="12.75" customHeight="1">
      <c r="A116" s="498" t="s">
        <v>72</v>
      </c>
      <c r="B116" s="457" t="s">
        <v>905</v>
      </c>
      <c r="C116" s="499"/>
      <c r="D116" s="501"/>
      <c r="E116" s="500">
        <v>15771.04574</v>
      </c>
      <c r="F116" s="500">
        <v>14716.893010000002</v>
      </c>
      <c r="G116" s="501">
        <v>-6.684101659323435</v>
      </c>
      <c r="H116" s="501">
        <v>-0.034380780997530315</v>
      </c>
      <c r="I116" s="502">
        <v>0.42985922564789053</v>
      </c>
    </row>
    <row r="117" spans="1:9" ht="12.75" customHeight="1">
      <c r="A117" s="229" t="s">
        <v>906</v>
      </c>
      <c r="B117" s="94"/>
      <c r="C117" s="178" t="s">
        <v>222</v>
      </c>
      <c r="D117" s="493"/>
      <c r="E117" s="489">
        <v>4787.329900000001</v>
      </c>
      <c r="F117" s="489">
        <v>4300.12499</v>
      </c>
      <c r="G117" s="493">
        <v>-10.176965452078</v>
      </c>
      <c r="H117" s="493">
        <v>-0.015889998512484536</v>
      </c>
      <c r="I117" s="494">
        <v>0.12560045093312414</v>
      </c>
    </row>
    <row r="118" spans="1:9" s="127" customFormat="1" ht="24" customHeight="1">
      <c r="A118" s="466" t="s">
        <v>907</v>
      </c>
      <c r="B118" s="467"/>
      <c r="C118" s="488" t="s">
        <v>223</v>
      </c>
      <c r="D118" s="491"/>
      <c r="E118" s="490">
        <v>2961.997889999999</v>
      </c>
      <c r="F118" s="490">
        <v>4720.662390000001</v>
      </c>
      <c r="G118" s="491">
        <v>59.374265793281936</v>
      </c>
      <c r="H118" s="491">
        <v>0.057358158169956396</v>
      </c>
      <c r="I118" s="492">
        <v>0.13788374204607476</v>
      </c>
    </row>
    <row r="119" spans="1:9" ht="24" customHeight="1">
      <c r="A119" s="229" t="s">
        <v>908</v>
      </c>
      <c r="B119" s="94"/>
      <c r="C119" s="178" t="s">
        <v>909</v>
      </c>
      <c r="D119" s="493"/>
      <c r="E119" s="489">
        <v>1129.3305600000003</v>
      </c>
      <c r="F119" s="489">
        <v>979.00414</v>
      </c>
      <c r="G119" s="493">
        <v>-13.311108839558921</v>
      </c>
      <c r="H119" s="493">
        <v>-0.00490283767909303</v>
      </c>
      <c r="I119" s="494">
        <v>0.028595299377424704</v>
      </c>
    </row>
    <row r="120" spans="1:9" ht="24" customHeight="1">
      <c r="A120" s="466" t="s">
        <v>910</v>
      </c>
      <c r="B120" s="467"/>
      <c r="C120" s="488" t="s">
        <v>224</v>
      </c>
      <c r="D120" s="491"/>
      <c r="E120" s="490">
        <v>188.27149</v>
      </c>
      <c r="F120" s="490">
        <v>295.64608999999996</v>
      </c>
      <c r="G120" s="491">
        <v>57.0317895715384</v>
      </c>
      <c r="H120" s="491">
        <v>0.0035019807872597587</v>
      </c>
      <c r="I120" s="492">
        <v>0.008635396019178272</v>
      </c>
    </row>
    <row r="121" spans="1:9" ht="12.75" customHeight="1">
      <c r="A121" s="229" t="s">
        <v>911</v>
      </c>
      <c r="B121" s="94"/>
      <c r="C121" s="178" t="s">
        <v>225</v>
      </c>
      <c r="D121" s="493"/>
      <c r="E121" s="489">
        <v>1840.92493</v>
      </c>
      <c r="F121" s="489">
        <v>1409.3423200000002</v>
      </c>
      <c r="G121" s="493">
        <v>-23.44379192040165</v>
      </c>
      <c r="H121" s="493">
        <v>-0.014075898846984493</v>
      </c>
      <c r="I121" s="494">
        <v>0.041164857143172334</v>
      </c>
    </row>
    <row r="122" spans="1:9" ht="12.75" customHeight="1">
      <c r="A122" s="466" t="s">
        <v>912</v>
      </c>
      <c r="B122" s="467"/>
      <c r="C122" s="488" t="s">
        <v>226</v>
      </c>
      <c r="D122" s="491"/>
      <c r="E122" s="490">
        <v>4863.1909700000015</v>
      </c>
      <c r="F122" s="490">
        <v>3012.1130799999996</v>
      </c>
      <c r="G122" s="491">
        <v>-38.06303107196305</v>
      </c>
      <c r="H122" s="491">
        <v>-0.06037218491618448</v>
      </c>
      <c r="I122" s="492">
        <v>0.0879794801289163</v>
      </c>
    </row>
    <row r="123" spans="1:9" s="250" customFormat="1" ht="12.75" customHeight="1">
      <c r="A123" s="321" t="s">
        <v>227</v>
      </c>
      <c r="B123" s="129" t="s">
        <v>228</v>
      </c>
      <c r="C123" s="214"/>
      <c r="D123" s="495"/>
      <c r="E123" s="483">
        <v>20960.37345</v>
      </c>
      <c r="F123" s="483">
        <v>14319.46916</v>
      </c>
      <c r="G123" s="495">
        <v>-31.683139166587697</v>
      </c>
      <c r="H123" s="495">
        <v>-0.21659050868278823</v>
      </c>
      <c r="I123" s="496">
        <v>0.4182510480047615</v>
      </c>
    </row>
    <row r="124" spans="1:9" ht="12.75" customHeight="1">
      <c r="A124" s="466" t="s">
        <v>913</v>
      </c>
      <c r="B124" s="467"/>
      <c r="C124" s="488" t="s">
        <v>914</v>
      </c>
      <c r="D124" s="491"/>
      <c r="E124" s="490">
        <v>2203.9067299999997</v>
      </c>
      <c r="F124" s="490">
        <v>441.14888999999994</v>
      </c>
      <c r="G124" s="491">
        <v>-79.98332306921174</v>
      </c>
      <c r="H124" s="491">
        <v>-0.05749166086086945</v>
      </c>
      <c r="I124" s="492">
        <v>0.012885323017703069</v>
      </c>
    </row>
    <row r="125" spans="1:9" s="127" customFormat="1" ht="12.75" customHeight="1">
      <c r="A125" s="229" t="s">
        <v>915</v>
      </c>
      <c r="B125" s="94"/>
      <c r="C125" s="178" t="s">
        <v>229</v>
      </c>
      <c r="D125" s="493"/>
      <c r="E125" s="489">
        <v>113.59947000000003</v>
      </c>
      <c r="F125" s="489">
        <v>603.85194</v>
      </c>
      <c r="G125" s="493">
        <v>431.5622863381316</v>
      </c>
      <c r="H125" s="493">
        <v>0.015989393495730295</v>
      </c>
      <c r="I125" s="494">
        <v>0.01763764451898916</v>
      </c>
    </row>
    <row r="126" spans="1:9" s="127" customFormat="1" ht="12.75" customHeight="1">
      <c r="A126" s="466" t="s">
        <v>916</v>
      </c>
      <c r="B126" s="467"/>
      <c r="C126" s="488" t="s">
        <v>230</v>
      </c>
      <c r="D126" s="491"/>
      <c r="E126" s="490">
        <v>9.999999999999999E-34</v>
      </c>
      <c r="F126" s="490">
        <v>13.198990000000002</v>
      </c>
      <c r="G126" s="491" t="s">
        <v>1369</v>
      </c>
      <c r="H126" s="491">
        <v>0.00043047992161306033</v>
      </c>
      <c r="I126" s="492">
        <v>0.0003855234672752609</v>
      </c>
    </row>
    <row r="127" spans="1:30" s="384" customFormat="1" ht="24" customHeight="1">
      <c r="A127" s="229" t="s">
        <v>917</v>
      </c>
      <c r="B127" s="94"/>
      <c r="C127" s="178" t="s">
        <v>231</v>
      </c>
      <c r="D127" s="493"/>
      <c r="E127" s="489">
        <v>4420.94646</v>
      </c>
      <c r="F127" s="489">
        <v>1967.3221400000002</v>
      </c>
      <c r="G127" s="493">
        <v>-55.499978165308974</v>
      </c>
      <c r="H127" s="493">
        <v>-0.08002400221088873</v>
      </c>
      <c r="I127" s="494">
        <v>0.05746264317649958</v>
      </c>
      <c r="J127" s="127"/>
      <c r="K127" s="127"/>
      <c r="L127" s="127"/>
      <c r="M127" s="127"/>
      <c r="N127" s="127"/>
      <c r="O127" s="127"/>
      <c r="P127" s="127"/>
      <c r="Q127" s="127"/>
      <c r="R127" s="127"/>
      <c r="S127" s="127"/>
      <c r="T127" s="127"/>
      <c r="U127" s="127"/>
      <c r="V127" s="127"/>
      <c r="W127" s="127"/>
      <c r="X127" s="127"/>
      <c r="Y127" s="127"/>
      <c r="Z127" s="127"/>
      <c r="AA127" s="127"/>
      <c r="AB127" s="127"/>
      <c r="AC127" s="127"/>
      <c r="AD127" s="127"/>
    </row>
    <row r="128" spans="1:30" s="384" customFormat="1" ht="24" customHeight="1">
      <c r="A128" s="466" t="s">
        <v>918</v>
      </c>
      <c r="B128" s="467"/>
      <c r="C128" s="488" t="s">
        <v>232</v>
      </c>
      <c r="D128" s="491"/>
      <c r="E128" s="490">
        <v>2888.61301</v>
      </c>
      <c r="F128" s="490">
        <v>937.81127</v>
      </c>
      <c r="G128" s="491">
        <v>-67.5342018209632</v>
      </c>
      <c r="H128" s="491">
        <v>-0.06362463946997622</v>
      </c>
      <c r="I128" s="492">
        <v>0.02739211503760635</v>
      </c>
      <c r="J128" s="127"/>
      <c r="K128" s="127"/>
      <c r="L128" s="127"/>
      <c r="M128" s="127"/>
      <c r="N128" s="127"/>
      <c r="O128" s="127"/>
      <c r="P128" s="127"/>
      <c r="Q128" s="127"/>
      <c r="R128" s="127"/>
      <c r="S128" s="127"/>
      <c r="T128" s="127"/>
      <c r="U128" s="127"/>
      <c r="V128" s="127"/>
      <c r="W128" s="127"/>
      <c r="X128" s="127"/>
      <c r="Y128" s="127"/>
      <c r="Z128" s="127"/>
      <c r="AA128" s="127"/>
      <c r="AB128" s="127"/>
      <c r="AC128" s="127"/>
      <c r="AD128" s="127"/>
    </row>
    <row r="129" spans="1:30" s="384" customFormat="1" ht="24" customHeight="1">
      <c r="A129" s="229" t="s">
        <v>919</v>
      </c>
      <c r="B129" s="94"/>
      <c r="C129" s="178" t="s">
        <v>233</v>
      </c>
      <c r="D129" s="493"/>
      <c r="E129" s="489">
        <v>127.75713</v>
      </c>
      <c r="F129" s="489">
        <v>530.49746</v>
      </c>
      <c r="G129" s="493">
        <v>315.2390242329332</v>
      </c>
      <c r="H129" s="493">
        <v>0.013135219110615133</v>
      </c>
      <c r="I129" s="494">
        <v>0.015495065922462175</v>
      </c>
      <c r="J129" s="127"/>
      <c r="K129" s="127"/>
      <c r="L129" s="127"/>
      <c r="M129" s="127"/>
      <c r="N129" s="127"/>
      <c r="O129" s="127"/>
      <c r="P129" s="127"/>
      <c r="Q129" s="127"/>
      <c r="R129" s="127"/>
      <c r="S129" s="127"/>
      <c r="T129" s="127"/>
      <c r="U129" s="127"/>
      <c r="V129" s="127"/>
      <c r="W129" s="127"/>
      <c r="X129" s="127"/>
      <c r="Y129" s="127"/>
      <c r="Z129" s="127"/>
      <c r="AA129" s="127"/>
      <c r="AB129" s="127"/>
      <c r="AC129" s="127"/>
      <c r="AD129" s="127"/>
    </row>
    <row r="130" spans="1:30" s="384" customFormat="1" ht="12">
      <c r="A130" s="466" t="s">
        <v>920</v>
      </c>
      <c r="B130" s="467"/>
      <c r="C130" s="488" t="s">
        <v>234</v>
      </c>
      <c r="D130" s="491"/>
      <c r="E130" s="490">
        <v>9.999999999999999E-34</v>
      </c>
      <c r="F130" s="490">
        <v>52.35165</v>
      </c>
      <c r="G130" s="491" t="s">
        <v>1369</v>
      </c>
      <c r="H130" s="491">
        <v>0.00170742868873409</v>
      </c>
      <c r="I130" s="492">
        <v>0.0015291162146180055</v>
      </c>
      <c r="J130" s="127"/>
      <c r="K130" s="127"/>
      <c r="L130" s="127"/>
      <c r="M130" s="127"/>
      <c r="N130" s="127"/>
      <c r="O130" s="127"/>
      <c r="P130" s="127"/>
      <c r="Q130" s="127"/>
      <c r="R130" s="127"/>
      <c r="S130" s="127"/>
      <c r="T130" s="127"/>
      <c r="U130" s="127"/>
      <c r="V130" s="127"/>
      <c r="W130" s="127"/>
      <c r="X130" s="127"/>
      <c r="Y130" s="127"/>
      <c r="Z130" s="127"/>
      <c r="AA130" s="127"/>
      <c r="AB130" s="127"/>
      <c r="AC130" s="127"/>
      <c r="AD130" s="127"/>
    </row>
    <row r="131" spans="1:30" s="384" customFormat="1" ht="12.75" customHeight="1">
      <c r="A131" s="229" t="s">
        <v>921</v>
      </c>
      <c r="B131" s="94"/>
      <c r="C131" s="178" t="s">
        <v>235</v>
      </c>
      <c r="D131" s="493"/>
      <c r="E131" s="489">
        <v>8013.6277599999985</v>
      </c>
      <c r="F131" s="489">
        <v>7143.616039999999</v>
      </c>
      <c r="G131" s="493">
        <v>-10.856652518134927</v>
      </c>
      <c r="H131" s="493">
        <v>-0.028375093626712616</v>
      </c>
      <c r="I131" s="494">
        <v>0.2086547246890836</v>
      </c>
      <c r="J131" s="127"/>
      <c r="K131" s="127"/>
      <c r="L131" s="127"/>
      <c r="M131" s="127"/>
      <c r="N131" s="127"/>
      <c r="O131" s="127"/>
      <c r="P131" s="127"/>
      <c r="Q131" s="127"/>
      <c r="R131" s="127"/>
      <c r="S131" s="127"/>
      <c r="T131" s="127"/>
      <c r="U131" s="127"/>
      <c r="V131" s="127"/>
      <c r="W131" s="127"/>
      <c r="X131" s="127"/>
      <c r="Y131" s="127"/>
      <c r="Z131" s="127"/>
      <c r="AA131" s="127"/>
      <c r="AB131" s="127"/>
      <c r="AC131" s="127"/>
      <c r="AD131" s="127"/>
    </row>
    <row r="132" spans="1:30" s="384" customFormat="1" ht="12.75" customHeight="1">
      <c r="A132" s="466" t="s">
        <v>922</v>
      </c>
      <c r="B132" s="467"/>
      <c r="C132" s="488" t="s">
        <v>236</v>
      </c>
      <c r="D132" s="491"/>
      <c r="E132" s="490">
        <v>3191.92289</v>
      </c>
      <c r="F132" s="490">
        <v>2629.6707800000004</v>
      </c>
      <c r="G132" s="491">
        <v>-17.614840000097857</v>
      </c>
      <c r="H132" s="491">
        <v>-0.018337633731033778</v>
      </c>
      <c r="I132" s="492">
        <v>0.07680889196052423</v>
      </c>
      <c r="J132" s="127"/>
      <c r="K132" s="127"/>
      <c r="L132" s="127"/>
      <c r="M132" s="127"/>
      <c r="N132" s="127"/>
      <c r="O132" s="127"/>
      <c r="P132" s="127"/>
      <c r="Q132" s="127"/>
      <c r="R132" s="127"/>
      <c r="S132" s="127"/>
      <c r="T132" s="127"/>
      <c r="U132" s="127"/>
      <c r="V132" s="127"/>
      <c r="W132" s="127"/>
      <c r="X132" s="127"/>
      <c r="Y132" s="127"/>
      <c r="Z132" s="127"/>
      <c r="AA132" s="127"/>
      <c r="AB132" s="127"/>
      <c r="AC132" s="127"/>
      <c r="AD132" s="127"/>
    </row>
    <row r="133" spans="1:30" s="384" customFormat="1" ht="12.75" customHeight="1">
      <c r="A133" s="321" t="s">
        <v>237</v>
      </c>
      <c r="B133" s="129" t="s">
        <v>238</v>
      </c>
      <c r="C133" s="214"/>
      <c r="D133" s="495"/>
      <c r="E133" s="483">
        <v>747.4821099999999</v>
      </c>
      <c r="F133" s="483">
        <v>954.0547899999998</v>
      </c>
      <c r="G133" s="495">
        <v>27.635802547836214</v>
      </c>
      <c r="H133" s="495">
        <v>0.006737287557138821</v>
      </c>
      <c r="I133" s="496">
        <v>0.027866564836504213</v>
      </c>
      <c r="J133" s="127"/>
      <c r="K133" s="127"/>
      <c r="L133" s="127"/>
      <c r="M133" s="127"/>
      <c r="N133" s="127"/>
      <c r="O133" s="127"/>
      <c r="P133" s="127"/>
      <c r="Q133" s="127"/>
      <c r="R133" s="127"/>
      <c r="S133" s="127"/>
      <c r="T133" s="127"/>
      <c r="U133" s="127"/>
      <c r="V133" s="127"/>
      <c r="W133" s="127"/>
      <c r="X133" s="127"/>
      <c r="Y133" s="127"/>
      <c r="Z133" s="127"/>
      <c r="AA133" s="127"/>
      <c r="AB133" s="127"/>
      <c r="AC133" s="127"/>
      <c r="AD133" s="127"/>
    </row>
    <row r="134" spans="1:30" s="388" customFormat="1" ht="24" customHeight="1">
      <c r="A134" s="466" t="s">
        <v>923</v>
      </c>
      <c r="B134" s="467"/>
      <c r="C134" s="488" t="s">
        <v>239</v>
      </c>
      <c r="D134" s="491"/>
      <c r="E134" s="490">
        <v>9.999999999999999E-34</v>
      </c>
      <c r="F134" s="490">
        <v>120.56367999999999</v>
      </c>
      <c r="G134" s="491" t="s">
        <v>1369</v>
      </c>
      <c r="H134" s="491">
        <v>0.0039321374980799345</v>
      </c>
      <c r="I134" s="492">
        <v>0.0035214912611544534</v>
      </c>
      <c r="J134" s="250"/>
      <c r="K134" s="250"/>
      <c r="L134" s="250"/>
      <c r="M134" s="250"/>
      <c r="N134" s="250"/>
      <c r="O134" s="250"/>
      <c r="P134" s="250"/>
      <c r="Q134" s="250"/>
      <c r="R134" s="250"/>
      <c r="S134" s="250"/>
      <c r="T134" s="250"/>
      <c r="U134" s="250"/>
      <c r="V134" s="250"/>
      <c r="W134" s="250"/>
      <c r="X134" s="250"/>
      <c r="Y134" s="250"/>
      <c r="Z134" s="250"/>
      <c r="AA134" s="250"/>
      <c r="AB134" s="250"/>
      <c r="AC134" s="250"/>
      <c r="AD134" s="250"/>
    </row>
    <row r="135" spans="1:30" s="384" customFormat="1" ht="12.75" customHeight="1">
      <c r="A135" s="229" t="s">
        <v>924</v>
      </c>
      <c r="B135" s="94"/>
      <c r="C135" s="178" t="s">
        <v>240</v>
      </c>
      <c r="D135" s="493"/>
      <c r="E135" s="489">
        <v>747.4821099999999</v>
      </c>
      <c r="F135" s="489">
        <v>833.4911099999998</v>
      </c>
      <c r="G135" s="493">
        <v>11.506496122027578</v>
      </c>
      <c r="H135" s="493">
        <v>0.0028051500590588873</v>
      </c>
      <c r="I135" s="494">
        <v>0.024345073575349763</v>
      </c>
      <c r="J135" s="127"/>
      <c r="K135" s="127"/>
      <c r="L135" s="127"/>
      <c r="M135" s="127"/>
      <c r="N135" s="127"/>
      <c r="O135" s="127"/>
      <c r="P135" s="127"/>
      <c r="Q135" s="127"/>
      <c r="R135" s="127"/>
      <c r="S135" s="127"/>
      <c r="T135" s="127"/>
      <c r="U135" s="127"/>
      <c r="V135" s="127"/>
      <c r="W135" s="127"/>
      <c r="X135" s="127"/>
      <c r="Y135" s="127"/>
      <c r="Z135" s="127"/>
      <c r="AA135" s="127"/>
      <c r="AB135" s="127"/>
      <c r="AC135" s="127"/>
      <c r="AD135" s="127"/>
    </row>
    <row r="136" spans="1:30" s="169" customFormat="1" ht="12.75" customHeight="1">
      <c r="A136" s="498" t="s">
        <v>241</v>
      </c>
      <c r="B136" s="457" t="s">
        <v>242</v>
      </c>
      <c r="C136" s="499"/>
      <c r="D136" s="501"/>
      <c r="E136" s="500">
        <v>31017.59571</v>
      </c>
      <c r="F136" s="500">
        <v>26658.070480000002</v>
      </c>
      <c r="G136" s="501">
        <v>-14.055006941090856</v>
      </c>
      <c r="H136" s="501">
        <v>-0.14218421858646443</v>
      </c>
      <c r="I136" s="502">
        <v>0.7786438024665431</v>
      </c>
      <c r="J136" s="27"/>
      <c r="K136" s="27"/>
      <c r="L136" s="27"/>
      <c r="M136" s="27"/>
      <c r="N136" s="27"/>
      <c r="O136" s="27"/>
      <c r="P136" s="27"/>
      <c r="Q136" s="27"/>
      <c r="R136" s="27"/>
      <c r="S136" s="27"/>
      <c r="T136" s="27"/>
      <c r="U136" s="27"/>
      <c r="V136" s="27"/>
      <c r="W136" s="27"/>
      <c r="X136" s="27"/>
      <c r="Y136" s="27"/>
      <c r="Z136" s="27"/>
      <c r="AA136" s="27"/>
      <c r="AB136" s="27"/>
      <c r="AC136" s="27"/>
      <c r="AD136" s="27"/>
    </row>
    <row r="137" spans="1:30" s="388" customFormat="1" ht="24" customHeight="1">
      <c r="A137" s="229" t="s">
        <v>925</v>
      </c>
      <c r="B137" s="94"/>
      <c r="C137" s="178" t="s">
        <v>243</v>
      </c>
      <c r="D137" s="493"/>
      <c r="E137" s="489">
        <v>6642.132400000001</v>
      </c>
      <c r="F137" s="489">
        <v>6107.817930000001</v>
      </c>
      <c r="G137" s="493">
        <v>-8.044321278509898</v>
      </c>
      <c r="H137" s="493">
        <v>-0.01742645847616552</v>
      </c>
      <c r="I137" s="494">
        <v>0.17840055533488597</v>
      </c>
      <c r="J137" s="250"/>
      <c r="K137" s="250"/>
      <c r="L137" s="250"/>
      <c r="M137" s="250"/>
      <c r="N137" s="250"/>
      <c r="O137" s="250"/>
      <c r="P137" s="250"/>
      <c r="Q137" s="250"/>
      <c r="R137" s="250"/>
      <c r="S137" s="250"/>
      <c r="T137" s="250"/>
      <c r="U137" s="250"/>
      <c r="V137" s="250"/>
      <c r="W137" s="250"/>
      <c r="X137" s="250"/>
      <c r="Y137" s="250"/>
      <c r="Z137" s="250"/>
      <c r="AA137" s="250"/>
      <c r="AB137" s="250"/>
      <c r="AC137" s="250"/>
      <c r="AD137" s="250"/>
    </row>
    <row r="138" spans="1:30" s="169" customFormat="1" ht="24" customHeight="1">
      <c r="A138" s="466" t="s">
        <v>926</v>
      </c>
      <c r="B138" s="467"/>
      <c r="C138" s="488" t="s">
        <v>244</v>
      </c>
      <c r="D138" s="491"/>
      <c r="E138" s="490">
        <v>7272.7193</v>
      </c>
      <c r="F138" s="490">
        <v>4145.7575</v>
      </c>
      <c r="G138" s="491">
        <v>-42.99577188411493</v>
      </c>
      <c r="H138" s="491">
        <v>-0.10198464204844719</v>
      </c>
      <c r="I138" s="492">
        <v>0.12109159912102495</v>
      </c>
      <c r="J138" s="27"/>
      <c r="K138" s="27"/>
      <c r="L138" s="27"/>
      <c r="M138" s="27"/>
      <c r="N138" s="27"/>
      <c r="O138" s="27"/>
      <c r="P138" s="27"/>
      <c r="Q138" s="27"/>
      <c r="R138" s="27"/>
      <c r="S138" s="27"/>
      <c r="T138" s="27"/>
      <c r="U138" s="27"/>
      <c r="V138" s="27"/>
      <c r="W138" s="27"/>
      <c r="X138" s="27"/>
      <c r="Y138" s="27"/>
      <c r="Z138" s="27"/>
      <c r="AA138" s="27"/>
      <c r="AB138" s="27"/>
      <c r="AC138" s="27"/>
      <c r="AD138" s="27"/>
    </row>
    <row r="139" spans="1:30" s="384" customFormat="1" ht="12.75" customHeight="1">
      <c r="A139" s="229" t="s">
        <v>927</v>
      </c>
      <c r="B139" s="94"/>
      <c r="C139" s="178" t="s">
        <v>928</v>
      </c>
      <c r="D139" s="493"/>
      <c r="E139" s="489">
        <v>5146.21873</v>
      </c>
      <c r="F139" s="489">
        <v>3507.6336299999994</v>
      </c>
      <c r="G139" s="493">
        <v>-31.840564615876723</v>
      </c>
      <c r="H139" s="493">
        <v>-0.05344181527558765</v>
      </c>
      <c r="I139" s="494">
        <v>0.10245292094083784</v>
      </c>
      <c r="J139" s="127"/>
      <c r="K139" s="127"/>
      <c r="L139" s="127"/>
      <c r="M139" s="127"/>
      <c r="N139" s="127"/>
      <c r="O139" s="127"/>
      <c r="P139" s="127"/>
      <c r="Q139" s="127"/>
      <c r="R139" s="127"/>
      <c r="S139" s="127"/>
      <c r="T139" s="127"/>
      <c r="U139" s="127"/>
      <c r="V139" s="127"/>
      <c r="W139" s="127"/>
      <c r="X139" s="127"/>
      <c r="Y139" s="127"/>
      <c r="Z139" s="127"/>
      <c r="AA139" s="127"/>
      <c r="AB139" s="127"/>
      <c r="AC139" s="127"/>
      <c r="AD139" s="127"/>
    </row>
    <row r="140" spans="1:30" s="384" customFormat="1" ht="12.75" customHeight="1">
      <c r="A140" s="466" t="s">
        <v>929</v>
      </c>
      <c r="B140" s="467"/>
      <c r="C140" s="488" t="s">
        <v>245</v>
      </c>
      <c r="D140" s="491"/>
      <c r="E140" s="490">
        <v>9788.461860000003</v>
      </c>
      <c r="F140" s="490">
        <v>9929.456810000005</v>
      </c>
      <c r="G140" s="491">
        <v>1.4404198740986056</v>
      </c>
      <c r="H140" s="491">
        <v>0.004598495416985561</v>
      </c>
      <c r="I140" s="492">
        <v>0.2900251168878189</v>
      </c>
      <c r="J140" s="127"/>
      <c r="K140" s="127"/>
      <c r="L140" s="127"/>
      <c r="M140" s="127"/>
      <c r="N140" s="127"/>
      <c r="O140" s="127"/>
      <c r="P140" s="127"/>
      <c r="Q140" s="127"/>
      <c r="R140" s="127"/>
      <c r="S140" s="127"/>
      <c r="T140" s="127"/>
      <c r="U140" s="127"/>
      <c r="V140" s="127"/>
      <c r="W140" s="127"/>
      <c r="X140" s="127"/>
      <c r="Y140" s="127"/>
      <c r="Z140" s="127"/>
      <c r="AA140" s="127"/>
      <c r="AB140" s="127"/>
      <c r="AC140" s="127"/>
      <c r="AD140" s="127"/>
    </row>
    <row r="141" spans="1:30" s="384" customFormat="1" ht="24" customHeight="1">
      <c r="A141" s="229" t="s">
        <v>930</v>
      </c>
      <c r="B141" s="94"/>
      <c r="C141" s="178" t="s">
        <v>246</v>
      </c>
      <c r="D141" s="493"/>
      <c r="E141" s="489">
        <v>695.8859900000001</v>
      </c>
      <c r="F141" s="489">
        <v>643.1937399999999</v>
      </c>
      <c r="G141" s="493">
        <v>-7.571965919302408</v>
      </c>
      <c r="H141" s="493">
        <v>-0.0017185372251676719</v>
      </c>
      <c r="I141" s="494">
        <v>0.018786761773025254</v>
      </c>
      <c r="J141" s="127"/>
      <c r="K141" s="127"/>
      <c r="L141" s="127"/>
      <c r="M141" s="127"/>
      <c r="N141" s="127"/>
      <c r="O141" s="127"/>
      <c r="P141" s="127"/>
      <c r="Q141" s="127"/>
      <c r="R141" s="127"/>
      <c r="S141" s="127"/>
      <c r="T141" s="127"/>
      <c r="U141" s="127"/>
      <c r="V141" s="127"/>
      <c r="W141" s="127"/>
      <c r="X141" s="127"/>
      <c r="Y141" s="127"/>
      <c r="Z141" s="127"/>
      <c r="AA141" s="127"/>
      <c r="AB141" s="127"/>
      <c r="AC141" s="127"/>
      <c r="AD141" s="127"/>
    </row>
    <row r="142" spans="1:30" s="384" customFormat="1" ht="12">
      <c r="A142" s="466" t="s">
        <v>931</v>
      </c>
      <c r="B142" s="467"/>
      <c r="C142" s="488" t="s">
        <v>247</v>
      </c>
      <c r="D142" s="491"/>
      <c r="E142" s="490">
        <v>1472.1774300000002</v>
      </c>
      <c r="F142" s="490">
        <v>2324.210869999999</v>
      </c>
      <c r="G142" s="491">
        <v>57.875730373070496</v>
      </c>
      <c r="H142" s="491">
        <v>0.02778873902191801</v>
      </c>
      <c r="I142" s="492">
        <v>0.06788684840895025</v>
      </c>
      <c r="J142" s="127"/>
      <c r="K142" s="127"/>
      <c r="L142" s="127"/>
      <c r="M142" s="127"/>
      <c r="N142" s="127"/>
      <c r="O142" s="127"/>
      <c r="P142" s="127"/>
      <c r="Q142" s="127"/>
      <c r="R142" s="127"/>
      <c r="S142" s="127"/>
      <c r="T142" s="127"/>
      <c r="U142" s="127"/>
      <c r="V142" s="127"/>
      <c r="W142" s="127"/>
      <c r="X142" s="127"/>
      <c r="Y142" s="127"/>
      <c r="Z142" s="127"/>
      <c r="AA142" s="127"/>
      <c r="AB142" s="127"/>
      <c r="AC142" s="127"/>
      <c r="AD142" s="127"/>
    </row>
    <row r="143" spans="1:9" s="127" customFormat="1" ht="12.75" customHeight="1">
      <c r="A143" s="321" t="s">
        <v>248</v>
      </c>
      <c r="B143" s="129" t="s">
        <v>249</v>
      </c>
      <c r="C143" s="214"/>
      <c r="D143" s="495"/>
      <c r="E143" s="483">
        <v>6222.2804300000025</v>
      </c>
      <c r="F143" s="483">
        <v>7163.840610000001</v>
      </c>
      <c r="G143" s="495">
        <v>15.132075620706123</v>
      </c>
      <c r="H143" s="495">
        <v>0.030708618801921838</v>
      </c>
      <c r="I143" s="496">
        <v>0.20924545521850685</v>
      </c>
    </row>
    <row r="144" spans="1:30" s="169" customFormat="1" ht="24" customHeight="1">
      <c r="A144" s="466" t="s">
        <v>932</v>
      </c>
      <c r="B144" s="467"/>
      <c r="C144" s="488" t="s">
        <v>250</v>
      </c>
      <c r="D144" s="491"/>
      <c r="E144" s="490">
        <v>139.50088</v>
      </c>
      <c r="F144" s="490">
        <v>412.45556999999997</v>
      </c>
      <c r="G144" s="491">
        <v>195.66521014060984</v>
      </c>
      <c r="H144" s="491">
        <v>0.0089023109764548</v>
      </c>
      <c r="I144" s="492">
        <v>0.012047232511229574</v>
      </c>
      <c r="J144" s="27"/>
      <c r="K144" s="27"/>
      <c r="L144" s="27"/>
      <c r="M144" s="27"/>
      <c r="N144" s="27"/>
      <c r="O144" s="27"/>
      <c r="P144" s="27"/>
      <c r="Q144" s="27"/>
      <c r="R144" s="27"/>
      <c r="S144" s="27"/>
      <c r="T144" s="27"/>
      <c r="U144" s="27"/>
      <c r="V144" s="27"/>
      <c r="W144" s="27"/>
      <c r="X144" s="27"/>
      <c r="Y144" s="27"/>
      <c r="Z144" s="27"/>
      <c r="AA144" s="27"/>
      <c r="AB144" s="27"/>
      <c r="AC144" s="27"/>
      <c r="AD144" s="27"/>
    </row>
    <row r="145" spans="1:9" ht="24" customHeight="1">
      <c r="A145" s="229" t="s">
        <v>933</v>
      </c>
      <c r="B145" s="94"/>
      <c r="C145" s="178" t="s">
        <v>934</v>
      </c>
      <c r="D145" s="493"/>
      <c r="E145" s="489">
        <v>434.96406999999994</v>
      </c>
      <c r="F145" s="489">
        <v>740.21151</v>
      </c>
      <c r="G145" s="493">
        <v>70.17762179758896</v>
      </c>
      <c r="H145" s="493">
        <v>0.009955526448901571</v>
      </c>
      <c r="I145" s="494">
        <v>0.021620510952145306</v>
      </c>
    </row>
    <row r="146" spans="1:9" s="127" customFormat="1" ht="36" customHeight="1">
      <c r="A146" s="466" t="s">
        <v>935</v>
      </c>
      <c r="B146" s="467"/>
      <c r="C146" s="488" t="s">
        <v>936</v>
      </c>
      <c r="D146" s="491"/>
      <c r="E146" s="490">
        <v>216.05231</v>
      </c>
      <c r="F146" s="490">
        <v>137.74768</v>
      </c>
      <c r="G146" s="491">
        <v>-36.2433662477388</v>
      </c>
      <c r="H146" s="491">
        <v>-0.0025538750301606176</v>
      </c>
      <c r="I146" s="492">
        <v>0.004023411124845394</v>
      </c>
    </row>
    <row r="147" spans="1:9" ht="24" customHeight="1">
      <c r="A147" s="229" t="s">
        <v>937</v>
      </c>
      <c r="B147" s="94"/>
      <c r="C147" s="178" t="s">
        <v>251</v>
      </c>
      <c r="D147" s="493"/>
      <c r="E147" s="489">
        <v>267.65543</v>
      </c>
      <c r="F147" s="489">
        <v>196.66383000000002</v>
      </c>
      <c r="G147" s="493">
        <v>-26.523504492324328</v>
      </c>
      <c r="H147" s="493">
        <v>-0.0023153634030471824</v>
      </c>
      <c r="I147" s="494">
        <v>0.005744266919607673</v>
      </c>
    </row>
    <row r="148" spans="1:9" ht="24" customHeight="1">
      <c r="A148" s="466" t="s">
        <v>938</v>
      </c>
      <c r="B148" s="467"/>
      <c r="C148" s="488" t="s">
        <v>939</v>
      </c>
      <c r="D148" s="491"/>
      <c r="E148" s="490">
        <v>72.31282999999999</v>
      </c>
      <c r="F148" s="490">
        <v>121.85448</v>
      </c>
      <c r="G148" s="491">
        <v>68.51018000540154</v>
      </c>
      <c r="H148" s="491">
        <v>0.001615781632426547</v>
      </c>
      <c r="I148" s="492">
        <v>0.003559193668047625</v>
      </c>
    </row>
    <row r="149" spans="1:9" ht="24" customHeight="1">
      <c r="A149" s="229" t="s">
        <v>940</v>
      </c>
      <c r="B149" s="94"/>
      <c r="C149" s="178" t="s">
        <v>941</v>
      </c>
      <c r="D149" s="493"/>
      <c r="E149" s="489">
        <v>39.446600000000004</v>
      </c>
      <c r="F149" s="489">
        <v>105.04656000000001</v>
      </c>
      <c r="G149" s="493">
        <v>166.3006697662156</v>
      </c>
      <c r="H149" s="493">
        <v>0.0021395171629510967</v>
      </c>
      <c r="I149" s="494">
        <v>0.0030682585589153965</v>
      </c>
    </row>
    <row r="150" spans="1:9" ht="12.75" customHeight="1">
      <c r="A150" s="466" t="s">
        <v>942</v>
      </c>
      <c r="B150" s="467"/>
      <c r="C150" s="488" t="s">
        <v>943</v>
      </c>
      <c r="D150" s="491"/>
      <c r="E150" s="490">
        <v>5052.348310000002</v>
      </c>
      <c r="F150" s="490">
        <v>5449.860980000001</v>
      </c>
      <c r="G150" s="491">
        <v>7.867879362418681</v>
      </c>
      <c r="H150" s="491">
        <v>0.012964721014395643</v>
      </c>
      <c r="I150" s="492">
        <v>0.1591825814837159</v>
      </c>
    </row>
    <row r="151" spans="1:9" ht="12.75" customHeight="1">
      <c r="A151" s="321" t="s">
        <v>252</v>
      </c>
      <c r="B151" s="129" t="s">
        <v>253</v>
      </c>
      <c r="C151" s="214"/>
      <c r="D151" s="495"/>
      <c r="E151" s="483">
        <v>6462.337640000002</v>
      </c>
      <c r="F151" s="483">
        <v>7093.9199100000005</v>
      </c>
      <c r="G151" s="495">
        <v>9.773278729521765</v>
      </c>
      <c r="H151" s="495">
        <v>0.020598809915137312</v>
      </c>
      <c r="I151" s="496">
        <v>0.20720317238487237</v>
      </c>
    </row>
    <row r="152" spans="1:9" s="395" customFormat="1" ht="24" customHeight="1">
      <c r="A152" s="466" t="s">
        <v>944</v>
      </c>
      <c r="B152" s="467"/>
      <c r="C152" s="488" t="s">
        <v>254</v>
      </c>
      <c r="D152" s="491"/>
      <c r="E152" s="490">
        <v>4087.448700000001</v>
      </c>
      <c r="F152" s="490">
        <v>3110.7924900000003</v>
      </c>
      <c r="G152" s="491">
        <v>-23.89402978929131</v>
      </c>
      <c r="H152" s="491">
        <v>-0.03185326216049173</v>
      </c>
      <c r="I152" s="492">
        <v>0.09086176341664341</v>
      </c>
    </row>
    <row r="153" spans="1:9" ht="48" customHeight="1">
      <c r="A153" s="229" t="s">
        <v>945</v>
      </c>
      <c r="B153" s="94"/>
      <c r="C153" s="178" t="s">
        <v>946</v>
      </c>
      <c r="D153" s="493"/>
      <c r="E153" s="489">
        <v>2216.08277</v>
      </c>
      <c r="F153" s="489">
        <v>3747.0464199999997</v>
      </c>
      <c r="G153" s="493">
        <v>69.08422693977265</v>
      </c>
      <c r="H153" s="493">
        <v>0.049931783571655446</v>
      </c>
      <c r="I153" s="494">
        <v>0.10944582334555546</v>
      </c>
    </row>
    <row r="154" spans="1:9" ht="24" customHeight="1">
      <c r="A154" s="466" t="s">
        <v>947</v>
      </c>
      <c r="B154" s="467"/>
      <c r="C154" s="488" t="s">
        <v>255</v>
      </c>
      <c r="D154" s="491"/>
      <c r="E154" s="490">
        <v>101.08974</v>
      </c>
      <c r="F154" s="490">
        <v>157.10476</v>
      </c>
      <c r="G154" s="491">
        <v>55.411182183275955</v>
      </c>
      <c r="H154" s="491">
        <v>0.0018269080754477426</v>
      </c>
      <c r="I154" s="492">
        <v>0.004588803522136748</v>
      </c>
    </row>
    <row r="155" spans="1:9" ht="12.75" customHeight="1">
      <c r="A155" s="229" t="s">
        <v>948</v>
      </c>
      <c r="B155" s="94"/>
      <c r="C155" s="178" t="s">
        <v>256</v>
      </c>
      <c r="D155" s="493"/>
      <c r="E155" s="489">
        <v>57.71643</v>
      </c>
      <c r="F155" s="489">
        <v>78.97624</v>
      </c>
      <c r="G155" s="493">
        <v>36.83493590993067</v>
      </c>
      <c r="H155" s="493">
        <v>0.0006933804285258611</v>
      </c>
      <c r="I155" s="494">
        <v>0.0023067821005367186</v>
      </c>
    </row>
    <row r="156" spans="1:9" ht="12.75" customHeight="1">
      <c r="A156" s="498" t="s">
        <v>257</v>
      </c>
      <c r="B156" s="457" t="s">
        <v>258</v>
      </c>
      <c r="C156" s="499"/>
      <c r="D156" s="501"/>
      <c r="E156" s="500">
        <v>53395.193320000006</v>
      </c>
      <c r="F156" s="500">
        <v>30077.666760000015</v>
      </c>
      <c r="G156" s="501">
        <v>-43.66971090498149</v>
      </c>
      <c r="H156" s="501">
        <v>-0.7604920532373498</v>
      </c>
      <c r="I156" s="502">
        <v>0.8785252793482733</v>
      </c>
    </row>
    <row r="157" spans="1:9" ht="24" customHeight="1">
      <c r="A157" s="229" t="s">
        <v>949</v>
      </c>
      <c r="B157" s="94"/>
      <c r="C157" s="178" t="s">
        <v>950</v>
      </c>
      <c r="D157" s="493"/>
      <c r="E157" s="489">
        <v>51783.37142000001</v>
      </c>
      <c r="F157" s="489">
        <v>18485.716830000005</v>
      </c>
      <c r="G157" s="493">
        <v>-64.3018283223244</v>
      </c>
      <c r="H157" s="493">
        <v>-1.0859900445262827</v>
      </c>
      <c r="I157" s="494">
        <v>0.5399411354482613</v>
      </c>
    </row>
    <row r="158" spans="1:9" ht="24" customHeight="1">
      <c r="A158" s="466" t="s">
        <v>951</v>
      </c>
      <c r="B158" s="467"/>
      <c r="C158" s="488" t="s">
        <v>259</v>
      </c>
      <c r="D158" s="491"/>
      <c r="E158" s="490">
        <v>576.0971800000001</v>
      </c>
      <c r="F158" s="490">
        <v>9231.28824000001</v>
      </c>
      <c r="G158" s="491" t="s">
        <v>1367</v>
      </c>
      <c r="H158" s="491">
        <v>0.28228568769692713</v>
      </c>
      <c r="I158" s="492">
        <v>0.2696326195945405</v>
      </c>
    </row>
    <row r="159" spans="1:9" ht="12.75" customHeight="1">
      <c r="A159" s="229" t="s">
        <v>952</v>
      </c>
      <c r="B159" s="94"/>
      <c r="C159" s="178" t="s">
        <v>260</v>
      </c>
      <c r="D159" s="493"/>
      <c r="E159" s="489">
        <v>9.999999999999999E-34</v>
      </c>
      <c r="F159" s="489">
        <v>29.292</v>
      </c>
      <c r="G159" s="493" t="s">
        <v>1369</v>
      </c>
      <c r="H159" s="493">
        <v>0.0009553471791318701</v>
      </c>
      <c r="I159" s="494">
        <v>0.0008555770860821124</v>
      </c>
    </row>
    <row r="160" spans="1:9" ht="12.75" customHeight="1">
      <c r="A160" s="466" t="s">
        <v>953</v>
      </c>
      <c r="B160" s="467"/>
      <c r="C160" s="488" t="s">
        <v>261</v>
      </c>
      <c r="D160" s="491"/>
      <c r="E160" s="490">
        <v>5.10125</v>
      </c>
      <c r="F160" s="490">
        <v>9.999999999999999E-34</v>
      </c>
      <c r="G160" s="491">
        <v>-100</v>
      </c>
      <c r="H160" s="491">
        <v>-0.00016637528327005506</v>
      </c>
      <c r="I160" s="492">
        <v>2.92085581756832E-38</v>
      </c>
    </row>
    <row r="161" spans="1:9" ht="24" customHeight="1">
      <c r="A161" s="229" t="s">
        <v>954</v>
      </c>
      <c r="B161" s="94"/>
      <c r="C161" s="178" t="s">
        <v>262</v>
      </c>
      <c r="D161" s="493"/>
      <c r="E161" s="489">
        <v>14.185</v>
      </c>
      <c r="F161" s="489">
        <v>20.724</v>
      </c>
      <c r="G161" s="493">
        <v>46.09799083538949</v>
      </c>
      <c r="H161" s="493">
        <v>0.00021326693992705512</v>
      </c>
      <c r="I161" s="494">
        <v>0.0006053181596328587</v>
      </c>
    </row>
    <row r="162" spans="1:9" ht="12">
      <c r="A162" s="466" t="s">
        <v>955</v>
      </c>
      <c r="B162" s="467"/>
      <c r="C162" s="488" t="s">
        <v>263</v>
      </c>
      <c r="D162" s="491"/>
      <c r="E162" s="490">
        <v>693.0651899999999</v>
      </c>
      <c r="F162" s="490">
        <v>1386.4291300000002</v>
      </c>
      <c r="G162" s="491">
        <v>100.0431056131964</v>
      </c>
      <c r="H162" s="491">
        <v>0.022613795035871895</v>
      </c>
      <c r="I162" s="492">
        <v>0.04049559590006686</v>
      </c>
    </row>
    <row r="163" spans="1:9" ht="12.75" customHeight="1">
      <c r="A163" s="229" t="s">
        <v>956</v>
      </c>
      <c r="B163" s="94"/>
      <c r="C163" s="178" t="s">
        <v>264</v>
      </c>
      <c r="D163" s="493"/>
      <c r="E163" s="489">
        <v>323.37328</v>
      </c>
      <c r="F163" s="489">
        <v>924.2165600000002</v>
      </c>
      <c r="G163" s="493">
        <v>185.80486303630286</v>
      </c>
      <c r="H163" s="493">
        <v>0.019596269720344825</v>
      </c>
      <c r="I163" s="494">
        <v>0.026995033159689808</v>
      </c>
    </row>
    <row r="164" spans="1:9" s="139" customFormat="1" ht="12.75" customHeight="1">
      <c r="A164" s="504" t="s">
        <v>479</v>
      </c>
      <c r="B164" s="505"/>
      <c r="C164" s="506" t="s">
        <v>480</v>
      </c>
      <c r="D164" s="508"/>
      <c r="E164" s="507">
        <v>895.7249499999999</v>
      </c>
      <c r="F164" s="507">
        <v>622.2134599999999</v>
      </c>
      <c r="G164" s="508">
        <v>-30.53520949706715</v>
      </c>
      <c r="H164" s="508">
        <v>-0.008920470791740225</v>
      </c>
      <c r="I164" s="509">
        <v>0.01817395804410313</v>
      </c>
    </row>
    <row r="165" spans="1:9" s="139" customFormat="1" ht="12">
      <c r="A165" s="510"/>
      <c r="B165" s="511"/>
      <c r="C165" s="511"/>
      <c r="D165" s="511"/>
      <c r="E165" s="511"/>
      <c r="F165" s="511"/>
      <c r="G165" s="511"/>
      <c r="H165" s="511"/>
      <c r="I165" s="512"/>
    </row>
    <row r="166" spans="1:9" s="139" customFormat="1" ht="12">
      <c r="A166" s="52" t="s">
        <v>1276</v>
      </c>
      <c r="B166" s="87"/>
      <c r="C166" s="87"/>
      <c r="D166" s="516"/>
      <c r="E166" s="513"/>
      <c r="F166" s="513"/>
      <c r="G166" s="514"/>
      <c r="H166" s="515"/>
      <c r="I166" s="517"/>
    </row>
    <row r="167" spans="1:9" s="250" customFormat="1" ht="12.75">
      <c r="A167" s="164" t="s">
        <v>1279</v>
      </c>
      <c r="B167" s="87"/>
      <c r="C167" s="87"/>
      <c r="D167" s="516"/>
      <c r="E167" s="513"/>
      <c r="F167" s="513"/>
      <c r="G167" s="514"/>
      <c r="H167" s="515"/>
      <c r="I167" s="517"/>
    </row>
    <row r="168" spans="1:30" s="169" customFormat="1" ht="12">
      <c r="A168" s="106" t="s">
        <v>481</v>
      </c>
      <c r="B168" s="87"/>
      <c r="C168" s="87"/>
      <c r="D168" s="516"/>
      <c r="E168" s="513"/>
      <c r="F168" s="513"/>
      <c r="G168" s="514"/>
      <c r="H168" s="515"/>
      <c r="I168" s="517"/>
      <c r="J168" s="27"/>
      <c r="K168" s="27"/>
      <c r="L168" s="27"/>
      <c r="M168" s="27"/>
      <c r="N168" s="27"/>
      <c r="O168" s="27"/>
      <c r="P168" s="27"/>
      <c r="Q168" s="27"/>
      <c r="R168" s="27"/>
      <c r="S168" s="27"/>
      <c r="T168" s="27"/>
      <c r="U168" s="27"/>
      <c r="V168" s="27"/>
      <c r="W168" s="27"/>
      <c r="X168" s="27"/>
      <c r="Y168" s="27"/>
      <c r="Z168" s="27"/>
      <c r="AA168" s="27"/>
      <c r="AB168" s="27"/>
      <c r="AC168" s="27"/>
      <c r="AD168" s="27"/>
    </row>
    <row r="169" spans="1:30" s="169" customFormat="1" ht="12">
      <c r="A169" s="106" t="s">
        <v>1180</v>
      </c>
      <c r="B169" s="87"/>
      <c r="C169" s="87"/>
      <c r="D169" s="516"/>
      <c r="E169" s="513"/>
      <c r="F169" s="513"/>
      <c r="G169" s="514"/>
      <c r="H169" s="515"/>
      <c r="I169" s="517"/>
      <c r="J169" s="27"/>
      <c r="K169" s="27"/>
      <c r="L169" s="27"/>
      <c r="M169" s="27"/>
      <c r="N169" s="27"/>
      <c r="O169" s="27"/>
      <c r="P169" s="27"/>
      <c r="Q169" s="27"/>
      <c r="R169" s="27"/>
      <c r="S169" s="27"/>
      <c r="T169" s="27"/>
      <c r="U169" s="27"/>
      <c r="V169" s="27"/>
      <c r="W169" s="27"/>
      <c r="X169" s="27"/>
      <c r="Y169" s="27"/>
      <c r="Z169" s="27"/>
      <c r="AA169" s="27"/>
      <c r="AB169" s="27"/>
      <c r="AC169" s="27"/>
      <c r="AD169" s="27"/>
    </row>
    <row r="170" spans="1:30" s="169" customFormat="1" ht="12">
      <c r="A170" s="518" t="s">
        <v>1335</v>
      </c>
      <c r="B170" s="87"/>
      <c r="C170" s="87"/>
      <c r="D170" s="516"/>
      <c r="E170" s="513"/>
      <c r="F170" s="513"/>
      <c r="G170" s="514"/>
      <c r="H170" s="514"/>
      <c r="I170" s="517"/>
      <c r="J170" s="27"/>
      <c r="K170" s="27"/>
      <c r="L170" s="27"/>
      <c r="M170" s="27"/>
      <c r="N170" s="27"/>
      <c r="O170" s="27"/>
      <c r="P170" s="27"/>
      <c r="Q170" s="27"/>
      <c r="R170" s="27"/>
      <c r="S170" s="27"/>
      <c r="T170" s="27"/>
      <c r="U170" s="27"/>
      <c r="V170" s="27"/>
      <c r="W170" s="27"/>
      <c r="X170" s="27"/>
      <c r="Y170" s="27"/>
      <c r="Z170" s="27"/>
      <c r="AA170" s="27"/>
      <c r="AB170" s="27"/>
      <c r="AC170" s="27"/>
      <c r="AD170" s="27"/>
    </row>
    <row r="171" spans="1:30" s="169" customFormat="1" ht="12">
      <c r="A171" s="519" t="s">
        <v>1366</v>
      </c>
      <c r="B171" s="88"/>
      <c r="C171" s="88"/>
      <c r="D171" s="522"/>
      <c r="E171" s="520"/>
      <c r="F171" s="520"/>
      <c r="G171" s="521"/>
      <c r="H171" s="521"/>
      <c r="I171" s="523"/>
      <c r="J171" s="27"/>
      <c r="K171" s="27"/>
      <c r="L171" s="27"/>
      <c r="M171" s="27"/>
      <c r="N171" s="27"/>
      <c r="O171" s="27"/>
      <c r="P171" s="27"/>
      <c r="Q171" s="27"/>
      <c r="R171" s="27"/>
      <c r="S171" s="27"/>
      <c r="T171" s="27"/>
      <c r="U171" s="27"/>
      <c r="V171" s="27"/>
      <c r="W171" s="27"/>
      <c r="X171" s="27"/>
      <c r="Y171" s="27"/>
      <c r="Z171" s="27"/>
      <c r="AA171" s="27"/>
      <c r="AB171" s="27"/>
      <c r="AC171" s="27"/>
      <c r="AD171" s="27"/>
    </row>
    <row r="172" spans="1:9" ht="14.25">
      <c r="A172" s="524"/>
      <c r="B172" s="197"/>
      <c r="C172" s="87"/>
      <c r="D172" s="527"/>
      <c r="E172" s="525"/>
      <c r="F172" s="525"/>
      <c r="G172" s="526"/>
      <c r="H172" s="526"/>
      <c r="I172" s="527"/>
    </row>
    <row r="173" spans="1:9" ht="14.25">
      <c r="A173" s="524"/>
      <c r="B173" s="197"/>
      <c r="C173" s="87"/>
      <c r="D173" s="527"/>
      <c r="E173" s="525"/>
      <c r="F173" s="525"/>
      <c r="G173" s="526"/>
      <c r="H173" s="526"/>
      <c r="I173" s="527"/>
    </row>
    <row r="174" spans="1:9" ht="14.25">
      <c r="A174" s="524"/>
      <c r="B174" s="197"/>
      <c r="C174" s="87"/>
      <c r="D174" s="527"/>
      <c r="E174" s="525"/>
      <c r="F174" s="525"/>
      <c r="G174" s="526"/>
      <c r="H174" s="526"/>
      <c r="I174" s="527"/>
    </row>
    <row r="175" spans="1:9" ht="14.25">
      <c r="A175" s="1316"/>
      <c r="B175" s="1316"/>
      <c r="C175" s="1316"/>
      <c r="D175" s="418"/>
      <c r="G175" s="27"/>
      <c r="H175" s="27"/>
      <c r="I175" s="27"/>
    </row>
    <row r="176" spans="1:6" ht="14.25">
      <c r="A176" s="529"/>
      <c r="E176" s="530"/>
      <c r="F176" s="530"/>
    </row>
    <row r="177" spans="5:6" ht="12">
      <c r="E177" s="530"/>
      <c r="F177" s="530"/>
    </row>
    <row r="178" spans="5:6" ht="12">
      <c r="E178" s="530"/>
      <c r="F178" s="530"/>
    </row>
    <row r="179" spans="4:9" ht="12">
      <c r="D179" s="530"/>
      <c r="E179" s="530"/>
      <c r="F179" s="530"/>
      <c r="G179" s="531"/>
      <c r="H179" s="532"/>
      <c r="I179" s="530"/>
    </row>
    <row r="180" spans="4:9" ht="12">
      <c r="D180" s="533"/>
      <c r="E180" s="533"/>
      <c r="F180" s="533"/>
      <c r="G180" s="533"/>
      <c r="H180" s="533"/>
      <c r="I180" s="533"/>
    </row>
    <row r="181" spans="4:9" ht="12">
      <c r="D181" s="534"/>
      <c r="E181" s="534"/>
      <c r="F181" s="534"/>
      <c r="G181" s="534"/>
      <c r="H181" s="534"/>
      <c r="I181" s="534"/>
    </row>
    <row r="184" spans="5:6" ht="12">
      <c r="E184" s="369"/>
      <c r="F184" s="369"/>
    </row>
    <row r="186" spans="4:9" ht="12">
      <c r="D186" s="535"/>
      <c r="E186" s="535"/>
      <c r="F186" s="535"/>
      <c r="G186" s="535"/>
      <c r="H186" s="535"/>
      <c r="I186" s="535"/>
    </row>
    <row r="187" spans="4:9" ht="12">
      <c r="D187" s="27"/>
      <c r="G187" s="27"/>
      <c r="H187" s="27"/>
      <c r="I187" s="27"/>
    </row>
  </sheetData>
  <sheetProtection/>
  <mergeCells count="11">
    <mergeCell ref="B64:C64"/>
    <mergeCell ref="B66:C66"/>
    <mergeCell ref="A175:C175"/>
    <mergeCell ref="A12:A13"/>
    <mergeCell ref="C12:C13"/>
    <mergeCell ref="E11:I11"/>
    <mergeCell ref="I12:I13"/>
    <mergeCell ref="B39:C39"/>
    <mergeCell ref="E13:F13"/>
    <mergeCell ref="A6:I7"/>
    <mergeCell ref="B49:C49"/>
  </mergeCells>
  <printOptions horizontalCentered="1"/>
  <pageMargins left="0.3937007874015748" right="0.3937007874015748" top="0.3937007874015748" bottom="0.4330708661417323" header="0" footer="0"/>
  <pageSetup fitToHeight="2" fitToWidth="1" horizontalDpi="600" verticalDpi="600" orientation="portrait" scale="56" r:id="rId2"/>
  <drawing r:id="rId1"/>
</worksheet>
</file>

<file path=xl/worksheets/sheet18.xml><?xml version="1.0" encoding="utf-8"?>
<worksheet xmlns="http://schemas.openxmlformats.org/spreadsheetml/2006/main" xmlns:r="http://schemas.openxmlformats.org/officeDocument/2006/relationships">
  <dimension ref="A1:AH701"/>
  <sheetViews>
    <sheetView showGridLines="0" zoomScalePageLayoutView="0" workbookViewId="0" topLeftCell="A1">
      <selection activeCell="D11" sqref="D11:H11"/>
    </sheetView>
  </sheetViews>
  <sheetFormatPr defaultColWidth="6.7109375" defaultRowHeight="12.75"/>
  <cols>
    <col min="1" max="1" width="5.00390625" style="27" customWidth="1"/>
    <col min="2" max="2" width="2.57421875" style="27" customWidth="1"/>
    <col min="3" max="3" width="25.28125" style="53" customWidth="1"/>
    <col min="4" max="5" width="10.7109375" style="27" bestFit="1" customWidth="1"/>
    <col min="6" max="6" width="8.7109375" style="419" bestFit="1" customWidth="1"/>
    <col min="7" max="7" width="14.28125" style="419" customWidth="1"/>
    <col min="8" max="8" width="15.140625" style="160" customWidth="1"/>
    <col min="9" max="10" width="6.7109375" style="27" customWidth="1"/>
    <col min="11" max="11" width="12.7109375" style="27" bestFit="1" customWidth="1"/>
    <col min="12" max="22" width="6.7109375" style="27" customWidth="1"/>
    <col min="23" max="34" width="6.7109375" style="357" customWidth="1"/>
    <col min="35" max="16384" width="6.7109375" style="169" customWidth="1"/>
  </cols>
  <sheetData>
    <row r="1" spans="1:13" ht="12">
      <c r="A1" s="53"/>
      <c r="B1" s="53"/>
      <c r="D1" s="53"/>
      <c r="E1" s="53"/>
      <c r="F1" s="355"/>
      <c r="G1" s="355"/>
      <c r="H1" s="344"/>
      <c r="L1" s="356">
        <v>64</v>
      </c>
      <c r="M1" s="356">
        <v>50</v>
      </c>
    </row>
    <row r="2" spans="1:13" ht="12">
      <c r="A2" s="53"/>
      <c r="B2" s="53"/>
      <c r="D2" s="53"/>
      <c r="E2" s="53"/>
      <c r="F2" s="355"/>
      <c r="G2" s="355"/>
      <c r="H2" s="344"/>
      <c r="L2" s="358">
        <v>32</v>
      </c>
      <c r="M2" s="356">
        <v>25</v>
      </c>
    </row>
    <row r="3" spans="1:13" ht="12">
      <c r="A3" s="53"/>
      <c r="B3" s="53"/>
      <c r="D3" s="53"/>
      <c r="E3" s="53"/>
      <c r="F3" s="355"/>
      <c r="G3" s="355"/>
      <c r="H3" s="344"/>
      <c r="L3" s="358">
        <v>32</v>
      </c>
      <c r="M3" s="356">
        <v>25</v>
      </c>
    </row>
    <row r="4" spans="1:13" ht="27" customHeight="1">
      <c r="A4" s="53"/>
      <c r="B4" s="53"/>
      <c r="D4" s="53"/>
      <c r="E4" s="53"/>
      <c r="F4" s="355"/>
      <c r="G4" s="355"/>
      <c r="H4" s="344"/>
      <c r="L4" s="29"/>
      <c r="M4" s="29"/>
    </row>
    <row r="5" spans="1:13" ht="12">
      <c r="A5" s="53"/>
      <c r="B5" s="53"/>
      <c r="D5" s="53"/>
      <c r="E5" s="53"/>
      <c r="F5" s="355"/>
      <c r="G5" s="355"/>
      <c r="H5" s="344"/>
      <c r="L5" s="29"/>
      <c r="M5" s="29"/>
    </row>
    <row r="6" spans="1:13" ht="12">
      <c r="A6" s="1208" t="s">
        <v>1215</v>
      </c>
      <c r="B6" s="1208"/>
      <c r="C6" s="1208"/>
      <c r="D6" s="1208"/>
      <c r="E6" s="1208"/>
      <c r="F6" s="1208"/>
      <c r="G6" s="1208"/>
      <c r="H6" s="1209"/>
      <c r="L6" s="29"/>
      <c r="M6" s="29"/>
    </row>
    <row r="7" spans="1:13" s="27" customFormat="1" ht="12">
      <c r="A7" s="1208"/>
      <c r="B7" s="1208"/>
      <c r="C7" s="1208"/>
      <c r="D7" s="1208"/>
      <c r="E7" s="1208"/>
      <c r="F7" s="1208"/>
      <c r="G7" s="1208"/>
      <c r="H7" s="1209"/>
      <c r="L7" s="29"/>
      <c r="M7" s="29"/>
    </row>
    <row r="8" spans="1:8" s="27" customFormat="1" ht="12">
      <c r="A8" s="58" t="s">
        <v>1230</v>
      </c>
      <c r="B8" s="58"/>
      <c r="C8" s="58"/>
      <c r="D8" s="58"/>
      <c r="E8" s="60"/>
      <c r="F8" s="60"/>
      <c r="G8" s="60"/>
      <c r="H8" s="359"/>
    </row>
    <row r="9" spans="1:8" s="27" customFormat="1" ht="12">
      <c r="A9" s="33" t="s">
        <v>265</v>
      </c>
      <c r="B9" s="33"/>
      <c r="C9" s="33"/>
      <c r="D9" s="33"/>
      <c r="E9" s="33"/>
      <c r="F9" s="33"/>
      <c r="G9" s="33"/>
      <c r="H9" s="359"/>
    </row>
    <row r="10" spans="1:8" s="27" customFormat="1" ht="12.75" thickBot="1">
      <c r="A10" s="33" t="s">
        <v>1358</v>
      </c>
      <c r="B10" s="33"/>
      <c r="C10" s="33"/>
      <c r="D10" s="33"/>
      <c r="E10" s="33"/>
      <c r="F10" s="33"/>
      <c r="G10" s="33"/>
      <c r="H10" s="359"/>
    </row>
    <row r="11" spans="1:8" ht="12.75" thickBot="1">
      <c r="A11" s="112"/>
      <c r="B11" s="361"/>
      <c r="C11" s="361"/>
      <c r="D11" s="1254" t="s">
        <v>1351</v>
      </c>
      <c r="E11" s="1254"/>
      <c r="F11" s="1254"/>
      <c r="G11" s="1254"/>
      <c r="H11" s="1284"/>
    </row>
    <row r="12" spans="1:8" ht="12" customHeight="1">
      <c r="A12" s="1250" t="s">
        <v>436</v>
      </c>
      <c r="B12" s="362"/>
      <c r="C12" s="1250" t="s">
        <v>267</v>
      </c>
      <c r="D12" s="363" t="s">
        <v>1244</v>
      </c>
      <c r="E12" s="363" t="s">
        <v>1353</v>
      </c>
      <c r="F12" s="364" t="s">
        <v>369</v>
      </c>
      <c r="G12" s="364" t="s">
        <v>370</v>
      </c>
      <c r="H12" s="1318" t="s">
        <v>437</v>
      </c>
    </row>
    <row r="13" spans="1:8" ht="19.5" customHeight="1" thickBot="1">
      <c r="A13" s="1251"/>
      <c r="B13" s="365"/>
      <c r="C13" s="1251"/>
      <c r="D13" s="1317" t="s">
        <v>1208</v>
      </c>
      <c r="E13" s="1317"/>
      <c r="F13" s="366" t="s">
        <v>371</v>
      </c>
      <c r="G13" s="366" t="s">
        <v>1200</v>
      </c>
      <c r="H13" s="1231"/>
    </row>
    <row r="14" spans="1:8" ht="12">
      <c r="A14" s="367"/>
      <c r="B14" s="108" t="s">
        <v>438</v>
      </c>
      <c r="C14" s="108"/>
      <c r="D14" s="110">
        <v>3066110.4821200003</v>
      </c>
      <c r="E14" s="110">
        <v>3423654.1015999997</v>
      </c>
      <c r="F14" s="110">
        <v>11.661145988215765</v>
      </c>
      <c r="G14" s="110">
        <v>11.661145988215765</v>
      </c>
      <c r="H14" s="111">
        <v>100</v>
      </c>
    </row>
    <row r="15" spans="1:8" ht="12">
      <c r="A15" s="368" t="s">
        <v>439</v>
      </c>
      <c r="B15" s="112" t="s">
        <v>957</v>
      </c>
      <c r="C15" s="112"/>
      <c r="D15" s="369">
        <v>227028.57459</v>
      </c>
      <c r="E15" s="369">
        <v>263145.6818099999</v>
      </c>
      <c r="F15" s="369">
        <v>15.908617355865996</v>
      </c>
      <c r="G15" s="369">
        <v>1.1779453946821732</v>
      </c>
      <c r="H15" s="370">
        <v>7.686105955827204</v>
      </c>
    </row>
    <row r="16" spans="1:34" s="373" customFormat="1" ht="12">
      <c r="A16" s="371" t="s">
        <v>440</v>
      </c>
      <c r="B16" s="108" t="s">
        <v>958</v>
      </c>
      <c r="C16" s="108"/>
      <c r="D16" s="110">
        <v>221854.91425</v>
      </c>
      <c r="E16" s="110">
        <v>255758.3474799999</v>
      </c>
      <c r="F16" s="110">
        <v>15.28180403152819</v>
      </c>
      <c r="G16" s="110">
        <v>1.1057472790921108</v>
      </c>
      <c r="H16" s="111">
        <v>7.4703325712861774</v>
      </c>
      <c r="I16" s="139"/>
      <c r="J16" s="139"/>
      <c r="K16" s="139"/>
      <c r="L16" s="139"/>
      <c r="M16" s="139"/>
      <c r="N16" s="139"/>
      <c r="O16" s="139"/>
      <c r="P16" s="139"/>
      <c r="Q16" s="139"/>
      <c r="R16" s="139"/>
      <c r="S16" s="139"/>
      <c r="T16" s="139"/>
      <c r="U16" s="139"/>
      <c r="V16" s="139"/>
      <c r="W16" s="372"/>
      <c r="X16" s="372"/>
      <c r="Y16" s="372"/>
      <c r="Z16" s="372"/>
      <c r="AA16" s="372"/>
      <c r="AB16" s="372"/>
      <c r="AC16" s="372"/>
      <c r="AD16" s="372"/>
      <c r="AE16" s="372"/>
      <c r="AF16" s="372"/>
      <c r="AG16" s="372"/>
      <c r="AH16" s="372"/>
    </row>
    <row r="17" spans="1:8" ht="12">
      <c r="A17" s="374" t="s">
        <v>160</v>
      </c>
      <c r="B17" s="53"/>
      <c r="C17" s="53" t="s">
        <v>959</v>
      </c>
      <c r="D17" s="117">
        <v>3423.6230299999993</v>
      </c>
      <c r="E17" s="117">
        <v>3626.9358399999996</v>
      </c>
      <c r="F17" s="117">
        <v>5.938527934250997</v>
      </c>
      <c r="G17" s="117">
        <v>0.006630968165877174</v>
      </c>
      <c r="H17" s="118">
        <v>0.10593756648211042</v>
      </c>
    </row>
    <row r="18" spans="1:8" ht="12">
      <c r="A18" s="375" t="s">
        <v>161</v>
      </c>
      <c r="B18" s="60"/>
      <c r="C18" s="60" t="s">
        <v>960</v>
      </c>
      <c r="D18" s="120">
        <v>215078.9574</v>
      </c>
      <c r="E18" s="120">
        <v>245451.26650999993</v>
      </c>
      <c r="F18" s="120">
        <v>14.1214693790402</v>
      </c>
      <c r="G18" s="120">
        <v>0.9905810402826578</v>
      </c>
      <c r="H18" s="121">
        <v>7.169277597152456</v>
      </c>
    </row>
    <row r="19" spans="1:8" ht="12">
      <c r="A19" s="374" t="s">
        <v>162</v>
      </c>
      <c r="B19" s="53"/>
      <c r="C19" s="53" t="s">
        <v>961</v>
      </c>
      <c r="D19" s="355">
        <v>635.80764</v>
      </c>
      <c r="E19" s="355">
        <v>556.2224000000001</v>
      </c>
      <c r="F19" s="117">
        <v>-12.517188374773209</v>
      </c>
      <c r="G19" s="117">
        <v>-0.002595641626878764</v>
      </c>
      <c r="H19" s="376">
        <v>0.016246454329018136</v>
      </c>
    </row>
    <row r="20" spans="1:8" ht="12">
      <c r="A20" s="81" t="s">
        <v>163</v>
      </c>
      <c r="B20" s="81"/>
      <c r="C20" s="81" t="s">
        <v>962</v>
      </c>
      <c r="D20" s="377">
        <v>2716.5261800000003</v>
      </c>
      <c r="E20" s="377">
        <v>6123.922729999999</v>
      </c>
      <c r="F20" s="120">
        <v>125.43212633422876</v>
      </c>
      <c r="G20" s="120">
        <v>0.11113091227045489</v>
      </c>
      <c r="H20" s="378">
        <v>0.17887095332259367</v>
      </c>
    </row>
    <row r="21" spans="1:8" ht="24">
      <c r="A21" s="97" t="s">
        <v>164</v>
      </c>
      <c r="B21" s="97"/>
      <c r="C21" s="97" t="s">
        <v>963</v>
      </c>
      <c r="D21" s="355">
        <v>0</v>
      </c>
      <c r="E21" s="355">
        <v>0</v>
      </c>
      <c r="F21" s="117" t="s">
        <v>1369</v>
      </c>
      <c r="G21" s="117">
        <v>0</v>
      </c>
      <c r="H21" s="376">
        <v>0</v>
      </c>
    </row>
    <row r="22" spans="1:8" ht="48">
      <c r="A22" s="81" t="s">
        <v>165</v>
      </c>
      <c r="B22" s="81"/>
      <c r="C22" s="81" t="s">
        <v>964</v>
      </c>
      <c r="D22" s="377">
        <v>0</v>
      </c>
      <c r="E22" s="377">
        <v>0</v>
      </c>
      <c r="F22" s="120" t="s">
        <v>1369</v>
      </c>
      <c r="G22" s="120">
        <v>0</v>
      </c>
      <c r="H22" s="378">
        <v>0</v>
      </c>
    </row>
    <row r="23" spans="1:34" s="373" customFormat="1" ht="36">
      <c r="A23" s="97" t="s">
        <v>166</v>
      </c>
      <c r="B23" s="97"/>
      <c r="C23" s="97" t="s">
        <v>965</v>
      </c>
      <c r="D23" s="355">
        <v>0</v>
      </c>
      <c r="E23" s="355">
        <v>0</v>
      </c>
      <c r="F23" s="117" t="s">
        <v>1369</v>
      </c>
      <c r="G23" s="117">
        <v>0</v>
      </c>
      <c r="H23" s="376">
        <v>0</v>
      </c>
      <c r="I23" s="139"/>
      <c r="J23" s="139"/>
      <c r="K23" s="139"/>
      <c r="L23" s="139"/>
      <c r="M23" s="139"/>
      <c r="N23" s="139"/>
      <c r="O23" s="139"/>
      <c r="P23" s="139"/>
      <c r="Q23" s="139"/>
      <c r="R23" s="139"/>
      <c r="S23" s="139"/>
      <c r="T23" s="139"/>
      <c r="U23" s="139"/>
      <c r="V23" s="139"/>
      <c r="W23" s="372"/>
      <c r="X23" s="372"/>
      <c r="Y23" s="372"/>
      <c r="Z23" s="372"/>
      <c r="AA23" s="372"/>
      <c r="AB23" s="372"/>
      <c r="AC23" s="372"/>
      <c r="AD23" s="372"/>
      <c r="AE23" s="372"/>
      <c r="AF23" s="372"/>
      <c r="AG23" s="372"/>
      <c r="AH23" s="372"/>
    </row>
    <row r="24" spans="1:34" s="373" customFormat="1" ht="12">
      <c r="A24" s="371" t="s">
        <v>441</v>
      </c>
      <c r="B24" s="108" t="s">
        <v>442</v>
      </c>
      <c r="C24" s="108"/>
      <c r="D24" s="110">
        <v>3001.376039999999</v>
      </c>
      <c r="E24" s="110">
        <v>4667.75102</v>
      </c>
      <c r="F24" s="110">
        <v>55.52036658492152</v>
      </c>
      <c r="G24" s="110">
        <v>0.054348171395566254</v>
      </c>
      <c r="H24" s="111">
        <v>0.1363382772172746</v>
      </c>
      <c r="I24" s="139"/>
      <c r="J24" s="139"/>
      <c r="K24" s="139"/>
      <c r="L24" s="139"/>
      <c r="M24" s="139"/>
      <c r="N24" s="139"/>
      <c r="O24" s="139"/>
      <c r="P24" s="139"/>
      <c r="Q24" s="139"/>
      <c r="R24" s="139"/>
      <c r="S24" s="139"/>
      <c r="T24" s="139"/>
      <c r="U24" s="139"/>
      <c r="V24" s="139"/>
      <c r="W24" s="372"/>
      <c r="X24" s="372"/>
      <c r="Y24" s="372"/>
      <c r="Z24" s="372"/>
      <c r="AA24" s="372"/>
      <c r="AB24" s="372"/>
      <c r="AC24" s="372"/>
      <c r="AD24" s="372"/>
      <c r="AE24" s="372"/>
      <c r="AF24" s="372"/>
      <c r="AG24" s="372"/>
      <c r="AH24" s="372"/>
    </row>
    <row r="25" spans="1:34" s="373" customFormat="1" ht="24">
      <c r="A25" s="97" t="s">
        <v>966</v>
      </c>
      <c r="B25" s="97"/>
      <c r="C25" s="97" t="s">
        <v>967</v>
      </c>
      <c r="D25" s="355">
        <v>0</v>
      </c>
      <c r="E25" s="355">
        <v>0</v>
      </c>
      <c r="F25" s="117" t="s">
        <v>1369</v>
      </c>
      <c r="G25" s="117">
        <v>0</v>
      </c>
      <c r="H25" s="376">
        <v>0</v>
      </c>
      <c r="I25" s="139"/>
      <c r="J25" s="139"/>
      <c r="K25" s="139"/>
      <c r="L25" s="139"/>
      <c r="M25" s="139"/>
      <c r="N25" s="139"/>
      <c r="O25" s="139"/>
      <c r="P25" s="139"/>
      <c r="Q25" s="139"/>
      <c r="R25" s="139"/>
      <c r="S25" s="139"/>
      <c r="T25" s="139"/>
      <c r="U25" s="139"/>
      <c r="V25" s="139"/>
      <c r="W25" s="372"/>
      <c r="X25" s="372"/>
      <c r="Y25" s="372"/>
      <c r="Z25" s="372"/>
      <c r="AA25" s="372"/>
      <c r="AB25" s="372"/>
      <c r="AC25" s="372"/>
      <c r="AD25" s="372"/>
      <c r="AE25" s="372"/>
      <c r="AF25" s="372"/>
      <c r="AG25" s="372"/>
      <c r="AH25" s="372"/>
    </row>
    <row r="26" spans="1:34" s="373" customFormat="1" ht="12">
      <c r="A26" s="81" t="s">
        <v>968</v>
      </c>
      <c r="B26" s="81"/>
      <c r="C26" s="81" t="s">
        <v>969</v>
      </c>
      <c r="D26" s="377">
        <v>1447.6748</v>
      </c>
      <c r="E26" s="377">
        <v>2407.9301</v>
      </c>
      <c r="F26" s="120">
        <v>66.33087071765013</v>
      </c>
      <c r="G26" s="120">
        <v>0.03131835286431201</v>
      </c>
      <c r="H26" s="378">
        <v>0.07033216640882867</v>
      </c>
      <c r="I26" s="139"/>
      <c r="J26" s="139"/>
      <c r="K26" s="139"/>
      <c r="L26" s="139"/>
      <c r="M26" s="139"/>
      <c r="N26" s="139"/>
      <c r="O26" s="139"/>
      <c r="P26" s="139"/>
      <c r="Q26" s="139"/>
      <c r="R26" s="139"/>
      <c r="S26" s="139"/>
      <c r="T26" s="139"/>
      <c r="U26" s="139"/>
      <c r="V26" s="139"/>
      <c r="W26" s="372"/>
      <c r="X26" s="372"/>
      <c r="Y26" s="372"/>
      <c r="Z26" s="372"/>
      <c r="AA26" s="372"/>
      <c r="AB26" s="372"/>
      <c r="AC26" s="372"/>
      <c r="AD26" s="372"/>
      <c r="AE26" s="372"/>
      <c r="AF26" s="372"/>
      <c r="AG26" s="372"/>
      <c r="AH26" s="372"/>
    </row>
    <row r="27" spans="1:34" s="373" customFormat="1" ht="36">
      <c r="A27" s="97" t="s">
        <v>970</v>
      </c>
      <c r="B27" s="97"/>
      <c r="C27" s="97" t="s">
        <v>971</v>
      </c>
      <c r="D27" s="355">
        <v>1553.7012399999994</v>
      </c>
      <c r="E27" s="355">
        <v>2259.8209199999997</v>
      </c>
      <c r="F27" s="117">
        <v>45.447584247277845</v>
      </c>
      <c r="G27" s="117">
        <v>0.023029818531254232</v>
      </c>
      <c r="H27" s="376">
        <v>0.06600611080844593</v>
      </c>
      <c r="I27" s="139"/>
      <c r="J27" s="139"/>
      <c r="K27" s="139"/>
      <c r="L27" s="139"/>
      <c r="M27" s="139"/>
      <c r="N27" s="139"/>
      <c r="O27" s="139"/>
      <c r="P27" s="139"/>
      <c r="Q27" s="139"/>
      <c r="R27" s="139"/>
      <c r="S27" s="139"/>
      <c r="T27" s="139"/>
      <c r="U27" s="139"/>
      <c r="V27" s="139"/>
      <c r="W27" s="372"/>
      <c r="X27" s="372"/>
      <c r="Y27" s="372"/>
      <c r="Z27" s="372"/>
      <c r="AA27" s="372"/>
      <c r="AB27" s="372"/>
      <c r="AC27" s="372"/>
      <c r="AD27" s="372"/>
      <c r="AE27" s="372"/>
      <c r="AF27" s="372"/>
      <c r="AG27" s="372"/>
      <c r="AH27" s="372"/>
    </row>
    <row r="28" spans="1:8" ht="24">
      <c r="A28" s="81" t="s">
        <v>972</v>
      </c>
      <c r="B28" s="81"/>
      <c r="C28" s="81" t="s">
        <v>973</v>
      </c>
      <c r="D28" s="377">
        <v>0</v>
      </c>
      <c r="E28" s="377">
        <v>0</v>
      </c>
      <c r="F28" s="120" t="s">
        <v>1369</v>
      </c>
      <c r="G28" s="120">
        <v>0</v>
      </c>
      <c r="H28" s="378">
        <v>0</v>
      </c>
    </row>
    <row r="29" spans="1:8" ht="12">
      <c r="A29" s="379" t="s">
        <v>18</v>
      </c>
      <c r="B29" s="112" t="s">
        <v>974</v>
      </c>
      <c r="C29" s="112"/>
      <c r="D29" s="380">
        <v>2172.2843</v>
      </c>
      <c r="E29" s="380">
        <v>2719.583310000001</v>
      </c>
      <c r="F29" s="114">
        <v>25.194630831701044</v>
      </c>
      <c r="G29" s="114">
        <v>0.017849944194495634</v>
      </c>
      <c r="H29" s="381">
        <v>0.07943510732375211</v>
      </c>
    </row>
    <row r="30" spans="1:34" s="27" customFormat="1" ht="12">
      <c r="A30" s="81" t="s">
        <v>975</v>
      </c>
      <c r="B30" s="81"/>
      <c r="C30" s="81" t="s">
        <v>976</v>
      </c>
      <c r="D30" s="377">
        <v>1461.90015</v>
      </c>
      <c r="E30" s="377">
        <v>1361.64766</v>
      </c>
      <c r="F30" s="120">
        <v>-6.8576838165041485</v>
      </c>
      <c r="G30" s="120">
        <v>-0.0032696959416375067</v>
      </c>
      <c r="H30" s="378">
        <v>0.0397717648918929</v>
      </c>
      <c r="W30" s="357"/>
      <c r="X30" s="357"/>
      <c r="Y30" s="357"/>
      <c r="Z30" s="357"/>
      <c r="AA30" s="357"/>
      <c r="AB30" s="357"/>
      <c r="AC30" s="357"/>
      <c r="AD30" s="357"/>
      <c r="AE30" s="357"/>
      <c r="AF30" s="357"/>
      <c r="AG30" s="357"/>
      <c r="AH30" s="357"/>
    </row>
    <row r="31" spans="1:34" s="27" customFormat="1" ht="12">
      <c r="A31" s="97" t="s">
        <v>977</v>
      </c>
      <c r="B31" s="97"/>
      <c r="C31" s="97" t="s">
        <v>978</v>
      </c>
      <c r="D31" s="355">
        <v>710.38415</v>
      </c>
      <c r="E31" s="355">
        <v>1357.9356500000006</v>
      </c>
      <c r="F31" s="117">
        <v>91.15511656615658</v>
      </c>
      <c r="G31" s="117">
        <v>0.02111964013613313</v>
      </c>
      <c r="H31" s="376">
        <v>0.0396633424318592</v>
      </c>
      <c r="W31" s="357"/>
      <c r="X31" s="357"/>
      <c r="Y31" s="357"/>
      <c r="Z31" s="357"/>
      <c r="AA31" s="357"/>
      <c r="AB31" s="357"/>
      <c r="AC31" s="357"/>
      <c r="AD31" s="357"/>
      <c r="AE31" s="357"/>
      <c r="AF31" s="357"/>
      <c r="AG31" s="357"/>
      <c r="AH31" s="357"/>
    </row>
    <row r="32" spans="1:8" ht="12">
      <c r="A32" s="371" t="s">
        <v>443</v>
      </c>
      <c r="B32" s="108" t="s">
        <v>446</v>
      </c>
      <c r="C32" s="108"/>
      <c r="D32" s="110">
        <v>1336637.40071</v>
      </c>
      <c r="E32" s="110">
        <v>1818367.96985</v>
      </c>
      <c r="F32" s="110">
        <v>36.04048254852906</v>
      </c>
      <c r="G32" s="110">
        <v>15.7114550160279</v>
      </c>
      <c r="H32" s="111">
        <v>53.111906632162686</v>
      </c>
    </row>
    <row r="33" spans="1:8" ht="12">
      <c r="A33" s="382" t="s">
        <v>444</v>
      </c>
      <c r="B33" s="112" t="s">
        <v>979</v>
      </c>
      <c r="C33" s="112"/>
      <c r="D33" s="114">
        <v>368096.32580999995</v>
      </c>
      <c r="E33" s="114">
        <v>765632.4509400002</v>
      </c>
      <c r="F33" s="114">
        <v>107.99785199029569</v>
      </c>
      <c r="G33" s="114">
        <v>12.965485994331551</v>
      </c>
      <c r="H33" s="115">
        <v>22.36301998447191</v>
      </c>
    </row>
    <row r="34" spans="1:34" s="384" customFormat="1" ht="24">
      <c r="A34" s="81" t="s">
        <v>980</v>
      </c>
      <c r="B34" s="81"/>
      <c r="C34" s="81" t="s">
        <v>981</v>
      </c>
      <c r="D34" s="231">
        <v>368096.32580999995</v>
      </c>
      <c r="E34" s="231">
        <v>765632.4509400002</v>
      </c>
      <c r="F34" s="80">
        <v>107.99785199029569</v>
      </c>
      <c r="G34" s="80">
        <v>12.965485994331551</v>
      </c>
      <c r="H34" s="236">
        <v>22.36301998447191</v>
      </c>
      <c r="I34" s="127"/>
      <c r="J34" s="127"/>
      <c r="K34" s="127"/>
      <c r="L34" s="127"/>
      <c r="M34" s="127"/>
      <c r="N34" s="127"/>
      <c r="O34" s="127"/>
      <c r="P34" s="127"/>
      <c r="Q34" s="127"/>
      <c r="R34" s="127"/>
      <c r="S34" s="127"/>
      <c r="T34" s="127"/>
      <c r="U34" s="127"/>
      <c r="V34" s="127"/>
      <c r="W34" s="383"/>
      <c r="X34" s="383"/>
      <c r="Y34" s="383"/>
      <c r="Z34" s="383"/>
      <c r="AA34" s="383"/>
      <c r="AB34" s="383"/>
      <c r="AC34" s="383"/>
      <c r="AD34" s="383"/>
      <c r="AE34" s="383"/>
      <c r="AF34" s="383"/>
      <c r="AG34" s="383"/>
      <c r="AH34" s="383"/>
    </row>
    <row r="35" spans="1:8" ht="12">
      <c r="A35" s="97" t="s">
        <v>982</v>
      </c>
      <c r="B35" s="97"/>
      <c r="C35" s="97" t="s">
        <v>983</v>
      </c>
      <c r="D35" s="355">
        <v>9.999999999999999E-34</v>
      </c>
      <c r="E35" s="355">
        <v>9.999999999999999E-34</v>
      </c>
      <c r="F35" s="117" t="s">
        <v>1369</v>
      </c>
      <c r="G35" s="117">
        <v>0</v>
      </c>
      <c r="H35" s="376">
        <v>2.92085581756832E-38</v>
      </c>
    </row>
    <row r="36" spans="1:8" ht="12">
      <c r="A36" s="83" t="s">
        <v>23</v>
      </c>
      <c r="B36" s="108" t="s">
        <v>984</v>
      </c>
      <c r="C36" s="108"/>
      <c r="D36" s="385">
        <v>963235.55629</v>
      </c>
      <c r="E36" s="385">
        <v>1033421.38946</v>
      </c>
      <c r="F36" s="110">
        <v>7.286466193204899</v>
      </c>
      <c r="G36" s="110">
        <v>2.289083631502783</v>
      </c>
      <c r="H36" s="386">
        <v>30.18474877403778</v>
      </c>
    </row>
    <row r="37" spans="1:8" ht="12">
      <c r="A37" s="97" t="s">
        <v>985</v>
      </c>
      <c r="B37" s="97"/>
      <c r="C37" s="97" t="s">
        <v>986</v>
      </c>
      <c r="D37" s="355">
        <v>963235.55629</v>
      </c>
      <c r="E37" s="355">
        <v>1033421.38946</v>
      </c>
      <c r="F37" s="117">
        <v>7.286466193204899</v>
      </c>
      <c r="G37" s="117">
        <v>2.289083631502783</v>
      </c>
      <c r="H37" s="376">
        <v>30.18474877403778</v>
      </c>
    </row>
    <row r="38" spans="1:8" ht="12">
      <c r="A38" s="81" t="s">
        <v>987</v>
      </c>
      <c r="B38" s="81"/>
      <c r="C38" s="81" t="s">
        <v>988</v>
      </c>
      <c r="D38" s="377">
        <v>9.999999999999999E-34</v>
      </c>
      <c r="E38" s="377">
        <v>9.999999999999999E-34</v>
      </c>
      <c r="F38" s="120" t="s">
        <v>1369</v>
      </c>
      <c r="G38" s="120">
        <v>0</v>
      </c>
      <c r="H38" s="378">
        <v>2.92085581756832E-38</v>
      </c>
    </row>
    <row r="39" spans="1:8" ht="12">
      <c r="A39" s="379" t="s">
        <v>25</v>
      </c>
      <c r="B39" s="112" t="s">
        <v>989</v>
      </c>
      <c r="C39" s="112"/>
      <c r="D39" s="380">
        <v>755.7482499999999</v>
      </c>
      <c r="E39" s="380">
        <v>13152.438320000001</v>
      </c>
      <c r="F39" s="114" t="s">
        <v>1367</v>
      </c>
      <c r="G39" s="114">
        <v>0.4043132216627941</v>
      </c>
      <c r="H39" s="381">
        <v>0.38416375982180506</v>
      </c>
    </row>
    <row r="40" spans="1:8" ht="24">
      <c r="A40" s="81" t="s">
        <v>990</v>
      </c>
      <c r="B40" s="81"/>
      <c r="C40" s="81" t="s">
        <v>991</v>
      </c>
      <c r="D40" s="377">
        <v>9.999999999999999E-34</v>
      </c>
      <c r="E40" s="377">
        <v>9.999999999999999E-34</v>
      </c>
      <c r="F40" s="120" t="s">
        <v>1369</v>
      </c>
      <c r="G40" s="120">
        <v>0</v>
      </c>
      <c r="H40" s="378">
        <v>2.92085581756832E-38</v>
      </c>
    </row>
    <row r="41" spans="1:8" ht="24">
      <c r="A41" s="97" t="s">
        <v>992</v>
      </c>
      <c r="B41" s="97"/>
      <c r="C41" s="97" t="s">
        <v>993</v>
      </c>
      <c r="D41" s="355">
        <v>755.7482499999999</v>
      </c>
      <c r="E41" s="355">
        <v>13152.438320000001</v>
      </c>
      <c r="F41" s="117" t="s">
        <v>1367</v>
      </c>
      <c r="G41" s="117">
        <v>0.4043132216627941</v>
      </c>
      <c r="H41" s="376">
        <v>0.38416375982180506</v>
      </c>
    </row>
    <row r="42" spans="1:8" ht="12">
      <c r="A42" s="83" t="s">
        <v>27</v>
      </c>
      <c r="B42" s="108" t="s">
        <v>994</v>
      </c>
      <c r="C42" s="108"/>
      <c r="D42" s="385">
        <v>4549.7703599999995</v>
      </c>
      <c r="E42" s="385">
        <v>6161.69113</v>
      </c>
      <c r="F42" s="110">
        <v>35.42861820393065</v>
      </c>
      <c r="G42" s="110">
        <v>0.05257216853077879</v>
      </c>
      <c r="H42" s="386">
        <v>0.1799741138311962</v>
      </c>
    </row>
    <row r="43" spans="1:34" s="373" customFormat="1" ht="36">
      <c r="A43" s="97" t="s">
        <v>995</v>
      </c>
      <c r="B43" s="97"/>
      <c r="C43" s="97" t="s">
        <v>996</v>
      </c>
      <c r="D43" s="355">
        <v>497.11375</v>
      </c>
      <c r="E43" s="355">
        <v>472.5102</v>
      </c>
      <c r="F43" s="117">
        <v>-4.949279717167346</v>
      </c>
      <c r="G43" s="117">
        <v>-0.0008024352071941111</v>
      </c>
      <c r="H43" s="376">
        <v>0.013801341665303706</v>
      </c>
      <c r="I43" s="27"/>
      <c r="J43" s="27"/>
      <c r="K43" s="27"/>
      <c r="L43" s="139"/>
      <c r="M43" s="139"/>
      <c r="N43" s="139"/>
      <c r="O43" s="139"/>
      <c r="P43" s="139"/>
      <c r="Q43" s="139"/>
      <c r="R43" s="139"/>
      <c r="S43" s="139"/>
      <c r="T43" s="139"/>
      <c r="U43" s="139"/>
      <c r="V43" s="139"/>
      <c r="W43" s="372"/>
      <c r="X43" s="372"/>
      <c r="Y43" s="372"/>
      <c r="Z43" s="372"/>
      <c r="AA43" s="372"/>
      <c r="AB43" s="372"/>
      <c r="AC43" s="372"/>
      <c r="AD43" s="372"/>
      <c r="AE43" s="372"/>
      <c r="AF43" s="372"/>
      <c r="AG43" s="372"/>
      <c r="AH43" s="372"/>
    </row>
    <row r="44" spans="1:8" ht="36">
      <c r="A44" s="81" t="s">
        <v>997</v>
      </c>
      <c r="B44" s="81"/>
      <c r="C44" s="81" t="s">
        <v>998</v>
      </c>
      <c r="D44" s="377">
        <v>3713.9261599999995</v>
      </c>
      <c r="E44" s="377">
        <v>2089.72226</v>
      </c>
      <c r="F44" s="120">
        <v>-43.73280000806478</v>
      </c>
      <c r="G44" s="120">
        <v>-0.05297277803495771</v>
      </c>
      <c r="H44" s="378">
        <v>0.06103777420223019</v>
      </c>
    </row>
    <row r="45" spans="1:8" ht="24">
      <c r="A45" s="97" t="s">
        <v>999</v>
      </c>
      <c r="B45" s="97"/>
      <c r="C45" s="97" t="s">
        <v>1000</v>
      </c>
      <c r="D45" s="355">
        <v>338.73045</v>
      </c>
      <c r="E45" s="355">
        <v>3599.45867</v>
      </c>
      <c r="F45" s="117" t="s">
        <v>1367</v>
      </c>
      <c r="G45" s="117">
        <v>0.1063473817729306</v>
      </c>
      <c r="H45" s="376">
        <v>0.1051349979636623</v>
      </c>
    </row>
    <row r="46" spans="1:34" s="384" customFormat="1" ht="12">
      <c r="A46" s="371" t="s">
        <v>445</v>
      </c>
      <c r="B46" s="108" t="s">
        <v>1001</v>
      </c>
      <c r="C46" s="108"/>
      <c r="D46" s="385">
        <v>1495042.53748</v>
      </c>
      <c r="E46" s="385">
        <v>1336652.5231299994</v>
      </c>
      <c r="F46" s="110">
        <v>-10.594348346567992</v>
      </c>
      <c r="G46" s="110">
        <v>-5.165828670351271</v>
      </c>
      <c r="H46" s="386">
        <v>39.041692982516324</v>
      </c>
      <c r="I46" s="127"/>
      <c r="J46" s="127"/>
      <c r="K46" s="127"/>
      <c r="L46" s="127"/>
      <c r="M46" s="127"/>
      <c r="N46" s="127"/>
      <c r="O46" s="127"/>
      <c r="P46" s="127"/>
      <c r="Q46" s="127"/>
      <c r="R46" s="127"/>
      <c r="S46" s="127"/>
      <c r="T46" s="127"/>
      <c r="U46" s="127"/>
      <c r="V46" s="127"/>
      <c r="W46" s="383"/>
      <c r="X46" s="383"/>
      <c r="Y46" s="383"/>
      <c r="Z46" s="383"/>
      <c r="AA46" s="383"/>
      <c r="AB46" s="383"/>
      <c r="AC46" s="383"/>
      <c r="AD46" s="383"/>
      <c r="AE46" s="383"/>
      <c r="AF46" s="383"/>
      <c r="AG46" s="383"/>
      <c r="AH46" s="383"/>
    </row>
    <row r="47" spans="1:8" ht="12">
      <c r="A47" s="379">
        <v>10</v>
      </c>
      <c r="B47" s="112" t="s">
        <v>1002</v>
      </c>
      <c r="C47" s="112"/>
      <c r="D47" s="380">
        <v>408629.6499399997</v>
      </c>
      <c r="E47" s="380">
        <v>409165.66925999965</v>
      </c>
      <c r="F47" s="114">
        <v>0.13117484746363078</v>
      </c>
      <c r="G47" s="114">
        <v>0.01748206149536214</v>
      </c>
      <c r="H47" s="381">
        <v>11.951139254073052</v>
      </c>
    </row>
    <row r="48" spans="1:8" ht="36">
      <c r="A48" s="81" t="s">
        <v>1003</v>
      </c>
      <c r="B48" s="81"/>
      <c r="C48" s="81" t="s">
        <v>1004</v>
      </c>
      <c r="D48" s="231">
        <v>17484.028610000005</v>
      </c>
      <c r="E48" s="231">
        <v>21583.53088</v>
      </c>
      <c r="F48" s="80">
        <v>23.44712629705536</v>
      </c>
      <c r="G48" s="80">
        <v>0.13370367095074392</v>
      </c>
      <c r="H48" s="236">
        <v>0.6304238173451349</v>
      </c>
    </row>
    <row r="49" spans="1:34" s="384" customFormat="1" ht="12.75" customHeight="1">
      <c r="A49" s="97" t="s">
        <v>1005</v>
      </c>
      <c r="B49" s="97"/>
      <c r="C49" s="97" t="s">
        <v>1006</v>
      </c>
      <c r="D49" s="355">
        <v>6936.850089999999</v>
      </c>
      <c r="E49" s="355">
        <v>8559.714460000003</v>
      </c>
      <c r="F49" s="117">
        <v>23.394831212216726</v>
      </c>
      <c r="G49" s="117">
        <v>0.05292908978537221</v>
      </c>
      <c r="H49" s="376">
        <v>0.2500169177721468</v>
      </c>
      <c r="I49" s="127"/>
      <c r="J49" s="127"/>
      <c r="K49" s="127"/>
      <c r="L49" s="127"/>
      <c r="M49" s="127"/>
      <c r="N49" s="127"/>
      <c r="O49" s="127"/>
      <c r="P49" s="127"/>
      <c r="Q49" s="127"/>
      <c r="R49" s="127"/>
      <c r="S49" s="127"/>
      <c r="T49" s="127"/>
      <c r="U49" s="127"/>
      <c r="V49" s="127"/>
      <c r="W49" s="383"/>
      <c r="X49" s="383"/>
      <c r="Y49" s="383"/>
      <c r="Z49" s="383"/>
      <c r="AA49" s="383"/>
      <c r="AB49" s="383"/>
      <c r="AC49" s="383"/>
      <c r="AD49" s="383"/>
      <c r="AE49" s="383"/>
      <c r="AF49" s="383"/>
      <c r="AG49" s="383"/>
      <c r="AH49" s="383"/>
    </row>
    <row r="50" spans="1:8" ht="24">
      <c r="A50" s="81" t="s">
        <v>1007</v>
      </c>
      <c r="B50" s="81"/>
      <c r="C50" s="81" t="s">
        <v>1008</v>
      </c>
      <c r="D50" s="377">
        <v>45292.084950000004</v>
      </c>
      <c r="E50" s="377">
        <v>38128.61106</v>
      </c>
      <c r="F50" s="120">
        <v>-15.816171628901795</v>
      </c>
      <c r="G50" s="120">
        <v>-0.2336339127951763</v>
      </c>
      <c r="H50" s="378">
        <v>1.113681754304008</v>
      </c>
    </row>
    <row r="51" spans="1:8" ht="24">
      <c r="A51" s="97" t="s">
        <v>1009</v>
      </c>
      <c r="B51" s="97"/>
      <c r="C51" s="97" t="s">
        <v>451</v>
      </c>
      <c r="D51" s="98">
        <v>1784.3377699999999</v>
      </c>
      <c r="E51" s="98">
        <v>796.4872800000002</v>
      </c>
      <c r="F51" s="77">
        <v>-55.36230340514508</v>
      </c>
      <c r="G51" s="77">
        <v>-0.032218359245716754</v>
      </c>
      <c r="H51" s="235">
        <v>0.02326424505407168</v>
      </c>
    </row>
    <row r="52" spans="1:34" s="384" customFormat="1" ht="48">
      <c r="A52" s="81" t="s">
        <v>1010</v>
      </c>
      <c r="B52" s="81"/>
      <c r="C52" s="81" t="s">
        <v>1011</v>
      </c>
      <c r="D52" s="231">
        <v>3146.9662699999994</v>
      </c>
      <c r="E52" s="231">
        <v>5423.847740000001</v>
      </c>
      <c r="F52" s="80">
        <v>72.35163248190779</v>
      </c>
      <c r="G52" s="80">
        <v>0.07425960294900065</v>
      </c>
      <c r="H52" s="236">
        <v>0.1584227722498379</v>
      </c>
      <c r="I52" s="127"/>
      <c r="J52" s="127"/>
      <c r="K52" s="127"/>
      <c r="L52" s="127"/>
      <c r="M52" s="127"/>
      <c r="N52" s="127"/>
      <c r="O52" s="127"/>
      <c r="P52" s="127"/>
      <c r="Q52" s="127"/>
      <c r="R52" s="127"/>
      <c r="S52" s="127"/>
      <c r="T52" s="127"/>
      <c r="U52" s="127"/>
      <c r="V52" s="127"/>
      <c r="W52" s="383"/>
      <c r="X52" s="383"/>
      <c r="Y52" s="383"/>
      <c r="Z52" s="383"/>
      <c r="AA52" s="383"/>
      <c r="AB52" s="383"/>
      <c r="AC52" s="383"/>
      <c r="AD52" s="383"/>
      <c r="AE52" s="383"/>
      <c r="AF52" s="383"/>
      <c r="AG52" s="383"/>
      <c r="AH52" s="383"/>
    </row>
    <row r="53" spans="1:34" s="388" customFormat="1" ht="12.75" customHeight="1">
      <c r="A53" s="97" t="s">
        <v>1012</v>
      </c>
      <c r="B53" s="97"/>
      <c r="C53" s="97" t="s">
        <v>452</v>
      </c>
      <c r="D53" s="98">
        <v>274217.31052999967</v>
      </c>
      <c r="E53" s="98">
        <v>268285.23867999966</v>
      </c>
      <c r="F53" s="77">
        <v>-2.163274024726835</v>
      </c>
      <c r="G53" s="77">
        <v>-0.19347221453997954</v>
      </c>
      <c r="H53" s="235">
        <v>7.836225001661823</v>
      </c>
      <c r="I53" s="127"/>
      <c r="J53" s="127"/>
      <c r="K53" s="127"/>
      <c r="L53" s="250"/>
      <c r="M53" s="250"/>
      <c r="N53" s="250"/>
      <c r="O53" s="250"/>
      <c r="P53" s="250"/>
      <c r="Q53" s="250"/>
      <c r="R53" s="250"/>
      <c r="S53" s="250"/>
      <c r="T53" s="250"/>
      <c r="U53" s="250"/>
      <c r="V53" s="250"/>
      <c r="W53" s="387"/>
      <c r="X53" s="387"/>
      <c r="Y53" s="387"/>
      <c r="Z53" s="387"/>
      <c r="AA53" s="387"/>
      <c r="AB53" s="387"/>
      <c r="AC53" s="387"/>
      <c r="AD53" s="387"/>
      <c r="AE53" s="387"/>
      <c r="AF53" s="387"/>
      <c r="AG53" s="387"/>
      <c r="AH53" s="387"/>
    </row>
    <row r="54" spans="1:11" s="250" customFormat="1" ht="12">
      <c r="A54" s="81" t="s">
        <v>1013</v>
      </c>
      <c r="B54" s="81"/>
      <c r="C54" s="81" t="s">
        <v>1014</v>
      </c>
      <c r="D54" s="377">
        <v>30238.668489999996</v>
      </c>
      <c r="E54" s="377">
        <v>29959.285020000003</v>
      </c>
      <c r="F54" s="120">
        <v>-0.9239278180928708</v>
      </c>
      <c r="G54" s="120">
        <v>-0.009111983133980851</v>
      </c>
      <c r="H54" s="378">
        <v>0.8750675194085443</v>
      </c>
      <c r="I54" s="127"/>
      <c r="J54" s="127"/>
      <c r="K54" s="127"/>
    </row>
    <row r="55" spans="1:8" ht="24">
      <c r="A55" s="97" t="s">
        <v>1015</v>
      </c>
      <c r="B55" s="97"/>
      <c r="C55" s="97" t="s">
        <v>453</v>
      </c>
      <c r="D55" s="98">
        <v>26960.784410000015</v>
      </c>
      <c r="E55" s="98">
        <v>33686.82327</v>
      </c>
      <c r="F55" s="77">
        <v>24.9474895007329</v>
      </c>
      <c r="G55" s="77">
        <v>0.21936713954773743</v>
      </c>
      <c r="H55" s="235">
        <v>0.9839435372357536</v>
      </c>
    </row>
    <row r="56" spans="1:34" s="388" customFormat="1" ht="24">
      <c r="A56" s="81" t="s">
        <v>1016</v>
      </c>
      <c r="B56" s="81"/>
      <c r="C56" s="81" t="s">
        <v>1017</v>
      </c>
      <c r="D56" s="120">
        <v>2568.6188199999997</v>
      </c>
      <c r="E56" s="120">
        <v>2742.13087</v>
      </c>
      <c r="F56" s="120">
        <v>6.755071972882309</v>
      </c>
      <c r="G56" s="120">
        <v>0.005659027977362018</v>
      </c>
      <c r="H56" s="121">
        <v>0.0800936890417318</v>
      </c>
      <c r="I56" s="127"/>
      <c r="J56" s="127"/>
      <c r="K56" s="127"/>
      <c r="L56" s="250"/>
      <c r="M56" s="250"/>
      <c r="N56" s="250"/>
      <c r="O56" s="250"/>
      <c r="P56" s="250"/>
      <c r="Q56" s="250"/>
      <c r="R56" s="250"/>
      <c r="S56" s="250"/>
      <c r="T56" s="250"/>
      <c r="U56" s="250"/>
      <c r="V56" s="250"/>
      <c r="W56" s="387"/>
      <c r="X56" s="387"/>
      <c r="Y56" s="387"/>
      <c r="Z56" s="387"/>
      <c r="AA56" s="387"/>
      <c r="AB56" s="387"/>
      <c r="AC56" s="387"/>
      <c r="AD56" s="387"/>
      <c r="AE56" s="387"/>
      <c r="AF56" s="387"/>
      <c r="AG56" s="387"/>
      <c r="AH56" s="387"/>
    </row>
    <row r="57" spans="1:34" s="384" customFormat="1" ht="12">
      <c r="A57" s="379">
        <v>11</v>
      </c>
      <c r="B57" s="112" t="s">
        <v>454</v>
      </c>
      <c r="C57" s="112"/>
      <c r="D57" s="114">
        <v>2056.1823600000002</v>
      </c>
      <c r="E57" s="114">
        <v>2464.0071599999997</v>
      </c>
      <c r="F57" s="114">
        <v>19.834077362671245</v>
      </c>
      <c r="G57" s="114">
        <v>0.013301047120716183</v>
      </c>
      <c r="H57" s="115">
        <v>0.07197009647815994</v>
      </c>
      <c r="I57" s="127"/>
      <c r="J57" s="127"/>
      <c r="K57" s="127"/>
      <c r="L57" s="127"/>
      <c r="M57" s="127"/>
      <c r="N57" s="127"/>
      <c r="O57" s="127"/>
      <c r="P57" s="127"/>
      <c r="Q57" s="127"/>
      <c r="R57" s="127"/>
      <c r="S57" s="127"/>
      <c r="T57" s="127"/>
      <c r="U57" s="127"/>
      <c r="V57" s="127"/>
      <c r="W57" s="383"/>
      <c r="X57" s="383"/>
      <c r="Y57" s="383"/>
      <c r="Z57" s="383"/>
      <c r="AA57" s="383"/>
      <c r="AB57" s="383"/>
      <c r="AC57" s="383"/>
      <c r="AD57" s="383"/>
      <c r="AE57" s="383"/>
      <c r="AF57" s="383"/>
      <c r="AG57" s="383"/>
      <c r="AH57" s="383"/>
    </row>
    <row r="58" spans="1:8" ht="12">
      <c r="A58" s="81" t="s">
        <v>1018</v>
      </c>
      <c r="B58" s="81"/>
      <c r="C58" s="81" t="s">
        <v>454</v>
      </c>
      <c r="D58" s="120">
        <v>2056.1823600000002</v>
      </c>
      <c r="E58" s="120">
        <v>2464.0071599999997</v>
      </c>
      <c r="F58" s="120">
        <v>19.834077362671245</v>
      </c>
      <c r="G58" s="120">
        <v>0.013301047120716183</v>
      </c>
      <c r="H58" s="121">
        <v>0.07197009647815994</v>
      </c>
    </row>
    <row r="59" spans="1:34" s="384" customFormat="1" ht="12">
      <c r="A59" s="379">
        <v>12</v>
      </c>
      <c r="B59" s="112" t="s">
        <v>1019</v>
      </c>
      <c r="C59" s="112"/>
      <c r="D59" s="114">
        <v>2109.04471</v>
      </c>
      <c r="E59" s="114">
        <v>1.9089500000000001</v>
      </c>
      <c r="F59" s="114">
        <v>-99.90948745700132</v>
      </c>
      <c r="G59" s="114">
        <v>-0.06872341268482483</v>
      </c>
      <c r="H59" s="115">
        <v>5.575767712947046E-05</v>
      </c>
      <c r="I59" s="127"/>
      <c r="J59" s="127"/>
      <c r="K59" s="127"/>
      <c r="L59" s="127"/>
      <c r="M59" s="127"/>
      <c r="N59" s="127"/>
      <c r="O59" s="127"/>
      <c r="P59" s="127"/>
      <c r="Q59" s="127"/>
      <c r="R59" s="127"/>
      <c r="S59" s="127"/>
      <c r="T59" s="127"/>
      <c r="U59" s="127"/>
      <c r="V59" s="127"/>
      <c r="W59" s="383"/>
      <c r="X59" s="383"/>
      <c r="Y59" s="383"/>
      <c r="Z59" s="383"/>
      <c r="AA59" s="383"/>
      <c r="AB59" s="383"/>
      <c r="AC59" s="383"/>
      <c r="AD59" s="383"/>
      <c r="AE59" s="383"/>
      <c r="AF59" s="383"/>
      <c r="AG59" s="383"/>
      <c r="AH59" s="383"/>
    </row>
    <row r="60" spans="1:34" s="373" customFormat="1" ht="24">
      <c r="A60" s="81" t="s">
        <v>1020</v>
      </c>
      <c r="B60" s="81"/>
      <c r="C60" s="81" t="s">
        <v>1019</v>
      </c>
      <c r="D60" s="120">
        <v>2109.04471</v>
      </c>
      <c r="E60" s="120">
        <v>1.9089500000000001</v>
      </c>
      <c r="F60" s="120">
        <v>-99.90948745700132</v>
      </c>
      <c r="G60" s="120">
        <v>-0.06872341268482483</v>
      </c>
      <c r="H60" s="121">
        <v>5.575767712947046E-05</v>
      </c>
      <c r="I60" s="139"/>
      <c r="J60" s="139"/>
      <c r="K60" s="139"/>
      <c r="L60" s="139"/>
      <c r="M60" s="139"/>
      <c r="N60" s="139"/>
      <c r="O60" s="139"/>
      <c r="P60" s="139"/>
      <c r="Q60" s="139"/>
      <c r="R60" s="139"/>
      <c r="S60" s="139"/>
      <c r="T60" s="139"/>
      <c r="U60" s="139"/>
      <c r="V60" s="139"/>
      <c r="W60" s="372"/>
      <c r="X60" s="372"/>
      <c r="Y60" s="372"/>
      <c r="Z60" s="372"/>
      <c r="AA60" s="372"/>
      <c r="AB60" s="372"/>
      <c r="AC60" s="372"/>
      <c r="AD60" s="372"/>
      <c r="AE60" s="372"/>
      <c r="AF60" s="372"/>
      <c r="AG60" s="372"/>
      <c r="AH60" s="372"/>
    </row>
    <row r="61" spans="1:8" ht="12">
      <c r="A61" s="379">
        <v>13</v>
      </c>
      <c r="B61" s="112" t="s">
        <v>1021</v>
      </c>
      <c r="C61" s="112"/>
      <c r="D61" s="114">
        <v>19989.566260000003</v>
      </c>
      <c r="E61" s="114">
        <v>15454.723280000002</v>
      </c>
      <c r="F61" s="114">
        <v>-22.68604991732322</v>
      </c>
      <c r="G61" s="114">
        <v>-0.14790213876652206</v>
      </c>
      <c r="H61" s="115">
        <v>0.45141018401296557</v>
      </c>
    </row>
    <row r="62" spans="1:34" s="388" customFormat="1" ht="12.75" customHeight="1">
      <c r="A62" s="81" t="s">
        <v>1022</v>
      </c>
      <c r="B62" s="81"/>
      <c r="C62" s="81" t="s">
        <v>1023</v>
      </c>
      <c r="D62" s="377">
        <v>3429.051319999999</v>
      </c>
      <c r="E62" s="377">
        <v>3145.0171000000005</v>
      </c>
      <c r="F62" s="120">
        <v>-8.283172034882194</v>
      </c>
      <c r="G62" s="120">
        <v>-0.009263665535092164</v>
      </c>
      <c r="H62" s="378">
        <v>0.0918614149288685</v>
      </c>
      <c r="I62" s="250"/>
      <c r="J62" s="250"/>
      <c r="K62" s="250"/>
      <c r="L62" s="250"/>
      <c r="M62" s="250"/>
      <c r="N62" s="250"/>
      <c r="O62" s="250"/>
      <c r="P62" s="250"/>
      <c r="Q62" s="250"/>
      <c r="R62" s="250"/>
      <c r="S62" s="250"/>
      <c r="T62" s="250"/>
      <c r="U62" s="250"/>
      <c r="V62" s="250"/>
      <c r="W62" s="387"/>
      <c r="X62" s="387"/>
      <c r="Y62" s="387"/>
      <c r="Z62" s="387"/>
      <c r="AA62" s="387"/>
      <c r="AB62" s="387"/>
      <c r="AC62" s="387"/>
      <c r="AD62" s="387"/>
      <c r="AE62" s="387"/>
      <c r="AF62" s="387"/>
      <c r="AG62" s="387"/>
      <c r="AH62" s="387"/>
    </row>
    <row r="63" spans="1:8" ht="24">
      <c r="A63" s="97" t="s">
        <v>1024</v>
      </c>
      <c r="B63" s="97"/>
      <c r="C63" s="97" t="s">
        <v>455</v>
      </c>
      <c r="D63" s="98">
        <v>16560.514940000005</v>
      </c>
      <c r="E63" s="98">
        <v>12309.706180000001</v>
      </c>
      <c r="F63" s="77">
        <v>-25.668336856679907</v>
      </c>
      <c r="G63" s="77">
        <v>-0.13863847323142994</v>
      </c>
      <c r="H63" s="235">
        <v>0.3595487690840971</v>
      </c>
    </row>
    <row r="64" spans="1:8" ht="12">
      <c r="A64" s="83">
        <v>14</v>
      </c>
      <c r="B64" s="108" t="s">
        <v>1025</v>
      </c>
      <c r="C64" s="177"/>
      <c r="D64" s="70">
        <v>33707.73423000001</v>
      </c>
      <c r="E64" s="70">
        <v>27094.231290000007</v>
      </c>
      <c r="F64" s="73">
        <v>-19.620134936610363</v>
      </c>
      <c r="G64" s="73">
        <v>-0.21569682431753825</v>
      </c>
      <c r="H64" s="251">
        <v>0.7913834308593813</v>
      </c>
    </row>
    <row r="65" spans="1:34" s="388" customFormat="1" ht="24">
      <c r="A65" s="97" t="s">
        <v>1026</v>
      </c>
      <c r="B65" s="97"/>
      <c r="C65" s="97" t="s">
        <v>1027</v>
      </c>
      <c r="D65" s="355">
        <v>31302.45892000001</v>
      </c>
      <c r="E65" s="355">
        <v>24879.391880000006</v>
      </c>
      <c r="F65" s="117">
        <v>-20.51936896208536</v>
      </c>
      <c r="G65" s="117">
        <v>-0.2094858315594323</v>
      </c>
      <c r="H65" s="376">
        <v>0.7266911651026005</v>
      </c>
      <c r="I65" s="127"/>
      <c r="J65" s="127"/>
      <c r="K65" s="127"/>
      <c r="L65" s="250"/>
      <c r="M65" s="250"/>
      <c r="N65" s="250"/>
      <c r="O65" s="250"/>
      <c r="P65" s="250"/>
      <c r="Q65" s="250"/>
      <c r="R65" s="250"/>
      <c r="S65" s="250"/>
      <c r="T65" s="250"/>
      <c r="U65" s="250"/>
      <c r="V65" s="250"/>
      <c r="W65" s="387"/>
      <c r="X65" s="387"/>
      <c r="Y65" s="387"/>
      <c r="Z65" s="387"/>
      <c r="AA65" s="387"/>
      <c r="AB65" s="387"/>
      <c r="AC65" s="387"/>
      <c r="AD65" s="387"/>
      <c r="AE65" s="387"/>
      <c r="AF65" s="387"/>
      <c r="AG65" s="387"/>
      <c r="AH65" s="387"/>
    </row>
    <row r="66" spans="1:34" s="388" customFormat="1" ht="12.75" customHeight="1">
      <c r="A66" s="81" t="s">
        <v>1028</v>
      </c>
      <c r="B66" s="81"/>
      <c r="C66" s="81" t="s">
        <v>1029</v>
      </c>
      <c r="D66" s="377">
        <v>9.999999999999999E-34</v>
      </c>
      <c r="E66" s="377">
        <v>80.91129</v>
      </c>
      <c r="F66" s="120" t="s">
        <v>1369</v>
      </c>
      <c r="G66" s="120">
        <v>0.0026388902315110157</v>
      </c>
      <c r="H66" s="378">
        <v>0.0023633021210345746</v>
      </c>
      <c r="I66" s="250"/>
      <c r="J66" s="250"/>
      <c r="K66" s="250"/>
      <c r="L66" s="250"/>
      <c r="M66" s="250"/>
      <c r="N66" s="250"/>
      <c r="O66" s="250"/>
      <c r="P66" s="250"/>
      <c r="Q66" s="250"/>
      <c r="R66" s="250"/>
      <c r="S66" s="250"/>
      <c r="T66" s="250"/>
      <c r="U66" s="250"/>
      <c r="V66" s="250"/>
      <c r="W66" s="387"/>
      <c r="X66" s="387"/>
      <c r="Y66" s="387"/>
      <c r="Z66" s="387"/>
      <c r="AA66" s="387"/>
      <c r="AB66" s="387"/>
      <c r="AC66" s="387"/>
      <c r="AD66" s="387"/>
      <c r="AE66" s="387"/>
      <c r="AF66" s="387"/>
      <c r="AG66" s="387"/>
      <c r="AH66" s="387"/>
    </row>
    <row r="67" spans="1:8" ht="24">
      <c r="A67" s="97" t="s">
        <v>1030</v>
      </c>
      <c r="B67" s="97"/>
      <c r="C67" s="97" t="s">
        <v>1031</v>
      </c>
      <c r="D67" s="355">
        <v>2405.2753100000004</v>
      </c>
      <c r="E67" s="355">
        <v>2133.92812</v>
      </c>
      <c r="F67" s="117">
        <v>-11.281336023026835</v>
      </c>
      <c r="G67" s="117">
        <v>-0.008849882989616958</v>
      </c>
      <c r="H67" s="376">
        <v>0.06232896363574629</v>
      </c>
    </row>
    <row r="68" spans="1:34" s="373" customFormat="1" ht="12">
      <c r="A68" s="83">
        <v>15</v>
      </c>
      <c r="B68" s="108" t="s">
        <v>1032</v>
      </c>
      <c r="C68" s="108"/>
      <c r="D68" s="385">
        <v>10654.027140000002</v>
      </c>
      <c r="E68" s="385">
        <v>6746.15411</v>
      </c>
      <c r="F68" s="110">
        <v>-36.679773560253956</v>
      </c>
      <c r="G68" s="110">
        <v>-0.1274537578730034</v>
      </c>
      <c r="H68" s="386">
        <v>0.19704543478405936</v>
      </c>
      <c r="I68" s="27"/>
      <c r="J68" s="27"/>
      <c r="K68" s="27"/>
      <c r="L68" s="139"/>
      <c r="M68" s="139"/>
      <c r="N68" s="139"/>
      <c r="O68" s="139"/>
      <c r="P68" s="139"/>
      <c r="Q68" s="139"/>
      <c r="R68" s="139"/>
      <c r="S68" s="139"/>
      <c r="T68" s="139"/>
      <c r="U68" s="139"/>
      <c r="V68" s="139"/>
      <c r="W68" s="372"/>
      <c r="X68" s="372"/>
      <c r="Y68" s="372"/>
      <c r="Z68" s="372"/>
      <c r="AA68" s="372"/>
      <c r="AB68" s="372"/>
      <c r="AC68" s="372"/>
      <c r="AD68" s="372"/>
      <c r="AE68" s="372"/>
      <c r="AF68" s="372"/>
      <c r="AG68" s="372"/>
      <c r="AH68" s="372"/>
    </row>
    <row r="69" spans="1:8" ht="84">
      <c r="A69" s="97" t="s">
        <v>1033</v>
      </c>
      <c r="B69" s="97"/>
      <c r="C69" s="97" t="s">
        <v>1034</v>
      </c>
      <c r="D69" s="355">
        <v>8381.356170000001</v>
      </c>
      <c r="E69" s="355">
        <v>5127.470090000001</v>
      </c>
      <c r="F69" s="117">
        <v>-38.82290662753209</v>
      </c>
      <c r="G69" s="117">
        <v>-0.10612422803989001</v>
      </c>
      <c r="H69" s="376">
        <v>0.1497660084178406</v>
      </c>
    </row>
    <row r="70" spans="1:34" s="373" customFormat="1" ht="12">
      <c r="A70" s="81" t="s">
        <v>1035</v>
      </c>
      <c r="B70" s="81"/>
      <c r="C70" s="81" t="s">
        <v>456</v>
      </c>
      <c r="D70" s="377">
        <v>2272.67097</v>
      </c>
      <c r="E70" s="377">
        <v>1618.68402</v>
      </c>
      <c r="F70" s="120">
        <v>-28.77613867703868</v>
      </c>
      <c r="G70" s="120">
        <v>-0.021329529833113325</v>
      </c>
      <c r="H70" s="378">
        <v>0.04727942636621875</v>
      </c>
      <c r="I70" s="139"/>
      <c r="J70" s="139"/>
      <c r="K70" s="139"/>
      <c r="L70" s="139"/>
      <c r="M70" s="139"/>
      <c r="N70" s="139"/>
      <c r="O70" s="139"/>
      <c r="P70" s="139"/>
      <c r="Q70" s="139"/>
      <c r="R70" s="139"/>
      <c r="S70" s="139"/>
      <c r="T70" s="139"/>
      <c r="U70" s="139"/>
      <c r="V70" s="139"/>
      <c r="W70" s="372"/>
      <c r="X70" s="372"/>
      <c r="Y70" s="372"/>
      <c r="Z70" s="372"/>
      <c r="AA70" s="372"/>
      <c r="AB70" s="372"/>
      <c r="AC70" s="372"/>
      <c r="AD70" s="372"/>
      <c r="AE70" s="372"/>
      <c r="AF70" s="372"/>
      <c r="AG70" s="372"/>
      <c r="AH70" s="372"/>
    </row>
    <row r="71" spans="1:8" ht="12">
      <c r="A71" s="379">
        <v>16</v>
      </c>
      <c r="B71" s="112" t="s">
        <v>1036</v>
      </c>
      <c r="C71" s="112"/>
      <c r="D71" s="380">
        <v>1943.2654700000003</v>
      </c>
      <c r="E71" s="380">
        <v>1685.5499799999998</v>
      </c>
      <c r="F71" s="114">
        <v>-13.261980618633668</v>
      </c>
      <c r="G71" s="114">
        <v>-0.008405290399770863</v>
      </c>
      <c r="H71" s="381">
        <v>0.049232484648851646</v>
      </c>
    </row>
    <row r="72" spans="1:8" ht="24">
      <c r="A72" s="81" t="s">
        <v>1037</v>
      </c>
      <c r="B72" s="81"/>
      <c r="C72" s="81" t="s">
        <v>457</v>
      </c>
      <c r="D72" s="377">
        <v>407.94463</v>
      </c>
      <c r="E72" s="377">
        <v>1054.9196699999998</v>
      </c>
      <c r="F72" s="120">
        <v>158.59383661944509</v>
      </c>
      <c r="G72" s="120">
        <v>0.021100839117599635</v>
      </c>
      <c r="H72" s="378">
        <v>0.03081268255186752</v>
      </c>
    </row>
    <row r="73" spans="1:8" ht="72">
      <c r="A73" s="97" t="s">
        <v>1038</v>
      </c>
      <c r="B73" s="97"/>
      <c r="C73" s="97" t="s">
        <v>1039</v>
      </c>
      <c r="D73" s="355">
        <v>472.10854000000006</v>
      </c>
      <c r="E73" s="355">
        <v>192.30613999999997</v>
      </c>
      <c r="F73" s="117">
        <v>-59.26654069845889</v>
      </c>
      <c r="G73" s="117">
        <v>-0.009125646372877482</v>
      </c>
      <c r="H73" s="376">
        <v>0.005616985077731077</v>
      </c>
    </row>
    <row r="74" spans="1:34" s="373" customFormat="1" ht="36">
      <c r="A74" s="81" t="s">
        <v>1040</v>
      </c>
      <c r="B74" s="81"/>
      <c r="C74" s="81" t="s">
        <v>1041</v>
      </c>
      <c r="D74" s="377">
        <v>892.8081799999999</v>
      </c>
      <c r="E74" s="377">
        <v>267.67947</v>
      </c>
      <c r="F74" s="120">
        <v>-70.01825520908646</v>
      </c>
      <c r="G74" s="120">
        <v>-0.020388329567555808</v>
      </c>
      <c r="H74" s="378">
        <v>0.007818531371931045</v>
      </c>
      <c r="I74" s="139"/>
      <c r="J74" s="139"/>
      <c r="K74" s="139"/>
      <c r="L74" s="139"/>
      <c r="M74" s="139"/>
      <c r="N74" s="139"/>
      <c r="O74" s="139"/>
      <c r="P74" s="139"/>
      <c r="Q74" s="139"/>
      <c r="R74" s="139"/>
      <c r="S74" s="139"/>
      <c r="T74" s="139"/>
      <c r="U74" s="139"/>
      <c r="V74" s="139"/>
      <c r="W74" s="372"/>
      <c r="X74" s="372"/>
      <c r="Y74" s="372"/>
      <c r="Z74" s="372"/>
      <c r="AA74" s="372"/>
      <c r="AB74" s="372"/>
      <c r="AC74" s="372"/>
      <c r="AD74" s="372"/>
      <c r="AE74" s="372"/>
      <c r="AF74" s="372"/>
      <c r="AG74" s="372"/>
      <c r="AH74" s="372"/>
    </row>
    <row r="75" spans="1:8" ht="24">
      <c r="A75" s="97" t="s">
        <v>1042</v>
      </c>
      <c r="B75" s="97"/>
      <c r="C75" s="97" t="s">
        <v>1043</v>
      </c>
      <c r="D75" s="355">
        <v>49.250600000000006</v>
      </c>
      <c r="E75" s="355">
        <v>12.647780000000001</v>
      </c>
      <c r="F75" s="117">
        <v>-74.31954128477624</v>
      </c>
      <c r="G75" s="117">
        <v>-0.001193786727955469</v>
      </c>
      <c r="H75" s="376">
        <v>0.0003694234179232425</v>
      </c>
    </row>
    <row r="76" spans="1:8" ht="48">
      <c r="A76" s="81" t="s">
        <v>1044</v>
      </c>
      <c r="B76" s="81"/>
      <c r="C76" s="81" t="s">
        <v>1045</v>
      </c>
      <c r="D76" s="377">
        <v>121.15351999999999</v>
      </c>
      <c r="E76" s="377">
        <v>157.99692000000002</v>
      </c>
      <c r="F76" s="120">
        <v>30.410507263841808</v>
      </c>
      <c r="G76" s="120">
        <v>0.00120163315101827</v>
      </c>
      <c r="H76" s="378">
        <v>0.0046148622293987656</v>
      </c>
    </row>
    <row r="77" spans="1:34" s="373" customFormat="1" ht="12">
      <c r="A77" s="379">
        <v>17</v>
      </c>
      <c r="B77" s="112" t="s">
        <v>458</v>
      </c>
      <c r="C77" s="53"/>
      <c r="D77" s="380">
        <v>30955.321649999998</v>
      </c>
      <c r="E77" s="380">
        <v>23419.47660000001</v>
      </c>
      <c r="F77" s="114">
        <v>-24.344263436203025</v>
      </c>
      <c r="G77" s="114">
        <v>-0.24577865324635922</v>
      </c>
      <c r="H77" s="381">
        <v>0.6840491447151517</v>
      </c>
      <c r="I77" s="139"/>
      <c r="J77" s="139"/>
      <c r="K77" s="139"/>
      <c r="L77" s="139"/>
      <c r="M77" s="139"/>
      <c r="N77" s="139"/>
      <c r="O77" s="139"/>
      <c r="P77" s="139"/>
      <c r="Q77" s="139"/>
      <c r="R77" s="139"/>
      <c r="S77" s="139"/>
      <c r="T77" s="139"/>
      <c r="U77" s="139"/>
      <c r="V77" s="139"/>
      <c r="W77" s="372"/>
      <c r="X77" s="372"/>
      <c r="Y77" s="372"/>
      <c r="Z77" s="372"/>
      <c r="AA77" s="372"/>
      <c r="AB77" s="372"/>
      <c r="AC77" s="372"/>
      <c r="AD77" s="372"/>
      <c r="AE77" s="372"/>
      <c r="AF77" s="372"/>
      <c r="AG77" s="372"/>
      <c r="AH77" s="372"/>
    </row>
    <row r="78" spans="1:8" ht="24">
      <c r="A78" s="81" t="s">
        <v>1046</v>
      </c>
      <c r="B78" s="81"/>
      <c r="C78" s="81" t="s">
        <v>458</v>
      </c>
      <c r="D78" s="377">
        <v>30955.321649999998</v>
      </c>
      <c r="E78" s="377">
        <v>23419.47660000001</v>
      </c>
      <c r="F78" s="120">
        <v>-24.344263436203025</v>
      </c>
      <c r="G78" s="120">
        <v>-0.24577865324635922</v>
      </c>
      <c r="H78" s="378">
        <v>0.6840491447151517</v>
      </c>
    </row>
    <row r="79" spans="1:8" ht="12">
      <c r="A79" s="379">
        <v>18</v>
      </c>
      <c r="B79" s="112" t="s">
        <v>1047</v>
      </c>
      <c r="D79" s="380">
        <v>127.91372999999999</v>
      </c>
      <c r="E79" s="380">
        <v>98.89969999999995</v>
      </c>
      <c r="F79" s="114">
        <v>-22.68249858713372</v>
      </c>
      <c r="G79" s="114">
        <v>-0.0009462812957717971</v>
      </c>
      <c r="H79" s="381">
        <v>0.0028887176410076145</v>
      </c>
    </row>
    <row r="80" spans="1:8" ht="36">
      <c r="A80" s="81" t="s">
        <v>1048</v>
      </c>
      <c r="B80" s="81"/>
      <c r="C80" s="81" t="s">
        <v>1049</v>
      </c>
      <c r="D80" s="377">
        <v>127.91372999999999</v>
      </c>
      <c r="E80" s="377">
        <v>98.89969999999995</v>
      </c>
      <c r="F80" s="120">
        <v>-22.68249858713372</v>
      </c>
      <c r="G80" s="120">
        <v>-0.0009462812957717971</v>
      </c>
      <c r="H80" s="378">
        <v>0.0028887176410076145</v>
      </c>
    </row>
    <row r="81" spans="1:8" ht="24">
      <c r="A81" s="97" t="s">
        <v>1050</v>
      </c>
      <c r="B81" s="97"/>
      <c r="C81" s="97" t="s">
        <v>1051</v>
      </c>
      <c r="D81" s="355">
        <v>0</v>
      </c>
      <c r="E81" s="355">
        <v>0</v>
      </c>
      <c r="F81" s="117" t="s">
        <v>1369</v>
      </c>
      <c r="G81" s="117">
        <v>0</v>
      </c>
      <c r="H81" s="376">
        <v>0</v>
      </c>
    </row>
    <row r="82" spans="1:8" ht="12">
      <c r="A82" s="83">
        <v>19</v>
      </c>
      <c r="B82" s="108" t="s">
        <v>1052</v>
      </c>
      <c r="C82" s="177"/>
      <c r="D82" s="70">
        <v>284140.10893</v>
      </c>
      <c r="E82" s="70">
        <v>244873.62144999998</v>
      </c>
      <c r="F82" s="73">
        <v>-13.819410300033919</v>
      </c>
      <c r="G82" s="73">
        <v>-1.2806612060779359</v>
      </c>
      <c r="H82" s="251">
        <v>7.152405417812551</v>
      </c>
    </row>
    <row r="83" spans="1:8" ht="24">
      <c r="A83" s="97" t="s">
        <v>1053</v>
      </c>
      <c r="B83" s="97"/>
      <c r="C83" s="97" t="s">
        <v>460</v>
      </c>
      <c r="D83" s="98">
        <v>88424.28626000001</v>
      </c>
      <c r="E83" s="98">
        <v>60911.43394999999</v>
      </c>
      <c r="F83" s="77">
        <v>-31.11458794148712</v>
      </c>
      <c r="G83" s="77">
        <v>-0.8973209696924165</v>
      </c>
      <c r="H83" s="235">
        <v>1.7791351620928597</v>
      </c>
    </row>
    <row r="84" spans="1:34" s="388" customFormat="1" ht="12.75" customHeight="1">
      <c r="A84" s="81" t="s">
        <v>1054</v>
      </c>
      <c r="B84" s="81"/>
      <c r="C84" s="81" t="s">
        <v>461</v>
      </c>
      <c r="D84" s="231">
        <v>195715.82267</v>
      </c>
      <c r="E84" s="231">
        <v>183962.18749999997</v>
      </c>
      <c r="F84" s="80">
        <v>-6.005459859940931</v>
      </c>
      <c r="G84" s="80">
        <v>-0.3833402363855202</v>
      </c>
      <c r="H84" s="236">
        <v>5.37327025571969</v>
      </c>
      <c r="I84" s="250"/>
      <c r="J84" s="250"/>
      <c r="K84" s="250"/>
      <c r="L84" s="250"/>
      <c r="M84" s="250"/>
      <c r="N84" s="250"/>
      <c r="O84" s="250"/>
      <c r="P84" s="250"/>
      <c r="Q84" s="250"/>
      <c r="R84" s="250"/>
      <c r="S84" s="250"/>
      <c r="T84" s="250"/>
      <c r="U84" s="250"/>
      <c r="V84" s="250"/>
      <c r="W84" s="387"/>
      <c r="X84" s="387"/>
      <c r="Y84" s="387"/>
      <c r="Z84" s="387"/>
      <c r="AA84" s="387"/>
      <c r="AB84" s="387"/>
      <c r="AC84" s="387"/>
      <c r="AD84" s="387"/>
      <c r="AE84" s="387"/>
      <c r="AF84" s="387"/>
      <c r="AG84" s="387"/>
      <c r="AH84" s="387"/>
    </row>
    <row r="85" spans="1:34" s="384" customFormat="1" ht="12">
      <c r="A85" s="379">
        <v>20</v>
      </c>
      <c r="B85" s="112" t="s">
        <v>1055</v>
      </c>
      <c r="C85" s="112"/>
      <c r="D85" s="380">
        <v>196489.1385800001</v>
      </c>
      <c r="E85" s="380">
        <v>175623.08498</v>
      </c>
      <c r="F85" s="114">
        <v>-10.619443777297903</v>
      </c>
      <c r="G85" s="114">
        <v>-0.6805382167955233</v>
      </c>
      <c r="H85" s="381">
        <v>5.129697094631285</v>
      </c>
      <c r="I85" s="127"/>
      <c r="J85" s="127"/>
      <c r="K85" s="127"/>
      <c r="L85" s="127"/>
      <c r="M85" s="127"/>
      <c r="N85" s="127"/>
      <c r="O85" s="127"/>
      <c r="P85" s="127"/>
      <c r="Q85" s="127"/>
      <c r="R85" s="127"/>
      <c r="S85" s="127"/>
      <c r="T85" s="127"/>
      <c r="U85" s="127"/>
      <c r="V85" s="127"/>
      <c r="W85" s="383"/>
      <c r="X85" s="383"/>
      <c r="Y85" s="383"/>
      <c r="Z85" s="383"/>
      <c r="AA85" s="383"/>
      <c r="AB85" s="383"/>
      <c r="AC85" s="383"/>
      <c r="AD85" s="383"/>
      <c r="AE85" s="383"/>
      <c r="AF85" s="383"/>
      <c r="AG85" s="383"/>
      <c r="AH85" s="383"/>
    </row>
    <row r="86" spans="1:34" s="384" customFormat="1" ht="72">
      <c r="A86" s="81" t="s">
        <v>1056</v>
      </c>
      <c r="B86" s="81"/>
      <c r="C86" s="81" t="s">
        <v>1057</v>
      </c>
      <c r="D86" s="377">
        <v>108483.16909000005</v>
      </c>
      <c r="E86" s="377">
        <v>86867.96659000003</v>
      </c>
      <c r="F86" s="120">
        <v>-19.924936449881525</v>
      </c>
      <c r="G86" s="120">
        <v>-0.7049714165894841</v>
      </c>
      <c r="H86" s="378">
        <v>2.5372880557473203</v>
      </c>
      <c r="I86" s="127"/>
      <c r="J86" s="127"/>
      <c r="K86" s="127"/>
      <c r="L86" s="127"/>
      <c r="M86" s="127"/>
      <c r="N86" s="127"/>
      <c r="O86" s="127"/>
      <c r="P86" s="127"/>
      <c r="Q86" s="127"/>
      <c r="R86" s="127"/>
      <c r="S86" s="127"/>
      <c r="T86" s="127"/>
      <c r="U86" s="127"/>
      <c r="V86" s="127"/>
      <c r="W86" s="383"/>
      <c r="X86" s="383"/>
      <c r="Y86" s="383"/>
      <c r="Z86" s="383"/>
      <c r="AA86" s="383"/>
      <c r="AB86" s="383"/>
      <c r="AC86" s="383"/>
      <c r="AD86" s="383"/>
      <c r="AE86" s="383"/>
      <c r="AF86" s="383"/>
      <c r="AG86" s="383"/>
      <c r="AH86" s="383"/>
    </row>
    <row r="87" spans="1:34" s="373" customFormat="1" ht="24">
      <c r="A87" s="97" t="s">
        <v>1058</v>
      </c>
      <c r="B87" s="97"/>
      <c r="C87" s="97" t="s">
        <v>462</v>
      </c>
      <c r="D87" s="355">
        <v>84025.94975000004</v>
      </c>
      <c r="E87" s="355">
        <v>86170.79715000001</v>
      </c>
      <c r="F87" s="117">
        <v>2.5526011980602084</v>
      </c>
      <c r="G87" s="117">
        <v>0.0699533631455106</v>
      </c>
      <c r="H87" s="376">
        <v>2.516924741600772</v>
      </c>
      <c r="I87" s="139"/>
      <c r="J87" s="139"/>
      <c r="K87" s="139"/>
      <c r="L87" s="139"/>
      <c r="M87" s="139"/>
      <c r="N87" s="139"/>
      <c r="O87" s="139"/>
      <c r="P87" s="139"/>
      <c r="Q87" s="139"/>
      <c r="R87" s="139"/>
      <c r="S87" s="139"/>
      <c r="T87" s="139"/>
      <c r="U87" s="139"/>
      <c r="V87" s="139"/>
      <c r="W87" s="372"/>
      <c r="X87" s="372"/>
      <c r="Y87" s="372"/>
      <c r="Z87" s="372"/>
      <c r="AA87" s="372"/>
      <c r="AB87" s="372"/>
      <c r="AC87" s="372"/>
      <c r="AD87" s="372"/>
      <c r="AE87" s="372"/>
      <c r="AF87" s="372"/>
      <c r="AG87" s="372"/>
      <c r="AH87" s="372"/>
    </row>
    <row r="88" spans="1:8" ht="24">
      <c r="A88" s="81" t="s">
        <v>1059</v>
      </c>
      <c r="B88" s="81"/>
      <c r="C88" s="81" t="s">
        <v>463</v>
      </c>
      <c r="D88" s="377">
        <v>3980.01974</v>
      </c>
      <c r="E88" s="377">
        <v>2584.32124</v>
      </c>
      <c r="F88" s="120">
        <v>-35.067627579153665</v>
      </c>
      <c r="G88" s="120">
        <v>-0.0455201633515493</v>
      </c>
      <c r="H88" s="378">
        <v>0.07548429728319375</v>
      </c>
    </row>
    <row r="89" spans="1:8" ht="12">
      <c r="A89" s="379">
        <v>21</v>
      </c>
      <c r="B89" s="112" t="s">
        <v>1060</v>
      </c>
      <c r="C89" s="129"/>
      <c r="D89" s="389">
        <v>35887.384959999996</v>
      </c>
      <c r="E89" s="389">
        <v>29233.476889999998</v>
      </c>
      <c r="F89" s="390">
        <v>-18.5410780902995</v>
      </c>
      <c r="G89" s="390">
        <v>-0.21701462190622978</v>
      </c>
      <c r="H89" s="391">
        <v>0.8538677104190553</v>
      </c>
    </row>
    <row r="90" spans="1:8" ht="60">
      <c r="A90" s="81" t="s">
        <v>1061</v>
      </c>
      <c r="B90" s="81"/>
      <c r="C90" s="81" t="s">
        <v>1060</v>
      </c>
      <c r="D90" s="377">
        <v>35887.384959999996</v>
      </c>
      <c r="E90" s="377">
        <v>29233.476889999998</v>
      </c>
      <c r="F90" s="120">
        <v>-18.5410780902995</v>
      </c>
      <c r="G90" s="120">
        <v>-0.21701462190622978</v>
      </c>
      <c r="H90" s="378">
        <v>0.8538677104190553</v>
      </c>
    </row>
    <row r="91" spans="1:34" s="388" customFormat="1" ht="12">
      <c r="A91" s="379">
        <v>22</v>
      </c>
      <c r="B91" s="112" t="s">
        <v>1062</v>
      </c>
      <c r="C91" s="53"/>
      <c r="D91" s="380">
        <v>46358.37048</v>
      </c>
      <c r="E91" s="380">
        <v>44039.14292000002</v>
      </c>
      <c r="F91" s="114">
        <v>-5.002823731693811</v>
      </c>
      <c r="G91" s="114">
        <v>-0.07564070419264196</v>
      </c>
      <c r="H91" s="381">
        <v>1.2863198679860477</v>
      </c>
      <c r="I91" s="250"/>
      <c r="J91" s="250"/>
      <c r="K91" s="250"/>
      <c r="L91" s="250"/>
      <c r="M91" s="250"/>
      <c r="N91" s="250"/>
      <c r="O91" s="250"/>
      <c r="P91" s="250"/>
      <c r="Q91" s="250"/>
      <c r="R91" s="250"/>
      <c r="S91" s="250"/>
      <c r="T91" s="250"/>
      <c r="U91" s="250"/>
      <c r="V91" s="250"/>
      <c r="W91" s="387"/>
      <c r="X91" s="387"/>
      <c r="Y91" s="387"/>
      <c r="Z91" s="387"/>
      <c r="AA91" s="387"/>
      <c r="AB91" s="387"/>
      <c r="AC91" s="387"/>
      <c r="AD91" s="387"/>
      <c r="AE91" s="387"/>
      <c r="AF91" s="387"/>
      <c r="AG91" s="387"/>
      <c r="AH91" s="387"/>
    </row>
    <row r="92" spans="1:8" ht="24">
      <c r="A92" s="81" t="s">
        <v>1063</v>
      </c>
      <c r="B92" s="81"/>
      <c r="C92" s="81" t="s">
        <v>464</v>
      </c>
      <c r="D92" s="377">
        <v>3976.3281500000003</v>
      </c>
      <c r="E92" s="377">
        <v>7363.6206600000005</v>
      </c>
      <c r="F92" s="120">
        <v>85.18644292473698</v>
      </c>
      <c r="G92" s="120">
        <v>0.11047522683063675</v>
      </c>
      <c r="H92" s="378">
        <v>0.21508074243127276</v>
      </c>
    </row>
    <row r="93" spans="1:8" ht="24">
      <c r="A93" s="97" t="s">
        <v>1064</v>
      </c>
      <c r="B93" s="97"/>
      <c r="C93" s="97" t="s">
        <v>465</v>
      </c>
      <c r="D93" s="98">
        <v>42382.04233</v>
      </c>
      <c r="E93" s="98">
        <v>36675.52226000002</v>
      </c>
      <c r="F93" s="77">
        <v>-13.464476359037173</v>
      </c>
      <c r="G93" s="77">
        <v>-0.18611593102327867</v>
      </c>
      <c r="H93" s="235">
        <v>1.0712391255547749</v>
      </c>
    </row>
    <row r="94" spans="1:8" ht="12">
      <c r="A94" s="83">
        <v>23</v>
      </c>
      <c r="B94" s="108" t="s">
        <v>1065</v>
      </c>
      <c r="C94" s="60"/>
      <c r="D94" s="385">
        <v>26642.580100000006</v>
      </c>
      <c r="E94" s="385">
        <v>25070.549520000004</v>
      </c>
      <c r="F94" s="110">
        <v>-5.9004442291232975</v>
      </c>
      <c r="G94" s="110">
        <v>-0.05127116550976511</v>
      </c>
      <c r="H94" s="386">
        <v>0.7322746041512668</v>
      </c>
    </row>
    <row r="95" spans="1:34" s="384" customFormat="1" ht="24">
      <c r="A95" s="97" t="s">
        <v>1066</v>
      </c>
      <c r="B95" s="97"/>
      <c r="C95" s="97" t="s">
        <v>1067</v>
      </c>
      <c r="D95" s="355">
        <v>16040.671830000005</v>
      </c>
      <c r="E95" s="355">
        <v>14159.499220000002</v>
      </c>
      <c r="F95" s="117">
        <v>-11.727517587397726</v>
      </c>
      <c r="G95" s="117">
        <v>-0.061353712495686205</v>
      </c>
      <c r="H95" s="376">
        <v>0.413578556705911</v>
      </c>
      <c r="I95" s="127"/>
      <c r="J95" s="127"/>
      <c r="K95" s="127"/>
      <c r="L95" s="127"/>
      <c r="M95" s="127"/>
      <c r="N95" s="127"/>
      <c r="O95" s="127"/>
      <c r="P95" s="127"/>
      <c r="Q95" s="127"/>
      <c r="R95" s="127"/>
      <c r="S95" s="127"/>
      <c r="T95" s="127"/>
      <c r="U95" s="127"/>
      <c r="V95" s="127"/>
      <c r="W95" s="383"/>
      <c r="X95" s="383"/>
      <c r="Y95" s="383"/>
      <c r="Z95" s="383"/>
      <c r="AA95" s="383"/>
      <c r="AB95" s="383"/>
      <c r="AC95" s="383"/>
      <c r="AD95" s="383"/>
      <c r="AE95" s="383"/>
      <c r="AF95" s="383"/>
      <c r="AG95" s="383"/>
      <c r="AH95" s="383"/>
    </row>
    <row r="96" spans="1:8" ht="24">
      <c r="A96" s="81" t="s">
        <v>1068</v>
      </c>
      <c r="B96" s="81"/>
      <c r="C96" s="81" t="s">
        <v>1069</v>
      </c>
      <c r="D96" s="377">
        <v>10601.908270000002</v>
      </c>
      <c r="E96" s="377">
        <v>10911.050300000003</v>
      </c>
      <c r="F96" s="120">
        <v>2.915909307334545</v>
      </c>
      <c r="G96" s="120">
        <v>0.010082546985921096</v>
      </c>
      <c r="H96" s="378">
        <v>0.31869604744535573</v>
      </c>
    </row>
    <row r="97" spans="1:8" ht="12">
      <c r="A97" s="379">
        <v>24</v>
      </c>
      <c r="B97" s="112" t="s">
        <v>1070</v>
      </c>
      <c r="D97" s="380">
        <v>213515.75431</v>
      </c>
      <c r="E97" s="380">
        <v>187951.23363000003</v>
      </c>
      <c r="F97" s="114">
        <v>-11.973130864565269</v>
      </c>
      <c r="G97" s="114">
        <v>-0.8337768918986861</v>
      </c>
      <c r="H97" s="381">
        <v>5.489784541673281</v>
      </c>
    </row>
    <row r="98" spans="1:8" ht="24">
      <c r="A98" s="81" t="s">
        <v>1071</v>
      </c>
      <c r="B98" s="81"/>
      <c r="C98" s="81" t="s">
        <v>466</v>
      </c>
      <c r="D98" s="231">
        <v>73349.02644</v>
      </c>
      <c r="E98" s="231">
        <v>51573.85269000001</v>
      </c>
      <c r="F98" s="80">
        <v>-29.687065809676742</v>
      </c>
      <c r="G98" s="80">
        <v>-0.7101888166451193</v>
      </c>
      <c r="H98" s="236">
        <v>1.5063978766399808</v>
      </c>
    </row>
    <row r="99" spans="1:8" ht="36">
      <c r="A99" s="97" t="s">
        <v>1072</v>
      </c>
      <c r="B99" s="97"/>
      <c r="C99" s="97" t="s">
        <v>467</v>
      </c>
      <c r="D99" s="355">
        <v>121768.32401999999</v>
      </c>
      <c r="E99" s="355">
        <v>114461.68801000003</v>
      </c>
      <c r="F99" s="117">
        <v>-6.0004406472736465</v>
      </c>
      <c r="G99" s="117">
        <v>-0.2383030896182166</v>
      </c>
      <c r="H99" s="376">
        <v>3.343260873126986</v>
      </c>
    </row>
    <row r="100" spans="1:34" s="388" customFormat="1" ht="12.75" customHeight="1">
      <c r="A100" s="81" t="s">
        <v>1073</v>
      </c>
      <c r="B100" s="81"/>
      <c r="C100" s="81" t="s">
        <v>468</v>
      </c>
      <c r="D100" s="231">
        <v>18398.40385</v>
      </c>
      <c r="E100" s="231">
        <v>21915.69293</v>
      </c>
      <c r="F100" s="80">
        <v>19.117359900761187</v>
      </c>
      <c r="G100" s="80">
        <v>0.11471501436465016</v>
      </c>
      <c r="H100" s="236">
        <v>0.6401257919063141</v>
      </c>
      <c r="I100" s="250"/>
      <c r="J100" s="250"/>
      <c r="K100" s="250"/>
      <c r="L100" s="250"/>
      <c r="M100" s="250"/>
      <c r="N100" s="250"/>
      <c r="O100" s="250"/>
      <c r="P100" s="250"/>
      <c r="Q100" s="250"/>
      <c r="R100" s="250"/>
      <c r="S100" s="250"/>
      <c r="T100" s="250"/>
      <c r="U100" s="250"/>
      <c r="V100" s="250"/>
      <c r="W100" s="387"/>
      <c r="X100" s="387"/>
      <c r="Y100" s="387"/>
      <c r="Z100" s="387"/>
      <c r="AA100" s="387"/>
      <c r="AB100" s="387"/>
      <c r="AC100" s="387"/>
      <c r="AD100" s="387"/>
      <c r="AE100" s="387"/>
      <c r="AF100" s="387"/>
      <c r="AG100" s="387"/>
      <c r="AH100" s="387"/>
    </row>
    <row r="101" spans="1:8" ht="12">
      <c r="A101" s="379">
        <v>25</v>
      </c>
      <c r="B101" s="112" t="s">
        <v>469</v>
      </c>
      <c r="C101" s="94"/>
      <c r="D101" s="389">
        <v>27647.44573</v>
      </c>
      <c r="E101" s="389">
        <v>26810.833020000005</v>
      </c>
      <c r="F101" s="390">
        <v>-3.026003624964866</v>
      </c>
      <c r="G101" s="390">
        <v>-0.027285797914937984</v>
      </c>
      <c r="H101" s="391">
        <v>0.7831057760031982</v>
      </c>
    </row>
    <row r="102" spans="1:34" s="384" customFormat="1" ht="48">
      <c r="A102" s="81" t="s">
        <v>1074</v>
      </c>
      <c r="B102" s="81"/>
      <c r="C102" s="81" t="s">
        <v>470</v>
      </c>
      <c r="D102" s="231">
        <v>16720.695389999993</v>
      </c>
      <c r="E102" s="231">
        <v>15738.919050000004</v>
      </c>
      <c r="F102" s="80">
        <v>-5.871623859538475</v>
      </c>
      <c r="G102" s="80">
        <v>-0.03202025320761305</v>
      </c>
      <c r="H102" s="236">
        <v>0.4597111326942937</v>
      </c>
      <c r="I102" s="127"/>
      <c r="J102" s="127"/>
      <c r="K102" s="127"/>
      <c r="L102" s="127"/>
      <c r="M102" s="127"/>
      <c r="N102" s="127"/>
      <c r="O102" s="127"/>
      <c r="P102" s="127"/>
      <c r="Q102" s="127"/>
      <c r="R102" s="127"/>
      <c r="S102" s="127"/>
      <c r="T102" s="127"/>
      <c r="U102" s="127"/>
      <c r="V102" s="127"/>
      <c r="W102" s="383"/>
      <c r="X102" s="383"/>
      <c r="Y102" s="383"/>
      <c r="Z102" s="383"/>
      <c r="AA102" s="383"/>
      <c r="AB102" s="383"/>
      <c r="AC102" s="383"/>
      <c r="AD102" s="383"/>
      <c r="AE102" s="383"/>
      <c r="AF102" s="383"/>
      <c r="AG102" s="383"/>
      <c r="AH102" s="383"/>
    </row>
    <row r="103" spans="1:34" s="384" customFormat="1" ht="24">
      <c r="A103" s="97" t="s">
        <v>1075</v>
      </c>
      <c r="B103" s="97"/>
      <c r="C103" s="97" t="s">
        <v>1076</v>
      </c>
      <c r="D103" s="98">
        <v>9.999999999999999E-34</v>
      </c>
      <c r="E103" s="98">
        <v>52.35165</v>
      </c>
      <c r="F103" s="77" t="s">
        <v>1369</v>
      </c>
      <c r="G103" s="77">
        <v>0.00170742868873409</v>
      </c>
      <c r="H103" s="235">
        <v>0.0015291162146180055</v>
      </c>
      <c r="I103" s="127"/>
      <c r="J103" s="127"/>
      <c r="K103" s="127"/>
      <c r="L103" s="127"/>
      <c r="M103" s="127"/>
      <c r="N103" s="127"/>
      <c r="O103" s="127"/>
      <c r="P103" s="127"/>
      <c r="Q103" s="127"/>
      <c r="R103" s="127"/>
      <c r="S103" s="127"/>
      <c r="T103" s="127"/>
      <c r="U103" s="127"/>
      <c r="V103" s="127"/>
      <c r="W103" s="383"/>
      <c r="X103" s="383"/>
      <c r="Y103" s="383"/>
      <c r="Z103" s="383"/>
      <c r="AA103" s="383"/>
      <c r="AB103" s="383"/>
      <c r="AC103" s="383"/>
      <c r="AD103" s="383"/>
      <c r="AE103" s="383"/>
      <c r="AF103" s="383"/>
      <c r="AG103" s="383"/>
      <c r="AH103" s="383"/>
    </row>
    <row r="104" spans="1:34" s="384" customFormat="1" ht="12.75" customHeight="1">
      <c r="A104" s="81" t="s">
        <v>1077</v>
      </c>
      <c r="B104" s="81"/>
      <c r="C104" s="81" t="s">
        <v>1078</v>
      </c>
      <c r="D104" s="231">
        <v>10926.750340000008</v>
      </c>
      <c r="E104" s="231">
        <v>11019.56232</v>
      </c>
      <c r="F104" s="80">
        <v>0.849401488201231</v>
      </c>
      <c r="G104" s="80">
        <v>0.003027026603940904</v>
      </c>
      <c r="H104" s="236">
        <v>0.32186552709428656</v>
      </c>
      <c r="I104" s="127"/>
      <c r="J104" s="127"/>
      <c r="K104" s="127"/>
      <c r="L104" s="127"/>
      <c r="M104" s="127"/>
      <c r="N104" s="127"/>
      <c r="O104" s="127"/>
      <c r="P104" s="127"/>
      <c r="Q104" s="127"/>
      <c r="R104" s="127"/>
      <c r="S104" s="127"/>
      <c r="T104" s="127"/>
      <c r="U104" s="127"/>
      <c r="V104" s="127"/>
      <c r="W104" s="383"/>
      <c r="X104" s="383"/>
      <c r="Y104" s="383"/>
      <c r="Z104" s="383"/>
      <c r="AA104" s="383"/>
      <c r="AB104" s="383"/>
      <c r="AC104" s="383"/>
      <c r="AD104" s="383"/>
      <c r="AE104" s="383"/>
      <c r="AF104" s="383"/>
      <c r="AG104" s="383"/>
      <c r="AH104" s="383"/>
    </row>
    <row r="105" spans="1:34" s="388" customFormat="1" ht="12">
      <c r="A105" s="379">
        <v>26</v>
      </c>
      <c r="B105" s="112" t="s">
        <v>1079</v>
      </c>
      <c r="C105" s="53"/>
      <c r="D105" s="380">
        <v>9580.845280000005</v>
      </c>
      <c r="E105" s="380">
        <v>12025.204029999999</v>
      </c>
      <c r="F105" s="114">
        <v>25.512975928153104</v>
      </c>
      <c r="G105" s="114">
        <v>0.07972180925163178</v>
      </c>
      <c r="H105" s="381">
        <v>0.35123887148471505</v>
      </c>
      <c r="I105" s="250"/>
      <c r="J105" s="250"/>
      <c r="K105" s="250"/>
      <c r="L105" s="250"/>
      <c r="M105" s="250"/>
      <c r="N105" s="250"/>
      <c r="O105" s="250"/>
      <c r="P105" s="250"/>
      <c r="Q105" s="250"/>
      <c r="R105" s="250"/>
      <c r="S105" s="250"/>
      <c r="T105" s="250"/>
      <c r="U105" s="250"/>
      <c r="V105" s="250"/>
      <c r="W105" s="387"/>
      <c r="X105" s="387"/>
      <c r="Y105" s="387"/>
      <c r="Z105" s="387"/>
      <c r="AA105" s="387"/>
      <c r="AB105" s="387"/>
      <c r="AC105" s="387"/>
      <c r="AD105" s="387"/>
      <c r="AE105" s="387"/>
      <c r="AF105" s="387"/>
      <c r="AG105" s="387"/>
      <c r="AH105" s="387"/>
    </row>
    <row r="106" spans="1:34" s="384" customFormat="1" ht="24">
      <c r="A106" s="81" t="s">
        <v>827</v>
      </c>
      <c r="B106" s="81"/>
      <c r="C106" s="81" t="s">
        <v>1080</v>
      </c>
      <c r="D106" s="377">
        <v>5233.682730000003</v>
      </c>
      <c r="E106" s="377">
        <v>5774.642070000001</v>
      </c>
      <c r="F106" s="120">
        <v>10.33611259809777</v>
      </c>
      <c r="G106" s="120">
        <v>0.017643178324936358</v>
      </c>
      <c r="H106" s="378">
        <v>0.1686689688453427</v>
      </c>
      <c r="I106" s="127"/>
      <c r="J106" s="127"/>
      <c r="K106" s="127"/>
      <c r="L106" s="127"/>
      <c r="M106" s="127"/>
      <c r="N106" s="127"/>
      <c r="O106" s="127"/>
      <c r="P106" s="127"/>
      <c r="Q106" s="127"/>
      <c r="R106" s="127"/>
      <c r="S106" s="127"/>
      <c r="T106" s="127"/>
      <c r="U106" s="127"/>
      <c r="V106" s="127"/>
      <c r="W106" s="383"/>
      <c r="X106" s="383"/>
      <c r="Y106" s="383"/>
      <c r="Z106" s="383"/>
      <c r="AA106" s="383"/>
      <c r="AB106" s="383"/>
      <c r="AC106" s="383"/>
      <c r="AD106" s="383"/>
      <c r="AE106" s="383"/>
      <c r="AF106" s="383"/>
      <c r="AG106" s="383"/>
      <c r="AH106" s="383"/>
    </row>
    <row r="107" spans="1:8" ht="24">
      <c r="A107" s="97" t="s">
        <v>828</v>
      </c>
      <c r="B107" s="97"/>
      <c r="C107" s="97" t="s">
        <v>1081</v>
      </c>
      <c r="D107" s="98">
        <v>705.30922</v>
      </c>
      <c r="E107" s="98">
        <v>884.5646599999999</v>
      </c>
      <c r="F107" s="77">
        <v>25.415156206238155</v>
      </c>
      <c r="G107" s="77">
        <v>0.005846346406801928</v>
      </c>
      <c r="H107" s="235">
        <v>0.02583685833176343</v>
      </c>
    </row>
    <row r="108" spans="1:8" ht="12.75" customHeight="1">
      <c r="A108" s="81" t="s">
        <v>830</v>
      </c>
      <c r="B108" s="81"/>
      <c r="C108" s="81" t="s">
        <v>1082</v>
      </c>
      <c r="D108" s="377">
        <v>708.9852200000004</v>
      </c>
      <c r="E108" s="377">
        <v>991.1704599999999</v>
      </c>
      <c r="F108" s="120">
        <v>39.80128668972809</v>
      </c>
      <c r="G108" s="120">
        <v>0.00920336177204183</v>
      </c>
      <c r="H108" s="378">
        <v>0.028950660042928678</v>
      </c>
    </row>
    <row r="109" spans="1:34" s="388" customFormat="1" ht="24">
      <c r="A109" s="97" t="s">
        <v>831</v>
      </c>
      <c r="B109" s="97"/>
      <c r="C109" s="97" t="s">
        <v>1083</v>
      </c>
      <c r="D109" s="98">
        <v>232.68541</v>
      </c>
      <c r="E109" s="98">
        <v>149.5948</v>
      </c>
      <c r="F109" s="77">
        <v>-35.709419855761475</v>
      </c>
      <c r="G109" s="77">
        <v>-0.0027099679050882953</v>
      </c>
      <c r="H109" s="235">
        <v>0.004369448418579693</v>
      </c>
      <c r="I109" s="250"/>
      <c r="J109" s="250"/>
      <c r="K109" s="250"/>
      <c r="L109" s="250"/>
      <c r="M109" s="250"/>
      <c r="N109" s="250"/>
      <c r="O109" s="250"/>
      <c r="P109" s="250"/>
      <c r="Q109" s="250"/>
      <c r="R109" s="250"/>
      <c r="S109" s="250"/>
      <c r="T109" s="250"/>
      <c r="U109" s="250"/>
      <c r="V109" s="250"/>
      <c r="W109" s="387"/>
      <c r="X109" s="387"/>
      <c r="Y109" s="387"/>
      <c r="Z109" s="387"/>
      <c r="AA109" s="387"/>
      <c r="AB109" s="387"/>
      <c r="AC109" s="387"/>
      <c r="AD109" s="387"/>
      <c r="AE109" s="387"/>
      <c r="AF109" s="387"/>
      <c r="AG109" s="387"/>
      <c r="AH109" s="387"/>
    </row>
    <row r="110" spans="1:8" ht="36">
      <c r="A110" s="81" t="s">
        <v>833</v>
      </c>
      <c r="B110" s="81"/>
      <c r="C110" s="81" t="s">
        <v>1084</v>
      </c>
      <c r="D110" s="231">
        <v>2273.3564</v>
      </c>
      <c r="E110" s="231">
        <v>3824.043489999999</v>
      </c>
      <c r="F110" s="80">
        <v>68.2113499669475</v>
      </c>
      <c r="G110" s="80">
        <v>0.0505750558906086</v>
      </c>
      <c r="H110" s="236">
        <v>0.1116947967440076</v>
      </c>
    </row>
    <row r="111" spans="1:34" s="384" customFormat="1" ht="36">
      <c r="A111" s="97" t="s">
        <v>834</v>
      </c>
      <c r="B111" s="97"/>
      <c r="C111" s="97" t="s">
        <v>1085</v>
      </c>
      <c r="D111" s="355">
        <v>395.74355999999995</v>
      </c>
      <c r="E111" s="355">
        <v>287.23461</v>
      </c>
      <c r="F111" s="117">
        <v>-27.41900588350698</v>
      </c>
      <c r="G111" s="117">
        <v>-0.003538977171004407</v>
      </c>
      <c r="H111" s="376">
        <v>0.008389708816254674</v>
      </c>
      <c r="I111" s="127"/>
      <c r="J111" s="127"/>
      <c r="K111" s="127"/>
      <c r="L111" s="127"/>
      <c r="M111" s="127"/>
      <c r="N111" s="127"/>
      <c r="O111" s="127"/>
      <c r="P111" s="127"/>
      <c r="Q111" s="127"/>
      <c r="R111" s="127"/>
      <c r="S111" s="127"/>
      <c r="T111" s="127"/>
      <c r="U111" s="127"/>
      <c r="V111" s="127"/>
      <c r="W111" s="383"/>
      <c r="X111" s="383"/>
      <c r="Y111" s="383"/>
      <c r="Z111" s="383"/>
      <c r="AA111" s="383"/>
      <c r="AB111" s="383"/>
      <c r="AC111" s="383"/>
      <c r="AD111" s="383"/>
      <c r="AE111" s="383"/>
      <c r="AF111" s="383"/>
      <c r="AG111" s="383"/>
      <c r="AH111" s="383"/>
    </row>
    <row r="112" spans="1:34" s="384" customFormat="1" ht="24">
      <c r="A112" s="81" t="s">
        <v>835</v>
      </c>
      <c r="B112" s="81"/>
      <c r="C112" s="81" t="s">
        <v>1086</v>
      </c>
      <c r="D112" s="377">
        <v>7.44861</v>
      </c>
      <c r="E112" s="377">
        <v>72.23489</v>
      </c>
      <c r="F112" s="120" t="s">
        <v>1367</v>
      </c>
      <c r="G112" s="120">
        <v>0.0021129793064470666</v>
      </c>
      <c r="H112" s="378">
        <v>0.0021098769868790764</v>
      </c>
      <c r="I112" s="127"/>
      <c r="J112" s="127"/>
      <c r="K112" s="127"/>
      <c r="L112" s="127"/>
      <c r="M112" s="127"/>
      <c r="N112" s="127"/>
      <c r="O112" s="127"/>
      <c r="P112" s="127"/>
      <c r="Q112" s="127"/>
      <c r="R112" s="127"/>
      <c r="S112" s="127"/>
      <c r="T112" s="127"/>
      <c r="U112" s="127"/>
      <c r="V112" s="127"/>
      <c r="W112" s="383"/>
      <c r="X112" s="383"/>
      <c r="Y112" s="383"/>
      <c r="Z112" s="383"/>
      <c r="AA112" s="383"/>
      <c r="AB112" s="383"/>
      <c r="AC112" s="383"/>
      <c r="AD112" s="383"/>
      <c r="AE112" s="383"/>
      <c r="AF112" s="383"/>
      <c r="AG112" s="383"/>
      <c r="AH112" s="383"/>
    </row>
    <row r="113" spans="1:8" ht="36">
      <c r="A113" s="97" t="s">
        <v>837</v>
      </c>
      <c r="B113" s="97"/>
      <c r="C113" s="97" t="s">
        <v>1087</v>
      </c>
      <c r="D113" s="98">
        <v>23.63413</v>
      </c>
      <c r="E113" s="98">
        <v>41.71905</v>
      </c>
      <c r="F113" s="77">
        <v>76.52035425039976</v>
      </c>
      <c r="G113" s="77">
        <v>0.0005898326268887594</v>
      </c>
      <c r="H113" s="235">
        <v>0.0012185532989592365</v>
      </c>
    </row>
    <row r="114" spans="1:8" ht="12">
      <c r="A114" s="83">
        <v>27</v>
      </c>
      <c r="B114" s="108" t="s">
        <v>1088</v>
      </c>
      <c r="C114" s="60"/>
      <c r="D114" s="385">
        <v>38662.105930000005</v>
      </c>
      <c r="E114" s="385">
        <v>33458.90136000001</v>
      </c>
      <c r="F114" s="110">
        <v>-13.458150933166186</v>
      </c>
      <c r="G114" s="110">
        <v>-0.1697004918884183</v>
      </c>
      <c r="H114" s="386">
        <v>0.9772862668680061</v>
      </c>
    </row>
    <row r="115" spans="1:34" s="384" customFormat="1" ht="60">
      <c r="A115" s="97" t="s">
        <v>1089</v>
      </c>
      <c r="B115" s="97"/>
      <c r="C115" s="97" t="s">
        <v>1090</v>
      </c>
      <c r="D115" s="355">
        <v>13914.851700000005</v>
      </c>
      <c r="E115" s="355">
        <v>10253.57543</v>
      </c>
      <c r="F115" s="117">
        <v>-26.312003526419204</v>
      </c>
      <c r="G115" s="117">
        <v>-0.1194111005246128</v>
      </c>
      <c r="H115" s="376">
        <v>0.29949215445591093</v>
      </c>
      <c r="I115" s="127"/>
      <c r="J115" s="127"/>
      <c r="K115" s="127"/>
      <c r="L115" s="127"/>
      <c r="M115" s="127"/>
      <c r="N115" s="127"/>
      <c r="O115" s="127"/>
      <c r="P115" s="127"/>
      <c r="Q115" s="127"/>
      <c r="R115" s="127"/>
      <c r="S115" s="127"/>
      <c r="T115" s="127"/>
      <c r="U115" s="127"/>
      <c r="V115" s="127"/>
      <c r="W115" s="383"/>
      <c r="X115" s="383"/>
      <c r="Y115" s="383"/>
      <c r="Z115" s="383"/>
      <c r="AA115" s="383"/>
      <c r="AB115" s="383"/>
      <c r="AC115" s="383"/>
      <c r="AD115" s="383"/>
      <c r="AE115" s="383"/>
      <c r="AF115" s="383"/>
      <c r="AG115" s="383"/>
      <c r="AH115" s="383"/>
    </row>
    <row r="116" spans="1:8" ht="24">
      <c r="A116" s="81" t="s">
        <v>1091</v>
      </c>
      <c r="B116" s="81"/>
      <c r="C116" s="81" t="s">
        <v>1092</v>
      </c>
      <c r="D116" s="392">
        <v>9788.461860000003</v>
      </c>
      <c r="E116" s="392">
        <v>9929.456810000005</v>
      </c>
      <c r="F116" s="393">
        <v>1.4404198740986056</v>
      </c>
      <c r="G116" s="393">
        <v>0.00459849541698556</v>
      </c>
      <c r="H116" s="394">
        <v>0.2900251168878189</v>
      </c>
    </row>
    <row r="117" spans="1:8" ht="24">
      <c r="A117" s="97" t="s">
        <v>1093</v>
      </c>
      <c r="B117" s="97"/>
      <c r="C117" s="97" t="s">
        <v>1094</v>
      </c>
      <c r="D117" s="355">
        <v>4968.49737</v>
      </c>
      <c r="E117" s="355">
        <v>3299.36077</v>
      </c>
      <c r="F117" s="117">
        <v>-33.59439435508849</v>
      </c>
      <c r="G117" s="117">
        <v>-0.05443824055700398</v>
      </c>
      <c r="H117" s="376">
        <v>0.09636957099311191</v>
      </c>
    </row>
    <row r="118" spans="1:34" s="397" customFormat="1" ht="24">
      <c r="A118" s="81" t="s">
        <v>1095</v>
      </c>
      <c r="B118" s="81"/>
      <c r="C118" s="81" t="s">
        <v>1096</v>
      </c>
      <c r="D118" s="377">
        <v>952.4942899999999</v>
      </c>
      <c r="E118" s="377">
        <v>862.11299</v>
      </c>
      <c r="F118" s="120">
        <v>-9.488907277333904</v>
      </c>
      <c r="G118" s="120">
        <v>-0.0029477509217967768</v>
      </c>
      <c r="H118" s="378">
        <v>0.025181077422427194</v>
      </c>
      <c r="I118" s="395"/>
      <c r="J118" s="395"/>
      <c r="K118" s="395"/>
      <c r="L118" s="395"/>
      <c r="M118" s="395"/>
      <c r="N118" s="395"/>
      <c r="O118" s="395"/>
      <c r="P118" s="395"/>
      <c r="Q118" s="395"/>
      <c r="R118" s="395"/>
      <c r="S118" s="395"/>
      <c r="T118" s="395"/>
      <c r="U118" s="395"/>
      <c r="V118" s="395"/>
      <c r="W118" s="396"/>
      <c r="X118" s="396"/>
      <c r="Y118" s="396"/>
      <c r="Z118" s="396"/>
      <c r="AA118" s="396"/>
      <c r="AB118" s="396"/>
      <c r="AC118" s="396"/>
      <c r="AD118" s="396"/>
      <c r="AE118" s="396"/>
      <c r="AF118" s="396"/>
      <c r="AG118" s="396"/>
      <c r="AH118" s="396"/>
    </row>
    <row r="119" spans="1:8" ht="24">
      <c r="A119" s="97" t="s">
        <v>1097</v>
      </c>
      <c r="B119" s="97"/>
      <c r="C119" s="97" t="s">
        <v>1098</v>
      </c>
      <c r="D119" s="355">
        <v>8011.300759999999</v>
      </c>
      <c r="E119" s="355">
        <v>7143.616039999999</v>
      </c>
      <c r="F119" s="117">
        <v>-10.830759523251258</v>
      </c>
      <c r="G119" s="117">
        <v>-0.028299199427414535</v>
      </c>
      <c r="H119" s="376">
        <v>0.2086547246890836</v>
      </c>
    </row>
    <row r="120" spans="1:8" ht="24">
      <c r="A120" s="81" t="s">
        <v>1099</v>
      </c>
      <c r="B120" s="81"/>
      <c r="C120" s="81" t="s">
        <v>1100</v>
      </c>
      <c r="D120" s="398">
        <v>1026.49995</v>
      </c>
      <c r="E120" s="398">
        <v>1970.7793199999994</v>
      </c>
      <c r="F120" s="120">
        <v>91.99020126596203</v>
      </c>
      <c r="G120" s="120">
        <v>0.030797304125423967</v>
      </c>
      <c r="H120" s="399">
        <v>0.05756362241965336</v>
      </c>
    </row>
    <row r="121" spans="1:8" ht="12">
      <c r="A121" s="379">
        <v>28</v>
      </c>
      <c r="B121" s="112" t="s">
        <v>1101</v>
      </c>
      <c r="C121" s="90"/>
      <c r="D121" s="400">
        <v>25133.01637000001</v>
      </c>
      <c r="E121" s="400">
        <v>18681.906380000008</v>
      </c>
      <c r="F121" s="114">
        <v>-25.66787008383267</v>
      </c>
      <c r="G121" s="114">
        <v>-0.2104004414589624</v>
      </c>
      <c r="H121" s="401">
        <v>0.5456715493328974</v>
      </c>
    </row>
    <row r="122" spans="1:34" s="404" customFormat="1" ht="24">
      <c r="A122" s="81" t="s">
        <v>1102</v>
      </c>
      <c r="B122" s="81"/>
      <c r="C122" s="81" t="s">
        <v>1103</v>
      </c>
      <c r="D122" s="377">
        <v>12210.110810000006</v>
      </c>
      <c r="E122" s="377">
        <v>11943.844300000006</v>
      </c>
      <c r="F122" s="120">
        <v>-2.1807051069669967</v>
      </c>
      <c r="G122" s="120">
        <v>-0.008684178588890732</v>
      </c>
      <c r="H122" s="378">
        <v>0.3488624710778524</v>
      </c>
      <c r="I122" s="402"/>
      <c r="J122" s="402"/>
      <c r="K122" s="402"/>
      <c r="L122" s="402"/>
      <c r="M122" s="402"/>
      <c r="N122" s="402"/>
      <c r="O122" s="402"/>
      <c r="P122" s="402"/>
      <c r="Q122" s="402"/>
      <c r="R122" s="402"/>
      <c r="S122" s="402"/>
      <c r="T122" s="402"/>
      <c r="U122" s="402"/>
      <c r="V122" s="402"/>
      <c r="W122" s="403"/>
      <c r="X122" s="403"/>
      <c r="Y122" s="403"/>
      <c r="Z122" s="403"/>
      <c r="AA122" s="403"/>
      <c r="AB122" s="403"/>
      <c r="AC122" s="403"/>
      <c r="AD122" s="403"/>
      <c r="AE122" s="403"/>
      <c r="AF122" s="403"/>
      <c r="AG122" s="403"/>
      <c r="AH122" s="403"/>
    </row>
    <row r="123" spans="1:34" s="404" customFormat="1" ht="24">
      <c r="A123" s="97" t="s">
        <v>1104</v>
      </c>
      <c r="B123" s="97"/>
      <c r="C123" s="97" t="s">
        <v>1105</v>
      </c>
      <c r="D123" s="355">
        <v>12922.905560000003</v>
      </c>
      <c r="E123" s="355">
        <v>6738.062080000002</v>
      </c>
      <c r="F123" s="117">
        <v>-47.85954250988119</v>
      </c>
      <c r="G123" s="117">
        <v>-0.20171626287007163</v>
      </c>
      <c r="H123" s="376">
        <v>0.196809078255045</v>
      </c>
      <c r="I123" s="402"/>
      <c r="J123" s="402"/>
      <c r="K123" s="402"/>
      <c r="L123" s="402"/>
      <c r="M123" s="402"/>
      <c r="N123" s="402"/>
      <c r="O123" s="402"/>
      <c r="P123" s="402"/>
      <c r="Q123" s="402"/>
      <c r="R123" s="402"/>
      <c r="S123" s="402"/>
      <c r="T123" s="402"/>
      <c r="U123" s="402"/>
      <c r="V123" s="402"/>
      <c r="W123" s="403"/>
      <c r="X123" s="403"/>
      <c r="Y123" s="403"/>
      <c r="Z123" s="403"/>
      <c r="AA123" s="403"/>
      <c r="AB123" s="403"/>
      <c r="AC123" s="403"/>
      <c r="AD123" s="403"/>
      <c r="AE123" s="403"/>
      <c r="AF123" s="403"/>
      <c r="AG123" s="403"/>
      <c r="AH123" s="403"/>
    </row>
    <row r="124" spans="1:34" s="373" customFormat="1" ht="12">
      <c r="A124" s="83">
        <v>29</v>
      </c>
      <c r="B124" s="108" t="s">
        <v>473</v>
      </c>
      <c r="C124" s="108"/>
      <c r="D124" s="385">
        <v>54238.628410000005</v>
      </c>
      <c r="E124" s="385">
        <v>30315.29937000001</v>
      </c>
      <c r="F124" s="110">
        <v>-44.10754796223652</v>
      </c>
      <c r="G124" s="110">
        <v>-0.7802500653355025</v>
      </c>
      <c r="H124" s="386">
        <v>0.8854661852618977</v>
      </c>
      <c r="I124" s="139"/>
      <c r="J124" s="139"/>
      <c r="K124" s="139"/>
      <c r="L124" s="139"/>
      <c r="M124" s="139"/>
      <c r="N124" s="139"/>
      <c r="O124" s="139"/>
      <c r="P124" s="139"/>
      <c r="Q124" s="139"/>
      <c r="R124" s="139"/>
      <c r="S124" s="139"/>
      <c r="T124" s="139"/>
      <c r="U124" s="139"/>
      <c r="V124" s="139"/>
      <c r="W124" s="372"/>
      <c r="X124" s="372"/>
      <c r="Y124" s="372"/>
      <c r="Z124" s="372"/>
      <c r="AA124" s="372"/>
      <c r="AB124" s="372"/>
      <c r="AC124" s="372"/>
      <c r="AD124" s="372"/>
      <c r="AE124" s="372"/>
      <c r="AF124" s="372"/>
      <c r="AG124" s="372"/>
      <c r="AH124" s="372"/>
    </row>
    <row r="125" spans="1:34" s="373" customFormat="1" ht="24">
      <c r="A125" s="97" t="s">
        <v>1106</v>
      </c>
      <c r="B125" s="97"/>
      <c r="C125" s="97" t="s">
        <v>474</v>
      </c>
      <c r="D125" s="355">
        <v>48916.61853</v>
      </c>
      <c r="E125" s="355">
        <v>16156.834490000001</v>
      </c>
      <c r="F125" s="117">
        <v>-66.97066359954705</v>
      </c>
      <c r="G125" s="117">
        <v>-1.0684476058849943</v>
      </c>
      <c r="H125" s="376">
        <v>0.47191784013604987</v>
      </c>
      <c r="I125" s="139"/>
      <c r="J125" s="139"/>
      <c r="K125" s="139"/>
      <c r="L125" s="139"/>
      <c r="M125" s="139"/>
      <c r="N125" s="139"/>
      <c r="O125" s="139"/>
      <c r="P125" s="139"/>
      <c r="Q125" s="139"/>
      <c r="R125" s="139"/>
      <c r="S125" s="139"/>
      <c r="T125" s="139"/>
      <c r="U125" s="139"/>
      <c r="V125" s="139"/>
      <c r="W125" s="372"/>
      <c r="X125" s="372"/>
      <c r="Y125" s="372"/>
      <c r="Z125" s="372"/>
      <c r="AA125" s="372"/>
      <c r="AB125" s="372"/>
      <c r="AC125" s="372"/>
      <c r="AD125" s="372"/>
      <c r="AE125" s="372"/>
      <c r="AF125" s="372"/>
      <c r="AG125" s="372"/>
      <c r="AH125" s="372"/>
    </row>
    <row r="126" spans="1:34" s="373" customFormat="1" ht="48">
      <c r="A126" s="81" t="s">
        <v>1107</v>
      </c>
      <c r="B126" s="81"/>
      <c r="C126" s="81" t="s">
        <v>1108</v>
      </c>
      <c r="D126" s="377">
        <v>115.39314999999999</v>
      </c>
      <c r="E126" s="377">
        <v>9002.830340000011</v>
      </c>
      <c r="F126" s="120" t="s">
        <v>1367</v>
      </c>
      <c r="G126" s="120">
        <v>0.2898603048333396</v>
      </c>
      <c r="H126" s="378">
        <v>0.2629596937316961</v>
      </c>
      <c r="I126" s="139"/>
      <c r="J126" s="139"/>
      <c r="K126" s="139"/>
      <c r="L126" s="139"/>
      <c r="M126" s="139"/>
      <c r="N126" s="139"/>
      <c r="O126" s="139"/>
      <c r="P126" s="139"/>
      <c r="Q126" s="139"/>
      <c r="R126" s="139"/>
      <c r="S126" s="139"/>
      <c r="T126" s="139"/>
      <c r="U126" s="139"/>
      <c r="V126" s="139"/>
      <c r="W126" s="372"/>
      <c r="X126" s="372"/>
      <c r="Y126" s="372"/>
      <c r="Z126" s="372"/>
      <c r="AA126" s="372"/>
      <c r="AB126" s="372"/>
      <c r="AC126" s="372"/>
      <c r="AD126" s="372"/>
      <c r="AE126" s="372"/>
      <c r="AF126" s="372"/>
      <c r="AG126" s="372"/>
      <c r="AH126" s="372"/>
    </row>
    <row r="127" spans="1:34" s="373" customFormat="1" ht="36">
      <c r="A127" s="97" t="s">
        <v>1109</v>
      </c>
      <c r="B127" s="97"/>
      <c r="C127" s="97" t="s">
        <v>1110</v>
      </c>
      <c r="D127" s="355">
        <v>5206.616730000001</v>
      </c>
      <c r="E127" s="355">
        <v>5155.63454</v>
      </c>
      <c r="F127" s="117">
        <v>-0.9791807740763093</v>
      </c>
      <c r="G127" s="117">
        <v>-0.001662764283847659</v>
      </c>
      <c r="H127" s="376">
        <v>0.1505886513941517</v>
      </c>
      <c r="I127" s="139"/>
      <c r="J127" s="139"/>
      <c r="K127" s="139"/>
      <c r="L127" s="139"/>
      <c r="M127" s="139"/>
      <c r="N127" s="139"/>
      <c r="O127" s="139"/>
      <c r="P127" s="139"/>
      <c r="Q127" s="139"/>
      <c r="R127" s="139"/>
      <c r="S127" s="139"/>
      <c r="T127" s="139"/>
      <c r="U127" s="139"/>
      <c r="V127" s="139"/>
      <c r="W127" s="372"/>
      <c r="X127" s="372"/>
      <c r="Y127" s="372"/>
      <c r="Z127" s="372"/>
      <c r="AA127" s="372"/>
      <c r="AB127" s="372"/>
      <c r="AC127" s="372"/>
      <c r="AD127" s="372"/>
      <c r="AE127" s="372"/>
      <c r="AF127" s="372"/>
      <c r="AG127" s="372"/>
      <c r="AH127" s="372"/>
    </row>
    <row r="128" spans="1:34" s="373" customFormat="1" ht="12">
      <c r="A128" s="83">
        <v>30</v>
      </c>
      <c r="B128" s="108" t="s">
        <v>1111</v>
      </c>
      <c r="C128" s="108"/>
      <c r="D128" s="385">
        <v>4527.2032899999995</v>
      </c>
      <c r="E128" s="385">
        <v>5884.62502</v>
      </c>
      <c r="F128" s="110">
        <v>29.98367077967027</v>
      </c>
      <c r="G128" s="110">
        <v>0.044271781395869306</v>
      </c>
      <c r="H128" s="386">
        <v>0.17188141223875095</v>
      </c>
      <c r="I128" s="139"/>
      <c r="J128" s="139"/>
      <c r="K128" s="139"/>
      <c r="L128" s="139"/>
      <c r="M128" s="139"/>
      <c r="N128" s="139"/>
      <c r="O128" s="139"/>
      <c r="P128" s="139"/>
      <c r="Q128" s="139"/>
      <c r="R128" s="139"/>
      <c r="S128" s="139"/>
      <c r="T128" s="139"/>
      <c r="U128" s="139"/>
      <c r="V128" s="139"/>
      <c r="W128" s="372"/>
      <c r="X128" s="372"/>
      <c r="Y128" s="372"/>
      <c r="Z128" s="372"/>
      <c r="AA128" s="372"/>
      <c r="AB128" s="372"/>
      <c r="AC128" s="372"/>
      <c r="AD128" s="372"/>
      <c r="AE128" s="372"/>
      <c r="AF128" s="372"/>
      <c r="AG128" s="372"/>
      <c r="AH128" s="372"/>
    </row>
    <row r="129" spans="1:34" s="373" customFormat="1" ht="24">
      <c r="A129" s="97" t="s">
        <v>1112</v>
      </c>
      <c r="B129" s="97"/>
      <c r="C129" s="97" t="s">
        <v>1113</v>
      </c>
      <c r="D129" s="355">
        <v>5.10125</v>
      </c>
      <c r="E129" s="355">
        <v>29.292</v>
      </c>
      <c r="F129" s="117">
        <v>474.21220289144816</v>
      </c>
      <c r="G129" s="117">
        <v>0.0007889718958618149</v>
      </c>
      <c r="H129" s="376">
        <v>0.0008555770860821124</v>
      </c>
      <c r="I129" s="139"/>
      <c r="J129" s="139"/>
      <c r="K129" s="139"/>
      <c r="L129" s="139"/>
      <c r="M129" s="139"/>
      <c r="N129" s="139"/>
      <c r="O129" s="139"/>
      <c r="P129" s="139"/>
      <c r="Q129" s="139"/>
      <c r="R129" s="139"/>
      <c r="S129" s="139"/>
      <c r="T129" s="139"/>
      <c r="U129" s="139"/>
      <c r="V129" s="139"/>
      <c r="W129" s="372"/>
      <c r="X129" s="372"/>
      <c r="Y129" s="372"/>
      <c r="Z129" s="372"/>
      <c r="AA129" s="372"/>
      <c r="AB129" s="372"/>
      <c r="AC129" s="372"/>
      <c r="AD129" s="372"/>
      <c r="AE129" s="372"/>
      <c r="AF129" s="372"/>
      <c r="AG129" s="372"/>
      <c r="AH129" s="372"/>
    </row>
    <row r="130" spans="1:34" s="373" customFormat="1" ht="36">
      <c r="A130" s="81" t="s">
        <v>1114</v>
      </c>
      <c r="B130" s="81"/>
      <c r="C130" s="81" t="s">
        <v>1115</v>
      </c>
      <c r="D130" s="377">
        <v>1344.26637</v>
      </c>
      <c r="E130" s="377">
        <v>2407.88025</v>
      </c>
      <c r="F130" s="120">
        <v>79.12225610464391</v>
      </c>
      <c r="G130" s="120">
        <v>0.03468935272236458</v>
      </c>
      <c r="H130" s="378">
        <v>0.07033071036220362</v>
      </c>
      <c r="I130" s="139"/>
      <c r="J130" s="139"/>
      <c r="K130" s="139"/>
      <c r="L130" s="139"/>
      <c r="M130" s="139"/>
      <c r="N130" s="139"/>
      <c r="O130" s="139"/>
      <c r="P130" s="139"/>
      <c r="Q130" s="139"/>
      <c r="R130" s="139"/>
      <c r="S130" s="139"/>
      <c r="T130" s="139"/>
      <c r="U130" s="139"/>
      <c r="V130" s="139"/>
      <c r="W130" s="372"/>
      <c r="X130" s="372"/>
      <c r="Y130" s="372"/>
      <c r="Z130" s="372"/>
      <c r="AA130" s="372"/>
      <c r="AB130" s="372"/>
      <c r="AC130" s="372"/>
      <c r="AD130" s="372"/>
      <c r="AE130" s="372"/>
      <c r="AF130" s="372"/>
      <c r="AG130" s="372"/>
      <c r="AH130" s="372"/>
    </row>
    <row r="131" spans="1:34" s="373" customFormat="1" ht="36">
      <c r="A131" s="97" t="s">
        <v>1116</v>
      </c>
      <c r="B131" s="97"/>
      <c r="C131" s="97" t="s">
        <v>1117</v>
      </c>
      <c r="D131" s="355">
        <v>2854.4623899999997</v>
      </c>
      <c r="E131" s="355">
        <v>2523.23621</v>
      </c>
      <c r="F131" s="117">
        <v>-11.603802564026767</v>
      </c>
      <c r="G131" s="117">
        <v>-0.01080281294270192</v>
      </c>
      <c r="H131" s="376">
        <v>0.0737000916307754</v>
      </c>
      <c r="I131" s="139"/>
      <c r="J131" s="139"/>
      <c r="K131" s="139"/>
      <c r="L131" s="139"/>
      <c r="M131" s="139"/>
      <c r="N131" s="139"/>
      <c r="O131" s="139"/>
      <c r="P131" s="139"/>
      <c r="Q131" s="139"/>
      <c r="R131" s="139"/>
      <c r="S131" s="139"/>
      <c r="T131" s="139"/>
      <c r="U131" s="139"/>
      <c r="V131" s="139"/>
      <c r="W131" s="372"/>
      <c r="X131" s="372"/>
      <c r="Y131" s="372"/>
      <c r="Z131" s="372"/>
      <c r="AA131" s="372"/>
      <c r="AB131" s="372"/>
      <c r="AC131" s="372"/>
      <c r="AD131" s="372"/>
      <c r="AE131" s="372"/>
      <c r="AF131" s="372"/>
      <c r="AG131" s="372"/>
      <c r="AH131" s="372"/>
    </row>
    <row r="132" spans="1:34" s="373" customFormat="1" ht="24">
      <c r="A132" s="81" t="s">
        <v>1118</v>
      </c>
      <c r="B132" s="81"/>
      <c r="C132" s="81" t="s">
        <v>1119</v>
      </c>
      <c r="D132" s="377">
        <v>9.999999999999999E-34</v>
      </c>
      <c r="E132" s="377">
        <v>9.999999999999999E-34</v>
      </c>
      <c r="F132" s="120" t="s">
        <v>1369</v>
      </c>
      <c r="G132" s="120">
        <v>0</v>
      </c>
      <c r="H132" s="378">
        <v>2.92085581756832E-38</v>
      </c>
      <c r="I132" s="139"/>
      <c r="J132" s="139"/>
      <c r="K132" s="139"/>
      <c r="L132" s="139"/>
      <c r="M132" s="139"/>
      <c r="N132" s="139"/>
      <c r="O132" s="139"/>
      <c r="P132" s="139"/>
      <c r="Q132" s="139"/>
      <c r="R132" s="139"/>
      <c r="S132" s="139"/>
      <c r="T132" s="139"/>
      <c r="U132" s="139"/>
      <c r="V132" s="139"/>
      <c r="W132" s="372"/>
      <c r="X132" s="372"/>
      <c r="Y132" s="372"/>
      <c r="Z132" s="372"/>
      <c r="AA132" s="372"/>
      <c r="AB132" s="372"/>
      <c r="AC132" s="372"/>
      <c r="AD132" s="372"/>
      <c r="AE132" s="372"/>
      <c r="AF132" s="372"/>
      <c r="AG132" s="372"/>
      <c r="AH132" s="372"/>
    </row>
    <row r="133" spans="1:34" s="373" customFormat="1" ht="24">
      <c r="A133" s="97" t="s">
        <v>1120</v>
      </c>
      <c r="B133" s="97"/>
      <c r="C133" s="97" t="s">
        <v>1121</v>
      </c>
      <c r="D133" s="355">
        <v>323.37328</v>
      </c>
      <c r="E133" s="355">
        <v>924.2165600000002</v>
      </c>
      <c r="F133" s="117">
        <v>185.80486303630286</v>
      </c>
      <c r="G133" s="117">
        <v>0.019596269720344818</v>
      </c>
      <c r="H133" s="376">
        <v>0.026995033159689808</v>
      </c>
      <c r="I133" s="139"/>
      <c r="J133" s="139"/>
      <c r="K133" s="139"/>
      <c r="L133" s="139"/>
      <c r="M133" s="139"/>
      <c r="N133" s="139"/>
      <c r="O133" s="139"/>
      <c r="P133" s="139"/>
      <c r="Q133" s="139"/>
      <c r="R133" s="139"/>
      <c r="S133" s="139"/>
      <c r="T133" s="139"/>
      <c r="U133" s="139"/>
      <c r="V133" s="139"/>
      <c r="W133" s="372"/>
      <c r="X133" s="372"/>
      <c r="Y133" s="372"/>
      <c r="Z133" s="372"/>
      <c r="AA133" s="372"/>
      <c r="AB133" s="372"/>
      <c r="AC133" s="372"/>
      <c r="AD133" s="372"/>
      <c r="AE133" s="372"/>
      <c r="AF133" s="372"/>
      <c r="AG133" s="372"/>
      <c r="AH133" s="372"/>
    </row>
    <row r="134" spans="1:34" s="373" customFormat="1" ht="12">
      <c r="A134" s="83">
        <v>31</v>
      </c>
      <c r="B134" s="108" t="s">
        <v>1122</v>
      </c>
      <c r="C134" s="177"/>
      <c r="D134" s="70">
        <v>6356.83152</v>
      </c>
      <c r="E134" s="70">
        <v>4987.83692</v>
      </c>
      <c r="F134" s="73">
        <v>-21.535801219410015</v>
      </c>
      <c r="G134" s="73">
        <v>-0.044649226046591654</v>
      </c>
      <c r="H134" s="251">
        <v>0.1456875248486405</v>
      </c>
      <c r="I134" s="139"/>
      <c r="J134" s="139"/>
      <c r="K134" s="139"/>
      <c r="L134" s="139"/>
      <c r="M134" s="139"/>
      <c r="N134" s="139"/>
      <c r="O134" s="139"/>
      <c r="P134" s="139"/>
      <c r="Q134" s="139"/>
      <c r="R134" s="139"/>
      <c r="S134" s="139"/>
      <c r="T134" s="139"/>
      <c r="U134" s="139"/>
      <c r="V134" s="139"/>
      <c r="W134" s="372"/>
      <c r="X134" s="372"/>
      <c r="Y134" s="372"/>
      <c r="Z134" s="372"/>
      <c r="AA134" s="372"/>
      <c r="AB134" s="372"/>
      <c r="AC134" s="372"/>
      <c r="AD134" s="372"/>
      <c r="AE134" s="372"/>
      <c r="AF134" s="372"/>
      <c r="AG134" s="372"/>
      <c r="AH134" s="372"/>
    </row>
    <row r="135" spans="1:34" s="373" customFormat="1" ht="12">
      <c r="A135" s="97" t="s">
        <v>1123</v>
      </c>
      <c r="B135" s="97"/>
      <c r="C135" s="97" t="s">
        <v>1124</v>
      </c>
      <c r="D135" s="98">
        <v>6323.5930499999995</v>
      </c>
      <c r="E135" s="98">
        <v>4917.61754</v>
      </c>
      <c r="F135" s="77">
        <v>-22.233807566095663</v>
      </c>
      <c r="G135" s="77">
        <v>-0.045855344032739026</v>
      </c>
      <c r="H135" s="235">
        <v>0.14363651800285013</v>
      </c>
      <c r="I135" s="139"/>
      <c r="J135" s="139"/>
      <c r="K135" s="139"/>
      <c r="L135" s="139"/>
      <c r="M135" s="139"/>
      <c r="N135" s="139"/>
      <c r="O135" s="139"/>
      <c r="P135" s="139"/>
      <c r="Q135" s="139"/>
      <c r="R135" s="139"/>
      <c r="S135" s="139"/>
      <c r="T135" s="139"/>
      <c r="U135" s="139"/>
      <c r="V135" s="139"/>
      <c r="W135" s="372"/>
      <c r="X135" s="372"/>
      <c r="Y135" s="372"/>
      <c r="Z135" s="372"/>
      <c r="AA135" s="372"/>
      <c r="AB135" s="372"/>
      <c r="AC135" s="372"/>
      <c r="AD135" s="372"/>
      <c r="AE135" s="372"/>
      <c r="AF135" s="372"/>
      <c r="AG135" s="372"/>
      <c r="AH135" s="372"/>
    </row>
    <row r="136" spans="1:34" s="388" customFormat="1" ht="24">
      <c r="A136" s="81" t="s">
        <v>1125</v>
      </c>
      <c r="B136" s="81"/>
      <c r="C136" s="81" t="s">
        <v>1126</v>
      </c>
      <c r="D136" s="231">
        <v>33.23847</v>
      </c>
      <c r="E136" s="231">
        <v>70.21938</v>
      </c>
      <c r="F136" s="80">
        <v>111.2593630212221</v>
      </c>
      <c r="G136" s="80">
        <v>0.0012061179861473973</v>
      </c>
      <c r="H136" s="236">
        <v>0.0020510068457904053</v>
      </c>
      <c r="I136" s="250"/>
      <c r="J136" s="250"/>
      <c r="K136" s="250"/>
      <c r="L136" s="250"/>
      <c r="M136" s="250"/>
      <c r="N136" s="250"/>
      <c r="O136" s="250"/>
      <c r="P136" s="250"/>
      <c r="Q136" s="250"/>
      <c r="R136" s="250"/>
      <c r="S136" s="250"/>
      <c r="T136" s="250"/>
      <c r="U136" s="250"/>
      <c r="V136" s="250"/>
      <c r="W136" s="387"/>
      <c r="X136" s="387"/>
      <c r="Y136" s="387"/>
      <c r="Z136" s="387"/>
      <c r="AA136" s="387"/>
      <c r="AB136" s="387"/>
      <c r="AC136" s="387"/>
      <c r="AD136" s="387"/>
      <c r="AE136" s="387"/>
      <c r="AF136" s="387"/>
      <c r="AG136" s="387"/>
      <c r="AH136" s="387"/>
    </row>
    <row r="137" spans="1:34" s="388" customFormat="1" ht="12">
      <c r="A137" s="379">
        <v>32</v>
      </c>
      <c r="B137" s="112" t="s">
        <v>1127</v>
      </c>
      <c r="C137" s="129"/>
      <c r="D137" s="389">
        <v>15690.418099999999</v>
      </c>
      <c r="E137" s="389">
        <v>11566.18731</v>
      </c>
      <c r="F137" s="390">
        <v>-26.285027994250836</v>
      </c>
      <c r="G137" s="390">
        <v>-0.13451018200584813</v>
      </c>
      <c r="H137" s="391">
        <v>0.3378316549149838</v>
      </c>
      <c r="I137" s="250"/>
      <c r="J137" s="250"/>
      <c r="K137" s="250"/>
      <c r="L137" s="250"/>
      <c r="M137" s="250"/>
      <c r="N137" s="250"/>
      <c r="O137" s="250"/>
      <c r="P137" s="250"/>
      <c r="Q137" s="250"/>
      <c r="R137" s="250"/>
      <c r="S137" s="250"/>
      <c r="T137" s="250"/>
      <c r="U137" s="250"/>
      <c r="V137" s="250"/>
      <c r="W137" s="387"/>
      <c r="X137" s="387"/>
      <c r="Y137" s="387"/>
      <c r="Z137" s="387"/>
      <c r="AA137" s="387"/>
      <c r="AB137" s="387"/>
      <c r="AC137" s="387"/>
      <c r="AD137" s="387"/>
      <c r="AE137" s="387"/>
      <c r="AF137" s="387"/>
      <c r="AG137" s="387"/>
      <c r="AH137" s="387"/>
    </row>
    <row r="138" spans="1:34" s="388" customFormat="1" ht="24">
      <c r="A138" s="81" t="s">
        <v>841</v>
      </c>
      <c r="B138" s="81"/>
      <c r="C138" s="81" t="s">
        <v>1128</v>
      </c>
      <c r="D138" s="377">
        <v>6668.508839999999</v>
      </c>
      <c r="E138" s="377">
        <v>3626.046919999999</v>
      </c>
      <c r="F138" s="120">
        <v>-45.624321613705774</v>
      </c>
      <c r="G138" s="120">
        <v>-0.09922871135081704</v>
      </c>
      <c r="H138" s="378">
        <v>0.10591160241057686</v>
      </c>
      <c r="I138" s="250"/>
      <c r="J138" s="250"/>
      <c r="K138" s="250"/>
      <c r="L138" s="250"/>
      <c r="M138" s="250"/>
      <c r="N138" s="250"/>
      <c r="O138" s="250"/>
      <c r="P138" s="250"/>
      <c r="Q138" s="250"/>
      <c r="R138" s="250"/>
      <c r="S138" s="250"/>
      <c r="T138" s="250"/>
      <c r="U138" s="250"/>
      <c r="V138" s="250"/>
      <c r="W138" s="387"/>
      <c r="X138" s="387"/>
      <c r="Y138" s="387"/>
      <c r="Z138" s="387"/>
      <c r="AA138" s="387"/>
      <c r="AB138" s="387"/>
      <c r="AC138" s="387"/>
      <c r="AD138" s="387"/>
      <c r="AE138" s="387"/>
      <c r="AF138" s="387"/>
      <c r="AG138" s="387"/>
      <c r="AH138" s="387"/>
    </row>
    <row r="139" spans="1:34" s="388" customFormat="1" ht="24">
      <c r="A139" s="97" t="s">
        <v>842</v>
      </c>
      <c r="B139" s="97"/>
      <c r="C139" s="97" t="s">
        <v>1129</v>
      </c>
      <c r="D139" s="355">
        <v>2.17527</v>
      </c>
      <c r="E139" s="355">
        <v>0.15017</v>
      </c>
      <c r="F139" s="117">
        <v>-93.09648917145917</v>
      </c>
      <c r="G139" s="117">
        <v>-6.604784830192371E-05</v>
      </c>
      <c r="H139" s="376">
        <v>4.386249181242346E-06</v>
      </c>
      <c r="I139" s="250"/>
      <c r="J139" s="250"/>
      <c r="K139" s="250"/>
      <c r="L139" s="250"/>
      <c r="M139" s="250"/>
      <c r="N139" s="250"/>
      <c r="O139" s="250"/>
      <c r="P139" s="250"/>
      <c r="Q139" s="250"/>
      <c r="R139" s="250"/>
      <c r="S139" s="250"/>
      <c r="T139" s="250"/>
      <c r="U139" s="250"/>
      <c r="V139" s="250"/>
      <c r="W139" s="387"/>
      <c r="X139" s="387"/>
      <c r="Y139" s="387"/>
      <c r="Z139" s="387"/>
      <c r="AA139" s="387"/>
      <c r="AB139" s="387"/>
      <c r="AC139" s="387"/>
      <c r="AD139" s="387"/>
      <c r="AE139" s="387"/>
      <c r="AF139" s="387"/>
      <c r="AG139" s="387"/>
      <c r="AH139" s="387"/>
    </row>
    <row r="140" spans="1:8" ht="36">
      <c r="A140" s="81" t="s">
        <v>844</v>
      </c>
      <c r="B140" s="81"/>
      <c r="C140" s="81" t="s">
        <v>1130</v>
      </c>
      <c r="D140" s="377">
        <v>84.22943</v>
      </c>
      <c r="E140" s="377">
        <v>10.9809</v>
      </c>
      <c r="F140" s="120">
        <v>-86.96310778785988</v>
      </c>
      <c r="G140" s="120">
        <v>-0.002388972296567532</v>
      </c>
      <c r="H140" s="378">
        <v>0.0003207362564713597</v>
      </c>
    </row>
    <row r="141" spans="1:8" ht="24">
      <c r="A141" s="97" t="s">
        <v>845</v>
      </c>
      <c r="B141" s="97"/>
      <c r="C141" s="97" t="s">
        <v>1131</v>
      </c>
      <c r="D141" s="355">
        <v>1103.5954</v>
      </c>
      <c r="E141" s="355">
        <v>1637.8535900000002</v>
      </c>
      <c r="F141" s="117">
        <v>48.410693810430914</v>
      </c>
      <c r="G141" s="117">
        <v>0.017424622925870506</v>
      </c>
      <c r="H141" s="376">
        <v>0.04783934186676659</v>
      </c>
    </row>
    <row r="142" spans="1:8" ht="48">
      <c r="A142" s="81" t="s">
        <v>846</v>
      </c>
      <c r="B142" s="81"/>
      <c r="C142" s="81" t="s">
        <v>1132</v>
      </c>
      <c r="D142" s="377">
        <v>3810.0152700000003</v>
      </c>
      <c r="E142" s="377">
        <v>2930.9818000000005</v>
      </c>
      <c r="F142" s="120">
        <v>-23.071652151147408</v>
      </c>
      <c r="G142" s="120">
        <v>-0.028669334491567635</v>
      </c>
      <c r="H142" s="378">
        <v>0.08560975241716869</v>
      </c>
    </row>
    <row r="143" spans="1:8" ht="24">
      <c r="A143" s="97" t="s">
        <v>1133</v>
      </c>
      <c r="B143" s="97"/>
      <c r="C143" s="97" t="s">
        <v>1134</v>
      </c>
      <c r="D143" s="355">
        <v>4021.8938899999994</v>
      </c>
      <c r="E143" s="355">
        <v>3360.173929999999</v>
      </c>
      <c r="F143" s="117">
        <v>-16.452944262037718</v>
      </c>
      <c r="G143" s="117">
        <v>-0.0215817389444645</v>
      </c>
      <c r="H143" s="376">
        <v>0.09814583571481902</v>
      </c>
    </row>
    <row r="144" spans="1:8" ht="12">
      <c r="A144" s="83">
        <v>33</v>
      </c>
      <c r="B144" s="108" t="s">
        <v>1135</v>
      </c>
      <c r="C144" s="60"/>
      <c r="D144" s="385">
        <v>0</v>
      </c>
      <c r="E144" s="385">
        <v>0</v>
      </c>
      <c r="F144" s="110" t="s">
        <v>1369</v>
      </c>
      <c r="G144" s="110">
        <v>0</v>
      </c>
      <c r="H144" s="386">
        <v>0</v>
      </c>
    </row>
    <row r="145" spans="1:8" ht="48">
      <c r="A145" s="97" t="s">
        <v>855</v>
      </c>
      <c r="B145" s="97"/>
      <c r="C145" s="97" t="s">
        <v>1136</v>
      </c>
      <c r="D145" s="355">
        <v>0</v>
      </c>
      <c r="E145" s="355">
        <v>0</v>
      </c>
      <c r="F145" s="117" t="s">
        <v>1369</v>
      </c>
      <c r="G145" s="117">
        <v>0</v>
      </c>
      <c r="H145" s="376">
        <v>0</v>
      </c>
    </row>
    <row r="146" spans="1:8" ht="24">
      <c r="A146" s="81" t="s">
        <v>857</v>
      </c>
      <c r="B146" s="108"/>
      <c r="C146" s="81" t="s">
        <v>1137</v>
      </c>
      <c r="D146" s="377">
        <v>0</v>
      </c>
      <c r="E146" s="377">
        <v>0</v>
      </c>
      <c r="F146" s="120" t="s">
        <v>1369</v>
      </c>
      <c r="G146" s="120">
        <v>0</v>
      </c>
      <c r="H146" s="378">
        <v>0</v>
      </c>
    </row>
    <row r="147" spans="1:8" ht="12">
      <c r="A147" s="405" t="s">
        <v>450</v>
      </c>
      <c r="B147" s="112" t="s">
        <v>1138</v>
      </c>
      <c r="D147" s="380">
        <v>7.126</v>
      </c>
      <c r="E147" s="380">
        <v>3.419</v>
      </c>
      <c r="F147" s="114">
        <v>-52.020769014875114</v>
      </c>
      <c r="G147" s="114">
        <v>-0.00012090236218222867</v>
      </c>
      <c r="H147" s="381">
        <v>9.986406040266086E-05</v>
      </c>
    </row>
    <row r="148" spans="1:8" ht="12">
      <c r="A148" s="83">
        <v>35</v>
      </c>
      <c r="B148" s="108" t="s">
        <v>1139</v>
      </c>
      <c r="C148" s="60"/>
      <c r="D148" s="385">
        <v>7.126</v>
      </c>
      <c r="E148" s="385">
        <v>3.419</v>
      </c>
      <c r="F148" s="110">
        <v>-52.020769014875114</v>
      </c>
      <c r="G148" s="110">
        <v>-0.00012090236218222867</v>
      </c>
      <c r="H148" s="386">
        <v>9.986406040266086E-05</v>
      </c>
    </row>
    <row r="149" spans="1:8" ht="12">
      <c r="A149" s="97" t="s">
        <v>880</v>
      </c>
      <c r="B149" s="112"/>
      <c r="C149" s="53" t="s">
        <v>1140</v>
      </c>
      <c r="D149" s="355">
        <v>7.126</v>
      </c>
      <c r="E149" s="355">
        <v>3.419</v>
      </c>
      <c r="F149" s="117">
        <v>-52.020769014875114</v>
      </c>
      <c r="G149" s="117">
        <v>-0.00012090236218222867</v>
      </c>
      <c r="H149" s="376">
        <v>9.986406040266086E-05</v>
      </c>
    </row>
    <row r="150" spans="1:8" ht="12">
      <c r="A150" s="81" t="s">
        <v>882</v>
      </c>
      <c r="B150" s="108"/>
      <c r="C150" s="60" t="s">
        <v>1141</v>
      </c>
      <c r="D150" s="377">
        <v>0</v>
      </c>
      <c r="E150" s="377">
        <v>0</v>
      </c>
      <c r="F150" s="120" t="s">
        <v>1369</v>
      </c>
      <c r="G150" s="120">
        <v>0</v>
      </c>
      <c r="H150" s="378">
        <v>0</v>
      </c>
    </row>
    <row r="151" spans="1:8" ht="12">
      <c r="A151" s="97" t="s">
        <v>883</v>
      </c>
      <c r="B151" s="112"/>
      <c r="C151" s="53" t="s">
        <v>1142</v>
      </c>
      <c r="D151" s="355">
        <v>0</v>
      </c>
      <c r="E151" s="355">
        <v>0</v>
      </c>
      <c r="F151" s="117" t="s">
        <v>1369</v>
      </c>
      <c r="G151" s="117">
        <v>0</v>
      </c>
      <c r="H151" s="376">
        <v>0</v>
      </c>
    </row>
    <row r="152" spans="1:8" ht="12">
      <c r="A152" s="406" t="s">
        <v>475</v>
      </c>
      <c r="B152" s="108" t="s">
        <v>1143</v>
      </c>
      <c r="C152" s="60"/>
      <c r="D152" s="385">
        <v>2672.5272999999997</v>
      </c>
      <c r="E152" s="385">
        <v>1581.7947899999997</v>
      </c>
      <c r="F152" s="110">
        <v>-40.812773362502234</v>
      </c>
      <c r="G152" s="110">
        <v>-0.03557381628485334</v>
      </c>
      <c r="H152" s="386">
        <v>0.046201945145707586</v>
      </c>
    </row>
    <row r="153" spans="1:8" ht="13.5" customHeight="1">
      <c r="A153" s="379">
        <v>37</v>
      </c>
      <c r="B153" s="112" t="s">
        <v>1144</v>
      </c>
      <c r="D153" s="380">
        <v>9.999999999999999E-34</v>
      </c>
      <c r="E153" s="380">
        <v>9.999999999999999E-34</v>
      </c>
      <c r="F153" s="114" t="s">
        <v>1369</v>
      </c>
      <c r="G153" s="114">
        <v>0</v>
      </c>
      <c r="H153" s="381">
        <v>2.92085581756832E-38</v>
      </c>
    </row>
    <row r="154" spans="1:8" ht="12">
      <c r="A154" s="83">
        <v>38</v>
      </c>
      <c r="B154" s="108" t="s">
        <v>1145</v>
      </c>
      <c r="C154" s="60"/>
      <c r="D154" s="385">
        <v>2672.5272999999997</v>
      </c>
      <c r="E154" s="385">
        <v>1581.7947899999997</v>
      </c>
      <c r="F154" s="110">
        <v>-40.812773362502234</v>
      </c>
      <c r="G154" s="110">
        <v>-0.03557381628485334</v>
      </c>
      <c r="H154" s="386">
        <v>0.046201945145707586</v>
      </c>
    </row>
    <row r="155" spans="1:8" ht="12">
      <c r="A155" s="405" t="s">
        <v>476</v>
      </c>
      <c r="B155" s="112" t="s">
        <v>1146</v>
      </c>
      <c r="D155" s="380">
        <v>0.0005</v>
      </c>
      <c r="E155" s="380">
        <v>12.595810000000002</v>
      </c>
      <c r="F155" s="114" t="s">
        <v>1367</v>
      </c>
      <c r="G155" s="114">
        <v>0.00041079113337400767</v>
      </c>
      <c r="H155" s="381">
        <v>0.00036790544915485233</v>
      </c>
    </row>
    <row r="156" spans="1:8" ht="12">
      <c r="A156" s="83">
        <v>45</v>
      </c>
      <c r="B156" s="108" t="s">
        <v>1147</v>
      </c>
      <c r="C156" s="60"/>
      <c r="D156" s="385">
        <v>9.999999999999999E-34</v>
      </c>
      <c r="E156" s="385">
        <v>0.49036</v>
      </c>
      <c r="F156" s="110" t="s">
        <v>1369</v>
      </c>
      <c r="G156" s="110">
        <v>1.5992900544828065E-05</v>
      </c>
      <c r="H156" s="386">
        <v>1.4322708587028015E-05</v>
      </c>
    </row>
    <row r="157" spans="1:8" ht="12">
      <c r="A157" s="379">
        <v>46</v>
      </c>
      <c r="B157" s="112" t="s">
        <v>1148</v>
      </c>
      <c r="C157" s="112"/>
      <c r="D157" s="380">
        <v>0.0005</v>
      </c>
      <c r="E157" s="380">
        <v>12.105450000000001</v>
      </c>
      <c r="F157" s="114" t="s">
        <v>1367</v>
      </c>
      <c r="G157" s="114">
        <v>0.0003947982328291796</v>
      </c>
      <c r="H157" s="381">
        <v>0.00035358274056782426</v>
      </c>
    </row>
    <row r="158" spans="1:8" ht="12">
      <c r="A158" s="406" t="s">
        <v>1149</v>
      </c>
      <c r="B158" s="108" t="s">
        <v>1150</v>
      </c>
      <c r="C158" s="60"/>
      <c r="D158" s="385">
        <v>9.999999999999999E-34</v>
      </c>
      <c r="E158" s="385">
        <v>1.3594600000000001</v>
      </c>
      <c r="F158" s="110" t="s">
        <v>1369</v>
      </c>
      <c r="G158" s="110">
        <v>4.4338258778595254E-05</v>
      </c>
      <c r="H158" s="386">
        <v>3.970786649751429E-05</v>
      </c>
    </row>
    <row r="159" spans="1:34" s="409" customFormat="1" ht="12">
      <c r="A159" s="379">
        <v>53</v>
      </c>
      <c r="B159" s="112" t="s">
        <v>1151</v>
      </c>
      <c r="C159" s="53"/>
      <c r="D159" s="380">
        <v>9.999999999999999E-34</v>
      </c>
      <c r="E159" s="380">
        <v>1.3594600000000001</v>
      </c>
      <c r="F159" s="114" t="s">
        <v>1369</v>
      </c>
      <c r="G159" s="114">
        <v>4.4338258778595254E-05</v>
      </c>
      <c r="H159" s="381">
        <v>3.970786649751429E-05</v>
      </c>
      <c r="I159" s="407"/>
      <c r="J159" s="407"/>
      <c r="K159" s="407"/>
      <c r="L159" s="407"/>
      <c r="M159" s="407"/>
      <c r="N159" s="407"/>
      <c r="O159" s="407"/>
      <c r="P159" s="407"/>
      <c r="Q159" s="407"/>
      <c r="R159" s="407"/>
      <c r="S159" s="407"/>
      <c r="T159" s="407"/>
      <c r="U159" s="407"/>
      <c r="V159" s="407"/>
      <c r="W159" s="408"/>
      <c r="X159" s="408"/>
      <c r="Y159" s="408"/>
      <c r="Z159" s="408"/>
      <c r="AA159" s="408"/>
      <c r="AB159" s="408"/>
      <c r="AC159" s="408"/>
      <c r="AD159" s="408"/>
      <c r="AE159" s="408"/>
      <c r="AF159" s="408"/>
      <c r="AG159" s="408"/>
      <c r="AH159" s="408"/>
    </row>
    <row r="160" spans="1:8" ht="12">
      <c r="A160" s="406" t="s">
        <v>1152</v>
      </c>
      <c r="B160" s="108" t="s">
        <v>1153</v>
      </c>
      <c r="C160" s="60"/>
      <c r="D160" s="385">
        <v>3564.8538200000003</v>
      </c>
      <c r="E160" s="385">
        <v>3001.859829999999</v>
      </c>
      <c r="F160" s="110">
        <v>-15.79290535958081</v>
      </c>
      <c r="G160" s="110">
        <v>-0.018361829858483458</v>
      </c>
      <c r="H160" s="386">
        <v>0.08767999747980146</v>
      </c>
    </row>
    <row r="161" spans="1:8" ht="12">
      <c r="A161" s="379">
        <v>58</v>
      </c>
      <c r="B161" s="112" t="s">
        <v>459</v>
      </c>
      <c r="D161" s="380">
        <v>3517.6712700000003</v>
      </c>
      <c r="E161" s="380">
        <v>2894.121259999999</v>
      </c>
      <c r="F161" s="114">
        <v>-17.726216071349988</v>
      </c>
      <c r="G161" s="114">
        <v>-0.02033684088150862</v>
      </c>
      <c r="H161" s="381">
        <v>0.08453310919019154</v>
      </c>
    </row>
    <row r="162" spans="1:8" ht="12">
      <c r="A162" s="83">
        <v>59</v>
      </c>
      <c r="B162" s="108" t="s">
        <v>1154</v>
      </c>
      <c r="C162" s="60"/>
      <c r="D162" s="385">
        <v>47.182550000000006</v>
      </c>
      <c r="E162" s="385">
        <v>107.73857000000002</v>
      </c>
      <c r="F162" s="110">
        <v>128.34410179187012</v>
      </c>
      <c r="G162" s="110">
        <v>0.0019750110230251643</v>
      </c>
      <c r="H162" s="386">
        <v>0.0031468882896099177</v>
      </c>
    </row>
    <row r="163" spans="1:8" ht="12">
      <c r="A163" s="405" t="s">
        <v>1155</v>
      </c>
      <c r="B163" s="112" t="s">
        <v>1156</v>
      </c>
      <c r="D163" s="380">
        <v>1.9999999999999998E-33</v>
      </c>
      <c r="E163" s="380">
        <v>1.9999999999999998E-33</v>
      </c>
      <c r="F163" s="114" t="s">
        <v>1369</v>
      </c>
      <c r="G163" s="114">
        <v>0</v>
      </c>
      <c r="H163" s="381">
        <v>5.84171163513664E-38</v>
      </c>
    </row>
    <row r="164" spans="1:8" ht="12">
      <c r="A164" s="83">
        <v>71</v>
      </c>
      <c r="B164" s="108" t="s">
        <v>1157</v>
      </c>
      <c r="C164" s="60"/>
      <c r="D164" s="385">
        <v>9.999999999999999E-34</v>
      </c>
      <c r="E164" s="385">
        <v>9.999999999999999E-34</v>
      </c>
      <c r="F164" s="110" t="s">
        <v>1369</v>
      </c>
      <c r="G164" s="110">
        <v>0</v>
      </c>
      <c r="H164" s="386">
        <v>2.92085581756832E-38</v>
      </c>
    </row>
    <row r="165" spans="1:8" ht="12">
      <c r="A165" s="379">
        <v>74</v>
      </c>
      <c r="B165" s="112" t="s">
        <v>1158</v>
      </c>
      <c r="D165" s="380">
        <v>9.999999999999999E-34</v>
      </c>
      <c r="E165" s="380">
        <v>9.999999999999999E-34</v>
      </c>
      <c r="F165" s="114" t="s">
        <v>1369</v>
      </c>
      <c r="G165" s="114">
        <v>0</v>
      </c>
      <c r="H165" s="381">
        <v>2.92085581756832E-38</v>
      </c>
    </row>
    <row r="166" spans="1:22" s="357" customFormat="1" ht="12">
      <c r="A166" s="406" t="s">
        <v>1159</v>
      </c>
      <c r="B166" s="108" t="s">
        <v>1160</v>
      </c>
      <c r="C166" s="60"/>
      <c r="D166" s="385">
        <v>261.73677</v>
      </c>
      <c r="E166" s="385">
        <v>266.04392</v>
      </c>
      <c r="F166" s="110">
        <v>1.6456037109344765</v>
      </c>
      <c r="G166" s="110">
        <v>0.0001404760208452092</v>
      </c>
      <c r="H166" s="386">
        <v>0.007770759314606808</v>
      </c>
      <c r="I166" s="27"/>
      <c r="J166" s="27"/>
      <c r="K166" s="27"/>
      <c r="L166" s="27"/>
      <c r="M166" s="27"/>
      <c r="N166" s="27"/>
      <c r="O166" s="27"/>
      <c r="P166" s="27"/>
      <c r="Q166" s="27"/>
      <c r="R166" s="27"/>
      <c r="S166" s="27"/>
      <c r="T166" s="27"/>
      <c r="U166" s="27"/>
      <c r="V166" s="27"/>
    </row>
    <row r="167" spans="1:22" s="357" customFormat="1" ht="12">
      <c r="A167" s="379">
        <v>90</v>
      </c>
      <c r="B167" s="112" t="s">
        <v>1161</v>
      </c>
      <c r="C167" s="53"/>
      <c r="D167" s="380">
        <v>261.73677</v>
      </c>
      <c r="E167" s="380">
        <v>266.04392</v>
      </c>
      <c r="F167" s="114">
        <v>1.6456037109344765</v>
      </c>
      <c r="G167" s="114">
        <v>0.0001404760208452092</v>
      </c>
      <c r="H167" s="381">
        <v>0.007770759314606808</v>
      </c>
      <c r="I167" s="27"/>
      <c r="J167" s="27"/>
      <c r="K167" s="27"/>
      <c r="L167" s="27"/>
      <c r="M167" s="27"/>
      <c r="N167" s="27"/>
      <c r="O167" s="27"/>
      <c r="P167" s="27"/>
      <c r="Q167" s="27"/>
      <c r="R167" s="27"/>
      <c r="S167" s="27"/>
      <c r="T167" s="27"/>
      <c r="U167" s="27"/>
      <c r="V167" s="27"/>
    </row>
    <row r="168" spans="1:22" s="357" customFormat="1" ht="12">
      <c r="A168" s="83">
        <v>91</v>
      </c>
      <c r="B168" s="108" t="s">
        <v>1162</v>
      </c>
      <c r="C168" s="60"/>
      <c r="D168" s="385">
        <v>9.999999999999999E-34</v>
      </c>
      <c r="E168" s="385">
        <v>9.999999999999999E-34</v>
      </c>
      <c r="F168" s="110" t="s">
        <v>1369</v>
      </c>
      <c r="G168" s="110">
        <v>0</v>
      </c>
      <c r="H168" s="386">
        <v>2.92085581756832E-38</v>
      </c>
      <c r="I168" s="27"/>
      <c r="J168" s="27"/>
      <c r="K168" s="27"/>
      <c r="L168" s="27"/>
      <c r="M168" s="27"/>
      <c r="N168" s="27"/>
      <c r="O168" s="27"/>
      <c r="P168" s="27"/>
      <c r="Q168" s="27"/>
      <c r="R168" s="27"/>
      <c r="S168" s="27"/>
      <c r="T168" s="27"/>
      <c r="U168" s="27"/>
      <c r="V168" s="27"/>
    </row>
    <row r="169" spans="1:22" s="357" customFormat="1" ht="12.75" thickBot="1">
      <c r="A169" s="410" t="s">
        <v>479</v>
      </c>
      <c r="B169" s="411"/>
      <c r="C169" s="412" t="s">
        <v>480</v>
      </c>
      <c r="D169" s="413">
        <v>895.7249499999999</v>
      </c>
      <c r="E169" s="413">
        <v>620.854</v>
      </c>
      <c r="F169" s="414">
        <v>-30.68698153378444</v>
      </c>
      <c r="G169" s="414">
        <v>-0.008964809050518815</v>
      </c>
      <c r="H169" s="415">
        <v>0.01813425017760562</v>
      </c>
      <c r="I169" s="27"/>
      <c r="J169" s="27"/>
      <c r="K169" s="27"/>
      <c r="L169" s="27"/>
      <c r="M169" s="27"/>
      <c r="N169" s="27"/>
      <c r="O169" s="27"/>
      <c r="P169" s="27"/>
      <c r="Q169" s="27"/>
      <c r="R169" s="27"/>
      <c r="S169" s="27"/>
      <c r="T169" s="27"/>
      <c r="U169" s="27"/>
      <c r="V169" s="27"/>
    </row>
    <row r="170" spans="1:8" s="27" customFormat="1" ht="8.25" customHeight="1">
      <c r="A170" s="382"/>
      <c r="B170" s="53"/>
      <c r="C170" s="112"/>
      <c r="D170" s="380"/>
      <c r="E170" s="380"/>
      <c r="F170" s="114"/>
      <c r="G170" s="114"/>
      <c r="H170" s="381"/>
    </row>
    <row r="171" spans="1:8" s="27" customFormat="1" ht="12">
      <c r="A171" s="52" t="s">
        <v>1276</v>
      </c>
      <c r="B171" s="53"/>
      <c r="C171" s="53"/>
      <c r="D171" s="53"/>
      <c r="E171" s="53"/>
      <c r="F171" s="355"/>
      <c r="G171" s="355"/>
      <c r="H171" s="344"/>
    </row>
    <row r="172" spans="1:8" s="27" customFormat="1" ht="12.75">
      <c r="A172" s="164" t="s">
        <v>1279</v>
      </c>
      <c r="B172" s="53"/>
      <c r="C172" s="53"/>
      <c r="D172" s="53"/>
      <c r="E172" s="53"/>
      <c r="F172" s="355"/>
      <c r="G172" s="355"/>
      <c r="H172" s="344"/>
    </row>
    <row r="173" spans="1:8" s="27" customFormat="1" ht="12.75">
      <c r="A173" s="106" t="s">
        <v>1280</v>
      </c>
      <c r="B173" s="53"/>
      <c r="C173" s="53"/>
      <c r="D173" s="53"/>
      <c r="E173" s="53"/>
      <c r="F173" s="355"/>
      <c r="G173" s="355"/>
      <c r="H173" s="344"/>
    </row>
    <row r="174" spans="1:8" s="27" customFormat="1" ht="12">
      <c r="A174" s="106" t="s">
        <v>481</v>
      </c>
      <c r="B174" s="53"/>
      <c r="C174" s="53"/>
      <c r="D174" s="53"/>
      <c r="E174" s="53"/>
      <c r="F174" s="355"/>
      <c r="G174" s="355"/>
      <c r="H174" s="344"/>
    </row>
    <row r="175" spans="1:8" s="27" customFormat="1" ht="12">
      <c r="A175" s="106" t="s">
        <v>1180</v>
      </c>
      <c r="B175" s="53"/>
      <c r="C175" s="53"/>
      <c r="D175" s="53"/>
      <c r="E175" s="53"/>
      <c r="F175" s="355"/>
      <c r="G175" s="355"/>
      <c r="H175" s="344"/>
    </row>
    <row r="176" spans="1:8" s="27" customFormat="1" ht="12">
      <c r="A176" s="106" t="s">
        <v>1335</v>
      </c>
      <c r="B176" s="53"/>
      <c r="C176" s="53"/>
      <c r="D176" s="53"/>
      <c r="E176" s="53"/>
      <c r="F176" s="355"/>
      <c r="G176" s="355"/>
      <c r="H176" s="344"/>
    </row>
    <row r="177" spans="1:8" s="27" customFormat="1" ht="12">
      <c r="A177" s="107" t="s">
        <v>1366</v>
      </c>
      <c r="B177" s="55"/>
      <c r="C177" s="55"/>
      <c r="D177" s="55"/>
      <c r="E177" s="55"/>
      <c r="F177" s="416"/>
      <c r="G177" s="416"/>
      <c r="H177" s="417"/>
    </row>
    <row r="178" spans="1:8" s="27" customFormat="1" ht="14.25">
      <c r="A178" s="418"/>
      <c r="C178" s="53"/>
      <c r="F178" s="419"/>
      <c r="G178" s="419"/>
      <c r="H178" s="160"/>
    </row>
    <row r="179" spans="1:8" s="27" customFormat="1" ht="14.25">
      <c r="A179" s="418"/>
      <c r="C179" s="53"/>
      <c r="F179" s="419"/>
      <c r="G179" s="419"/>
      <c r="H179" s="160"/>
    </row>
    <row r="180" spans="1:8" s="27" customFormat="1" ht="14.25">
      <c r="A180" s="418"/>
      <c r="B180" s="112"/>
      <c r="C180" s="112"/>
      <c r="D180" s="420"/>
      <c r="E180" s="420"/>
      <c r="F180" s="420"/>
      <c r="G180" s="420"/>
      <c r="H180" s="420"/>
    </row>
    <row r="181" spans="1:8" s="27" customFormat="1" ht="12">
      <c r="A181" s="421"/>
      <c r="B181" s="53"/>
      <c r="C181" s="422"/>
      <c r="D181" s="423"/>
      <c r="E181" s="423"/>
      <c r="F181" s="423"/>
      <c r="G181" s="423"/>
      <c r="H181" s="423"/>
    </row>
    <row r="182" spans="1:8" s="27" customFormat="1" ht="12">
      <c r="A182" s="424"/>
      <c r="B182" s="53"/>
      <c r="C182" s="53"/>
      <c r="D182" s="423"/>
      <c r="E182" s="423"/>
      <c r="F182" s="423"/>
      <c r="G182" s="423"/>
      <c r="H182" s="423"/>
    </row>
    <row r="183" spans="1:8" s="27" customFormat="1" ht="12">
      <c r="A183" s="424"/>
      <c r="B183" s="53"/>
      <c r="C183" s="53"/>
      <c r="D183" s="423"/>
      <c r="E183" s="423"/>
      <c r="F183" s="423"/>
      <c r="G183" s="423"/>
      <c r="H183" s="423"/>
    </row>
    <row r="184" spans="1:8" s="27" customFormat="1" ht="12">
      <c r="A184" s="424"/>
      <c r="B184" s="94"/>
      <c r="C184" s="178"/>
      <c r="D184" s="425"/>
      <c r="E184" s="425"/>
      <c r="F184" s="425"/>
      <c r="G184" s="425"/>
      <c r="H184" s="425"/>
    </row>
    <row r="185" s="27" customFormat="1" ht="12">
      <c r="A185" s="426"/>
    </row>
    <row r="186" spans="2:8" s="27" customFormat="1" ht="12">
      <c r="B186" s="94"/>
      <c r="C186" s="178"/>
      <c r="D186" s="425"/>
      <c r="E186" s="425"/>
      <c r="F186" s="425"/>
      <c r="G186" s="425"/>
      <c r="H186" s="425"/>
    </row>
    <row r="187" spans="1:8" s="27" customFormat="1" ht="12">
      <c r="A187" s="426"/>
      <c r="B187" s="112"/>
      <c r="C187" s="53"/>
      <c r="D187" s="423"/>
      <c r="E187" s="423"/>
      <c r="F187" s="423"/>
      <c r="G187" s="423"/>
      <c r="H187" s="423"/>
    </row>
    <row r="188" spans="1:8" s="27" customFormat="1" ht="12">
      <c r="A188" s="424"/>
      <c r="B188" s="53"/>
      <c r="C188" s="53"/>
      <c r="D188" s="423"/>
      <c r="E188" s="423"/>
      <c r="F188" s="423"/>
      <c r="G188" s="423"/>
      <c r="H188" s="423"/>
    </row>
    <row r="189" spans="1:8" s="27" customFormat="1" ht="12">
      <c r="A189" s="424"/>
      <c r="B189" s="53"/>
      <c r="C189" s="53"/>
      <c r="D189" s="423"/>
      <c r="E189" s="423"/>
      <c r="F189" s="423"/>
      <c r="G189" s="423"/>
      <c r="H189" s="423"/>
    </row>
    <row r="190" spans="1:8" s="27" customFormat="1" ht="12">
      <c r="A190" s="424"/>
      <c r="B190" s="53"/>
      <c r="C190" s="53"/>
      <c r="D190" s="423"/>
      <c r="E190" s="423"/>
      <c r="F190" s="423"/>
      <c r="G190" s="423"/>
      <c r="H190" s="423"/>
    </row>
    <row r="191" spans="1:8" s="27" customFormat="1" ht="12">
      <c r="A191" s="424"/>
      <c r="B191" s="112"/>
      <c r="C191" s="112"/>
      <c r="D191" s="420"/>
      <c r="E191" s="420"/>
      <c r="F191" s="420"/>
      <c r="G191" s="420"/>
      <c r="H191" s="420"/>
    </row>
    <row r="192" spans="1:8" s="27" customFormat="1" ht="12">
      <c r="A192" s="421"/>
      <c r="B192" s="112"/>
      <c r="C192" s="53"/>
      <c r="D192" s="423"/>
      <c r="E192" s="423"/>
      <c r="F192" s="423"/>
      <c r="G192" s="423"/>
      <c r="H192" s="423"/>
    </row>
    <row r="193" spans="1:8" s="27" customFormat="1" ht="12">
      <c r="A193" s="424"/>
      <c r="B193" s="112"/>
      <c r="C193" s="112"/>
      <c r="D193" s="420"/>
      <c r="E193" s="420"/>
      <c r="F193" s="420"/>
      <c r="G193" s="420"/>
      <c r="H193" s="420"/>
    </row>
    <row r="194" spans="1:8" s="27" customFormat="1" ht="12">
      <c r="A194" s="421"/>
      <c r="B194" s="53"/>
      <c r="C194" s="53"/>
      <c r="D194" s="423"/>
      <c r="E194" s="423"/>
      <c r="F194" s="423"/>
      <c r="G194" s="423"/>
      <c r="H194" s="423"/>
    </row>
    <row r="195" spans="1:8" s="27" customFormat="1" ht="12">
      <c r="A195" s="424"/>
      <c r="B195" s="112"/>
      <c r="C195" s="53"/>
      <c r="D195" s="423"/>
      <c r="E195" s="423"/>
      <c r="F195" s="423"/>
      <c r="G195" s="423"/>
      <c r="H195" s="423"/>
    </row>
    <row r="196" spans="1:8" s="27" customFormat="1" ht="12">
      <c r="A196" s="424"/>
      <c r="B196" s="53"/>
      <c r="C196" s="53"/>
      <c r="D196" s="423"/>
      <c r="E196" s="423"/>
      <c r="F196" s="423"/>
      <c r="G196" s="423"/>
      <c r="H196" s="423"/>
    </row>
    <row r="197" spans="1:8" s="27" customFormat="1" ht="12">
      <c r="A197" s="424"/>
      <c r="B197" s="53"/>
      <c r="C197" s="53"/>
      <c r="D197" s="423"/>
      <c r="E197" s="423"/>
      <c r="F197" s="423"/>
      <c r="G197" s="423"/>
      <c r="H197" s="423"/>
    </row>
    <row r="198" spans="1:8" s="27" customFormat="1" ht="12">
      <c r="A198" s="424"/>
      <c r="B198" s="112"/>
      <c r="C198" s="127"/>
      <c r="D198" s="420"/>
      <c r="E198" s="420"/>
      <c r="F198" s="420"/>
      <c r="G198" s="420"/>
      <c r="H198" s="420"/>
    </row>
    <row r="199" spans="1:8" s="27" customFormat="1" ht="12">
      <c r="A199" s="427"/>
      <c r="C199" s="53"/>
      <c r="D199" s="423"/>
      <c r="E199" s="423"/>
      <c r="F199" s="423"/>
      <c r="G199" s="423"/>
      <c r="H199" s="423"/>
    </row>
    <row r="200" spans="1:8" s="27" customFormat="1" ht="12">
      <c r="A200" s="424"/>
      <c r="C200" s="53"/>
      <c r="D200" s="423"/>
      <c r="E200" s="423"/>
      <c r="F200" s="423"/>
      <c r="G200" s="423"/>
      <c r="H200" s="423"/>
    </row>
    <row r="201" spans="1:8" s="27" customFormat="1" ht="12">
      <c r="A201" s="424"/>
      <c r="C201" s="428"/>
      <c r="D201" s="429"/>
      <c r="E201" s="429"/>
      <c r="F201" s="429"/>
      <c r="G201" s="429"/>
      <c r="H201" s="429"/>
    </row>
    <row r="202" spans="1:8" s="27" customFormat="1" ht="12">
      <c r="A202" s="427"/>
      <c r="B202" s="53"/>
      <c r="C202" s="53"/>
      <c r="D202" s="423"/>
      <c r="E202" s="423"/>
      <c r="F202" s="423"/>
      <c r="G202" s="423"/>
      <c r="H202" s="423"/>
    </row>
    <row r="203" spans="1:8" s="27" customFormat="1" ht="12">
      <c r="A203" s="424"/>
      <c r="B203" s="53"/>
      <c r="C203" s="53"/>
      <c r="D203" s="423"/>
      <c r="E203" s="423"/>
      <c r="F203" s="423"/>
      <c r="G203" s="423"/>
      <c r="H203" s="423"/>
    </row>
    <row r="204" spans="1:8" s="27" customFormat="1" ht="12">
      <c r="A204" s="424"/>
      <c r="B204" s="94"/>
      <c r="C204" s="178"/>
      <c r="D204" s="423"/>
      <c r="E204" s="423"/>
      <c r="F204" s="423"/>
      <c r="G204" s="423"/>
      <c r="H204" s="423"/>
    </row>
    <row r="205" spans="1:8" s="27" customFormat="1" ht="12">
      <c r="A205" s="426"/>
      <c r="C205" s="428"/>
      <c r="D205" s="429"/>
      <c r="E205" s="429"/>
      <c r="F205" s="429"/>
      <c r="G205" s="429"/>
      <c r="H205" s="429"/>
    </row>
    <row r="206" spans="1:8" s="27" customFormat="1" ht="14.25">
      <c r="A206" s="427"/>
      <c r="B206" s="430"/>
      <c r="C206" s="178"/>
      <c r="D206" s="425"/>
      <c r="E206" s="425"/>
      <c r="F206" s="425"/>
      <c r="G206" s="425"/>
      <c r="H206" s="425"/>
    </row>
    <row r="207" spans="1:8" s="27" customFormat="1" ht="12">
      <c r="A207" s="426"/>
      <c r="B207" s="53"/>
      <c r="C207" s="422"/>
      <c r="D207" s="423"/>
      <c r="E207" s="423"/>
      <c r="F207" s="423"/>
      <c r="G207" s="423"/>
      <c r="H207" s="423"/>
    </row>
    <row r="208" spans="1:8" s="27" customFormat="1" ht="12">
      <c r="A208" s="424"/>
      <c r="B208" s="431"/>
      <c r="C208" s="431"/>
      <c r="D208" s="423"/>
      <c r="E208" s="423"/>
      <c r="F208" s="423"/>
      <c r="G208" s="423"/>
      <c r="H208" s="423"/>
    </row>
    <row r="209" spans="1:8" s="27" customFormat="1" ht="12">
      <c r="A209" s="424"/>
      <c r="B209" s="94"/>
      <c r="C209" s="178"/>
      <c r="D209" s="423"/>
      <c r="E209" s="423"/>
      <c r="F209" s="423"/>
      <c r="G209" s="423"/>
      <c r="H209" s="423"/>
    </row>
    <row r="210" spans="1:8" s="27" customFormat="1" ht="12">
      <c r="A210" s="424"/>
      <c r="B210" s="53"/>
      <c r="C210" s="53"/>
      <c r="D210" s="423"/>
      <c r="E210" s="423"/>
      <c r="F210" s="423"/>
      <c r="G210" s="423"/>
      <c r="H210" s="423"/>
    </row>
    <row r="211" spans="1:8" s="27" customFormat="1" ht="12">
      <c r="A211" s="424"/>
      <c r="B211" s="94"/>
      <c r="C211" s="178"/>
      <c r="D211" s="423"/>
      <c r="E211" s="423"/>
      <c r="F211" s="423"/>
      <c r="G211" s="423"/>
      <c r="H211" s="423"/>
    </row>
    <row r="212" spans="1:8" s="27" customFormat="1" ht="12">
      <c r="A212" s="424"/>
      <c r="B212" s="112"/>
      <c r="C212" s="112"/>
      <c r="D212" s="420"/>
      <c r="E212" s="420"/>
      <c r="F212" s="420"/>
      <c r="G212" s="420"/>
      <c r="H212" s="420"/>
    </row>
    <row r="213" spans="1:8" s="27" customFormat="1" ht="12">
      <c r="A213" s="421"/>
      <c r="B213" s="53"/>
      <c r="C213" s="53"/>
      <c r="D213" s="423"/>
      <c r="E213" s="423"/>
      <c r="F213" s="423"/>
      <c r="G213" s="423"/>
      <c r="H213" s="423"/>
    </row>
    <row r="214" spans="1:8" s="27" customFormat="1" ht="12">
      <c r="A214" s="424"/>
      <c r="C214" s="428"/>
      <c r="D214" s="420"/>
      <c r="E214" s="420"/>
      <c r="F214" s="420"/>
      <c r="G214" s="420"/>
      <c r="H214" s="420"/>
    </row>
    <row r="215" spans="1:8" s="27" customFormat="1" ht="12">
      <c r="A215" s="427"/>
      <c r="B215" s="53"/>
      <c r="C215" s="53"/>
      <c r="D215" s="423"/>
      <c r="E215" s="423"/>
      <c r="F215" s="423"/>
      <c r="G215" s="423"/>
      <c r="H215" s="423"/>
    </row>
    <row r="216" spans="1:8" s="27" customFormat="1" ht="12">
      <c r="A216" s="424"/>
      <c r="B216" s="53"/>
      <c r="C216" s="53"/>
      <c r="D216" s="423"/>
      <c r="E216" s="423"/>
      <c r="F216" s="423"/>
      <c r="G216" s="423"/>
      <c r="H216" s="423"/>
    </row>
    <row r="217" spans="1:8" s="27" customFormat="1" ht="12">
      <c r="A217" s="424"/>
      <c r="B217" s="94"/>
      <c r="C217" s="94"/>
      <c r="D217" s="423"/>
      <c r="E217" s="423"/>
      <c r="F217" s="423"/>
      <c r="G217" s="423"/>
      <c r="H217" s="423"/>
    </row>
    <row r="218" spans="1:8" s="27" customFormat="1" ht="12">
      <c r="A218" s="424"/>
      <c r="B218" s="112"/>
      <c r="C218" s="428"/>
      <c r="D218" s="429"/>
      <c r="E218" s="429"/>
      <c r="F218" s="429"/>
      <c r="G218" s="429"/>
      <c r="H218" s="429"/>
    </row>
    <row r="219" spans="1:8" s="27" customFormat="1" ht="12">
      <c r="A219" s="427"/>
      <c r="B219" s="112"/>
      <c r="C219" s="53"/>
      <c r="D219" s="423"/>
      <c r="E219" s="423"/>
      <c r="F219" s="423"/>
      <c r="G219" s="423"/>
      <c r="H219" s="423"/>
    </row>
    <row r="220" spans="1:8" s="27" customFormat="1" ht="12">
      <c r="A220" s="424"/>
      <c r="B220" s="53"/>
      <c r="C220" s="53"/>
      <c r="D220" s="423"/>
      <c r="E220" s="423"/>
      <c r="F220" s="423"/>
      <c r="G220" s="423"/>
      <c r="H220" s="423"/>
    </row>
    <row r="221" spans="1:8" s="27" customFormat="1" ht="12">
      <c r="A221" s="424"/>
      <c r="B221" s="53"/>
      <c r="C221" s="53"/>
      <c r="D221" s="423"/>
      <c r="E221" s="423"/>
      <c r="F221" s="423"/>
      <c r="G221" s="423"/>
      <c r="H221" s="423"/>
    </row>
    <row r="222" spans="1:8" s="27" customFormat="1" ht="12">
      <c r="A222" s="424"/>
      <c r="B222" s="112"/>
      <c r="C222" s="112"/>
      <c r="D222" s="420"/>
      <c r="E222" s="420"/>
      <c r="F222" s="420"/>
      <c r="G222" s="420"/>
      <c r="H222" s="420"/>
    </row>
    <row r="223" spans="1:8" s="27" customFormat="1" ht="12">
      <c r="A223" s="421"/>
      <c r="B223" s="53"/>
      <c r="C223" s="53"/>
      <c r="D223" s="423"/>
      <c r="E223" s="423"/>
      <c r="F223" s="423"/>
      <c r="G223" s="423"/>
      <c r="H223" s="423"/>
    </row>
    <row r="224" spans="1:8" s="27" customFormat="1" ht="12">
      <c r="A224" s="424"/>
      <c r="B224" s="53"/>
      <c r="C224" s="53"/>
      <c r="D224" s="423"/>
      <c r="E224" s="423"/>
      <c r="F224" s="423"/>
      <c r="G224" s="423"/>
      <c r="H224" s="423"/>
    </row>
    <row r="225" spans="1:8" s="27" customFormat="1" ht="12">
      <c r="A225" s="424"/>
      <c r="B225" s="53"/>
      <c r="C225" s="53"/>
      <c r="D225" s="423"/>
      <c r="E225" s="423"/>
      <c r="F225" s="423"/>
      <c r="G225" s="423"/>
      <c r="H225" s="423"/>
    </row>
    <row r="226" spans="1:8" s="27" customFormat="1" ht="12">
      <c r="A226" s="424"/>
      <c r="B226" s="112"/>
      <c r="C226" s="112"/>
      <c r="D226" s="420"/>
      <c r="E226" s="420"/>
      <c r="F226" s="420"/>
      <c r="G226" s="420"/>
      <c r="H226" s="420"/>
    </row>
    <row r="227" spans="1:8" s="27" customFormat="1" ht="12">
      <c r="A227" s="421"/>
      <c r="B227" s="53"/>
      <c r="C227" s="53"/>
      <c r="D227" s="423"/>
      <c r="E227" s="423"/>
      <c r="F227" s="423"/>
      <c r="G227" s="423"/>
      <c r="H227" s="423"/>
    </row>
    <row r="228" spans="1:8" s="27" customFormat="1" ht="12">
      <c r="A228" s="424"/>
      <c r="B228" s="53"/>
      <c r="C228" s="53"/>
      <c r="D228" s="423"/>
      <c r="E228" s="423"/>
      <c r="F228" s="423"/>
      <c r="G228" s="423"/>
      <c r="H228" s="423"/>
    </row>
    <row r="229" spans="1:8" s="27" customFormat="1" ht="12">
      <c r="A229" s="424"/>
      <c r="B229" s="112"/>
      <c r="C229" s="112"/>
      <c r="D229" s="420"/>
      <c r="E229" s="420"/>
      <c r="F229" s="420"/>
      <c r="G229" s="420"/>
      <c r="H229" s="420"/>
    </row>
    <row r="230" spans="1:8" s="27" customFormat="1" ht="12">
      <c r="A230" s="421"/>
      <c r="B230" s="53"/>
      <c r="C230" s="432"/>
      <c r="D230" s="423"/>
      <c r="E230" s="423"/>
      <c r="F230" s="423"/>
      <c r="G230" s="423"/>
      <c r="H230" s="423"/>
    </row>
    <row r="231" spans="1:8" s="27" customFormat="1" ht="12">
      <c r="A231" s="424"/>
      <c r="B231" s="53"/>
      <c r="C231" s="432"/>
      <c r="D231" s="423"/>
      <c r="E231" s="423"/>
      <c r="F231" s="423"/>
      <c r="G231" s="423"/>
      <c r="H231" s="423"/>
    </row>
    <row r="232" spans="1:8" s="27" customFormat="1" ht="12">
      <c r="A232" s="424"/>
      <c r="B232" s="112"/>
      <c r="C232" s="433"/>
      <c r="D232" s="420"/>
      <c r="E232" s="420"/>
      <c r="F232" s="420"/>
      <c r="G232" s="420"/>
      <c r="H232" s="420"/>
    </row>
    <row r="233" spans="1:8" s="27" customFormat="1" ht="12">
      <c r="A233" s="421"/>
      <c r="B233" s="53"/>
      <c r="C233" s="432"/>
      <c r="D233" s="423"/>
      <c r="E233" s="423"/>
      <c r="F233" s="423"/>
      <c r="G233" s="423"/>
      <c r="H233" s="423"/>
    </row>
    <row r="234" spans="1:8" s="27" customFormat="1" ht="12">
      <c r="A234" s="424"/>
      <c r="B234" s="53"/>
      <c r="C234" s="432"/>
      <c r="D234" s="423"/>
      <c r="E234" s="423"/>
      <c r="F234" s="423"/>
      <c r="G234" s="423"/>
      <c r="H234" s="423"/>
    </row>
    <row r="235" spans="1:8" s="27" customFormat="1" ht="12">
      <c r="A235" s="424"/>
      <c r="B235" s="53"/>
      <c r="C235" s="432"/>
      <c r="D235" s="423"/>
      <c r="E235" s="423"/>
      <c r="F235" s="423"/>
      <c r="G235" s="423"/>
      <c r="H235" s="423"/>
    </row>
    <row r="236" spans="1:8" s="27" customFormat="1" ht="12">
      <c r="A236" s="424"/>
      <c r="B236" s="53"/>
      <c r="C236" s="428"/>
      <c r="D236" s="429"/>
      <c r="E236" s="429"/>
      <c r="F236" s="429"/>
      <c r="G236" s="429"/>
      <c r="H236" s="429"/>
    </row>
    <row r="237" spans="1:8" s="27" customFormat="1" ht="12">
      <c r="A237" s="427"/>
      <c r="B237" s="94"/>
      <c r="C237" s="178"/>
      <c r="D237" s="425"/>
      <c r="E237" s="425"/>
      <c r="F237" s="425"/>
      <c r="G237" s="425"/>
      <c r="H237" s="425"/>
    </row>
    <row r="238" spans="1:8" s="27" customFormat="1" ht="12">
      <c r="A238" s="426"/>
      <c r="B238" s="94"/>
      <c r="C238" s="178"/>
      <c r="D238" s="425"/>
      <c r="E238" s="425"/>
      <c r="F238" s="425"/>
      <c r="G238" s="425"/>
      <c r="H238" s="425"/>
    </row>
    <row r="239" spans="1:8" s="27" customFormat="1" ht="12">
      <c r="A239" s="426"/>
      <c r="B239" s="112"/>
      <c r="C239" s="433"/>
      <c r="D239" s="420"/>
      <c r="E239" s="420"/>
      <c r="F239" s="420"/>
      <c r="G239" s="420"/>
      <c r="H239" s="420"/>
    </row>
    <row r="240" spans="1:8" s="27" customFormat="1" ht="12">
      <c r="A240" s="421"/>
      <c r="B240" s="53"/>
      <c r="C240" s="432"/>
      <c r="D240" s="423"/>
      <c r="E240" s="423"/>
      <c r="F240" s="423"/>
      <c r="G240" s="423"/>
      <c r="H240" s="423"/>
    </row>
    <row r="241" spans="1:8" s="27" customFormat="1" ht="12">
      <c r="A241" s="424"/>
      <c r="B241" s="53"/>
      <c r="C241" s="432"/>
      <c r="D241" s="423"/>
      <c r="E241" s="423"/>
      <c r="F241" s="423"/>
      <c r="G241" s="423"/>
      <c r="H241" s="423"/>
    </row>
    <row r="242" spans="1:8" s="27" customFormat="1" ht="12">
      <c r="A242" s="424"/>
      <c r="B242" s="53"/>
      <c r="C242" s="432"/>
      <c r="D242" s="423"/>
      <c r="E242" s="423"/>
      <c r="F242" s="423"/>
      <c r="G242" s="423"/>
      <c r="H242" s="423"/>
    </row>
    <row r="243" spans="1:8" s="27" customFormat="1" ht="12">
      <c r="A243" s="424"/>
      <c r="B243" s="112"/>
      <c r="C243" s="250"/>
      <c r="D243" s="420"/>
      <c r="E243" s="420"/>
      <c r="F243" s="420"/>
      <c r="G243" s="420"/>
      <c r="H243" s="420"/>
    </row>
    <row r="244" spans="1:8" s="27" customFormat="1" ht="12">
      <c r="A244" s="427"/>
      <c r="B244" s="53"/>
      <c r="C244" s="432"/>
      <c r="D244" s="423"/>
      <c r="E244" s="423"/>
      <c r="F244" s="423"/>
      <c r="G244" s="423"/>
      <c r="H244" s="423"/>
    </row>
    <row r="245" spans="1:8" s="27" customFormat="1" ht="12">
      <c r="A245" s="424"/>
      <c r="B245" s="112"/>
      <c r="C245" s="432"/>
      <c r="D245" s="420"/>
      <c r="E245" s="420"/>
      <c r="F245" s="420"/>
      <c r="G245" s="420"/>
      <c r="H245" s="420"/>
    </row>
    <row r="246" spans="1:8" s="27" customFormat="1" ht="12">
      <c r="A246" s="421"/>
      <c r="B246" s="94"/>
      <c r="C246" s="178"/>
      <c r="D246" s="425"/>
      <c r="E246" s="425"/>
      <c r="F246" s="425"/>
      <c r="G246" s="425"/>
      <c r="H246" s="425"/>
    </row>
    <row r="247" spans="1:8" s="27" customFormat="1" ht="12">
      <c r="A247" s="426"/>
      <c r="B247" s="94"/>
      <c r="C247" s="178"/>
      <c r="D247" s="425"/>
      <c r="E247" s="425"/>
      <c r="F247" s="425"/>
      <c r="G247" s="425"/>
      <c r="H247" s="425"/>
    </row>
    <row r="248" spans="1:8" s="27" customFormat="1" ht="12">
      <c r="A248" s="426"/>
      <c r="B248" s="53"/>
      <c r="C248" s="432"/>
      <c r="D248" s="423"/>
      <c r="E248" s="423"/>
      <c r="F248" s="423"/>
      <c r="G248" s="423"/>
      <c r="H248" s="423"/>
    </row>
    <row r="249" spans="1:8" s="27" customFormat="1" ht="12">
      <c r="A249" s="424"/>
      <c r="B249" s="53"/>
      <c r="C249" s="432"/>
      <c r="D249" s="423"/>
      <c r="E249" s="423"/>
      <c r="F249" s="423"/>
      <c r="G249" s="423"/>
      <c r="H249" s="423"/>
    </row>
    <row r="250" spans="1:8" s="27" customFormat="1" ht="12">
      <c r="A250" s="424"/>
      <c r="B250" s="53"/>
      <c r="C250" s="432"/>
      <c r="D250" s="423"/>
      <c r="E250" s="423"/>
      <c r="F250" s="423"/>
      <c r="G250" s="423"/>
      <c r="H250" s="423"/>
    </row>
    <row r="251" s="27" customFormat="1" ht="12">
      <c r="A251" s="424"/>
    </row>
    <row r="252" spans="2:8" s="27" customFormat="1" ht="12">
      <c r="B252" s="53"/>
      <c r="C252" s="432"/>
      <c r="D252" s="423"/>
      <c r="E252" s="423"/>
      <c r="F252" s="423"/>
      <c r="G252" s="423"/>
      <c r="H252" s="423"/>
    </row>
    <row r="253" spans="1:8" s="27" customFormat="1" ht="12">
      <c r="A253" s="424"/>
      <c r="B253" s="53"/>
      <c r="C253" s="428"/>
      <c r="D253" s="420"/>
      <c r="E253" s="420"/>
      <c r="F253" s="420"/>
      <c r="G253" s="420"/>
      <c r="H253" s="420"/>
    </row>
    <row r="254" spans="1:8" s="27" customFormat="1" ht="12">
      <c r="A254" s="427"/>
      <c r="B254" s="94"/>
      <c r="C254" s="178"/>
      <c r="D254" s="423"/>
      <c r="E254" s="423"/>
      <c r="F254" s="423"/>
      <c r="G254" s="423"/>
      <c r="H254" s="423"/>
    </row>
    <row r="255" spans="1:8" s="27" customFormat="1" ht="12">
      <c r="A255" s="424"/>
      <c r="B255" s="94"/>
      <c r="C255" s="178"/>
      <c r="D255" s="423"/>
      <c r="E255" s="423"/>
      <c r="F255" s="423"/>
      <c r="G255" s="423"/>
      <c r="H255" s="423"/>
    </row>
    <row r="256" spans="1:8" s="27" customFormat="1" ht="12">
      <c r="A256" s="424"/>
      <c r="B256" s="94"/>
      <c r="C256" s="178"/>
      <c r="D256" s="423"/>
      <c r="E256" s="423"/>
      <c r="F256" s="423"/>
      <c r="G256" s="423"/>
      <c r="H256" s="423"/>
    </row>
    <row r="257" spans="1:8" s="27" customFormat="1" ht="12">
      <c r="A257" s="424"/>
      <c r="B257" s="53"/>
      <c r="C257" s="428"/>
      <c r="D257" s="420"/>
      <c r="E257" s="420"/>
      <c r="F257" s="420"/>
      <c r="G257" s="420"/>
      <c r="H257" s="420"/>
    </row>
    <row r="258" spans="1:8" s="27" customFormat="1" ht="12">
      <c r="A258" s="427"/>
      <c r="B258" s="94"/>
      <c r="C258" s="178"/>
      <c r="D258" s="425"/>
      <c r="E258" s="425"/>
      <c r="F258" s="425"/>
      <c r="G258" s="425"/>
      <c r="H258" s="425"/>
    </row>
    <row r="259" spans="1:8" s="27" customFormat="1" ht="12">
      <c r="A259" s="426"/>
      <c r="B259" s="53"/>
      <c r="C259" s="432"/>
      <c r="D259" s="423"/>
      <c r="E259" s="423"/>
      <c r="F259" s="423"/>
      <c r="G259" s="423"/>
      <c r="H259" s="423"/>
    </row>
    <row r="260" spans="1:8" s="27" customFormat="1" ht="12">
      <c r="A260" s="424"/>
      <c r="B260" s="53"/>
      <c r="C260" s="432"/>
      <c r="D260" s="423"/>
      <c r="E260" s="423"/>
      <c r="F260" s="423"/>
      <c r="G260" s="423"/>
      <c r="H260" s="423"/>
    </row>
    <row r="261" spans="1:8" s="27" customFormat="1" ht="12">
      <c r="A261" s="424"/>
      <c r="B261" s="53"/>
      <c r="C261" s="428"/>
      <c r="D261" s="420"/>
      <c r="E261" s="420"/>
      <c r="F261" s="420"/>
      <c r="G261" s="420"/>
      <c r="H261" s="420"/>
    </row>
    <row r="262" spans="1:8" s="27" customFormat="1" ht="12">
      <c r="A262" s="427"/>
      <c r="B262" s="53"/>
      <c r="C262" s="432"/>
      <c r="D262" s="423"/>
      <c r="E262" s="423"/>
      <c r="F262" s="423"/>
      <c r="G262" s="423"/>
      <c r="H262" s="423"/>
    </row>
    <row r="263" spans="1:8" s="27" customFormat="1" ht="12">
      <c r="A263" s="424"/>
      <c r="B263" s="94"/>
      <c r="C263" s="178"/>
      <c r="D263" s="425"/>
      <c r="E263" s="425"/>
      <c r="F263" s="425"/>
      <c r="G263" s="425"/>
      <c r="H263" s="425"/>
    </row>
    <row r="264" spans="1:8" s="27" customFormat="1" ht="12">
      <c r="A264" s="426"/>
      <c r="B264" s="94"/>
      <c r="C264" s="178"/>
      <c r="D264" s="423"/>
      <c r="E264" s="423"/>
      <c r="F264" s="423"/>
      <c r="G264" s="423"/>
      <c r="H264" s="423"/>
    </row>
    <row r="265" spans="1:8" s="27" customFormat="1" ht="12">
      <c r="A265" s="426"/>
      <c r="B265" s="112"/>
      <c r="C265" s="432"/>
      <c r="D265" s="420"/>
      <c r="E265" s="420"/>
      <c r="F265" s="420"/>
      <c r="G265" s="420"/>
      <c r="H265" s="420"/>
    </row>
    <row r="266" spans="1:8" s="27" customFormat="1" ht="12">
      <c r="A266" s="421"/>
      <c r="B266" s="53"/>
      <c r="C266" s="432"/>
      <c r="D266" s="423"/>
      <c r="E266" s="423"/>
      <c r="F266" s="423"/>
      <c r="G266" s="423"/>
      <c r="H266" s="423"/>
    </row>
    <row r="267" spans="1:8" s="27" customFormat="1" ht="12">
      <c r="A267" s="424"/>
      <c r="B267" s="94"/>
      <c r="C267" s="178"/>
      <c r="D267" s="425"/>
      <c r="E267" s="425"/>
      <c r="F267" s="425"/>
      <c r="G267" s="425"/>
      <c r="H267" s="425"/>
    </row>
    <row r="268" spans="1:8" s="27" customFormat="1" ht="12">
      <c r="A268" s="426"/>
      <c r="B268" s="53"/>
      <c r="C268" s="432"/>
      <c r="D268" s="423"/>
      <c r="E268" s="423"/>
      <c r="F268" s="423"/>
      <c r="G268" s="423"/>
      <c r="H268" s="423"/>
    </row>
    <row r="269" spans="1:8" s="27" customFormat="1" ht="12">
      <c r="A269" s="424"/>
      <c r="B269" s="53"/>
      <c r="C269" s="432"/>
      <c r="D269" s="423"/>
      <c r="E269" s="423"/>
      <c r="F269" s="423"/>
      <c r="G269" s="423"/>
      <c r="H269" s="423"/>
    </row>
    <row r="270" spans="1:8" s="27" customFormat="1" ht="12">
      <c r="A270" s="424"/>
      <c r="B270" s="434"/>
      <c r="C270" s="433"/>
      <c r="D270" s="420"/>
      <c r="E270" s="420"/>
      <c r="F270" s="420"/>
      <c r="G270" s="420"/>
      <c r="H270" s="420"/>
    </row>
    <row r="271" spans="1:8" s="27" customFormat="1" ht="12">
      <c r="A271" s="435"/>
      <c r="B271" s="53"/>
      <c r="C271" s="432"/>
      <c r="D271" s="423"/>
      <c r="E271" s="423"/>
      <c r="F271" s="423"/>
      <c r="G271" s="423"/>
      <c r="H271" s="423"/>
    </row>
    <row r="272" spans="1:8" s="53" customFormat="1" ht="12">
      <c r="A272" s="424"/>
      <c r="C272" s="432"/>
      <c r="D272" s="423"/>
      <c r="E272" s="423"/>
      <c r="F272" s="423"/>
      <c r="G272" s="423"/>
      <c r="H272" s="423"/>
    </row>
    <row r="273" spans="1:8" s="53" customFormat="1" ht="12">
      <c r="A273" s="436"/>
      <c r="B273" s="112"/>
      <c r="C273" s="433"/>
      <c r="D273" s="420"/>
      <c r="E273" s="420"/>
      <c r="F273" s="437"/>
      <c r="G273" s="437"/>
      <c r="H273" s="437"/>
    </row>
    <row r="274" spans="1:8" s="53" customFormat="1" ht="14.25">
      <c r="A274" s="132"/>
      <c r="B274" s="430"/>
      <c r="C274" s="432"/>
      <c r="D274" s="423"/>
      <c r="E274" s="423"/>
      <c r="F274" s="437"/>
      <c r="G274" s="437"/>
      <c r="H274" s="437"/>
    </row>
    <row r="275" spans="1:8" s="53" customFormat="1" ht="12">
      <c r="A275" s="438"/>
      <c r="B275" s="90"/>
      <c r="C275" s="433"/>
      <c r="D275" s="437"/>
      <c r="E275" s="437"/>
      <c r="F275" s="437"/>
      <c r="G275" s="437"/>
      <c r="H275" s="437"/>
    </row>
    <row r="276" spans="1:8" s="53" customFormat="1" ht="12">
      <c r="A276" s="439"/>
      <c r="B276" s="112"/>
      <c r="C276" s="433"/>
      <c r="D276" s="420"/>
      <c r="E276" s="420"/>
      <c r="F276" s="420"/>
      <c r="G276" s="420"/>
      <c r="H276" s="420"/>
    </row>
    <row r="277" spans="1:8" s="53" customFormat="1" ht="12">
      <c r="A277" s="439"/>
      <c r="B277" s="112"/>
      <c r="C277" s="432"/>
      <c r="D277" s="420"/>
      <c r="E277" s="420"/>
      <c r="F277" s="420"/>
      <c r="G277" s="420"/>
      <c r="H277" s="420"/>
    </row>
    <row r="278" spans="1:8" s="53" customFormat="1" ht="12">
      <c r="A278" s="421"/>
      <c r="C278" s="432"/>
      <c r="D278" s="423"/>
      <c r="E278" s="423"/>
      <c r="F278" s="423"/>
      <c r="G278" s="423"/>
      <c r="H278" s="423"/>
    </row>
    <row r="279" spans="1:8" s="53" customFormat="1" ht="12">
      <c r="A279" s="421"/>
      <c r="B279" s="112"/>
      <c r="C279" s="433"/>
      <c r="D279" s="420"/>
      <c r="E279" s="420"/>
      <c r="F279" s="420"/>
      <c r="G279" s="420"/>
      <c r="H279" s="420"/>
    </row>
    <row r="280" spans="1:8" s="53" customFormat="1" ht="14.25">
      <c r="A280" s="421"/>
      <c r="B280" s="430"/>
      <c r="C280" s="433"/>
      <c r="D280" s="420"/>
      <c r="E280" s="420"/>
      <c r="F280" s="420"/>
      <c r="G280" s="420"/>
      <c r="H280" s="420"/>
    </row>
    <row r="281" spans="1:8" s="53" customFormat="1" ht="12">
      <c r="A281" s="421"/>
      <c r="B281" s="112"/>
      <c r="C281" s="432"/>
      <c r="D281" s="420"/>
      <c r="E281" s="420"/>
      <c r="F281" s="420"/>
      <c r="G281" s="420"/>
      <c r="H281" s="420"/>
    </row>
    <row r="282" spans="1:8" s="53" customFormat="1" ht="12">
      <c r="A282" s="421"/>
      <c r="B282" s="112"/>
      <c r="C282" s="433"/>
      <c r="D282" s="420"/>
      <c r="E282" s="420"/>
      <c r="F282" s="420"/>
      <c r="G282" s="420"/>
      <c r="H282" s="420"/>
    </row>
    <row r="283" spans="1:8" s="53" customFormat="1" ht="14.25">
      <c r="A283" s="421"/>
      <c r="B283" s="430"/>
      <c r="C283" s="112"/>
      <c r="D283" s="420"/>
      <c r="E283" s="420"/>
      <c r="F283" s="420"/>
      <c r="G283" s="420"/>
      <c r="H283" s="420"/>
    </row>
    <row r="284" spans="1:8" s="53" customFormat="1" ht="12">
      <c r="A284" s="421"/>
      <c r="B284" s="112"/>
      <c r="C284" s="433"/>
      <c r="D284" s="420"/>
      <c r="E284" s="420"/>
      <c r="F284" s="420"/>
      <c r="G284" s="420"/>
      <c r="H284" s="420"/>
    </row>
    <row r="285" spans="1:8" s="53" customFormat="1" ht="12">
      <c r="A285" s="421"/>
      <c r="B285" s="112"/>
      <c r="C285" s="112"/>
      <c r="D285" s="420"/>
      <c r="E285" s="420"/>
      <c r="F285" s="420"/>
      <c r="G285" s="420"/>
      <c r="H285" s="420"/>
    </row>
    <row r="286" spans="1:8" s="53" customFormat="1" ht="14.25">
      <c r="A286" s="421"/>
      <c r="B286" s="430"/>
      <c r="C286" s="112"/>
      <c r="D286" s="420"/>
      <c r="E286" s="420"/>
      <c r="F286" s="420"/>
      <c r="G286" s="420"/>
      <c r="H286" s="420"/>
    </row>
    <row r="287" spans="1:8" s="53" customFormat="1" ht="12">
      <c r="A287" s="421"/>
      <c r="B287" s="112"/>
      <c r="C287" s="112"/>
      <c r="D287" s="423"/>
      <c r="E287" s="423"/>
      <c r="F287" s="423"/>
      <c r="G287" s="423"/>
      <c r="H287" s="423"/>
    </row>
    <row r="288" spans="1:8" s="53" customFormat="1" ht="12">
      <c r="A288" s="421"/>
      <c r="B288" s="112"/>
      <c r="C288" s="129"/>
      <c r="D288" s="420"/>
      <c r="E288" s="420"/>
      <c r="F288" s="429"/>
      <c r="G288" s="429"/>
      <c r="H288" s="429"/>
    </row>
    <row r="289" spans="1:8" s="53" customFormat="1" ht="14.25">
      <c r="A289" s="427"/>
      <c r="B289" s="430"/>
      <c r="C289" s="214"/>
      <c r="D289" s="420"/>
      <c r="E289" s="420"/>
      <c r="F289" s="429"/>
      <c r="G289" s="429"/>
      <c r="H289" s="429"/>
    </row>
    <row r="290" spans="1:8" s="53" customFormat="1" ht="12">
      <c r="A290" s="427"/>
      <c r="C290" s="129"/>
      <c r="D290" s="429"/>
      <c r="E290" s="429"/>
      <c r="F290" s="429"/>
      <c r="G290" s="429"/>
      <c r="H290" s="429"/>
    </row>
    <row r="291" spans="1:8" s="53" customFormat="1" ht="12">
      <c r="A291" s="427"/>
      <c r="C291" s="112"/>
      <c r="D291" s="429"/>
      <c r="E291" s="429"/>
      <c r="F291" s="429"/>
      <c r="G291" s="429"/>
      <c r="H291" s="429"/>
    </row>
    <row r="292" spans="1:8" s="53" customFormat="1" ht="12">
      <c r="A292" s="427"/>
      <c r="C292" s="112"/>
      <c r="D292" s="429"/>
      <c r="E292" s="429"/>
      <c r="F292" s="429"/>
      <c r="G292" s="429"/>
      <c r="H292" s="429"/>
    </row>
    <row r="293" spans="1:8" s="53" customFormat="1" ht="12">
      <c r="A293" s="427"/>
      <c r="C293" s="112"/>
      <c r="D293" s="440"/>
      <c r="E293" s="440"/>
      <c r="F293" s="390"/>
      <c r="G293" s="390"/>
      <c r="H293" s="390"/>
    </row>
    <row r="294" spans="1:8" s="53" customFormat="1" ht="12">
      <c r="A294" s="427"/>
      <c r="D294" s="441"/>
      <c r="E294" s="442"/>
      <c r="F294" s="355"/>
      <c r="G294" s="443"/>
      <c r="H294" s="150"/>
    </row>
    <row r="295" spans="4:8" s="53" customFormat="1" ht="12">
      <c r="D295" s="441"/>
      <c r="E295" s="442"/>
      <c r="F295" s="355"/>
      <c r="G295" s="443"/>
      <c r="H295" s="150"/>
    </row>
    <row r="296" spans="4:8" s="53" customFormat="1" ht="12">
      <c r="D296" s="441"/>
      <c r="E296" s="442"/>
      <c r="F296" s="355"/>
      <c r="G296" s="443"/>
      <c r="H296" s="150"/>
    </row>
    <row r="297" spans="4:8" s="53" customFormat="1" ht="12">
      <c r="D297" s="441"/>
      <c r="E297" s="442"/>
      <c r="F297" s="355"/>
      <c r="G297" s="443"/>
      <c r="H297" s="150"/>
    </row>
    <row r="298" spans="4:8" s="53" customFormat="1" ht="12">
      <c r="D298" s="442"/>
      <c r="E298" s="442"/>
      <c r="F298" s="355"/>
      <c r="G298" s="355"/>
      <c r="H298" s="151"/>
    </row>
    <row r="299" spans="4:8" s="53" customFormat="1" ht="12">
      <c r="D299" s="442"/>
      <c r="E299" s="442"/>
      <c r="F299" s="355"/>
      <c r="G299" s="355"/>
      <c r="H299" s="151"/>
    </row>
    <row r="300" spans="4:8" s="53" customFormat="1" ht="12">
      <c r="D300" s="442"/>
      <c r="E300" s="442"/>
      <c r="F300" s="355"/>
      <c r="G300" s="355"/>
      <c r="H300" s="151"/>
    </row>
    <row r="301" spans="4:8" s="53" customFormat="1" ht="12">
      <c r="D301" s="442"/>
      <c r="E301" s="442"/>
      <c r="F301" s="355"/>
      <c r="G301" s="355"/>
      <c r="H301" s="151"/>
    </row>
    <row r="302" spans="4:8" s="53" customFormat="1" ht="12">
      <c r="D302" s="442"/>
      <c r="E302" s="442"/>
      <c r="F302" s="355"/>
      <c r="G302" s="355"/>
      <c r="H302" s="151"/>
    </row>
    <row r="303" spans="2:8" s="53" customFormat="1" ht="14.25">
      <c r="B303" s="444"/>
      <c r="C303" s="444"/>
      <c r="D303" s="444"/>
      <c r="E303" s="444"/>
      <c r="F303" s="444"/>
      <c r="G303" s="444"/>
      <c r="H303" s="444"/>
    </row>
    <row r="304" spans="6:8" s="53" customFormat="1" ht="12">
      <c r="F304" s="355"/>
      <c r="G304" s="355"/>
      <c r="H304" s="151"/>
    </row>
    <row r="305" spans="4:8" s="53" customFormat="1" ht="12">
      <c r="D305" s="442"/>
      <c r="E305" s="442"/>
      <c r="F305" s="355"/>
      <c r="G305" s="355"/>
      <c r="H305" s="151"/>
    </row>
    <row r="306" spans="1:8" s="53" customFormat="1" ht="12">
      <c r="A306" s="87"/>
      <c r="D306" s="442"/>
      <c r="E306" s="442"/>
      <c r="F306" s="355"/>
      <c r="G306" s="355"/>
      <c r="H306" s="151"/>
    </row>
    <row r="307" spans="1:8" s="53" customFormat="1" ht="12">
      <c r="A307" s="87"/>
      <c r="D307" s="442"/>
      <c r="E307" s="442"/>
      <c r="F307" s="445"/>
      <c r="G307" s="445"/>
      <c r="H307" s="442"/>
    </row>
    <row r="308" spans="1:8" s="53" customFormat="1" ht="12">
      <c r="A308" s="87"/>
      <c r="B308" s="112"/>
      <c r="D308" s="446"/>
      <c r="E308" s="82"/>
      <c r="F308" s="447"/>
      <c r="G308" s="447"/>
      <c r="H308" s="447"/>
    </row>
    <row r="309" spans="1:8" s="53" customFormat="1" ht="12">
      <c r="A309" s="405"/>
      <c r="F309" s="355"/>
      <c r="G309" s="355"/>
      <c r="H309" s="151"/>
    </row>
    <row r="310" spans="1:8" s="53" customFormat="1" ht="12">
      <c r="A310" s="87"/>
      <c r="F310" s="355"/>
      <c r="G310" s="355"/>
      <c r="H310" s="151"/>
    </row>
    <row r="311" spans="1:8" s="53" customFormat="1" ht="12">
      <c r="A311" s="87"/>
      <c r="D311" s="112"/>
      <c r="E311" s="112"/>
      <c r="F311" s="355"/>
      <c r="G311" s="355"/>
      <c r="H311" s="151"/>
    </row>
    <row r="312" spans="1:8" s="53" customFormat="1" ht="12">
      <c r="A312" s="87"/>
      <c r="D312" s="112"/>
      <c r="E312" s="112"/>
      <c r="F312" s="448"/>
      <c r="G312" s="355"/>
      <c r="H312" s="151"/>
    </row>
    <row r="313" spans="1:8" s="53" customFormat="1" ht="12">
      <c r="A313" s="87"/>
      <c r="F313" s="355"/>
      <c r="G313" s="355"/>
      <c r="H313" s="151"/>
    </row>
    <row r="314" spans="1:8" s="53" customFormat="1" ht="12">
      <c r="A314" s="87"/>
      <c r="F314" s="355"/>
      <c r="G314" s="355"/>
      <c r="H314" s="151"/>
    </row>
    <row r="315" spans="1:8" s="53" customFormat="1" ht="12">
      <c r="A315" s="87"/>
      <c r="F315" s="355"/>
      <c r="G315" s="355"/>
      <c r="H315" s="151"/>
    </row>
    <row r="316" spans="1:8" s="53" customFormat="1" ht="12">
      <c r="A316" s="87"/>
      <c r="F316" s="355"/>
      <c r="G316" s="355"/>
      <c r="H316" s="151"/>
    </row>
    <row r="317" spans="1:8" s="53" customFormat="1" ht="12">
      <c r="A317" s="87"/>
      <c r="F317" s="355"/>
      <c r="G317" s="355"/>
      <c r="H317" s="151"/>
    </row>
    <row r="318" spans="1:8" s="53" customFormat="1" ht="12">
      <c r="A318" s="87"/>
      <c r="F318" s="355"/>
      <c r="G318" s="355"/>
      <c r="H318" s="151"/>
    </row>
    <row r="319" spans="1:8" s="53" customFormat="1" ht="12">
      <c r="A319" s="87"/>
      <c r="F319" s="355"/>
      <c r="G319" s="355"/>
      <c r="H319" s="151"/>
    </row>
    <row r="320" spans="1:8" s="53" customFormat="1" ht="12">
      <c r="A320" s="87"/>
      <c r="F320" s="355"/>
      <c r="G320" s="355"/>
      <c r="H320" s="151"/>
    </row>
    <row r="321" spans="1:8" s="53" customFormat="1" ht="12">
      <c r="A321" s="87"/>
      <c r="F321" s="355"/>
      <c r="G321" s="355"/>
      <c r="H321" s="151"/>
    </row>
    <row r="322" spans="1:8" s="53" customFormat="1" ht="12">
      <c r="A322" s="87"/>
      <c r="F322" s="355"/>
      <c r="G322" s="355"/>
      <c r="H322" s="151"/>
    </row>
    <row r="323" spans="1:8" s="53" customFormat="1" ht="12">
      <c r="A323" s="87"/>
      <c r="F323" s="355"/>
      <c r="G323" s="355"/>
      <c r="H323" s="151"/>
    </row>
    <row r="324" spans="1:8" s="53" customFormat="1" ht="12">
      <c r="A324" s="87"/>
      <c r="F324" s="355"/>
      <c r="G324" s="355"/>
      <c r="H324" s="151"/>
    </row>
    <row r="325" spans="1:8" s="53" customFormat="1" ht="12">
      <c r="A325" s="87"/>
      <c r="F325" s="355"/>
      <c r="G325" s="355"/>
      <c r="H325" s="151"/>
    </row>
    <row r="326" spans="1:8" s="53" customFormat="1" ht="12">
      <c r="A326" s="87"/>
      <c r="F326" s="355"/>
      <c r="G326" s="355"/>
      <c r="H326" s="151"/>
    </row>
    <row r="327" spans="1:8" s="53" customFormat="1" ht="12">
      <c r="A327" s="87"/>
      <c r="F327" s="355"/>
      <c r="G327" s="355"/>
      <c r="H327" s="151"/>
    </row>
    <row r="328" spans="1:8" s="53" customFormat="1" ht="12">
      <c r="A328" s="87"/>
      <c r="F328" s="355"/>
      <c r="G328" s="355"/>
      <c r="H328" s="151"/>
    </row>
    <row r="329" spans="1:8" s="53" customFormat="1" ht="12">
      <c r="A329" s="87"/>
      <c r="F329" s="355"/>
      <c r="G329" s="355"/>
      <c r="H329" s="151"/>
    </row>
    <row r="330" spans="1:8" s="53" customFormat="1" ht="12">
      <c r="A330" s="87"/>
      <c r="F330" s="355"/>
      <c r="G330" s="355"/>
      <c r="H330" s="151"/>
    </row>
    <row r="331" spans="1:8" s="53" customFormat="1" ht="12">
      <c r="A331" s="87"/>
      <c r="F331" s="355"/>
      <c r="G331" s="355"/>
      <c r="H331" s="151"/>
    </row>
    <row r="332" spans="1:8" s="53" customFormat="1" ht="12">
      <c r="A332" s="87"/>
      <c r="F332" s="355"/>
      <c r="G332" s="355"/>
      <c r="H332" s="151"/>
    </row>
    <row r="333" spans="1:8" s="53" customFormat="1" ht="12">
      <c r="A333" s="87"/>
      <c r="F333" s="355"/>
      <c r="G333" s="355"/>
      <c r="H333" s="151"/>
    </row>
    <row r="334" spans="1:8" s="53" customFormat="1" ht="12">
      <c r="A334" s="87"/>
      <c r="F334" s="355"/>
      <c r="G334" s="355"/>
      <c r="H334" s="151"/>
    </row>
    <row r="335" spans="1:8" s="53" customFormat="1" ht="12">
      <c r="A335" s="87"/>
      <c r="F335" s="355"/>
      <c r="G335" s="355"/>
      <c r="H335" s="151"/>
    </row>
    <row r="336" spans="1:8" s="53" customFormat="1" ht="12">
      <c r="A336" s="87"/>
      <c r="F336" s="355"/>
      <c r="G336" s="355"/>
      <c r="H336" s="151"/>
    </row>
    <row r="337" spans="1:8" s="53" customFormat="1" ht="12">
      <c r="A337" s="87"/>
      <c r="F337" s="355"/>
      <c r="G337" s="355"/>
      <c r="H337" s="151"/>
    </row>
    <row r="338" spans="1:8" s="53" customFormat="1" ht="12">
      <c r="A338" s="87"/>
      <c r="F338" s="355"/>
      <c r="G338" s="355"/>
      <c r="H338" s="151"/>
    </row>
    <row r="339" spans="1:8" s="53" customFormat="1" ht="12">
      <c r="A339" s="87"/>
      <c r="F339" s="355"/>
      <c r="G339" s="355"/>
      <c r="H339" s="151"/>
    </row>
    <row r="340" spans="1:8" s="53" customFormat="1" ht="12">
      <c r="A340" s="87"/>
      <c r="F340" s="355"/>
      <c r="G340" s="355"/>
      <c r="H340" s="151"/>
    </row>
    <row r="341" spans="1:8" s="53" customFormat="1" ht="12">
      <c r="A341" s="87"/>
      <c r="F341" s="355"/>
      <c r="G341" s="355"/>
      <c r="H341" s="151"/>
    </row>
    <row r="342" spans="1:8" s="53" customFormat="1" ht="12">
      <c r="A342" s="87"/>
      <c r="F342" s="355"/>
      <c r="G342" s="355"/>
      <c r="H342" s="151"/>
    </row>
    <row r="343" spans="1:8" s="53" customFormat="1" ht="12">
      <c r="A343" s="87"/>
      <c r="F343" s="355"/>
      <c r="G343" s="355"/>
      <c r="H343" s="151"/>
    </row>
    <row r="344" spans="1:8" s="53" customFormat="1" ht="12">
      <c r="A344" s="87"/>
      <c r="F344" s="355"/>
      <c r="G344" s="355"/>
      <c r="H344" s="151"/>
    </row>
    <row r="345" spans="1:8" s="53" customFormat="1" ht="12">
      <c r="A345" s="87"/>
      <c r="F345" s="355"/>
      <c r="G345" s="355"/>
      <c r="H345" s="151"/>
    </row>
    <row r="346" spans="1:8" s="53" customFormat="1" ht="12">
      <c r="A346" s="87"/>
      <c r="F346" s="355"/>
      <c r="G346" s="355"/>
      <c r="H346" s="151"/>
    </row>
    <row r="347" spans="1:8" s="53" customFormat="1" ht="12">
      <c r="A347" s="87"/>
      <c r="F347" s="355"/>
      <c r="G347" s="355"/>
      <c r="H347" s="151"/>
    </row>
    <row r="348" spans="1:8" s="53" customFormat="1" ht="12">
      <c r="A348" s="87"/>
      <c r="F348" s="355"/>
      <c r="G348" s="355"/>
      <c r="H348" s="151"/>
    </row>
    <row r="349" spans="1:8" s="53" customFormat="1" ht="12">
      <c r="A349" s="87"/>
      <c r="F349" s="355"/>
      <c r="G349" s="355"/>
      <c r="H349" s="151"/>
    </row>
    <row r="350" spans="1:8" s="53" customFormat="1" ht="12">
      <c r="A350" s="87"/>
      <c r="F350" s="355"/>
      <c r="G350" s="355"/>
      <c r="H350" s="151"/>
    </row>
    <row r="351" spans="1:8" s="53" customFormat="1" ht="12">
      <c r="A351" s="87"/>
      <c r="F351" s="355"/>
      <c r="G351" s="355"/>
      <c r="H351" s="151"/>
    </row>
    <row r="352" spans="1:8" s="53" customFormat="1" ht="12">
      <c r="A352" s="87"/>
      <c r="F352" s="355"/>
      <c r="G352" s="355"/>
      <c r="H352" s="151"/>
    </row>
    <row r="353" spans="1:8" s="53" customFormat="1" ht="12">
      <c r="A353" s="87"/>
      <c r="F353" s="355"/>
      <c r="G353" s="355"/>
      <c r="H353" s="151"/>
    </row>
    <row r="354" spans="1:8" s="53" customFormat="1" ht="12">
      <c r="A354" s="87"/>
      <c r="F354" s="355"/>
      <c r="G354" s="355"/>
      <c r="H354" s="151"/>
    </row>
    <row r="355" spans="1:8" s="53" customFormat="1" ht="12">
      <c r="A355" s="87"/>
      <c r="F355" s="355"/>
      <c r="G355" s="355"/>
      <c r="H355" s="151"/>
    </row>
    <row r="356" spans="1:8" s="53" customFormat="1" ht="12">
      <c r="A356" s="87"/>
      <c r="F356" s="355"/>
      <c r="G356" s="355"/>
      <c r="H356" s="151"/>
    </row>
    <row r="357" spans="1:8" s="53" customFormat="1" ht="12">
      <c r="A357" s="87"/>
      <c r="F357" s="355"/>
      <c r="G357" s="355"/>
      <c r="H357" s="151"/>
    </row>
    <row r="358" spans="1:8" s="53" customFormat="1" ht="12">
      <c r="A358" s="87"/>
      <c r="F358" s="355"/>
      <c r="G358" s="355"/>
      <c r="H358" s="151"/>
    </row>
    <row r="359" spans="1:8" s="53" customFormat="1" ht="12">
      <c r="A359" s="87"/>
      <c r="F359" s="355"/>
      <c r="G359" s="355"/>
      <c r="H359" s="151"/>
    </row>
    <row r="360" spans="1:8" s="53" customFormat="1" ht="12">
      <c r="A360" s="87"/>
      <c r="F360" s="355"/>
      <c r="G360" s="355"/>
      <c r="H360" s="151"/>
    </row>
    <row r="361" spans="1:8" s="53" customFormat="1" ht="12">
      <c r="A361" s="87"/>
      <c r="F361" s="355"/>
      <c r="G361" s="355"/>
      <c r="H361" s="151"/>
    </row>
    <row r="362" spans="1:8" s="53" customFormat="1" ht="12">
      <c r="A362" s="87"/>
      <c r="F362" s="355"/>
      <c r="G362" s="355"/>
      <c r="H362" s="151"/>
    </row>
    <row r="363" spans="1:8" s="53" customFormat="1" ht="12">
      <c r="A363" s="87"/>
      <c r="F363" s="355"/>
      <c r="G363" s="355"/>
      <c r="H363" s="151"/>
    </row>
    <row r="364" spans="1:8" s="53" customFormat="1" ht="12">
      <c r="A364" s="87"/>
      <c r="F364" s="355"/>
      <c r="G364" s="355"/>
      <c r="H364" s="151"/>
    </row>
    <row r="365" spans="1:8" s="53" customFormat="1" ht="12">
      <c r="A365" s="87"/>
      <c r="F365" s="355"/>
      <c r="G365" s="355"/>
      <c r="H365" s="151"/>
    </row>
    <row r="366" spans="1:8" s="53" customFormat="1" ht="12">
      <c r="A366" s="87"/>
      <c r="F366" s="355"/>
      <c r="G366" s="355"/>
      <c r="H366" s="151"/>
    </row>
    <row r="367" spans="1:8" s="53" customFormat="1" ht="12">
      <c r="A367" s="87"/>
      <c r="F367" s="355"/>
      <c r="G367" s="355"/>
      <c r="H367" s="151"/>
    </row>
    <row r="368" spans="1:8" s="53" customFormat="1" ht="12">
      <c r="A368" s="87"/>
      <c r="F368" s="355"/>
      <c r="G368" s="355"/>
      <c r="H368" s="151"/>
    </row>
    <row r="369" spans="1:8" s="27" customFormat="1" ht="12">
      <c r="A369" s="87"/>
      <c r="C369" s="53"/>
      <c r="F369" s="419"/>
      <c r="G369" s="419"/>
      <c r="H369" s="160"/>
    </row>
    <row r="370" spans="1:8" s="27" customFormat="1" ht="12">
      <c r="A370" s="197"/>
      <c r="C370" s="53"/>
      <c r="F370" s="419"/>
      <c r="G370" s="419"/>
      <c r="H370" s="160"/>
    </row>
    <row r="371" spans="1:8" s="27" customFormat="1" ht="12">
      <c r="A371" s="197"/>
      <c r="C371" s="53"/>
      <c r="F371" s="419"/>
      <c r="G371" s="419"/>
      <c r="H371" s="160"/>
    </row>
    <row r="372" spans="1:8" s="27" customFormat="1" ht="12">
      <c r="A372" s="197"/>
      <c r="C372" s="53"/>
      <c r="F372" s="419"/>
      <c r="G372" s="419"/>
      <c r="H372" s="160"/>
    </row>
    <row r="373" spans="1:8" s="27" customFormat="1" ht="12">
      <c r="A373" s="197"/>
      <c r="C373" s="53"/>
      <c r="F373" s="419"/>
      <c r="G373" s="419"/>
      <c r="H373" s="160"/>
    </row>
    <row r="374" spans="1:8" s="27" customFormat="1" ht="12">
      <c r="A374" s="197"/>
      <c r="C374" s="53"/>
      <c r="F374" s="419"/>
      <c r="G374" s="419"/>
      <c r="H374" s="160"/>
    </row>
    <row r="375" spans="1:8" s="27" customFormat="1" ht="12">
      <c r="A375" s="197"/>
      <c r="C375" s="53"/>
      <c r="F375" s="419"/>
      <c r="G375" s="419"/>
      <c r="H375" s="160"/>
    </row>
    <row r="376" spans="1:8" s="27" customFormat="1" ht="12">
      <c r="A376" s="197"/>
      <c r="C376" s="53"/>
      <c r="F376" s="419"/>
      <c r="G376" s="419"/>
      <c r="H376" s="160"/>
    </row>
    <row r="377" spans="1:8" s="27" customFormat="1" ht="12">
      <c r="A377" s="197"/>
      <c r="C377" s="53"/>
      <c r="F377" s="419"/>
      <c r="G377" s="419"/>
      <c r="H377" s="160"/>
    </row>
    <row r="378" spans="1:8" s="27" customFormat="1" ht="12">
      <c r="A378" s="197"/>
      <c r="C378" s="53"/>
      <c r="F378" s="419"/>
      <c r="G378" s="419"/>
      <c r="H378" s="160"/>
    </row>
    <row r="379" spans="1:8" s="27" customFormat="1" ht="12">
      <c r="A379" s="197"/>
      <c r="C379" s="53"/>
      <c r="F379" s="419"/>
      <c r="G379" s="419"/>
      <c r="H379" s="160"/>
    </row>
    <row r="380" spans="1:8" s="27" customFormat="1" ht="12">
      <c r="A380" s="197"/>
      <c r="C380" s="53"/>
      <c r="F380" s="419"/>
      <c r="G380" s="419"/>
      <c r="H380" s="160"/>
    </row>
    <row r="381" spans="1:8" s="27" customFormat="1" ht="12">
      <c r="A381" s="197"/>
      <c r="C381" s="53"/>
      <c r="F381" s="419"/>
      <c r="G381" s="419"/>
      <c r="H381" s="160"/>
    </row>
    <row r="382" spans="1:8" s="27" customFormat="1" ht="12">
      <c r="A382" s="197"/>
      <c r="C382" s="53"/>
      <c r="F382" s="419"/>
      <c r="G382" s="419"/>
      <c r="H382" s="160"/>
    </row>
    <row r="383" spans="1:8" s="27" customFormat="1" ht="12">
      <c r="A383" s="197"/>
      <c r="C383" s="53"/>
      <c r="F383" s="419"/>
      <c r="G383" s="419"/>
      <c r="H383" s="160"/>
    </row>
    <row r="384" spans="1:8" s="27" customFormat="1" ht="12">
      <c r="A384" s="197"/>
      <c r="C384" s="53"/>
      <c r="F384" s="419"/>
      <c r="G384" s="419"/>
      <c r="H384" s="160"/>
    </row>
    <row r="385" spans="1:8" s="27" customFormat="1" ht="12">
      <c r="A385" s="197"/>
      <c r="C385" s="53"/>
      <c r="F385" s="419"/>
      <c r="G385" s="419"/>
      <c r="H385" s="160"/>
    </row>
    <row r="386" spans="1:8" s="27" customFormat="1" ht="12">
      <c r="A386" s="197"/>
      <c r="C386" s="53"/>
      <c r="F386" s="419"/>
      <c r="G386" s="419"/>
      <c r="H386" s="160"/>
    </row>
    <row r="387" spans="1:8" s="27" customFormat="1" ht="12">
      <c r="A387" s="197"/>
      <c r="C387" s="53"/>
      <c r="F387" s="419"/>
      <c r="G387" s="419"/>
      <c r="H387" s="160"/>
    </row>
    <row r="388" spans="1:8" s="27" customFormat="1" ht="12">
      <c r="A388" s="197"/>
      <c r="C388" s="53"/>
      <c r="F388" s="419"/>
      <c r="G388" s="419"/>
      <c r="H388" s="160"/>
    </row>
    <row r="389" spans="1:8" s="27" customFormat="1" ht="12">
      <c r="A389" s="197"/>
      <c r="C389" s="53"/>
      <c r="F389" s="419"/>
      <c r="G389" s="419"/>
      <c r="H389" s="160"/>
    </row>
    <row r="390" spans="1:8" s="27" customFormat="1" ht="12">
      <c r="A390" s="197"/>
      <c r="C390" s="53"/>
      <c r="F390" s="419"/>
      <c r="G390" s="419"/>
      <c r="H390" s="160"/>
    </row>
    <row r="391" spans="1:8" s="27" customFormat="1" ht="12">
      <c r="A391" s="197"/>
      <c r="C391" s="53"/>
      <c r="F391" s="419"/>
      <c r="G391" s="419"/>
      <c r="H391" s="160"/>
    </row>
    <row r="392" spans="1:8" s="27" customFormat="1" ht="12">
      <c r="A392" s="197"/>
      <c r="C392" s="53"/>
      <c r="F392" s="419"/>
      <c r="G392" s="419"/>
      <c r="H392" s="160"/>
    </row>
    <row r="393" spans="1:8" s="27" customFormat="1" ht="12">
      <c r="A393" s="197"/>
      <c r="C393" s="53"/>
      <c r="F393" s="419"/>
      <c r="G393" s="419"/>
      <c r="H393" s="160"/>
    </row>
    <row r="394" spans="1:8" s="27" customFormat="1" ht="12">
      <c r="A394" s="197"/>
      <c r="C394" s="53"/>
      <c r="F394" s="419"/>
      <c r="G394" s="419"/>
      <c r="H394" s="160"/>
    </row>
    <row r="395" spans="1:8" s="27" customFormat="1" ht="12">
      <c r="A395" s="197"/>
      <c r="C395" s="53"/>
      <c r="F395" s="419"/>
      <c r="G395" s="419"/>
      <c r="H395" s="160"/>
    </row>
    <row r="396" spans="1:8" s="27" customFormat="1" ht="12">
      <c r="A396" s="197"/>
      <c r="C396" s="53"/>
      <c r="F396" s="419"/>
      <c r="G396" s="419"/>
      <c r="H396" s="160"/>
    </row>
    <row r="397" spans="1:8" s="27" customFormat="1" ht="12">
      <c r="A397" s="197"/>
      <c r="C397" s="53"/>
      <c r="F397" s="419"/>
      <c r="G397" s="419"/>
      <c r="H397" s="160"/>
    </row>
    <row r="398" spans="1:8" s="27" customFormat="1" ht="12">
      <c r="A398" s="197"/>
      <c r="C398" s="53"/>
      <c r="F398" s="419"/>
      <c r="G398" s="419"/>
      <c r="H398" s="160"/>
    </row>
    <row r="399" spans="1:8" s="27" customFormat="1" ht="12">
      <c r="A399" s="197"/>
      <c r="C399" s="53"/>
      <c r="F399" s="419"/>
      <c r="G399" s="419"/>
      <c r="H399" s="160"/>
    </row>
    <row r="400" spans="1:8" s="27" customFormat="1" ht="12">
      <c r="A400" s="197"/>
      <c r="C400" s="53"/>
      <c r="F400" s="419"/>
      <c r="G400" s="419"/>
      <c r="H400" s="160"/>
    </row>
    <row r="401" spans="1:8" s="27" customFormat="1" ht="12">
      <c r="A401" s="197"/>
      <c r="C401" s="53"/>
      <c r="F401" s="419"/>
      <c r="G401" s="419"/>
      <c r="H401" s="160"/>
    </row>
    <row r="402" spans="1:8" s="27" customFormat="1" ht="12">
      <c r="A402" s="197"/>
      <c r="C402" s="53"/>
      <c r="F402" s="419"/>
      <c r="G402" s="419"/>
      <c r="H402" s="160"/>
    </row>
    <row r="403" spans="1:8" s="27" customFormat="1" ht="12">
      <c r="A403" s="197"/>
      <c r="C403" s="53"/>
      <c r="F403" s="419"/>
      <c r="G403" s="419"/>
      <c r="H403" s="160"/>
    </row>
    <row r="404" spans="1:8" s="27" customFormat="1" ht="12">
      <c r="A404" s="197"/>
      <c r="C404" s="53"/>
      <c r="F404" s="419"/>
      <c r="G404" s="419"/>
      <c r="H404" s="160"/>
    </row>
    <row r="405" spans="1:8" s="27" customFormat="1" ht="12">
      <c r="A405" s="197"/>
      <c r="C405" s="53"/>
      <c r="F405" s="419"/>
      <c r="G405" s="419"/>
      <c r="H405" s="160"/>
    </row>
    <row r="406" spans="1:8" s="27" customFormat="1" ht="12">
      <c r="A406" s="197"/>
      <c r="C406" s="53"/>
      <c r="F406" s="419"/>
      <c r="G406" s="419"/>
      <c r="H406" s="160"/>
    </row>
    <row r="407" spans="1:8" s="27" customFormat="1" ht="12">
      <c r="A407" s="197"/>
      <c r="C407" s="53"/>
      <c r="F407" s="419"/>
      <c r="G407" s="419"/>
      <c r="H407" s="160"/>
    </row>
    <row r="408" spans="1:8" s="27" customFormat="1" ht="12">
      <c r="A408" s="197"/>
      <c r="C408" s="53"/>
      <c r="F408" s="419"/>
      <c r="G408" s="419"/>
      <c r="H408" s="160"/>
    </row>
    <row r="409" spans="1:8" s="27" customFormat="1" ht="12">
      <c r="A409" s="197"/>
      <c r="C409" s="53"/>
      <c r="F409" s="419"/>
      <c r="G409" s="419"/>
      <c r="H409" s="160"/>
    </row>
    <row r="410" spans="1:8" s="27" customFormat="1" ht="12">
      <c r="A410" s="197"/>
      <c r="C410" s="53"/>
      <c r="F410" s="419"/>
      <c r="G410" s="419"/>
      <c r="H410" s="160"/>
    </row>
    <row r="411" spans="1:8" s="27" customFormat="1" ht="12">
      <c r="A411" s="197"/>
      <c r="C411" s="53"/>
      <c r="F411" s="419"/>
      <c r="G411" s="419"/>
      <c r="H411" s="160"/>
    </row>
    <row r="412" spans="1:8" s="27" customFormat="1" ht="12">
      <c r="A412" s="197"/>
      <c r="C412" s="53"/>
      <c r="F412" s="419"/>
      <c r="G412" s="419"/>
      <c r="H412" s="160"/>
    </row>
    <row r="413" spans="1:8" s="27" customFormat="1" ht="12">
      <c r="A413" s="197"/>
      <c r="C413" s="53"/>
      <c r="F413" s="419"/>
      <c r="G413" s="419"/>
      <c r="H413" s="160"/>
    </row>
    <row r="414" spans="1:8" s="27" customFormat="1" ht="12">
      <c r="A414" s="197"/>
      <c r="C414" s="53"/>
      <c r="F414" s="419"/>
      <c r="G414" s="419"/>
      <c r="H414" s="160"/>
    </row>
    <row r="415" spans="1:8" s="27" customFormat="1" ht="12">
      <c r="A415" s="197"/>
      <c r="C415" s="53"/>
      <c r="F415" s="419"/>
      <c r="G415" s="419"/>
      <c r="H415" s="160"/>
    </row>
    <row r="416" spans="1:8" s="27" customFormat="1" ht="12">
      <c r="A416" s="197"/>
      <c r="C416" s="53"/>
      <c r="F416" s="419"/>
      <c r="G416" s="419"/>
      <c r="H416" s="160"/>
    </row>
    <row r="417" spans="1:8" s="27" customFormat="1" ht="12">
      <c r="A417" s="197"/>
      <c r="C417" s="53"/>
      <c r="F417" s="419"/>
      <c r="G417" s="419"/>
      <c r="H417" s="160"/>
    </row>
    <row r="418" spans="1:8" s="27" customFormat="1" ht="12">
      <c r="A418" s="197"/>
      <c r="C418" s="53"/>
      <c r="F418" s="419"/>
      <c r="G418" s="419"/>
      <c r="H418" s="160"/>
    </row>
    <row r="419" spans="1:8" s="27" customFormat="1" ht="12">
      <c r="A419" s="197"/>
      <c r="C419" s="53"/>
      <c r="F419" s="419"/>
      <c r="G419" s="419"/>
      <c r="H419" s="160"/>
    </row>
    <row r="420" spans="1:8" s="27" customFormat="1" ht="12">
      <c r="A420" s="197"/>
      <c r="C420" s="53"/>
      <c r="F420" s="419"/>
      <c r="G420" s="419"/>
      <c r="H420" s="160"/>
    </row>
    <row r="421" spans="1:8" s="27" customFormat="1" ht="12">
      <c r="A421" s="197"/>
      <c r="C421" s="53"/>
      <c r="F421" s="419"/>
      <c r="G421" s="419"/>
      <c r="H421" s="160"/>
    </row>
    <row r="422" spans="1:8" s="27" customFormat="1" ht="12">
      <c r="A422" s="197"/>
      <c r="C422" s="53"/>
      <c r="F422" s="419"/>
      <c r="G422" s="419"/>
      <c r="H422" s="160"/>
    </row>
    <row r="423" spans="1:8" s="27" customFormat="1" ht="12">
      <c r="A423" s="197"/>
      <c r="C423" s="53"/>
      <c r="F423" s="419"/>
      <c r="G423" s="419"/>
      <c r="H423" s="160"/>
    </row>
    <row r="424" spans="1:8" s="27" customFormat="1" ht="12">
      <c r="A424" s="197"/>
      <c r="C424" s="53"/>
      <c r="F424" s="419"/>
      <c r="G424" s="419"/>
      <c r="H424" s="160"/>
    </row>
    <row r="425" spans="1:8" s="27" customFormat="1" ht="12">
      <c r="A425" s="197"/>
      <c r="C425" s="53"/>
      <c r="F425" s="419"/>
      <c r="G425" s="419"/>
      <c r="H425" s="160"/>
    </row>
    <row r="426" spans="1:8" s="27" customFormat="1" ht="12">
      <c r="A426" s="197"/>
      <c r="C426" s="53"/>
      <c r="F426" s="419"/>
      <c r="G426" s="419"/>
      <c r="H426" s="160"/>
    </row>
    <row r="427" spans="1:8" s="27" customFormat="1" ht="12">
      <c r="A427" s="197"/>
      <c r="C427" s="53"/>
      <c r="F427" s="419"/>
      <c r="G427" s="419"/>
      <c r="H427" s="160"/>
    </row>
    <row r="428" spans="1:8" s="27" customFormat="1" ht="12">
      <c r="A428" s="197"/>
      <c r="C428" s="53"/>
      <c r="F428" s="419"/>
      <c r="G428" s="419"/>
      <c r="H428" s="160"/>
    </row>
    <row r="429" spans="1:8" s="27" customFormat="1" ht="12">
      <c r="A429" s="197"/>
      <c r="C429" s="53"/>
      <c r="F429" s="419"/>
      <c r="G429" s="419"/>
      <c r="H429" s="160"/>
    </row>
    <row r="430" spans="1:8" s="27" customFormat="1" ht="12">
      <c r="A430" s="197"/>
      <c r="C430" s="53"/>
      <c r="F430" s="419"/>
      <c r="G430" s="419"/>
      <c r="H430" s="160"/>
    </row>
    <row r="431" spans="1:8" s="27" customFormat="1" ht="12">
      <c r="A431" s="197"/>
      <c r="C431" s="53"/>
      <c r="F431" s="419"/>
      <c r="G431" s="419"/>
      <c r="H431" s="160"/>
    </row>
    <row r="432" spans="1:8" s="27" customFormat="1" ht="12">
      <c r="A432" s="197"/>
      <c r="C432" s="53"/>
      <c r="F432" s="419"/>
      <c r="G432" s="419"/>
      <c r="H432" s="160"/>
    </row>
    <row r="433" spans="1:8" s="27" customFormat="1" ht="12">
      <c r="A433" s="197"/>
      <c r="C433" s="53"/>
      <c r="F433" s="419"/>
      <c r="G433" s="419"/>
      <c r="H433" s="160"/>
    </row>
    <row r="434" spans="1:8" s="27" customFormat="1" ht="12">
      <c r="A434" s="197"/>
      <c r="C434" s="53"/>
      <c r="F434" s="419"/>
      <c r="G434" s="419"/>
      <c r="H434" s="160"/>
    </row>
    <row r="435" spans="1:8" s="27" customFormat="1" ht="12">
      <c r="A435" s="197"/>
      <c r="C435" s="53"/>
      <c r="F435" s="419"/>
      <c r="G435" s="419"/>
      <c r="H435" s="160"/>
    </row>
    <row r="436" spans="1:8" s="27" customFormat="1" ht="12">
      <c r="A436" s="197"/>
      <c r="C436" s="53"/>
      <c r="F436" s="419"/>
      <c r="G436" s="419"/>
      <c r="H436" s="160"/>
    </row>
    <row r="437" spans="1:8" s="27" customFormat="1" ht="12">
      <c r="A437" s="197"/>
      <c r="C437" s="53"/>
      <c r="F437" s="419"/>
      <c r="G437" s="419"/>
      <c r="H437" s="160"/>
    </row>
    <row r="438" spans="1:8" s="27" customFormat="1" ht="12">
      <c r="A438" s="197"/>
      <c r="C438" s="53"/>
      <c r="F438" s="419"/>
      <c r="G438" s="419"/>
      <c r="H438" s="160"/>
    </row>
    <row r="439" spans="1:8" s="27" customFormat="1" ht="12">
      <c r="A439" s="197"/>
      <c r="C439" s="53"/>
      <c r="F439" s="419"/>
      <c r="G439" s="419"/>
      <c r="H439" s="160"/>
    </row>
    <row r="440" spans="1:8" s="27" customFormat="1" ht="12">
      <c r="A440" s="197"/>
      <c r="C440" s="53"/>
      <c r="F440" s="419"/>
      <c r="G440" s="419"/>
      <c r="H440" s="160"/>
    </row>
    <row r="441" spans="1:8" s="27" customFormat="1" ht="12">
      <c r="A441" s="197"/>
      <c r="C441" s="53"/>
      <c r="F441" s="419"/>
      <c r="G441" s="419"/>
      <c r="H441" s="160"/>
    </row>
    <row r="442" spans="1:8" s="27" customFormat="1" ht="12">
      <c r="A442" s="197"/>
      <c r="C442" s="53"/>
      <c r="F442" s="419"/>
      <c r="G442" s="419"/>
      <c r="H442" s="160"/>
    </row>
    <row r="443" spans="1:8" s="27" customFormat="1" ht="12">
      <c r="A443" s="197"/>
      <c r="C443" s="53"/>
      <c r="F443" s="419"/>
      <c r="G443" s="419"/>
      <c r="H443" s="160"/>
    </row>
    <row r="444" spans="1:8" s="27" customFormat="1" ht="12">
      <c r="A444" s="197"/>
      <c r="C444" s="53"/>
      <c r="F444" s="419"/>
      <c r="G444" s="419"/>
      <c r="H444" s="160"/>
    </row>
    <row r="445" spans="1:8" s="27" customFormat="1" ht="12">
      <c r="A445" s="197"/>
      <c r="C445" s="53"/>
      <c r="F445" s="419"/>
      <c r="G445" s="419"/>
      <c r="H445" s="160"/>
    </row>
    <row r="446" spans="1:8" s="27" customFormat="1" ht="12">
      <c r="A446" s="197"/>
      <c r="C446" s="53"/>
      <c r="F446" s="419"/>
      <c r="G446" s="419"/>
      <c r="H446" s="160"/>
    </row>
    <row r="447" spans="1:8" s="27" customFormat="1" ht="12">
      <c r="A447" s="197"/>
      <c r="C447" s="53"/>
      <c r="F447" s="419"/>
      <c r="G447" s="419"/>
      <c r="H447" s="160"/>
    </row>
    <row r="448" spans="1:8" s="27" customFormat="1" ht="12">
      <c r="A448" s="197"/>
      <c r="C448" s="53"/>
      <c r="F448" s="419"/>
      <c r="G448" s="419"/>
      <c r="H448" s="160"/>
    </row>
    <row r="449" spans="1:8" s="27" customFormat="1" ht="12">
      <c r="A449" s="197"/>
      <c r="C449" s="53"/>
      <c r="F449" s="419"/>
      <c r="G449" s="419"/>
      <c r="H449" s="160"/>
    </row>
    <row r="450" spans="1:8" s="27" customFormat="1" ht="12">
      <c r="A450" s="197"/>
      <c r="C450" s="53"/>
      <c r="F450" s="419"/>
      <c r="G450" s="419"/>
      <c r="H450" s="160"/>
    </row>
    <row r="451" spans="1:8" s="27" customFormat="1" ht="12">
      <c r="A451" s="197"/>
      <c r="C451" s="53"/>
      <c r="F451" s="419"/>
      <c r="G451" s="419"/>
      <c r="H451" s="160"/>
    </row>
    <row r="452" spans="1:8" s="27" customFormat="1" ht="12">
      <c r="A452" s="197"/>
      <c r="C452" s="53"/>
      <c r="F452" s="419"/>
      <c r="G452" s="419"/>
      <c r="H452" s="160"/>
    </row>
    <row r="453" spans="1:8" s="27" customFormat="1" ht="12">
      <c r="A453" s="197"/>
      <c r="C453" s="53"/>
      <c r="F453" s="419"/>
      <c r="G453" s="419"/>
      <c r="H453" s="160"/>
    </row>
    <row r="454" spans="1:8" s="27" customFormat="1" ht="12">
      <c r="A454" s="197"/>
      <c r="C454" s="53"/>
      <c r="F454" s="419"/>
      <c r="G454" s="419"/>
      <c r="H454" s="160"/>
    </row>
    <row r="455" spans="1:8" s="27" customFormat="1" ht="12">
      <c r="A455" s="197"/>
      <c r="C455" s="53"/>
      <c r="F455" s="419"/>
      <c r="G455" s="419"/>
      <c r="H455" s="160"/>
    </row>
    <row r="456" spans="1:8" s="27" customFormat="1" ht="12">
      <c r="A456" s="197"/>
      <c r="C456" s="53"/>
      <c r="F456" s="419"/>
      <c r="G456" s="419"/>
      <c r="H456" s="160"/>
    </row>
    <row r="457" spans="1:8" s="27" customFormat="1" ht="12">
      <c r="A457" s="197"/>
      <c r="C457" s="53"/>
      <c r="F457" s="419"/>
      <c r="G457" s="419"/>
      <c r="H457" s="160"/>
    </row>
    <row r="458" spans="1:8" s="27" customFormat="1" ht="12">
      <c r="A458" s="197"/>
      <c r="C458" s="53"/>
      <c r="F458" s="419"/>
      <c r="G458" s="419"/>
      <c r="H458" s="160"/>
    </row>
    <row r="459" spans="1:8" s="27" customFormat="1" ht="12">
      <c r="A459" s="197"/>
      <c r="C459" s="53"/>
      <c r="F459" s="419"/>
      <c r="G459" s="419"/>
      <c r="H459" s="160"/>
    </row>
    <row r="460" spans="1:8" s="27" customFormat="1" ht="12">
      <c r="A460" s="197"/>
      <c r="C460" s="53"/>
      <c r="F460" s="419"/>
      <c r="G460" s="419"/>
      <c r="H460" s="160"/>
    </row>
    <row r="461" spans="1:8" s="27" customFormat="1" ht="12">
      <c r="A461" s="197"/>
      <c r="C461" s="53"/>
      <c r="F461" s="419"/>
      <c r="G461" s="419"/>
      <c r="H461" s="160"/>
    </row>
    <row r="462" spans="1:8" s="27" customFormat="1" ht="12">
      <c r="A462" s="197"/>
      <c r="C462" s="53"/>
      <c r="F462" s="419"/>
      <c r="G462" s="419"/>
      <c r="H462" s="160"/>
    </row>
    <row r="463" spans="1:8" s="27" customFormat="1" ht="12">
      <c r="A463" s="197"/>
      <c r="C463" s="53"/>
      <c r="F463" s="419"/>
      <c r="G463" s="419"/>
      <c r="H463" s="160"/>
    </row>
    <row r="464" spans="1:8" s="27" customFormat="1" ht="12">
      <c r="A464" s="197"/>
      <c r="C464" s="53"/>
      <c r="F464" s="419"/>
      <c r="G464" s="419"/>
      <c r="H464" s="160"/>
    </row>
    <row r="465" spans="1:8" s="27" customFormat="1" ht="12">
      <c r="A465" s="197"/>
      <c r="C465" s="53"/>
      <c r="F465" s="419"/>
      <c r="G465" s="419"/>
      <c r="H465" s="160"/>
    </row>
    <row r="466" spans="1:8" s="27" customFormat="1" ht="12">
      <c r="A466" s="197"/>
      <c r="C466" s="53"/>
      <c r="F466" s="419"/>
      <c r="G466" s="419"/>
      <c r="H466" s="160"/>
    </row>
    <row r="467" spans="1:8" s="27" customFormat="1" ht="12">
      <c r="A467" s="197"/>
      <c r="C467" s="53"/>
      <c r="F467" s="419"/>
      <c r="G467" s="419"/>
      <c r="H467" s="160"/>
    </row>
    <row r="468" spans="1:8" s="27" customFormat="1" ht="12">
      <c r="A468" s="197"/>
      <c r="C468" s="53"/>
      <c r="F468" s="419"/>
      <c r="G468" s="419"/>
      <c r="H468" s="160"/>
    </row>
    <row r="469" spans="1:8" s="27" customFormat="1" ht="12">
      <c r="A469" s="197"/>
      <c r="C469" s="53"/>
      <c r="F469" s="419"/>
      <c r="G469" s="419"/>
      <c r="H469" s="160"/>
    </row>
    <row r="470" spans="1:8" s="27" customFormat="1" ht="12">
      <c r="A470" s="197"/>
      <c r="C470" s="53"/>
      <c r="F470" s="419"/>
      <c r="G470" s="419"/>
      <c r="H470" s="160"/>
    </row>
    <row r="471" spans="1:8" s="27" customFormat="1" ht="12">
      <c r="A471" s="197"/>
      <c r="C471" s="53"/>
      <c r="F471" s="419"/>
      <c r="G471" s="419"/>
      <c r="H471" s="160"/>
    </row>
    <row r="472" spans="1:8" s="27" customFormat="1" ht="12">
      <c r="A472" s="197"/>
      <c r="C472" s="53"/>
      <c r="F472" s="419"/>
      <c r="G472" s="419"/>
      <c r="H472" s="160"/>
    </row>
    <row r="473" spans="1:8" s="27" customFormat="1" ht="12">
      <c r="A473" s="197"/>
      <c r="C473" s="53"/>
      <c r="F473" s="419"/>
      <c r="G473" s="419"/>
      <c r="H473" s="160"/>
    </row>
    <row r="474" spans="1:8" s="27" customFormat="1" ht="12">
      <c r="A474" s="197"/>
      <c r="C474" s="53"/>
      <c r="F474" s="419"/>
      <c r="G474" s="419"/>
      <c r="H474" s="160"/>
    </row>
    <row r="475" spans="1:8" s="27" customFormat="1" ht="12">
      <c r="A475" s="197"/>
      <c r="C475" s="53"/>
      <c r="F475" s="419"/>
      <c r="G475" s="419"/>
      <c r="H475" s="160"/>
    </row>
    <row r="476" spans="1:8" s="27" customFormat="1" ht="12">
      <c r="A476" s="197"/>
      <c r="C476" s="53"/>
      <c r="F476" s="419"/>
      <c r="G476" s="419"/>
      <c r="H476" s="160"/>
    </row>
    <row r="477" spans="1:8" s="27" customFormat="1" ht="12">
      <c r="A477" s="197"/>
      <c r="C477" s="53"/>
      <c r="F477" s="419"/>
      <c r="G477" s="419"/>
      <c r="H477" s="160"/>
    </row>
    <row r="478" spans="1:8" s="27" customFormat="1" ht="12">
      <c r="A478" s="197"/>
      <c r="C478" s="53"/>
      <c r="F478" s="419"/>
      <c r="G478" s="419"/>
      <c r="H478" s="160"/>
    </row>
    <row r="479" spans="1:8" s="27" customFormat="1" ht="12">
      <c r="A479" s="197"/>
      <c r="C479" s="53"/>
      <c r="F479" s="419"/>
      <c r="G479" s="419"/>
      <c r="H479" s="160"/>
    </row>
    <row r="480" spans="1:8" s="27" customFormat="1" ht="12">
      <c r="A480" s="197"/>
      <c r="C480" s="53"/>
      <c r="F480" s="419"/>
      <c r="G480" s="419"/>
      <c r="H480" s="160"/>
    </row>
    <row r="481" spans="1:8" s="27" customFormat="1" ht="12">
      <c r="A481" s="197"/>
      <c r="C481" s="53"/>
      <c r="F481" s="419"/>
      <c r="G481" s="419"/>
      <c r="H481" s="160"/>
    </row>
    <row r="482" spans="1:8" s="27" customFormat="1" ht="12">
      <c r="A482" s="197"/>
      <c r="C482" s="53"/>
      <c r="F482" s="419"/>
      <c r="G482" s="419"/>
      <c r="H482" s="160"/>
    </row>
    <row r="483" spans="1:8" s="27" customFormat="1" ht="12">
      <c r="A483" s="197"/>
      <c r="C483" s="53"/>
      <c r="F483" s="419"/>
      <c r="G483" s="419"/>
      <c r="H483" s="160"/>
    </row>
    <row r="484" spans="1:8" s="27" customFormat="1" ht="12">
      <c r="A484" s="197"/>
      <c r="C484" s="53"/>
      <c r="F484" s="419"/>
      <c r="G484" s="419"/>
      <c r="H484" s="160"/>
    </row>
    <row r="485" spans="1:8" s="27" customFormat="1" ht="12">
      <c r="A485" s="197"/>
      <c r="C485" s="53"/>
      <c r="F485" s="419"/>
      <c r="G485" s="419"/>
      <c r="H485" s="160"/>
    </row>
    <row r="486" spans="1:8" s="27" customFormat="1" ht="12">
      <c r="A486" s="197"/>
      <c r="C486" s="53"/>
      <c r="F486" s="419"/>
      <c r="G486" s="419"/>
      <c r="H486" s="160"/>
    </row>
    <row r="487" spans="1:8" s="27" customFormat="1" ht="12">
      <c r="A487" s="197"/>
      <c r="C487" s="53"/>
      <c r="F487" s="419"/>
      <c r="G487" s="419"/>
      <c r="H487" s="160"/>
    </row>
    <row r="488" spans="1:8" s="27" customFormat="1" ht="12">
      <c r="A488" s="197"/>
      <c r="C488" s="53"/>
      <c r="F488" s="419"/>
      <c r="G488" s="419"/>
      <c r="H488" s="160"/>
    </row>
    <row r="489" spans="1:8" s="27" customFormat="1" ht="12">
      <c r="A489" s="197"/>
      <c r="C489" s="53"/>
      <c r="F489" s="419"/>
      <c r="G489" s="419"/>
      <c r="H489" s="160"/>
    </row>
    <row r="490" spans="1:8" s="27" customFormat="1" ht="12">
      <c r="A490" s="197"/>
      <c r="C490" s="53"/>
      <c r="F490" s="419"/>
      <c r="G490" s="419"/>
      <c r="H490" s="160"/>
    </row>
    <row r="491" spans="1:8" s="27" customFormat="1" ht="12">
      <c r="A491" s="197"/>
      <c r="C491" s="53"/>
      <c r="F491" s="419"/>
      <c r="G491" s="419"/>
      <c r="H491" s="160"/>
    </row>
    <row r="492" spans="1:8" s="27" customFormat="1" ht="12">
      <c r="A492" s="197"/>
      <c r="C492" s="53"/>
      <c r="F492" s="419"/>
      <c r="G492" s="419"/>
      <c r="H492" s="160"/>
    </row>
    <row r="493" spans="1:8" s="27" customFormat="1" ht="12">
      <c r="A493" s="197"/>
      <c r="C493" s="53"/>
      <c r="F493" s="419"/>
      <c r="G493" s="419"/>
      <c r="H493" s="160"/>
    </row>
    <row r="494" spans="1:8" s="27" customFormat="1" ht="12">
      <c r="A494" s="197"/>
      <c r="C494" s="53"/>
      <c r="F494" s="419"/>
      <c r="G494" s="419"/>
      <c r="H494" s="160"/>
    </row>
    <row r="495" spans="1:8" s="27" customFormat="1" ht="12">
      <c r="A495" s="197"/>
      <c r="C495" s="53"/>
      <c r="F495" s="419"/>
      <c r="G495" s="419"/>
      <c r="H495" s="160"/>
    </row>
    <row r="496" spans="1:8" s="27" customFormat="1" ht="12">
      <c r="A496" s="197"/>
      <c r="C496" s="53"/>
      <c r="F496" s="419"/>
      <c r="G496" s="419"/>
      <c r="H496" s="160"/>
    </row>
    <row r="497" spans="1:8" s="27" customFormat="1" ht="12">
      <c r="A497" s="197"/>
      <c r="C497" s="53"/>
      <c r="F497" s="419"/>
      <c r="G497" s="419"/>
      <c r="H497" s="160"/>
    </row>
    <row r="498" spans="1:8" s="27" customFormat="1" ht="12">
      <c r="A498" s="197"/>
      <c r="C498" s="53"/>
      <c r="F498" s="419"/>
      <c r="G498" s="419"/>
      <c r="H498" s="160"/>
    </row>
    <row r="499" spans="1:8" s="27" customFormat="1" ht="12">
      <c r="A499" s="197"/>
      <c r="C499" s="53"/>
      <c r="F499" s="419"/>
      <c r="G499" s="419"/>
      <c r="H499" s="160"/>
    </row>
    <row r="500" spans="1:8" s="27" customFormat="1" ht="12">
      <c r="A500" s="197"/>
      <c r="C500" s="53"/>
      <c r="F500" s="419"/>
      <c r="G500" s="419"/>
      <c r="H500" s="160"/>
    </row>
    <row r="501" spans="1:8" s="27" customFormat="1" ht="12">
      <c r="A501" s="197"/>
      <c r="C501" s="53"/>
      <c r="F501" s="419"/>
      <c r="G501" s="419"/>
      <c r="H501" s="160"/>
    </row>
    <row r="502" spans="1:8" s="27" customFormat="1" ht="12">
      <c r="A502" s="197"/>
      <c r="C502" s="53"/>
      <c r="F502" s="419"/>
      <c r="G502" s="419"/>
      <c r="H502" s="160"/>
    </row>
    <row r="503" spans="1:8" s="27" customFormat="1" ht="12">
      <c r="A503" s="197"/>
      <c r="C503" s="53"/>
      <c r="F503" s="419"/>
      <c r="G503" s="419"/>
      <c r="H503" s="160"/>
    </row>
    <row r="504" spans="1:8" s="27" customFormat="1" ht="12">
      <c r="A504" s="197"/>
      <c r="C504" s="53"/>
      <c r="F504" s="419"/>
      <c r="G504" s="419"/>
      <c r="H504" s="160"/>
    </row>
    <row r="505" spans="1:8" s="27" customFormat="1" ht="12">
      <c r="A505" s="197"/>
      <c r="C505" s="53"/>
      <c r="F505" s="419"/>
      <c r="G505" s="419"/>
      <c r="H505" s="160"/>
    </row>
    <row r="506" spans="1:8" s="27" customFormat="1" ht="12">
      <c r="A506" s="197"/>
      <c r="C506" s="53"/>
      <c r="F506" s="419"/>
      <c r="G506" s="419"/>
      <c r="H506" s="160"/>
    </row>
    <row r="507" spans="1:8" s="27" customFormat="1" ht="12">
      <c r="A507" s="197"/>
      <c r="C507" s="53"/>
      <c r="F507" s="419"/>
      <c r="G507" s="419"/>
      <c r="H507" s="160"/>
    </row>
    <row r="508" spans="1:8" s="27" customFormat="1" ht="12">
      <c r="A508" s="197"/>
      <c r="C508" s="53"/>
      <c r="F508" s="419"/>
      <c r="G508" s="419"/>
      <c r="H508" s="160"/>
    </row>
    <row r="509" spans="1:8" s="27" customFormat="1" ht="12">
      <c r="A509" s="197"/>
      <c r="C509" s="53"/>
      <c r="F509" s="419"/>
      <c r="G509" s="419"/>
      <c r="H509" s="160"/>
    </row>
    <row r="510" spans="1:8" s="27" customFormat="1" ht="12">
      <c r="A510" s="197"/>
      <c r="C510" s="53"/>
      <c r="F510" s="419"/>
      <c r="G510" s="419"/>
      <c r="H510" s="160"/>
    </row>
    <row r="511" spans="1:8" s="27" customFormat="1" ht="12">
      <c r="A511" s="197"/>
      <c r="C511" s="53"/>
      <c r="F511" s="419"/>
      <c r="G511" s="419"/>
      <c r="H511" s="160"/>
    </row>
    <row r="512" spans="1:8" s="27" customFormat="1" ht="12">
      <c r="A512" s="197"/>
      <c r="C512" s="53"/>
      <c r="F512" s="419"/>
      <c r="G512" s="419"/>
      <c r="H512" s="160"/>
    </row>
    <row r="513" spans="1:8" s="27" customFormat="1" ht="12">
      <c r="A513" s="197"/>
      <c r="C513" s="53"/>
      <c r="F513" s="419"/>
      <c r="G513" s="419"/>
      <c r="H513" s="160"/>
    </row>
    <row r="514" spans="1:8" s="27" customFormat="1" ht="12">
      <c r="A514" s="197"/>
      <c r="C514" s="53"/>
      <c r="F514" s="419"/>
      <c r="G514" s="419"/>
      <c r="H514" s="160"/>
    </row>
    <row r="515" spans="1:8" s="27" customFormat="1" ht="12">
      <c r="A515" s="197"/>
      <c r="C515" s="53"/>
      <c r="F515" s="419"/>
      <c r="G515" s="419"/>
      <c r="H515" s="160"/>
    </row>
    <row r="516" spans="1:8" s="27" customFormat="1" ht="12">
      <c r="A516" s="197"/>
      <c r="C516" s="53"/>
      <c r="F516" s="419"/>
      <c r="G516" s="419"/>
      <c r="H516" s="160"/>
    </row>
    <row r="517" spans="1:8" s="27" customFormat="1" ht="12">
      <c r="A517" s="197"/>
      <c r="C517" s="53"/>
      <c r="F517" s="419"/>
      <c r="G517" s="419"/>
      <c r="H517" s="160"/>
    </row>
    <row r="518" spans="1:8" s="27" customFormat="1" ht="12">
      <c r="A518" s="197"/>
      <c r="C518" s="53"/>
      <c r="F518" s="419"/>
      <c r="G518" s="419"/>
      <c r="H518" s="160"/>
    </row>
    <row r="519" spans="1:8" s="27" customFormat="1" ht="12">
      <c r="A519" s="197"/>
      <c r="C519" s="53"/>
      <c r="F519" s="419"/>
      <c r="G519" s="419"/>
      <c r="H519" s="160"/>
    </row>
    <row r="520" spans="1:8" s="27" customFormat="1" ht="12">
      <c r="A520" s="197"/>
      <c r="C520" s="53"/>
      <c r="F520" s="419"/>
      <c r="G520" s="419"/>
      <c r="H520" s="160"/>
    </row>
    <row r="521" spans="1:8" s="27" customFormat="1" ht="12">
      <c r="A521" s="197"/>
      <c r="C521" s="53"/>
      <c r="F521" s="419"/>
      <c r="G521" s="419"/>
      <c r="H521" s="160"/>
    </row>
    <row r="522" spans="1:8" s="27" customFormat="1" ht="12">
      <c r="A522" s="197"/>
      <c r="C522" s="53"/>
      <c r="F522" s="419"/>
      <c r="G522" s="419"/>
      <c r="H522" s="160"/>
    </row>
    <row r="523" spans="1:8" s="27" customFormat="1" ht="12">
      <c r="A523" s="197"/>
      <c r="C523" s="53"/>
      <c r="F523" s="419"/>
      <c r="G523" s="419"/>
      <c r="H523" s="160"/>
    </row>
    <row r="524" spans="1:8" s="27" customFormat="1" ht="12">
      <c r="A524" s="197"/>
      <c r="C524" s="53"/>
      <c r="F524" s="419"/>
      <c r="G524" s="419"/>
      <c r="H524" s="160"/>
    </row>
    <row r="525" spans="1:8" s="27" customFormat="1" ht="12">
      <c r="A525" s="197"/>
      <c r="C525" s="53"/>
      <c r="F525" s="419"/>
      <c r="G525" s="419"/>
      <c r="H525" s="160"/>
    </row>
    <row r="526" spans="1:8" s="27" customFormat="1" ht="12">
      <c r="A526" s="197"/>
      <c r="C526" s="53"/>
      <c r="F526" s="419"/>
      <c r="G526" s="419"/>
      <c r="H526" s="160"/>
    </row>
    <row r="527" spans="1:8" s="27" customFormat="1" ht="12">
      <c r="A527" s="197"/>
      <c r="C527" s="53"/>
      <c r="F527" s="419"/>
      <c r="G527" s="419"/>
      <c r="H527" s="160"/>
    </row>
    <row r="528" spans="1:8" s="27" customFormat="1" ht="12">
      <c r="A528" s="197"/>
      <c r="C528" s="53"/>
      <c r="F528" s="419"/>
      <c r="G528" s="419"/>
      <c r="H528" s="160"/>
    </row>
    <row r="529" spans="1:8" s="27" customFormat="1" ht="12">
      <c r="A529" s="197"/>
      <c r="C529" s="53"/>
      <c r="F529" s="419"/>
      <c r="G529" s="419"/>
      <c r="H529" s="160"/>
    </row>
    <row r="530" spans="1:8" s="27" customFormat="1" ht="12">
      <c r="A530" s="197"/>
      <c r="C530" s="53"/>
      <c r="F530" s="419"/>
      <c r="G530" s="419"/>
      <c r="H530" s="160"/>
    </row>
    <row r="531" spans="1:8" s="27" customFormat="1" ht="12">
      <c r="A531" s="197"/>
      <c r="C531" s="53"/>
      <c r="F531" s="419"/>
      <c r="G531" s="419"/>
      <c r="H531" s="160"/>
    </row>
    <row r="532" spans="1:8" s="27" customFormat="1" ht="12">
      <c r="A532" s="197"/>
      <c r="C532" s="53"/>
      <c r="F532" s="419"/>
      <c r="G532" s="419"/>
      <c r="H532" s="160"/>
    </row>
    <row r="533" spans="1:8" s="27" customFormat="1" ht="12">
      <c r="A533" s="197"/>
      <c r="C533" s="53"/>
      <c r="F533" s="419"/>
      <c r="G533" s="419"/>
      <c r="H533" s="160"/>
    </row>
    <row r="534" spans="1:8" s="27" customFormat="1" ht="12">
      <c r="A534" s="197"/>
      <c r="C534" s="53"/>
      <c r="F534" s="419"/>
      <c r="G534" s="419"/>
      <c r="H534" s="160"/>
    </row>
    <row r="535" spans="1:8" s="27" customFormat="1" ht="12">
      <c r="A535" s="197"/>
      <c r="C535" s="53"/>
      <c r="F535" s="419"/>
      <c r="G535" s="419"/>
      <c r="H535" s="160"/>
    </row>
    <row r="536" spans="1:8" s="27" customFormat="1" ht="12">
      <c r="A536" s="197"/>
      <c r="C536" s="53"/>
      <c r="F536" s="419"/>
      <c r="G536" s="419"/>
      <c r="H536" s="160"/>
    </row>
    <row r="537" spans="1:8" s="27" customFormat="1" ht="12">
      <c r="A537" s="197"/>
      <c r="C537" s="53"/>
      <c r="F537" s="419"/>
      <c r="G537" s="419"/>
      <c r="H537" s="160"/>
    </row>
    <row r="538" spans="1:8" s="27" customFormat="1" ht="12">
      <c r="A538" s="197"/>
      <c r="C538" s="53"/>
      <c r="F538" s="419"/>
      <c r="G538" s="419"/>
      <c r="H538" s="160"/>
    </row>
    <row r="539" spans="1:8" s="27" customFormat="1" ht="12">
      <c r="A539" s="197"/>
      <c r="C539" s="53"/>
      <c r="F539" s="419"/>
      <c r="G539" s="419"/>
      <c r="H539" s="160"/>
    </row>
    <row r="540" spans="1:8" s="27" customFormat="1" ht="12">
      <c r="A540" s="197"/>
      <c r="C540" s="53"/>
      <c r="F540" s="419"/>
      <c r="G540" s="419"/>
      <c r="H540" s="160"/>
    </row>
    <row r="541" spans="1:8" s="27" customFormat="1" ht="12">
      <c r="A541" s="197"/>
      <c r="C541" s="53"/>
      <c r="F541" s="419"/>
      <c r="G541" s="419"/>
      <c r="H541" s="160"/>
    </row>
    <row r="542" spans="1:8" s="27" customFormat="1" ht="12">
      <c r="A542" s="197"/>
      <c r="C542" s="53"/>
      <c r="F542" s="419"/>
      <c r="G542" s="419"/>
      <c r="H542" s="160"/>
    </row>
    <row r="543" spans="1:8" s="27" customFormat="1" ht="12">
      <c r="A543" s="197"/>
      <c r="C543" s="53"/>
      <c r="F543" s="419"/>
      <c r="G543" s="419"/>
      <c r="H543" s="160"/>
    </row>
    <row r="544" spans="1:8" s="27" customFormat="1" ht="12">
      <c r="A544" s="197"/>
      <c r="C544" s="53"/>
      <c r="F544" s="419"/>
      <c r="G544" s="419"/>
      <c r="H544" s="160"/>
    </row>
    <row r="545" spans="1:8" s="27" customFormat="1" ht="12">
      <c r="A545" s="197"/>
      <c r="C545" s="53"/>
      <c r="F545" s="419"/>
      <c r="G545" s="419"/>
      <c r="H545" s="160"/>
    </row>
    <row r="546" spans="1:8" s="27" customFormat="1" ht="12">
      <c r="A546" s="197"/>
      <c r="C546" s="53"/>
      <c r="F546" s="419"/>
      <c r="G546" s="419"/>
      <c r="H546" s="160"/>
    </row>
    <row r="547" spans="1:8" s="27" customFormat="1" ht="12">
      <c r="A547" s="197"/>
      <c r="C547" s="53"/>
      <c r="F547" s="419"/>
      <c r="G547" s="419"/>
      <c r="H547" s="160"/>
    </row>
    <row r="548" spans="1:8" s="27" customFormat="1" ht="12">
      <c r="A548" s="197"/>
      <c r="C548" s="53"/>
      <c r="F548" s="419"/>
      <c r="G548" s="419"/>
      <c r="H548" s="160"/>
    </row>
    <row r="549" spans="1:8" s="27" customFormat="1" ht="12">
      <c r="A549" s="197"/>
      <c r="C549" s="53"/>
      <c r="F549" s="419"/>
      <c r="G549" s="419"/>
      <c r="H549" s="160"/>
    </row>
    <row r="550" spans="1:8" s="27" customFormat="1" ht="12">
      <c r="A550" s="197"/>
      <c r="C550" s="53"/>
      <c r="F550" s="419"/>
      <c r="G550" s="419"/>
      <c r="H550" s="160"/>
    </row>
    <row r="551" spans="1:8" s="27" customFormat="1" ht="12">
      <c r="A551" s="197"/>
      <c r="C551" s="53"/>
      <c r="F551" s="419"/>
      <c r="G551" s="419"/>
      <c r="H551" s="160"/>
    </row>
    <row r="552" spans="1:8" s="27" customFormat="1" ht="12">
      <c r="A552" s="197"/>
      <c r="C552" s="53"/>
      <c r="F552" s="419"/>
      <c r="G552" s="419"/>
      <c r="H552" s="160"/>
    </row>
    <row r="553" spans="1:8" s="27" customFormat="1" ht="12">
      <c r="A553" s="197"/>
      <c r="C553" s="53"/>
      <c r="F553" s="419"/>
      <c r="G553" s="419"/>
      <c r="H553" s="160"/>
    </row>
    <row r="554" spans="1:8" s="27" customFormat="1" ht="12">
      <c r="A554" s="197"/>
      <c r="C554" s="53"/>
      <c r="F554" s="419"/>
      <c r="G554" s="419"/>
      <c r="H554" s="160"/>
    </row>
    <row r="555" spans="1:8" s="27" customFormat="1" ht="12">
      <c r="A555" s="197"/>
      <c r="C555" s="53"/>
      <c r="F555" s="419"/>
      <c r="G555" s="419"/>
      <c r="H555" s="160"/>
    </row>
    <row r="556" spans="1:8" s="27" customFormat="1" ht="12">
      <c r="A556" s="197"/>
      <c r="C556" s="53"/>
      <c r="F556" s="419"/>
      <c r="G556" s="419"/>
      <c r="H556" s="160"/>
    </row>
    <row r="557" spans="1:8" s="27" customFormat="1" ht="12">
      <c r="A557" s="197"/>
      <c r="C557" s="53"/>
      <c r="F557" s="419"/>
      <c r="G557" s="419"/>
      <c r="H557" s="160"/>
    </row>
    <row r="558" spans="1:8" s="27" customFormat="1" ht="12">
      <c r="A558" s="197"/>
      <c r="C558" s="53"/>
      <c r="F558" s="419"/>
      <c r="G558" s="419"/>
      <c r="H558" s="160"/>
    </row>
    <row r="559" spans="1:8" s="27" customFormat="1" ht="12">
      <c r="A559" s="197"/>
      <c r="C559" s="53"/>
      <c r="F559" s="419"/>
      <c r="G559" s="419"/>
      <c r="H559" s="160"/>
    </row>
    <row r="560" spans="1:8" s="27" customFormat="1" ht="12">
      <c r="A560" s="197"/>
      <c r="C560" s="53"/>
      <c r="F560" s="419"/>
      <c r="G560" s="419"/>
      <c r="H560" s="160"/>
    </row>
    <row r="561" spans="1:8" s="27" customFormat="1" ht="12">
      <c r="A561" s="197"/>
      <c r="C561" s="53"/>
      <c r="F561" s="419"/>
      <c r="G561" s="419"/>
      <c r="H561" s="160"/>
    </row>
    <row r="562" spans="1:8" s="27" customFormat="1" ht="12">
      <c r="A562" s="197"/>
      <c r="C562" s="53"/>
      <c r="F562" s="419"/>
      <c r="G562" s="419"/>
      <c r="H562" s="160"/>
    </row>
    <row r="563" spans="1:8" s="27" customFormat="1" ht="12">
      <c r="A563" s="197"/>
      <c r="C563" s="53"/>
      <c r="F563" s="419"/>
      <c r="G563" s="419"/>
      <c r="H563" s="160"/>
    </row>
    <row r="564" spans="1:8" s="27" customFormat="1" ht="12">
      <c r="A564" s="197"/>
      <c r="C564" s="53"/>
      <c r="F564" s="419"/>
      <c r="G564" s="419"/>
      <c r="H564" s="160"/>
    </row>
    <row r="565" spans="1:8" s="27" customFormat="1" ht="12">
      <c r="A565" s="197"/>
      <c r="C565" s="53"/>
      <c r="F565" s="419"/>
      <c r="G565" s="419"/>
      <c r="H565" s="160"/>
    </row>
    <row r="566" spans="1:8" s="27" customFormat="1" ht="12">
      <c r="A566" s="197"/>
      <c r="C566" s="53"/>
      <c r="F566" s="419"/>
      <c r="G566" s="419"/>
      <c r="H566" s="160"/>
    </row>
    <row r="567" spans="1:8" s="27" customFormat="1" ht="12">
      <c r="A567" s="197"/>
      <c r="C567" s="53"/>
      <c r="F567" s="419"/>
      <c r="G567" s="419"/>
      <c r="H567" s="160"/>
    </row>
    <row r="568" spans="1:8" s="27" customFormat="1" ht="12">
      <c r="A568" s="197"/>
      <c r="C568" s="53"/>
      <c r="F568" s="419"/>
      <c r="G568" s="419"/>
      <c r="H568" s="160"/>
    </row>
    <row r="569" spans="1:8" s="27" customFormat="1" ht="12">
      <c r="A569" s="197"/>
      <c r="C569" s="53"/>
      <c r="F569" s="419"/>
      <c r="G569" s="419"/>
      <c r="H569" s="160"/>
    </row>
    <row r="570" spans="1:8" s="27" customFormat="1" ht="12">
      <c r="A570" s="197"/>
      <c r="C570" s="53"/>
      <c r="F570" s="419"/>
      <c r="G570" s="419"/>
      <c r="H570" s="160"/>
    </row>
    <row r="571" spans="1:8" s="27" customFormat="1" ht="12">
      <c r="A571" s="197"/>
      <c r="C571" s="53"/>
      <c r="F571" s="419"/>
      <c r="G571" s="419"/>
      <c r="H571" s="160"/>
    </row>
    <row r="572" spans="1:8" s="27" customFormat="1" ht="12">
      <c r="A572" s="197"/>
      <c r="C572" s="53"/>
      <c r="F572" s="419"/>
      <c r="G572" s="419"/>
      <c r="H572" s="160"/>
    </row>
    <row r="573" spans="1:8" s="27" customFormat="1" ht="12">
      <c r="A573" s="197"/>
      <c r="C573" s="53"/>
      <c r="F573" s="419"/>
      <c r="G573" s="419"/>
      <c r="H573" s="160"/>
    </row>
    <row r="574" spans="1:8" s="27" customFormat="1" ht="12">
      <c r="A574" s="197"/>
      <c r="C574" s="53"/>
      <c r="F574" s="419"/>
      <c r="G574" s="419"/>
      <c r="H574" s="160"/>
    </row>
    <row r="575" spans="1:8" s="27" customFormat="1" ht="12">
      <c r="A575" s="197"/>
      <c r="C575" s="53"/>
      <c r="F575" s="419"/>
      <c r="G575" s="419"/>
      <c r="H575" s="160"/>
    </row>
    <row r="576" spans="1:8" s="27" customFormat="1" ht="12">
      <c r="A576" s="197"/>
      <c r="C576" s="53"/>
      <c r="F576" s="419"/>
      <c r="G576" s="419"/>
      <c r="H576" s="160"/>
    </row>
    <row r="577" spans="1:8" s="27" customFormat="1" ht="12">
      <c r="A577" s="197"/>
      <c r="C577" s="53"/>
      <c r="F577" s="419"/>
      <c r="G577" s="419"/>
      <c r="H577" s="160"/>
    </row>
    <row r="578" spans="1:8" s="27" customFormat="1" ht="12">
      <c r="A578" s="197"/>
      <c r="C578" s="53"/>
      <c r="F578" s="419"/>
      <c r="G578" s="419"/>
      <c r="H578" s="160"/>
    </row>
    <row r="579" spans="1:8" s="27" customFormat="1" ht="12">
      <c r="A579" s="197"/>
      <c r="C579" s="53"/>
      <c r="F579" s="419"/>
      <c r="G579" s="419"/>
      <c r="H579" s="160"/>
    </row>
    <row r="580" spans="1:8" s="27" customFormat="1" ht="12">
      <c r="A580" s="197"/>
      <c r="C580" s="53"/>
      <c r="F580" s="419"/>
      <c r="G580" s="419"/>
      <c r="H580" s="160"/>
    </row>
    <row r="581" spans="1:8" s="27" customFormat="1" ht="12">
      <c r="A581" s="197"/>
      <c r="C581" s="53"/>
      <c r="F581" s="419"/>
      <c r="G581" s="419"/>
      <c r="H581" s="160"/>
    </row>
    <row r="582" spans="1:8" s="27" customFormat="1" ht="12">
      <c r="A582" s="197"/>
      <c r="C582" s="53"/>
      <c r="F582" s="419"/>
      <c r="G582" s="419"/>
      <c r="H582" s="160"/>
    </row>
    <row r="583" spans="1:8" s="27" customFormat="1" ht="12">
      <c r="A583" s="197"/>
      <c r="C583" s="53"/>
      <c r="F583" s="419"/>
      <c r="G583" s="419"/>
      <c r="H583" s="160"/>
    </row>
    <row r="584" spans="1:8" s="27" customFormat="1" ht="12">
      <c r="A584" s="197"/>
      <c r="C584" s="53"/>
      <c r="F584" s="419"/>
      <c r="G584" s="419"/>
      <c r="H584" s="160"/>
    </row>
    <row r="585" spans="1:8" s="27" customFormat="1" ht="12">
      <c r="A585" s="197"/>
      <c r="C585" s="53"/>
      <c r="F585" s="419"/>
      <c r="G585" s="419"/>
      <c r="H585" s="160"/>
    </row>
    <row r="586" spans="1:8" s="27" customFormat="1" ht="12">
      <c r="A586" s="197"/>
      <c r="C586" s="53"/>
      <c r="F586" s="419"/>
      <c r="G586" s="419"/>
      <c r="H586" s="160"/>
    </row>
    <row r="587" spans="1:8" s="27" customFormat="1" ht="12">
      <c r="A587" s="197"/>
      <c r="C587" s="53"/>
      <c r="F587" s="419"/>
      <c r="G587" s="419"/>
      <c r="H587" s="160"/>
    </row>
    <row r="588" spans="1:8" s="27" customFormat="1" ht="12">
      <c r="A588" s="197"/>
      <c r="C588" s="53"/>
      <c r="F588" s="419"/>
      <c r="G588" s="419"/>
      <c r="H588" s="160"/>
    </row>
    <row r="589" spans="1:8" s="27" customFormat="1" ht="12">
      <c r="A589" s="197"/>
      <c r="C589" s="53"/>
      <c r="F589" s="419"/>
      <c r="G589" s="419"/>
      <c r="H589" s="160"/>
    </row>
    <row r="590" spans="1:8" s="27" customFormat="1" ht="12">
      <c r="A590" s="197"/>
      <c r="C590" s="53"/>
      <c r="F590" s="419"/>
      <c r="G590" s="419"/>
      <c r="H590" s="160"/>
    </row>
    <row r="591" spans="1:8" s="27" customFormat="1" ht="12">
      <c r="A591" s="197"/>
      <c r="C591" s="53"/>
      <c r="F591" s="419"/>
      <c r="G591" s="419"/>
      <c r="H591" s="160"/>
    </row>
    <row r="592" spans="1:8" s="27" customFormat="1" ht="12">
      <c r="A592" s="197"/>
      <c r="C592" s="53"/>
      <c r="F592" s="419"/>
      <c r="G592" s="419"/>
      <c r="H592" s="160"/>
    </row>
    <row r="593" spans="1:8" s="27" customFormat="1" ht="12">
      <c r="A593" s="197"/>
      <c r="C593" s="53"/>
      <c r="F593" s="419"/>
      <c r="G593" s="419"/>
      <c r="H593" s="160"/>
    </row>
    <row r="594" spans="1:8" s="27" customFormat="1" ht="12">
      <c r="A594" s="197"/>
      <c r="C594" s="53"/>
      <c r="F594" s="419"/>
      <c r="G594" s="419"/>
      <c r="H594" s="160"/>
    </row>
    <row r="595" spans="1:8" s="27" customFormat="1" ht="12">
      <c r="A595" s="197"/>
      <c r="C595" s="53"/>
      <c r="F595" s="419"/>
      <c r="G595" s="419"/>
      <c r="H595" s="160"/>
    </row>
    <row r="596" spans="1:8" s="27" customFormat="1" ht="12">
      <c r="A596" s="197"/>
      <c r="C596" s="53"/>
      <c r="F596" s="419"/>
      <c r="G596" s="419"/>
      <c r="H596" s="160"/>
    </row>
    <row r="597" spans="1:8" s="27" customFormat="1" ht="12">
      <c r="A597" s="197"/>
      <c r="C597" s="53"/>
      <c r="F597" s="419"/>
      <c r="G597" s="419"/>
      <c r="H597" s="160"/>
    </row>
    <row r="598" spans="1:8" s="27" customFormat="1" ht="12">
      <c r="A598" s="197"/>
      <c r="C598" s="53"/>
      <c r="F598" s="419"/>
      <c r="G598" s="419"/>
      <c r="H598" s="160"/>
    </row>
    <row r="599" spans="1:8" s="27" customFormat="1" ht="12">
      <c r="A599" s="197"/>
      <c r="C599" s="53"/>
      <c r="F599" s="419"/>
      <c r="G599" s="419"/>
      <c r="H599" s="160"/>
    </row>
    <row r="600" spans="1:8" s="27" customFormat="1" ht="12">
      <c r="A600" s="197"/>
      <c r="C600" s="53"/>
      <c r="F600" s="419"/>
      <c r="G600" s="419"/>
      <c r="H600" s="160"/>
    </row>
    <row r="601" spans="1:8" s="27" customFormat="1" ht="12">
      <c r="A601" s="197"/>
      <c r="C601" s="53"/>
      <c r="F601" s="419"/>
      <c r="G601" s="419"/>
      <c r="H601" s="160"/>
    </row>
    <row r="602" spans="1:8" s="27" customFormat="1" ht="12">
      <c r="A602" s="197"/>
      <c r="C602" s="53"/>
      <c r="F602" s="419"/>
      <c r="G602" s="419"/>
      <c r="H602" s="160"/>
    </row>
    <row r="603" spans="1:8" s="27" customFormat="1" ht="12">
      <c r="A603" s="197"/>
      <c r="C603" s="53"/>
      <c r="F603" s="419"/>
      <c r="G603" s="419"/>
      <c r="H603" s="160"/>
    </row>
    <row r="604" spans="1:8" s="27" customFormat="1" ht="12">
      <c r="A604" s="197"/>
      <c r="C604" s="53"/>
      <c r="F604" s="419"/>
      <c r="G604" s="419"/>
      <c r="H604" s="160"/>
    </row>
    <row r="605" spans="1:8" s="27" customFormat="1" ht="12">
      <c r="A605" s="197"/>
      <c r="C605" s="53"/>
      <c r="F605" s="419"/>
      <c r="G605" s="419"/>
      <c r="H605" s="160"/>
    </row>
    <row r="606" spans="1:8" s="27" customFormat="1" ht="12">
      <c r="A606" s="197"/>
      <c r="C606" s="53"/>
      <c r="F606" s="419"/>
      <c r="G606" s="419"/>
      <c r="H606" s="160"/>
    </row>
    <row r="607" spans="1:8" s="27" customFormat="1" ht="12">
      <c r="A607" s="197"/>
      <c r="C607" s="53"/>
      <c r="F607" s="419"/>
      <c r="G607" s="419"/>
      <c r="H607" s="160"/>
    </row>
    <row r="608" spans="1:8" s="27" customFormat="1" ht="12">
      <c r="A608" s="197"/>
      <c r="C608" s="53"/>
      <c r="F608" s="419"/>
      <c r="G608" s="419"/>
      <c r="H608" s="160"/>
    </row>
    <row r="609" spans="1:8" s="27" customFormat="1" ht="12">
      <c r="A609" s="197"/>
      <c r="C609" s="53"/>
      <c r="F609" s="419"/>
      <c r="G609" s="419"/>
      <c r="H609" s="160"/>
    </row>
    <row r="610" spans="1:8" s="27" customFormat="1" ht="12">
      <c r="A610" s="197"/>
      <c r="C610" s="53"/>
      <c r="F610" s="419"/>
      <c r="G610" s="419"/>
      <c r="H610" s="160"/>
    </row>
    <row r="611" spans="1:8" s="27" customFormat="1" ht="12">
      <c r="A611" s="197"/>
      <c r="C611" s="53"/>
      <c r="F611" s="419"/>
      <c r="G611" s="419"/>
      <c r="H611" s="160"/>
    </row>
    <row r="612" spans="1:8" s="27" customFormat="1" ht="12">
      <c r="A612" s="197"/>
      <c r="C612" s="53"/>
      <c r="F612" s="419"/>
      <c r="G612" s="419"/>
      <c r="H612" s="160"/>
    </row>
    <row r="613" spans="1:8" s="27" customFormat="1" ht="12">
      <c r="A613" s="197"/>
      <c r="C613" s="53"/>
      <c r="F613" s="419"/>
      <c r="G613" s="419"/>
      <c r="H613" s="160"/>
    </row>
    <row r="614" spans="1:8" s="27" customFormat="1" ht="12">
      <c r="A614" s="197"/>
      <c r="C614" s="53"/>
      <c r="F614" s="419"/>
      <c r="G614" s="419"/>
      <c r="H614" s="160"/>
    </row>
    <row r="615" spans="1:8" s="27" customFormat="1" ht="12">
      <c r="A615" s="197"/>
      <c r="C615" s="53"/>
      <c r="F615" s="419"/>
      <c r="G615" s="419"/>
      <c r="H615" s="160"/>
    </row>
    <row r="616" spans="1:8" s="27" customFormat="1" ht="12">
      <c r="A616" s="197"/>
      <c r="C616" s="53"/>
      <c r="F616" s="419"/>
      <c r="G616" s="419"/>
      <c r="H616" s="160"/>
    </row>
    <row r="617" spans="1:8" s="27" customFormat="1" ht="12">
      <c r="A617" s="197"/>
      <c r="C617" s="53"/>
      <c r="F617" s="419"/>
      <c r="G617" s="419"/>
      <c r="H617" s="160"/>
    </row>
    <row r="618" spans="1:8" s="27" customFormat="1" ht="12">
      <c r="A618" s="197"/>
      <c r="C618" s="53"/>
      <c r="F618" s="419"/>
      <c r="G618" s="419"/>
      <c r="H618" s="160"/>
    </row>
    <row r="619" spans="1:8" s="27" customFormat="1" ht="12">
      <c r="A619" s="197"/>
      <c r="C619" s="53"/>
      <c r="F619" s="419"/>
      <c r="G619" s="419"/>
      <c r="H619" s="160"/>
    </row>
    <row r="620" spans="1:8" s="27" customFormat="1" ht="12">
      <c r="A620" s="197"/>
      <c r="C620" s="53"/>
      <c r="F620" s="419"/>
      <c r="G620" s="419"/>
      <c r="H620" s="160"/>
    </row>
    <row r="621" spans="1:8" s="27" customFormat="1" ht="12">
      <c r="A621" s="197"/>
      <c r="C621" s="53"/>
      <c r="F621" s="419"/>
      <c r="G621" s="419"/>
      <c r="H621" s="160"/>
    </row>
    <row r="622" spans="1:8" s="27" customFormat="1" ht="12">
      <c r="A622" s="197"/>
      <c r="C622" s="53"/>
      <c r="F622" s="419"/>
      <c r="G622" s="419"/>
      <c r="H622" s="160"/>
    </row>
    <row r="623" spans="1:8" s="27" customFormat="1" ht="12">
      <c r="A623" s="197"/>
      <c r="C623" s="53"/>
      <c r="F623" s="419"/>
      <c r="G623" s="419"/>
      <c r="H623" s="160"/>
    </row>
    <row r="624" spans="1:8" s="27" customFormat="1" ht="12">
      <c r="A624" s="197"/>
      <c r="C624" s="53"/>
      <c r="F624" s="419"/>
      <c r="G624" s="419"/>
      <c r="H624" s="160"/>
    </row>
    <row r="625" spans="1:8" s="27" customFormat="1" ht="12">
      <c r="A625" s="197"/>
      <c r="C625" s="53"/>
      <c r="F625" s="419"/>
      <c r="G625" s="419"/>
      <c r="H625" s="160"/>
    </row>
    <row r="626" spans="1:8" s="27" customFormat="1" ht="12">
      <c r="A626" s="197"/>
      <c r="C626" s="53"/>
      <c r="F626" s="419"/>
      <c r="G626" s="419"/>
      <c r="H626" s="160"/>
    </row>
    <row r="627" spans="1:8" s="27" customFormat="1" ht="12">
      <c r="A627" s="197"/>
      <c r="C627" s="53"/>
      <c r="F627" s="419"/>
      <c r="G627" s="419"/>
      <c r="H627" s="160"/>
    </row>
    <row r="628" spans="1:8" s="27" customFormat="1" ht="12">
      <c r="A628" s="197"/>
      <c r="C628" s="53"/>
      <c r="F628" s="419"/>
      <c r="G628" s="419"/>
      <c r="H628" s="160"/>
    </row>
    <row r="629" spans="1:8" s="27" customFormat="1" ht="12">
      <c r="A629" s="197"/>
      <c r="C629" s="53"/>
      <c r="F629" s="419"/>
      <c r="G629" s="419"/>
      <c r="H629" s="160"/>
    </row>
    <row r="630" spans="1:8" s="27" customFormat="1" ht="12">
      <c r="A630" s="197"/>
      <c r="C630" s="53"/>
      <c r="F630" s="419"/>
      <c r="G630" s="419"/>
      <c r="H630" s="160"/>
    </row>
    <row r="631" spans="1:8" s="27" customFormat="1" ht="12">
      <c r="A631" s="197"/>
      <c r="C631" s="53"/>
      <c r="F631" s="419"/>
      <c r="G631" s="419"/>
      <c r="H631" s="160"/>
    </row>
    <row r="632" spans="1:8" s="27" customFormat="1" ht="12">
      <c r="A632" s="197"/>
      <c r="C632" s="53"/>
      <c r="F632" s="419"/>
      <c r="G632" s="419"/>
      <c r="H632" s="160"/>
    </row>
    <row r="633" spans="1:8" s="27" customFormat="1" ht="12">
      <c r="A633" s="197"/>
      <c r="C633" s="53"/>
      <c r="F633" s="419"/>
      <c r="G633" s="419"/>
      <c r="H633" s="160"/>
    </row>
    <row r="634" spans="1:8" s="27" customFormat="1" ht="12">
      <c r="A634" s="197"/>
      <c r="C634" s="53"/>
      <c r="F634" s="419"/>
      <c r="G634" s="419"/>
      <c r="H634" s="160"/>
    </row>
    <row r="635" spans="1:8" s="27" customFormat="1" ht="12">
      <c r="A635" s="197"/>
      <c r="C635" s="53"/>
      <c r="F635" s="419"/>
      <c r="G635" s="419"/>
      <c r="H635" s="160"/>
    </row>
    <row r="636" spans="1:8" s="27" customFormat="1" ht="12">
      <c r="A636" s="197"/>
      <c r="C636" s="53"/>
      <c r="F636" s="419"/>
      <c r="G636" s="419"/>
      <c r="H636" s="160"/>
    </row>
    <row r="637" spans="1:8" s="27" customFormat="1" ht="12">
      <c r="A637" s="197"/>
      <c r="C637" s="53"/>
      <c r="F637" s="419"/>
      <c r="G637" s="419"/>
      <c r="H637" s="160"/>
    </row>
    <row r="638" spans="1:8" s="27" customFormat="1" ht="12">
      <c r="A638" s="197"/>
      <c r="C638" s="53"/>
      <c r="F638" s="419"/>
      <c r="G638" s="419"/>
      <c r="H638" s="160"/>
    </row>
    <row r="639" spans="1:8" s="27" customFormat="1" ht="12">
      <c r="A639" s="197"/>
      <c r="C639" s="53"/>
      <c r="F639" s="419"/>
      <c r="G639" s="419"/>
      <c r="H639" s="160"/>
    </row>
    <row r="640" spans="1:8" s="27" customFormat="1" ht="12">
      <c r="A640" s="197"/>
      <c r="C640" s="53"/>
      <c r="F640" s="419"/>
      <c r="G640" s="419"/>
      <c r="H640" s="160"/>
    </row>
    <row r="641" spans="1:8" s="27" customFormat="1" ht="12">
      <c r="A641" s="197"/>
      <c r="C641" s="53"/>
      <c r="F641" s="419"/>
      <c r="G641" s="419"/>
      <c r="H641" s="160"/>
    </row>
    <row r="642" spans="1:8" s="27" customFormat="1" ht="12">
      <c r="A642" s="197"/>
      <c r="C642" s="53"/>
      <c r="F642" s="419"/>
      <c r="G642" s="419"/>
      <c r="H642" s="160"/>
    </row>
    <row r="643" spans="1:8" s="27" customFormat="1" ht="12">
      <c r="A643" s="197"/>
      <c r="C643" s="53"/>
      <c r="F643" s="419"/>
      <c r="G643" s="419"/>
      <c r="H643" s="160"/>
    </row>
    <row r="644" spans="1:8" s="27" customFormat="1" ht="12">
      <c r="A644" s="197"/>
      <c r="C644" s="53"/>
      <c r="F644" s="419"/>
      <c r="G644" s="419"/>
      <c r="H644" s="160"/>
    </row>
    <row r="645" spans="1:8" s="27" customFormat="1" ht="12">
      <c r="A645" s="197"/>
      <c r="C645" s="53"/>
      <c r="F645" s="419"/>
      <c r="G645" s="419"/>
      <c r="H645" s="160"/>
    </row>
    <row r="646" spans="1:8" s="27" customFormat="1" ht="12">
      <c r="A646" s="197"/>
      <c r="C646" s="53"/>
      <c r="F646" s="419"/>
      <c r="G646" s="419"/>
      <c r="H646" s="160"/>
    </row>
    <row r="647" spans="1:8" s="27" customFormat="1" ht="12">
      <c r="A647" s="197"/>
      <c r="C647" s="53"/>
      <c r="F647" s="419"/>
      <c r="G647" s="419"/>
      <c r="H647" s="160"/>
    </row>
    <row r="648" spans="1:8" s="27" customFormat="1" ht="12">
      <c r="A648" s="197"/>
      <c r="C648" s="53"/>
      <c r="F648" s="419"/>
      <c r="G648" s="419"/>
      <c r="H648" s="160"/>
    </row>
    <row r="649" spans="1:8" s="27" customFormat="1" ht="12">
      <c r="A649" s="197"/>
      <c r="C649" s="53"/>
      <c r="F649" s="419"/>
      <c r="G649" s="419"/>
      <c r="H649" s="160"/>
    </row>
    <row r="650" spans="1:8" s="27" customFormat="1" ht="12">
      <c r="A650" s="197"/>
      <c r="C650" s="53"/>
      <c r="F650" s="419"/>
      <c r="G650" s="419"/>
      <c r="H650" s="160"/>
    </row>
    <row r="651" spans="1:8" s="27" customFormat="1" ht="12">
      <c r="A651" s="197"/>
      <c r="C651" s="53"/>
      <c r="F651" s="419"/>
      <c r="G651" s="419"/>
      <c r="H651" s="160"/>
    </row>
    <row r="652" spans="3:8" s="27" customFormat="1" ht="12">
      <c r="C652" s="53"/>
      <c r="F652" s="419"/>
      <c r="G652" s="419"/>
      <c r="H652" s="160"/>
    </row>
    <row r="653" spans="1:8" s="27" customFormat="1" ht="12">
      <c r="A653" s="197"/>
      <c r="C653" s="53"/>
      <c r="F653" s="419"/>
      <c r="G653" s="419"/>
      <c r="H653" s="160"/>
    </row>
    <row r="654" spans="1:8" s="27" customFormat="1" ht="12">
      <c r="A654" s="197"/>
      <c r="C654" s="53"/>
      <c r="F654" s="419"/>
      <c r="G654" s="419"/>
      <c r="H654" s="160"/>
    </row>
    <row r="655" spans="1:8" s="27" customFormat="1" ht="12">
      <c r="A655" s="197"/>
      <c r="C655" s="53"/>
      <c r="F655" s="419"/>
      <c r="G655" s="419"/>
      <c r="H655" s="160"/>
    </row>
    <row r="656" spans="1:8" s="27" customFormat="1" ht="12">
      <c r="A656" s="197"/>
      <c r="C656" s="53"/>
      <c r="F656" s="419"/>
      <c r="G656" s="419"/>
      <c r="H656" s="160"/>
    </row>
    <row r="657" spans="1:8" s="27" customFormat="1" ht="12">
      <c r="A657" s="197"/>
      <c r="C657" s="53"/>
      <c r="F657" s="419"/>
      <c r="G657" s="419"/>
      <c r="H657" s="160"/>
    </row>
    <row r="658" spans="1:8" s="27" customFormat="1" ht="12">
      <c r="A658" s="197"/>
      <c r="C658" s="53"/>
      <c r="F658" s="419"/>
      <c r="G658" s="419"/>
      <c r="H658" s="160"/>
    </row>
    <row r="659" spans="1:8" s="27" customFormat="1" ht="12">
      <c r="A659" s="197"/>
      <c r="C659" s="53"/>
      <c r="F659" s="419"/>
      <c r="G659" s="419"/>
      <c r="H659" s="160"/>
    </row>
    <row r="660" spans="1:8" s="27" customFormat="1" ht="12">
      <c r="A660" s="197"/>
      <c r="C660" s="53"/>
      <c r="F660" s="419"/>
      <c r="G660" s="419"/>
      <c r="H660" s="160"/>
    </row>
    <row r="661" spans="1:8" s="27" customFormat="1" ht="12">
      <c r="A661" s="197"/>
      <c r="C661" s="53"/>
      <c r="F661" s="419"/>
      <c r="G661" s="419"/>
      <c r="H661" s="160"/>
    </row>
    <row r="662" spans="1:8" s="27" customFormat="1" ht="12">
      <c r="A662" s="197"/>
      <c r="C662" s="53"/>
      <c r="F662" s="419"/>
      <c r="G662" s="419"/>
      <c r="H662" s="160"/>
    </row>
    <row r="663" spans="1:8" s="27" customFormat="1" ht="12">
      <c r="A663" s="197"/>
      <c r="C663" s="53"/>
      <c r="F663" s="419"/>
      <c r="G663" s="419"/>
      <c r="H663" s="160"/>
    </row>
    <row r="664" spans="1:8" s="27" customFormat="1" ht="12">
      <c r="A664" s="197"/>
      <c r="C664" s="53"/>
      <c r="F664" s="419"/>
      <c r="G664" s="419"/>
      <c r="H664" s="160"/>
    </row>
    <row r="665" spans="1:8" s="27" customFormat="1" ht="12">
      <c r="A665" s="197"/>
      <c r="C665" s="53"/>
      <c r="F665" s="419"/>
      <c r="G665" s="419"/>
      <c r="H665" s="160"/>
    </row>
    <row r="666" spans="1:8" s="27" customFormat="1" ht="12">
      <c r="A666" s="197"/>
      <c r="C666" s="53"/>
      <c r="F666" s="419"/>
      <c r="G666" s="419"/>
      <c r="H666" s="160"/>
    </row>
    <row r="667" spans="1:8" s="27" customFormat="1" ht="12">
      <c r="A667" s="197"/>
      <c r="C667" s="53"/>
      <c r="F667" s="419"/>
      <c r="G667" s="419"/>
      <c r="H667" s="160"/>
    </row>
    <row r="668" spans="1:8" s="27" customFormat="1" ht="12">
      <c r="A668" s="197"/>
      <c r="C668" s="53"/>
      <c r="F668" s="419"/>
      <c r="G668" s="419"/>
      <c r="H668" s="160"/>
    </row>
    <row r="669" spans="1:8" s="27" customFormat="1" ht="12">
      <c r="A669" s="197"/>
      <c r="C669" s="53"/>
      <c r="F669" s="419"/>
      <c r="G669" s="419"/>
      <c r="H669" s="160"/>
    </row>
    <row r="670" spans="1:8" s="27" customFormat="1" ht="12">
      <c r="A670" s="197"/>
      <c r="C670" s="53"/>
      <c r="F670" s="419"/>
      <c r="G670" s="419"/>
      <c r="H670" s="160"/>
    </row>
    <row r="671" spans="1:8" s="27" customFormat="1" ht="12">
      <c r="A671" s="197"/>
      <c r="C671" s="53"/>
      <c r="F671" s="419"/>
      <c r="G671" s="419"/>
      <c r="H671" s="160"/>
    </row>
    <row r="672" spans="1:8" s="27" customFormat="1" ht="12">
      <c r="A672" s="197"/>
      <c r="C672" s="53"/>
      <c r="F672" s="419"/>
      <c r="G672" s="419"/>
      <c r="H672" s="160"/>
    </row>
    <row r="673" spans="1:8" s="27" customFormat="1" ht="12">
      <c r="A673" s="197"/>
      <c r="C673" s="53"/>
      <c r="F673" s="419"/>
      <c r="G673" s="419"/>
      <c r="H673" s="160"/>
    </row>
    <row r="674" spans="1:8" s="27" customFormat="1" ht="12">
      <c r="A674" s="197"/>
      <c r="C674" s="53"/>
      <c r="F674" s="419"/>
      <c r="G674" s="419"/>
      <c r="H674" s="160"/>
    </row>
    <row r="675" spans="1:8" s="27" customFormat="1" ht="12">
      <c r="A675" s="197"/>
      <c r="C675" s="53"/>
      <c r="F675" s="419"/>
      <c r="G675" s="419"/>
      <c r="H675" s="160"/>
    </row>
    <row r="676" spans="1:8" s="27" customFormat="1" ht="12">
      <c r="A676" s="197"/>
      <c r="C676" s="53"/>
      <c r="F676" s="419"/>
      <c r="G676" s="419"/>
      <c r="H676" s="160"/>
    </row>
    <row r="677" spans="1:8" s="27" customFormat="1" ht="12">
      <c r="A677" s="197"/>
      <c r="C677" s="53"/>
      <c r="F677" s="419"/>
      <c r="G677" s="419"/>
      <c r="H677" s="160"/>
    </row>
    <row r="678" spans="1:8" s="27" customFormat="1" ht="12">
      <c r="A678" s="197"/>
      <c r="C678" s="53"/>
      <c r="F678" s="419"/>
      <c r="G678" s="419"/>
      <c r="H678" s="160"/>
    </row>
    <row r="679" spans="1:8" s="27" customFormat="1" ht="12">
      <c r="A679" s="197"/>
      <c r="C679" s="53"/>
      <c r="F679" s="419"/>
      <c r="G679" s="419"/>
      <c r="H679" s="160"/>
    </row>
    <row r="680" spans="1:8" s="27" customFormat="1" ht="12">
      <c r="A680" s="197"/>
      <c r="C680" s="53"/>
      <c r="F680" s="419"/>
      <c r="G680" s="419"/>
      <c r="H680" s="160"/>
    </row>
    <row r="681" spans="1:8" s="27" customFormat="1" ht="12">
      <c r="A681" s="197"/>
      <c r="C681" s="53"/>
      <c r="F681" s="419"/>
      <c r="G681" s="419"/>
      <c r="H681" s="160"/>
    </row>
    <row r="682" spans="1:8" s="27" customFormat="1" ht="12">
      <c r="A682" s="197"/>
      <c r="C682" s="53"/>
      <c r="F682" s="419"/>
      <c r="G682" s="419"/>
      <c r="H682" s="160"/>
    </row>
    <row r="683" spans="1:8" s="27" customFormat="1" ht="12">
      <c r="A683" s="197"/>
      <c r="C683" s="53"/>
      <c r="F683" s="419"/>
      <c r="G683" s="419"/>
      <c r="H683" s="160"/>
    </row>
    <row r="684" spans="1:8" s="27" customFormat="1" ht="12">
      <c r="A684" s="197"/>
      <c r="C684" s="53"/>
      <c r="F684" s="419"/>
      <c r="G684" s="419"/>
      <c r="H684" s="160"/>
    </row>
    <row r="685" spans="1:8" s="27" customFormat="1" ht="12">
      <c r="A685" s="197"/>
      <c r="C685" s="53"/>
      <c r="F685" s="419"/>
      <c r="G685" s="419"/>
      <c r="H685" s="160"/>
    </row>
    <row r="686" spans="1:8" s="27" customFormat="1" ht="12">
      <c r="A686" s="197"/>
      <c r="C686" s="53"/>
      <c r="F686" s="419"/>
      <c r="G686" s="419"/>
      <c r="H686" s="160"/>
    </row>
    <row r="687" spans="1:8" s="27" customFormat="1" ht="12">
      <c r="A687" s="197"/>
      <c r="C687" s="53"/>
      <c r="F687" s="419"/>
      <c r="G687" s="419"/>
      <c r="H687" s="160"/>
    </row>
    <row r="688" spans="1:8" s="27" customFormat="1" ht="12">
      <c r="A688" s="197"/>
      <c r="C688" s="53"/>
      <c r="F688" s="419"/>
      <c r="G688" s="419"/>
      <c r="H688" s="160"/>
    </row>
    <row r="689" spans="1:8" s="27" customFormat="1" ht="12">
      <c r="A689" s="197"/>
      <c r="C689" s="53"/>
      <c r="F689" s="419"/>
      <c r="G689" s="419"/>
      <c r="H689" s="160"/>
    </row>
    <row r="690" spans="1:8" s="27" customFormat="1" ht="12">
      <c r="A690" s="197"/>
      <c r="C690" s="53"/>
      <c r="F690" s="419"/>
      <c r="G690" s="419"/>
      <c r="H690" s="160"/>
    </row>
    <row r="691" spans="1:8" s="27" customFormat="1" ht="12">
      <c r="A691" s="197"/>
      <c r="C691" s="53"/>
      <c r="F691" s="419"/>
      <c r="G691" s="419"/>
      <c r="H691" s="160"/>
    </row>
    <row r="692" spans="1:8" s="27" customFormat="1" ht="12">
      <c r="A692" s="197"/>
      <c r="C692" s="53"/>
      <c r="F692" s="419"/>
      <c r="G692" s="419"/>
      <c r="H692" s="160"/>
    </row>
    <row r="693" spans="1:8" s="27" customFormat="1" ht="12">
      <c r="A693" s="197"/>
      <c r="C693" s="53"/>
      <c r="F693" s="419"/>
      <c r="G693" s="419"/>
      <c r="H693" s="160"/>
    </row>
    <row r="694" spans="1:8" s="27" customFormat="1" ht="12">
      <c r="A694" s="197"/>
      <c r="C694" s="53"/>
      <c r="F694" s="419"/>
      <c r="G694" s="419"/>
      <c r="H694" s="160"/>
    </row>
    <row r="695" spans="1:8" s="27" customFormat="1" ht="12">
      <c r="A695" s="197"/>
      <c r="C695" s="53"/>
      <c r="F695" s="419"/>
      <c r="G695" s="419"/>
      <c r="H695" s="160"/>
    </row>
    <row r="696" spans="1:8" s="27" customFormat="1" ht="12">
      <c r="A696" s="197"/>
      <c r="C696" s="53"/>
      <c r="F696" s="419"/>
      <c r="G696" s="419"/>
      <c r="H696" s="160"/>
    </row>
    <row r="697" spans="1:8" s="27" customFormat="1" ht="12">
      <c r="A697" s="197"/>
      <c r="C697" s="53"/>
      <c r="F697" s="419"/>
      <c r="G697" s="419"/>
      <c r="H697" s="160"/>
    </row>
    <row r="698" spans="1:8" s="27" customFormat="1" ht="12">
      <c r="A698" s="197"/>
      <c r="C698" s="53"/>
      <c r="F698" s="419"/>
      <c r="G698" s="419"/>
      <c r="H698" s="160"/>
    </row>
    <row r="699" spans="1:8" s="27" customFormat="1" ht="12">
      <c r="A699" s="197"/>
      <c r="C699" s="53"/>
      <c r="F699" s="419"/>
      <c r="G699" s="419"/>
      <c r="H699" s="160"/>
    </row>
    <row r="700" spans="3:8" s="27" customFormat="1" ht="12">
      <c r="C700" s="53"/>
      <c r="F700" s="419"/>
      <c r="G700" s="419"/>
      <c r="H700" s="160"/>
    </row>
    <row r="701" spans="3:8" s="27" customFormat="1" ht="12">
      <c r="C701" s="53"/>
      <c r="F701" s="419"/>
      <c r="G701" s="419"/>
      <c r="H701" s="160"/>
    </row>
  </sheetData>
  <sheetProtection/>
  <mergeCells count="6">
    <mergeCell ref="A12:A13"/>
    <mergeCell ref="C12:C13"/>
    <mergeCell ref="D13:E13"/>
    <mergeCell ref="A6:H7"/>
    <mergeCell ref="D11:H11"/>
    <mergeCell ref="H12:H13"/>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IP44"/>
  <sheetViews>
    <sheetView zoomScalePageLayoutView="0" workbookViewId="0" topLeftCell="A1">
      <selection activeCell="A1" sqref="A1"/>
    </sheetView>
  </sheetViews>
  <sheetFormatPr defaultColWidth="7.421875" defaultRowHeight="12.75"/>
  <cols>
    <col min="1" max="1" width="9.57421875" style="167" customWidth="1"/>
    <col min="2" max="2" width="10.8515625" style="27" customWidth="1"/>
    <col min="3" max="3" width="57.28125" style="212" customWidth="1"/>
    <col min="4" max="5" width="12.00390625" style="212" customWidth="1"/>
    <col min="6" max="6" width="10.7109375" style="212" customWidth="1"/>
    <col min="7" max="7" width="18.421875" style="27" customWidth="1"/>
    <col min="8" max="8" width="15.421875" style="212" customWidth="1"/>
    <col min="9" max="248" width="11.421875" style="167" customWidth="1"/>
    <col min="249" max="249" width="9.28125" style="167" customWidth="1"/>
    <col min="250" max="250" width="7.421875" style="167" customWidth="1"/>
    <col min="251" max="16384" width="7.421875" style="27" customWidth="1"/>
  </cols>
  <sheetData>
    <row r="1" spans="1:19" ht="12">
      <c r="A1" s="208"/>
      <c r="B1" s="53"/>
      <c r="C1" s="165"/>
      <c r="D1" s="165"/>
      <c r="E1" s="165"/>
      <c r="F1" s="165"/>
      <c r="G1" s="53"/>
      <c r="H1" s="166"/>
      <c r="R1" s="29"/>
      <c r="S1" s="29"/>
    </row>
    <row r="2" spans="1:19" ht="30" customHeight="1">
      <c r="A2" s="208"/>
      <c r="B2" s="53"/>
      <c r="C2" s="165"/>
      <c r="D2" s="165"/>
      <c r="E2" s="165"/>
      <c r="F2" s="165"/>
      <c r="G2" s="53"/>
      <c r="H2" s="166"/>
      <c r="R2" s="29"/>
      <c r="S2" s="29"/>
    </row>
    <row r="3" spans="1:19" ht="15" customHeight="1">
      <c r="A3" s="208"/>
      <c r="B3" s="53"/>
      <c r="C3" s="165"/>
      <c r="D3" s="165"/>
      <c r="E3" s="165"/>
      <c r="F3" s="165"/>
      <c r="G3" s="53"/>
      <c r="H3" s="166"/>
      <c r="R3" s="29"/>
      <c r="S3" s="29"/>
    </row>
    <row r="4" spans="1:19" ht="12">
      <c r="A4" s="208"/>
      <c r="B4" s="53"/>
      <c r="C4" s="165"/>
      <c r="D4" s="165"/>
      <c r="E4" s="165"/>
      <c r="F4" s="165"/>
      <c r="G4" s="53"/>
      <c r="H4" s="166"/>
      <c r="R4" s="29"/>
      <c r="S4" s="29"/>
    </row>
    <row r="5" spans="1:19" ht="12" customHeight="1">
      <c r="A5" s="1208" t="s">
        <v>1215</v>
      </c>
      <c r="B5" s="1208"/>
      <c r="C5" s="1208"/>
      <c r="D5" s="1208"/>
      <c r="E5" s="1208"/>
      <c r="F5" s="1208"/>
      <c r="G5" s="1208"/>
      <c r="H5" s="1209"/>
      <c r="R5" s="29"/>
      <c r="S5" s="29"/>
    </row>
    <row r="6" spans="1:19" ht="12" customHeight="1">
      <c r="A6" s="1208"/>
      <c r="B6" s="1208"/>
      <c r="C6" s="1208"/>
      <c r="D6" s="1208"/>
      <c r="E6" s="1208"/>
      <c r="F6" s="1208"/>
      <c r="G6" s="1208"/>
      <c r="H6" s="1209"/>
      <c r="R6" s="29"/>
      <c r="S6" s="29"/>
    </row>
    <row r="7" spans="1:19" ht="15" customHeight="1">
      <c r="A7" s="58" t="s">
        <v>1231</v>
      </c>
      <c r="B7" s="58"/>
      <c r="C7" s="58"/>
      <c r="D7" s="58"/>
      <c r="E7" s="58"/>
      <c r="F7" s="58"/>
      <c r="G7" s="58"/>
      <c r="H7" s="32"/>
      <c r="R7" s="29"/>
      <c r="S7" s="29"/>
    </row>
    <row r="8" spans="1:8" ht="12">
      <c r="A8" s="33" t="s">
        <v>265</v>
      </c>
      <c r="B8" s="33"/>
      <c r="C8" s="33"/>
      <c r="D8" s="33"/>
      <c r="E8" s="33"/>
      <c r="F8" s="33"/>
      <c r="G8" s="33"/>
      <c r="H8" s="35"/>
    </row>
    <row r="9" spans="1:8" ht="12.75" thickBot="1">
      <c r="A9" s="33" t="s">
        <v>1358</v>
      </c>
      <c r="B9" s="33"/>
      <c r="C9" s="33"/>
      <c r="D9" s="33"/>
      <c r="E9" s="33"/>
      <c r="F9" s="33"/>
      <c r="G9" s="33"/>
      <c r="H9" s="35"/>
    </row>
    <row r="10" spans="1:8" ht="12.75" thickBot="1">
      <c r="A10" s="208"/>
      <c r="B10" s="53"/>
      <c r="C10" s="165"/>
      <c r="D10" s="1319" t="s">
        <v>1351</v>
      </c>
      <c r="E10" s="1319"/>
      <c r="F10" s="1319"/>
      <c r="G10" s="1319"/>
      <c r="H10" s="1320"/>
    </row>
    <row r="11" spans="1:250" ht="19.5" customHeight="1">
      <c r="A11" s="1224" t="s">
        <v>1170</v>
      </c>
      <c r="B11" s="1224" t="s">
        <v>1171</v>
      </c>
      <c r="C11" s="1224" t="s">
        <v>517</v>
      </c>
      <c r="D11" s="62" t="s">
        <v>1242</v>
      </c>
      <c r="E11" s="62" t="s">
        <v>1353</v>
      </c>
      <c r="F11" s="1224" t="s">
        <v>527</v>
      </c>
      <c r="G11" s="1224" t="s">
        <v>1209</v>
      </c>
      <c r="H11" s="1312" t="s">
        <v>1356</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row>
    <row r="12" spans="1:250" ht="19.5" customHeight="1" thickBot="1">
      <c r="A12" s="1225"/>
      <c r="B12" s="1225"/>
      <c r="C12" s="1225"/>
      <c r="D12" s="1274" t="s">
        <v>1194</v>
      </c>
      <c r="E12" s="1274"/>
      <c r="F12" s="1225"/>
      <c r="G12" s="1225"/>
      <c r="H12" s="1231"/>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row>
    <row r="13" spans="1:8" ht="12">
      <c r="A13" s="321"/>
      <c r="B13" s="67"/>
      <c r="C13" s="264"/>
      <c r="D13" s="264"/>
      <c r="E13" s="264"/>
      <c r="F13" s="264"/>
      <c r="G13" s="264"/>
      <c r="H13" s="352"/>
    </row>
    <row r="14" spans="1:8" ht="12">
      <c r="A14" s="215"/>
      <c r="B14" s="215"/>
      <c r="C14" s="171" t="s">
        <v>438</v>
      </c>
      <c r="D14" s="172">
        <v>641109.8503200003</v>
      </c>
      <c r="E14" s="172">
        <v>676033.6983799989</v>
      </c>
      <c r="F14" s="173">
        <v>5.447404690875811</v>
      </c>
      <c r="G14" s="173"/>
      <c r="H14" s="174">
        <v>100</v>
      </c>
    </row>
    <row r="15" spans="1:250" ht="12">
      <c r="A15" s="323"/>
      <c r="B15" s="323"/>
      <c r="C15" s="165"/>
      <c r="D15" s="175"/>
      <c r="E15" s="175"/>
      <c r="F15" s="151"/>
      <c r="G15" s="151"/>
      <c r="H15" s="344"/>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row>
    <row r="16" spans="1:250" ht="12">
      <c r="A16" s="223">
        <v>0</v>
      </c>
      <c r="B16" s="270"/>
      <c r="C16" s="177" t="s">
        <v>13</v>
      </c>
      <c r="D16" s="172">
        <v>479370.9373900005</v>
      </c>
      <c r="E16" s="172">
        <v>526284.1020699994</v>
      </c>
      <c r="F16" s="173">
        <v>9.786401515165682</v>
      </c>
      <c r="G16" s="173">
        <v>7.317492416718125</v>
      </c>
      <c r="H16" s="174">
        <v>77.84879708380674</v>
      </c>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row>
    <row r="17" spans="1:8" ht="12">
      <c r="A17" s="327"/>
      <c r="B17" s="328" t="s">
        <v>14</v>
      </c>
      <c r="C17" s="94" t="s">
        <v>15</v>
      </c>
      <c r="D17" s="179">
        <v>2715.76518</v>
      </c>
      <c r="E17" s="179">
        <v>6122.900259999999</v>
      </c>
      <c r="F17" s="329">
        <v>125.45764652597835</v>
      </c>
      <c r="G17" s="180">
        <v>0.5314432586395887</v>
      </c>
      <c r="H17" s="181">
        <v>0.9057093270161681</v>
      </c>
    </row>
    <row r="18" spans="1:250" ht="12">
      <c r="A18" s="218"/>
      <c r="B18" s="230" t="s">
        <v>1515</v>
      </c>
      <c r="C18" s="189" t="s">
        <v>1516</v>
      </c>
      <c r="D18" s="185">
        <v>476655.1722100001</v>
      </c>
      <c r="E18" s="185">
        <v>520161.20180999994</v>
      </c>
      <c r="F18" s="186">
        <v>9.127359176296194</v>
      </c>
      <c r="G18" s="186">
        <v>6.786049158078679</v>
      </c>
      <c r="H18" s="187">
        <v>76.94308775679065</v>
      </c>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row>
    <row r="19" spans="1:250" ht="12">
      <c r="A19" s="218"/>
      <c r="B19" s="229" t="s">
        <v>1517</v>
      </c>
      <c r="C19" s="178" t="s">
        <v>1518</v>
      </c>
      <c r="D19" s="179">
        <v>87906.82557999999</v>
      </c>
      <c r="E19" s="179">
        <v>122020.63847000006</v>
      </c>
      <c r="F19" s="180">
        <v>38.80678509879151</v>
      </c>
      <c r="G19" s="180">
        <v>5.321055802367205</v>
      </c>
      <c r="H19" s="181">
        <v>18.049490544983485</v>
      </c>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row>
    <row r="20" spans="1:250" ht="36">
      <c r="A20" s="218"/>
      <c r="B20" s="229" t="s">
        <v>1519</v>
      </c>
      <c r="C20" s="178" t="s">
        <v>1520</v>
      </c>
      <c r="D20" s="179">
        <v>15645.595090000004</v>
      </c>
      <c r="E20" s="179">
        <v>19660.473159999998</v>
      </c>
      <c r="F20" s="180">
        <v>25.66139572770954</v>
      </c>
      <c r="G20" s="180">
        <v>0.6262387121327224</v>
      </c>
      <c r="H20" s="181">
        <v>2.908209044477075</v>
      </c>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row>
    <row r="21" spans="1:250" ht="12">
      <c r="A21" s="218"/>
      <c r="B21" s="230" t="s">
        <v>1521</v>
      </c>
      <c r="C21" s="189" t="s">
        <v>1522</v>
      </c>
      <c r="D21" s="185">
        <v>1403.7422599999998</v>
      </c>
      <c r="E21" s="185">
        <v>3633.2803500000005</v>
      </c>
      <c r="F21" s="345">
        <v>158.82816621906088</v>
      </c>
      <c r="G21" s="186">
        <v>0.34776225772964814</v>
      </c>
      <c r="H21" s="187">
        <v>0.5374407161516572</v>
      </c>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row>
    <row r="22" spans="1:250" ht="48">
      <c r="A22" s="218"/>
      <c r="B22" s="229" t="s">
        <v>1523</v>
      </c>
      <c r="C22" s="178" t="s">
        <v>1524</v>
      </c>
      <c r="D22" s="179">
        <v>5557.72359</v>
      </c>
      <c r="E22" s="179">
        <v>7466.2177999999985</v>
      </c>
      <c r="F22" s="180">
        <v>34.33949492259652</v>
      </c>
      <c r="G22" s="180">
        <v>0.29768599079352825</v>
      </c>
      <c r="H22" s="181">
        <v>1.1044150340273766</v>
      </c>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row>
    <row r="23" spans="1:250" ht="12">
      <c r="A23" s="218"/>
      <c r="B23" s="230" t="s">
        <v>1525</v>
      </c>
      <c r="C23" s="189" t="s">
        <v>1526</v>
      </c>
      <c r="D23" s="185">
        <v>1034.36542</v>
      </c>
      <c r="E23" s="185">
        <v>2797.3888</v>
      </c>
      <c r="F23" s="186">
        <v>170.4449265134946</v>
      </c>
      <c r="G23" s="186">
        <v>0.27499552208096845</v>
      </c>
      <c r="H23" s="187">
        <v>0.413794283732227</v>
      </c>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row>
    <row r="24" spans="1:250" ht="12">
      <c r="A24" s="218"/>
      <c r="B24" s="229" t="s">
        <v>1527</v>
      </c>
      <c r="C24" s="178" t="s">
        <v>1528</v>
      </c>
      <c r="D24" s="179">
        <v>18636.563810000014</v>
      </c>
      <c r="E24" s="179">
        <v>17769.44640999999</v>
      </c>
      <c r="F24" s="329">
        <v>-4.6527750976000455</v>
      </c>
      <c r="G24" s="180">
        <v>-0.13525254674642953</v>
      </c>
      <c r="H24" s="181">
        <v>2.628485303703274</v>
      </c>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row>
    <row r="25" spans="1:250" ht="12">
      <c r="A25" s="218"/>
      <c r="B25" s="230" t="s">
        <v>1529</v>
      </c>
      <c r="C25" s="189" t="s">
        <v>1530</v>
      </c>
      <c r="D25" s="185">
        <v>6924.390210000001</v>
      </c>
      <c r="E25" s="185">
        <v>5288.346900000001</v>
      </c>
      <c r="F25" s="186">
        <v>-23.627254680668834</v>
      </c>
      <c r="G25" s="186">
        <v>-0.25518923304382135</v>
      </c>
      <c r="H25" s="187">
        <v>0.7822608418297248</v>
      </c>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row>
    <row r="26" spans="1:8" ht="12">
      <c r="A26" s="218"/>
      <c r="B26" s="229" t="s">
        <v>1531</v>
      </c>
      <c r="C26" s="178" t="s">
        <v>1532</v>
      </c>
      <c r="D26" s="179">
        <v>252393.74174999996</v>
      </c>
      <c r="E26" s="179">
        <v>243339.5042199999</v>
      </c>
      <c r="F26" s="329">
        <v>-3.5873462896589645</v>
      </c>
      <c r="G26" s="180">
        <v>-1.4122755289878584</v>
      </c>
      <c r="H26" s="181">
        <v>35.995173732185556</v>
      </c>
    </row>
    <row r="27" spans="1:8" ht="12">
      <c r="A27" s="218"/>
      <c r="B27" s="230"/>
      <c r="C27" s="189" t="s">
        <v>1533</v>
      </c>
      <c r="D27" s="185">
        <v>87152.22450000016</v>
      </c>
      <c r="E27" s="185">
        <v>98185.90570000003</v>
      </c>
      <c r="F27" s="186">
        <v>12.660240473838801</v>
      </c>
      <c r="G27" s="186">
        <v>1.7210281817527187</v>
      </c>
      <c r="H27" s="187">
        <v>14.523818255700277</v>
      </c>
    </row>
    <row r="28" spans="1:250" ht="12">
      <c r="A28" s="218"/>
      <c r="B28" s="218"/>
      <c r="C28" s="95"/>
      <c r="D28" s="353"/>
      <c r="E28" s="353"/>
      <c r="F28" s="180"/>
      <c r="G28" s="180"/>
      <c r="H28" s="181"/>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c r="FJ28" s="268"/>
      <c r="FK28" s="268"/>
      <c r="FL28" s="268"/>
      <c r="FM28" s="268"/>
      <c r="FN28" s="268"/>
      <c r="FO28" s="268"/>
      <c r="FP28" s="268"/>
      <c r="FQ28" s="268"/>
      <c r="FR28" s="268"/>
      <c r="FS28" s="268"/>
      <c r="FT28" s="268"/>
      <c r="FU28" s="268"/>
      <c r="FV28" s="268"/>
      <c r="FW28" s="268"/>
      <c r="FX28" s="268"/>
      <c r="FY28" s="268"/>
      <c r="FZ28" s="268"/>
      <c r="GA28" s="268"/>
      <c r="GB28" s="268"/>
      <c r="GC28" s="268"/>
      <c r="GD28" s="268"/>
      <c r="GE28" s="268"/>
      <c r="GF28" s="268"/>
      <c r="GG28" s="268"/>
      <c r="GH28" s="268"/>
      <c r="GI28" s="268"/>
      <c r="GJ28" s="268"/>
      <c r="GK28" s="268"/>
      <c r="GL28" s="268"/>
      <c r="GM28" s="268"/>
      <c r="GN28" s="268"/>
      <c r="GO28" s="268"/>
      <c r="GP28" s="268"/>
      <c r="GQ28" s="268"/>
      <c r="GR28" s="268"/>
      <c r="GS28" s="268"/>
      <c r="GT28" s="268"/>
      <c r="GU28" s="268"/>
      <c r="GV28" s="268"/>
      <c r="GW28" s="268"/>
      <c r="GX28" s="268"/>
      <c r="GY28" s="268"/>
      <c r="GZ28" s="268"/>
      <c r="HA28" s="268"/>
      <c r="HB28" s="268"/>
      <c r="HC28" s="268"/>
      <c r="HD28" s="268"/>
      <c r="HE28" s="268"/>
      <c r="HF28" s="268"/>
      <c r="HG28" s="268"/>
      <c r="HH28" s="268"/>
      <c r="HI28" s="268"/>
      <c r="HJ28" s="268"/>
      <c r="HK28" s="268"/>
      <c r="HL28" s="268"/>
      <c r="HM28" s="268"/>
      <c r="HN28" s="268"/>
      <c r="HO28" s="268"/>
      <c r="HP28" s="268"/>
      <c r="HQ28" s="268"/>
      <c r="HR28" s="268"/>
      <c r="HS28" s="268"/>
      <c r="HT28" s="268"/>
      <c r="HU28" s="268"/>
      <c r="HV28" s="268"/>
      <c r="HW28" s="268"/>
      <c r="HX28" s="268"/>
      <c r="HY28" s="268"/>
      <c r="HZ28" s="268"/>
      <c r="IA28" s="268"/>
      <c r="IB28" s="268"/>
      <c r="IC28" s="268"/>
      <c r="ID28" s="268"/>
      <c r="IE28" s="268"/>
      <c r="IF28" s="268"/>
      <c r="IG28" s="268"/>
      <c r="IH28" s="268"/>
      <c r="II28" s="268"/>
      <c r="IJ28" s="268"/>
      <c r="IK28" s="268"/>
      <c r="IL28" s="268"/>
      <c r="IM28" s="268"/>
      <c r="IN28" s="268"/>
      <c r="IO28" s="268"/>
      <c r="IP28" s="268"/>
    </row>
    <row r="29" spans="1:250" ht="12">
      <c r="A29" s="171" t="s">
        <v>170</v>
      </c>
      <c r="B29" s="270"/>
      <c r="C29" s="177" t="s">
        <v>32</v>
      </c>
      <c r="D29" s="172">
        <v>4172.267169999999</v>
      </c>
      <c r="E29" s="172">
        <v>3346.992169999999</v>
      </c>
      <c r="F29" s="173">
        <v>-19.780013272735854</v>
      </c>
      <c r="G29" s="173">
        <v>-0.12872598971737478</v>
      </c>
      <c r="H29" s="174">
        <v>0.49509250471100824</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68"/>
      <c r="FK29" s="268"/>
      <c r="FL29" s="268"/>
      <c r="FM29" s="268"/>
      <c r="FN29" s="268"/>
      <c r="FO29" s="268"/>
      <c r="FP29" s="268"/>
      <c r="FQ29" s="268"/>
      <c r="FR29" s="268"/>
      <c r="FS29" s="268"/>
      <c r="FT29" s="268"/>
      <c r="FU29" s="268"/>
      <c r="FV29" s="268"/>
      <c r="FW29" s="268"/>
      <c r="FX29" s="268"/>
      <c r="FY29" s="268"/>
      <c r="FZ29" s="268"/>
      <c r="GA29" s="268"/>
      <c r="GB29" s="268"/>
      <c r="GC29" s="268"/>
      <c r="GD29" s="268"/>
      <c r="GE29" s="268"/>
      <c r="GF29" s="268"/>
      <c r="GG29" s="268"/>
      <c r="GH29" s="268"/>
      <c r="GI29" s="268"/>
      <c r="GJ29" s="268"/>
      <c r="GK29" s="268"/>
      <c r="GL29" s="268"/>
      <c r="GM29" s="268"/>
      <c r="GN29" s="268"/>
      <c r="GO29" s="268"/>
      <c r="GP29" s="268"/>
      <c r="GQ29" s="268"/>
      <c r="GR29" s="268"/>
      <c r="GS29" s="268"/>
      <c r="GT29" s="268"/>
      <c r="GU29" s="268"/>
      <c r="GV29" s="268"/>
      <c r="GW29" s="268"/>
      <c r="GX29" s="268"/>
      <c r="GY29" s="268"/>
      <c r="GZ29" s="268"/>
      <c r="HA29" s="268"/>
      <c r="HB29" s="268"/>
      <c r="HC29" s="268"/>
      <c r="HD29" s="268"/>
      <c r="HE29" s="268"/>
      <c r="HF29" s="268"/>
      <c r="HG29" s="268"/>
      <c r="HH29" s="268"/>
      <c r="HI29" s="268"/>
      <c r="HJ29" s="268"/>
      <c r="HK29" s="268"/>
      <c r="HL29" s="268"/>
      <c r="HM29" s="268"/>
      <c r="HN29" s="268"/>
      <c r="HO29" s="268"/>
      <c r="HP29" s="268"/>
      <c r="HQ29" s="268"/>
      <c r="HR29" s="268"/>
      <c r="HS29" s="268"/>
      <c r="HT29" s="268"/>
      <c r="HU29" s="268"/>
      <c r="HV29" s="268"/>
      <c r="HW29" s="268"/>
      <c r="HX29" s="268"/>
      <c r="HY29" s="268"/>
      <c r="HZ29" s="268"/>
      <c r="IA29" s="268"/>
      <c r="IB29" s="268"/>
      <c r="IC29" s="268"/>
      <c r="ID29" s="268"/>
      <c r="IE29" s="268"/>
      <c r="IF29" s="268"/>
      <c r="IG29" s="268"/>
      <c r="IH29" s="268"/>
      <c r="II29" s="268"/>
      <c r="IJ29" s="268"/>
      <c r="IK29" s="268"/>
      <c r="IL29" s="268"/>
      <c r="IM29" s="268"/>
      <c r="IN29" s="268"/>
      <c r="IO29" s="268"/>
      <c r="IP29" s="268"/>
    </row>
    <row r="30" spans="1:250" ht="12">
      <c r="A30" s="337"/>
      <c r="B30" s="229" t="s">
        <v>34</v>
      </c>
      <c r="C30" s="178" t="s">
        <v>35</v>
      </c>
      <c r="D30" s="179">
        <v>2109.0447099999997</v>
      </c>
      <c r="E30" s="179">
        <v>939.4328800000001</v>
      </c>
      <c r="F30" s="180">
        <v>-55.45694808907109</v>
      </c>
      <c r="G30" s="180">
        <v>-0.1824354795697189</v>
      </c>
      <c r="H30" s="181">
        <v>0.13896243371464959</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8"/>
      <c r="EK30" s="268"/>
      <c r="EL30" s="268"/>
      <c r="EM30" s="268"/>
      <c r="EN30" s="268"/>
      <c r="EO30" s="268"/>
      <c r="EP30" s="268"/>
      <c r="EQ30" s="268"/>
      <c r="ER30" s="268"/>
      <c r="ES30" s="268"/>
      <c r="ET30" s="268"/>
      <c r="EU30" s="268"/>
      <c r="EV30" s="268"/>
      <c r="EW30" s="268"/>
      <c r="EX30" s="268"/>
      <c r="EY30" s="268"/>
      <c r="EZ30" s="268"/>
      <c r="FA30" s="268"/>
      <c r="FB30" s="268"/>
      <c r="FC30" s="268"/>
      <c r="FD30" s="268"/>
      <c r="FE30" s="268"/>
      <c r="FF30" s="268"/>
      <c r="FG30" s="268"/>
      <c r="FH30" s="268"/>
      <c r="FI30" s="268"/>
      <c r="FJ30" s="268"/>
      <c r="FK30" s="268"/>
      <c r="FL30" s="268"/>
      <c r="FM30" s="268"/>
      <c r="FN30" s="268"/>
      <c r="FO30" s="268"/>
      <c r="FP30" s="268"/>
      <c r="FQ30" s="268"/>
      <c r="FR30" s="268"/>
      <c r="FS30" s="268"/>
      <c r="FT30" s="268"/>
      <c r="FU30" s="268"/>
      <c r="FV30" s="268"/>
      <c r="FW30" s="268"/>
      <c r="FX30" s="268"/>
      <c r="FY30" s="268"/>
      <c r="FZ30" s="268"/>
      <c r="GA30" s="268"/>
      <c r="GB30" s="268"/>
      <c r="GC30" s="268"/>
      <c r="GD30" s="268"/>
      <c r="GE30" s="268"/>
      <c r="GF30" s="268"/>
      <c r="GG30" s="268"/>
      <c r="GH30" s="268"/>
      <c r="GI30" s="268"/>
      <c r="GJ30" s="268"/>
      <c r="GK30" s="268"/>
      <c r="GL30" s="268"/>
      <c r="GM30" s="268"/>
      <c r="GN30" s="268"/>
      <c r="GO30" s="268"/>
      <c r="GP30" s="268"/>
      <c r="GQ30" s="268"/>
      <c r="GR30" s="268"/>
      <c r="GS30" s="268"/>
      <c r="GT30" s="268"/>
      <c r="GU30" s="268"/>
      <c r="GV30" s="268"/>
      <c r="GW30" s="268"/>
      <c r="GX30" s="268"/>
      <c r="GY30" s="268"/>
      <c r="GZ30" s="268"/>
      <c r="HA30" s="268"/>
      <c r="HB30" s="268"/>
      <c r="HC30" s="268"/>
      <c r="HD30" s="268"/>
      <c r="HE30" s="268"/>
      <c r="HF30" s="268"/>
      <c r="HG30" s="268"/>
      <c r="HH30" s="268"/>
      <c r="HI30" s="268"/>
      <c r="HJ30" s="268"/>
      <c r="HK30" s="268"/>
      <c r="HL30" s="268"/>
      <c r="HM30" s="268"/>
      <c r="HN30" s="268"/>
      <c r="HO30" s="268"/>
      <c r="HP30" s="268"/>
      <c r="HQ30" s="268"/>
      <c r="HR30" s="268"/>
      <c r="HS30" s="268"/>
      <c r="HT30" s="268"/>
      <c r="HU30" s="268"/>
      <c r="HV30" s="268"/>
      <c r="HW30" s="268"/>
      <c r="HX30" s="268"/>
      <c r="HY30" s="268"/>
      <c r="HZ30" s="268"/>
      <c r="IA30" s="268"/>
      <c r="IB30" s="268"/>
      <c r="IC30" s="268"/>
      <c r="ID30" s="268"/>
      <c r="IE30" s="268"/>
      <c r="IF30" s="268"/>
      <c r="IG30" s="268"/>
      <c r="IH30" s="268"/>
      <c r="II30" s="268"/>
      <c r="IJ30" s="268"/>
      <c r="IK30" s="268"/>
      <c r="IL30" s="268"/>
      <c r="IM30" s="268"/>
      <c r="IN30" s="268"/>
      <c r="IO30" s="268"/>
      <c r="IP30" s="268"/>
    </row>
    <row r="31" spans="1:250" ht="12">
      <c r="A31" s="337"/>
      <c r="B31" s="230" t="s">
        <v>447</v>
      </c>
      <c r="C31" s="189" t="s">
        <v>33</v>
      </c>
      <c r="D31" s="185">
        <v>2063.22246</v>
      </c>
      <c r="E31" s="185">
        <v>2407.5592899999992</v>
      </c>
      <c r="F31" s="186">
        <v>16.689273051050403</v>
      </c>
      <c r="G31" s="186">
        <v>0.05370948985234412</v>
      </c>
      <c r="H31" s="187">
        <v>0.3561300709963586</v>
      </c>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c r="DF31" s="268"/>
      <c r="DG31" s="268"/>
      <c r="DH31" s="268"/>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c r="FJ31" s="268"/>
      <c r="FK31" s="268"/>
      <c r="FL31" s="268"/>
      <c r="FM31" s="268"/>
      <c r="FN31" s="268"/>
      <c r="FO31" s="268"/>
      <c r="FP31" s="268"/>
      <c r="FQ31" s="268"/>
      <c r="FR31" s="268"/>
      <c r="FS31" s="268"/>
      <c r="FT31" s="268"/>
      <c r="FU31" s="268"/>
      <c r="FV31" s="268"/>
      <c r="FW31" s="268"/>
      <c r="FX31" s="268"/>
      <c r="FY31" s="268"/>
      <c r="FZ31" s="268"/>
      <c r="GA31" s="268"/>
      <c r="GB31" s="268"/>
      <c r="GC31" s="268"/>
      <c r="GD31" s="268"/>
      <c r="GE31" s="268"/>
      <c r="GF31" s="268"/>
      <c r="GG31" s="268"/>
      <c r="GH31" s="268"/>
      <c r="GI31" s="268"/>
      <c r="GJ31" s="268"/>
      <c r="GK31" s="268"/>
      <c r="GL31" s="268"/>
      <c r="GM31" s="268"/>
      <c r="GN31" s="268"/>
      <c r="GO31" s="268"/>
      <c r="GP31" s="268"/>
      <c r="GQ31" s="268"/>
      <c r="GR31" s="268"/>
      <c r="GS31" s="268"/>
      <c r="GT31" s="268"/>
      <c r="GU31" s="268"/>
      <c r="GV31" s="268"/>
      <c r="GW31" s="268"/>
      <c r="GX31" s="268"/>
      <c r="GY31" s="268"/>
      <c r="GZ31" s="268"/>
      <c r="HA31" s="268"/>
      <c r="HB31" s="268"/>
      <c r="HC31" s="268"/>
      <c r="HD31" s="268"/>
      <c r="HE31" s="268"/>
      <c r="HF31" s="268"/>
      <c r="HG31" s="268"/>
      <c r="HH31" s="268"/>
      <c r="HI31" s="268"/>
      <c r="HJ31" s="268"/>
      <c r="HK31" s="268"/>
      <c r="HL31" s="268"/>
      <c r="HM31" s="268"/>
      <c r="HN31" s="268"/>
      <c r="HO31" s="268"/>
      <c r="HP31" s="268"/>
      <c r="HQ31" s="268"/>
      <c r="HR31" s="268"/>
      <c r="HS31" s="268"/>
      <c r="HT31" s="268"/>
      <c r="HU31" s="268"/>
      <c r="HV31" s="268"/>
      <c r="HW31" s="268"/>
      <c r="HX31" s="268"/>
      <c r="HY31" s="268"/>
      <c r="HZ31" s="268"/>
      <c r="IA31" s="268"/>
      <c r="IB31" s="268"/>
      <c r="IC31" s="268"/>
      <c r="ID31" s="268"/>
      <c r="IE31" s="268"/>
      <c r="IF31" s="268"/>
      <c r="IG31" s="268"/>
      <c r="IH31" s="268"/>
      <c r="II31" s="268"/>
      <c r="IJ31" s="268"/>
      <c r="IK31" s="268"/>
      <c r="IL31" s="268"/>
      <c r="IM31" s="268"/>
      <c r="IN31" s="268"/>
      <c r="IO31" s="268"/>
      <c r="IP31" s="268"/>
    </row>
    <row r="32" spans="1:250" ht="12">
      <c r="A32" s="337"/>
      <c r="B32" s="337"/>
      <c r="C32" s="341"/>
      <c r="D32" s="354"/>
      <c r="E32" s="354"/>
      <c r="F32" s="180"/>
      <c r="G32" s="180"/>
      <c r="H32" s="181"/>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c r="CV32" s="268"/>
      <c r="CW32" s="268"/>
      <c r="CX32" s="268"/>
      <c r="CY32" s="268"/>
      <c r="CZ32" s="268"/>
      <c r="DA32" s="268"/>
      <c r="DB32" s="268"/>
      <c r="DC32" s="268"/>
      <c r="DD32" s="268"/>
      <c r="DE32" s="268"/>
      <c r="DF32" s="268"/>
      <c r="DG32" s="268"/>
      <c r="DH32" s="268"/>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c r="EJ32" s="268"/>
      <c r="EK32" s="268"/>
      <c r="EL32" s="268"/>
      <c r="EM32" s="268"/>
      <c r="EN32" s="268"/>
      <c r="EO32" s="268"/>
      <c r="EP32" s="268"/>
      <c r="EQ32" s="268"/>
      <c r="ER32" s="268"/>
      <c r="ES32" s="268"/>
      <c r="ET32" s="268"/>
      <c r="EU32" s="268"/>
      <c r="EV32" s="268"/>
      <c r="EW32" s="268"/>
      <c r="EX32" s="268"/>
      <c r="EY32" s="268"/>
      <c r="EZ32" s="268"/>
      <c r="FA32" s="268"/>
      <c r="FB32" s="268"/>
      <c r="FC32" s="268"/>
      <c r="FD32" s="268"/>
      <c r="FE32" s="268"/>
      <c r="FF32" s="268"/>
      <c r="FG32" s="268"/>
      <c r="FH32" s="268"/>
      <c r="FI32" s="268"/>
      <c r="FJ32" s="268"/>
      <c r="FK32" s="268"/>
      <c r="FL32" s="268"/>
      <c r="FM32" s="268"/>
      <c r="FN32" s="268"/>
      <c r="FO32" s="268"/>
      <c r="FP32" s="268"/>
      <c r="FQ32" s="268"/>
      <c r="FR32" s="268"/>
      <c r="FS32" s="268"/>
      <c r="FT32" s="268"/>
      <c r="FU32" s="268"/>
      <c r="FV32" s="268"/>
      <c r="FW32" s="268"/>
      <c r="FX32" s="268"/>
      <c r="FY32" s="268"/>
      <c r="FZ32" s="268"/>
      <c r="GA32" s="268"/>
      <c r="GB32" s="268"/>
      <c r="GC32" s="268"/>
      <c r="GD32" s="268"/>
      <c r="GE32" s="268"/>
      <c r="GF32" s="268"/>
      <c r="GG32" s="268"/>
      <c r="GH32" s="268"/>
      <c r="GI32" s="268"/>
      <c r="GJ32" s="268"/>
      <c r="GK32" s="268"/>
      <c r="GL32" s="268"/>
      <c r="GM32" s="268"/>
      <c r="GN32" s="268"/>
      <c r="GO32" s="268"/>
      <c r="GP32" s="268"/>
      <c r="GQ32" s="268"/>
      <c r="GR32" s="268"/>
      <c r="GS32" s="268"/>
      <c r="GT32" s="268"/>
      <c r="GU32" s="268"/>
      <c r="GV32" s="268"/>
      <c r="GW32" s="268"/>
      <c r="GX32" s="268"/>
      <c r="GY32" s="268"/>
      <c r="GZ32" s="268"/>
      <c r="HA32" s="268"/>
      <c r="HB32" s="268"/>
      <c r="HC32" s="268"/>
      <c r="HD32" s="268"/>
      <c r="HE32" s="268"/>
      <c r="HF32" s="268"/>
      <c r="HG32" s="268"/>
      <c r="HH32" s="268"/>
      <c r="HI32" s="268"/>
      <c r="HJ32" s="268"/>
      <c r="HK32" s="268"/>
      <c r="HL32" s="268"/>
      <c r="HM32" s="268"/>
      <c r="HN32" s="268"/>
      <c r="HO32" s="268"/>
      <c r="HP32" s="268"/>
      <c r="HQ32" s="268"/>
      <c r="HR32" s="268"/>
      <c r="HS32" s="268"/>
      <c r="HT32" s="268"/>
      <c r="HU32" s="268"/>
      <c r="HV32" s="268"/>
      <c r="HW32" s="268"/>
      <c r="HX32" s="268"/>
      <c r="HY32" s="268"/>
      <c r="HZ32" s="268"/>
      <c r="IA32" s="268"/>
      <c r="IB32" s="268"/>
      <c r="IC32" s="268"/>
      <c r="ID32" s="268"/>
      <c r="IE32" s="268"/>
      <c r="IF32" s="268"/>
      <c r="IG32" s="268"/>
      <c r="IH32" s="268"/>
      <c r="II32" s="268"/>
      <c r="IJ32" s="268"/>
      <c r="IK32" s="268"/>
      <c r="IL32" s="268"/>
      <c r="IM32" s="268"/>
      <c r="IN32" s="268"/>
      <c r="IO32" s="268"/>
      <c r="IP32" s="268"/>
    </row>
    <row r="33" spans="1:8" ht="12">
      <c r="A33" s="171" t="s">
        <v>180</v>
      </c>
      <c r="B33" s="270"/>
      <c r="C33" s="343" t="s">
        <v>1534</v>
      </c>
      <c r="D33" s="172">
        <v>113634.54115999994</v>
      </c>
      <c r="E33" s="172">
        <v>111152.41651999996</v>
      </c>
      <c r="F33" s="173">
        <v>-2.184304714624662</v>
      </c>
      <c r="G33" s="173">
        <v>-0.3871605839094604</v>
      </c>
      <c r="H33" s="174">
        <v>16.44184554503097</v>
      </c>
    </row>
    <row r="34" spans="1:250" ht="12">
      <c r="A34" s="337"/>
      <c r="B34" s="229" t="s">
        <v>1535</v>
      </c>
      <c r="C34" s="94" t="s">
        <v>1536</v>
      </c>
      <c r="D34" s="179">
        <v>101184.36816999997</v>
      </c>
      <c r="E34" s="179">
        <v>97543.92473999996</v>
      </c>
      <c r="F34" s="180">
        <v>-3.5978318547027994</v>
      </c>
      <c r="G34" s="180">
        <v>-0.5678345806390195</v>
      </c>
      <c r="H34" s="181">
        <v>14.428855391934983</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row>
    <row r="35" spans="1:250" ht="12">
      <c r="A35" s="337"/>
      <c r="B35" s="215"/>
      <c r="C35" s="189" t="s">
        <v>1537</v>
      </c>
      <c r="D35" s="185">
        <v>12450.17298999997</v>
      </c>
      <c r="E35" s="185">
        <v>13608.491780000008</v>
      </c>
      <c r="F35" s="186">
        <v>9.303636109557711</v>
      </c>
      <c r="G35" s="186">
        <v>0.18067399672955906</v>
      </c>
      <c r="H35" s="187">
        <v>2.0129901530959877</v>
      </c>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c r="DV35" s="268"/>
      <c r="DW35" s="268"/>
      <c r="DX35" s="268"/>
      <c r="DY35" s="268"/>
      <c r="DZ35" s="268"/>
      <c r="EA35" s="268"/>
      <c r="EB35" s="268"/>
      <c r="EC35" s="268"/>
      <c r="ED35" s="268"/>
      <c r="EE35" s="268"/>
      <c r="EF35" s="268"/>
      <c r="EG35" s="268"/>
      <c r="EH35" s="268"/>
      <c r="EI35" s="268"/>
      <c r="EJ35" s="268"/>
      <c r="EK35" s="268"/>
      <c r="EL35" s="268"/>
      <c r="EM35" s="268"/>
      <c r="EN35" s="268"/>
      <c r="EO35" s="268"/>
      <c r="EP35" s="268"/>
      <c r="EQ35" s="268"/>
      <c r="ER35" s="268"/>
      <c r="ES35" s="268"/>
      <c r="ET35" s="268"/>
      <c r="EU35" s="268"/>
      <c r="EV35" s="268"/>
      <c r="EW35" s="268"/>
      <c r="EX35" s="268"/>
      <c r="EY35" s="268"/>
      <c r="EZ35" s="268"/>
      <c r="FA35" s="268"/>
      <c r="FB35" s="268"/>
      <c r="FC35" s="268"/>
      <c r="FD35" s="268"/>
      <c r="FE35" s="268"/>
      <c r="FF35" s="268"/>
      <c r="FG35" s="268"/>
      <c r="FH35" s="268"/>
      <c r="FI35" s="268"/>
      <c r="FJ35" s="268"/>
      <c r="FK35" s="268"/>
      <c r="FL35" s="268"/>
      <c r="FM35" s="268"/>
      <c r="FN35" s="268"/>
      <c r="FO35" s="268"/>
      <c r="FP35" s="268"/>
      <c r="FQ35" s="268"/>
      <c r="FR35" s="268"/>
      <c r="FS35" s="268"/>
      <c r="FT35" s="268"/>
      <c r="FU35" s="268"/>
      <c r="FV35" s="268"/>
      <c r="FW35" s="268"/>
      <c r="FX35" s="268"/>
      <c r="FY35" s="268"/>
      <c r="FZ35" s="268"/>
      <c r="GA35" s="268"/>
      <c r="GB35" s="268"/>
      <c r="GC35" s="268"/>
      <c r="GD35" s="268"/>
      <c r="GE35" s="268"/>
      <c r="GF35" s="268"/>
      <c r="GG35" s="268"/>
      <c r="GH35" s="268"/>
      <c r="GI35" s="268"/>
      <c r="GJ35" s="268"/>
      <c r="GK35" s="268"/>
      <c r="GL35" s="268"/>
      <c r="GM35" s="268"/>
      <c r="GN35" s="268"/>
      <c r="GO35" s="268"/>
      <c r="GP35" s="268"/>
      <c r="GQ35" s="268"/>
      <c r="GR35" s="268"/>
      <c r="GS35" s="268"/>
      <c r="GT35" s="268"/>
      <c r="GU35" s="268"/>
      <c r="GV35" s="268"/>
      <c r="GW35" s="268"/>
      <c r="GX35" s="268"/>
      <c r="GY35" s="268"/>
      <c r="GZ35" s="268"/>
      <c r="HA35" s="268"/>
      <c r="HB35" s="268"/>
      <c r="HC35" s="268"/>
      <c r="HD35" s="268"/>
      <c r="HE35" s="268"/>
      <c r="HF35" s="268"/>
      <c r="HG35" s="268"/>
      <c r="HH35" s="268"/>
      <c r="HI35" s="268"/>
      <c r="HJ35" s="268"/>
      <c r="HK35" s="268"/>
      <c r="HL35" s="268"/>
      <c r="HM35" s="268"/>
      <c r="HN35" s="268"/>
      <c r="HO35" s="268"/>
      <c r="HP35" s="268"/>
      <c r="HQ35" s="268"/>
      <c r="HR35" s="268"/>
      <c r="HS35" s="268"/>
      <c r="HT35" s="268"/>
      <c r="HU35" s="268"/>
      <c r="HV35" s="268"/>
      <c r="HW35" s="268"/>
      <c r="HX35" s="268"/>
      <c r="HY35" s="268"/>
      <c r="HZ35" s="268"/>
      <c r="IA35" s="268"/>
      <c r="IB35" s="268"/>
      <c r="IC35" s="268"/>
      <c r="ID35" s="268"/>
      <c r="IE35" s="268"/>
      <c r="IF35" s="268"/>
      <c r="IG35" s="268"/>
      <c r="IH35" s="268"/>
      <c r="II35" s="268"/>
      <c r="IJ35" s="268"/>
      <c r="IK35" s="268"/>
      <c r="IL35" s="268"/>
      <c r="IM35" s="268"/>
      <c r="IN35" s="268"/>
      <c r="IO35" s="268"/>
      <c r="IP35" s="268"/>
    </row>
    <row r="36" spans="1:250" ht="12">
      <c r="A36" s="337"/>
      <c r="B36" s="337"/>
      <c r="C36" s="341"/>
      <c r="D36" s="354"/>
      <c r="E36" s="354"/>
      <c r="F36" s="180"/>
      <c r="G36" s="180"/>
      <c r="H36" s="181"/>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E36" s="268"/>
      <c r="DF36" s="268"/>
      <c r="DG36" s="268"/>
      <c r="DH36" s="268"/>
      <c r="DI36" s="268"/>
      <c r="DJ36" s="268"/>
      <c r="DK36" s="268"/>
      <c r="DL36" s="268"/>
      <c r="DM36" s="268"/>
      <c r="DN36" s="268"/>
      <c r="DO36" s="268"/>
      <c r="DP36" s="268"/>
      <c r="DQ36" s="268"/>
      <c r="DR36" s="268"/>
      <c r="DS36" s="268"/>
      <c r="DT36" s="268"/>
      <c r="DU36" s="268"/>
      <c r="DV36" s="268"/>
      <c r="DW36" s="268"/>
      <c r="DX36" s="268"/>
      <c r="DY36" s="268"/>
      <c r="DZ36" s="268"/>
      <c r="EA36" s="268"/>
      <c r="EB36" s="268"/>
      <c r="EC36" s="268"/>
      <c r="ED36" s="268"/>
      <c r="EE36" s="268"/>
      <c r="EF36" s="268"/>
      <c r="EG36" s="268"/>
      <c r="EH36" s="268"/>
      <c r="EI36" s="268"/>
      <c r="EJ36" s="268"/>
      <c r="EK36" s="268"/>
      <c r="EL36" s="268"/>
      <c r="EM36" s="268"/>
      <c r="EN36" s="268"/>
      <c r="EO36" s="268"/>
      <c r="EP36" s="268"/>
      <c r="EQ36" s="268"/>
      <c r="ER36" s="268"/>
      <c r="ES36" s="268"/>
      <c r="ET36" s="268"/>
      <c r="EU36" s="268"/>
      <c r="EV36" s="268"/>
      <c r="EW36" s="268"/>
      <c r="EX36" s="268"/>
      <c r="EY36" s="268"/>
      <c r="EZ36" s="268"/>
      <c r="FA36" s="268"/>
      <c r="FB36" s="268"/>
      <c r="FC36" s="268"/>
      <c r="FD36" s="268"/>
      <c r="FE36" s="268"/>
      <c r="FF36" s="268"/>
      <c r="FG36" s="268"/>
      <c r="FH36" s="268"/>
      <c r="FI36" s="268"/>
      <c r="FJ36" s="268"/>
      <c r="FK36" s="268"/>
      <c r="FL36" s="268"/>
      <c r="FM36" s="268"/>
      <c r="FN36" s="268"/>
      <c r="FO36" s="268"/>
      <c r="FP36" s="268"/>
      <c r="FQ36" s="268"/>
      <c r="FR36" s="268"/>
      <c r="FS36" s="268"/>
      <c r="FT36" s="268"/>
      <c r="FU36" s="268"/>
      <c r="FV36" s="268"/>
      <c r="FW36" s="268"/>
      <c r="FX36" s="268"/>
      <c r="FY36" s="268"/>
      <c r="FZ36" s="268"/>
      <c r="GA36" s="268"/>
      <c r="GB36" s="268"/>
      <c r="GC36" s="268"/>
      <c r="GD36" s="268"/>
      <c r="GE36" s="268"/>
      <c r="GF36" s="268"/>
      <c r="GG36" s="268"/>
      <c r="GH36" s="268"/>
      <c r="GI36" s="268"/>
      <c r="GJ36" s="268"/>
      <c r="GK36" s="268"/>
      <c r="GL36" s="268"/>
      <c r="GM36" s="268"/>
      <c r="GN36" s="268"/>
      <c r="GO36" s="268"/>
      <c r="GP36" s="268"/>
      <c r="GQ36" s="268"/>
      <c r="GR36" s="268"/>
      <c r="GS36" s="268"/>
      <c r="GT36" s="268"/>
      <c r="GU36" s="268"/>
      <c r="GV36" s="268"/>
      <c r="GW36" s="268"/>
      <c r="GX36" s="268"/>
      <c r="GY36" s="268"/>
      <c r="GZ36" s="268"/>
      <c r="HA36" s="268"/>
      <c r="HB36" s="268"/>
      <c r="HC36" s="268"/>
      <c r="HD36" s="268"/>
      <c r="HE36" s="268"/>
      <c r="HF36" s="268"/>
      <c r="HG36" s="268"/>
      <c r="HH36" s="268"/>
      <c r="HI36" s="268"/>
      <c r="HJ36" s="268"/>
      <c r="HK36" s="268"/>
      <c r="HL36" s="268"/>
      <c r="HM36" s="268"/>
      <c r="HN36" s="268"/>
      <c r="HO36" s="268"/>
      <c r="HP36" s="268"/>
      <c r="HQ36" s="268"/>
      <c r="HR36" s="268"/>
      <c r="HS36" s="268"/>
      <c r="HT36" s="268"/>
      <c r="HU36" s="268"/>
      <c r="HV36" s="268"/>
      <c r="HW36" s="268"/>
      <c r="HX36" s="268"/>
      <c r="HY36" s="268"/>
      <c r="HZ36" s="268"/>
      <c r="IA36" s="268"/>
      <c r="IB36" s="268"/>
      <c r="IC36" s="268"/>
      <c r="ID36" s="268"/>
      <c r="IE36" s="268"/>
      <c r="IF36" s="268"/>
      <c r="IG36" s="268"/>
      <c r="IH36" s="268"/>
      <c r="II36" s="268"/>
      <c r="IJ36" s="268"/>
      <c r="IK36" s="268"/>
      <c r="IL36" s="268"/>
      <c r="IM36" s="268"/>
      <c r="IN36" s="268"/>
      <c r="IO36" s="268"/>
      <c r="IP36" s="268"/>
    </row>
    <row r="37" spans="1:8" ht="12">
      <c r="A37" s="171" t="s">
        <v>214</v>
      </c>
      <c r="B37" s="270"/>
      <c r="C37" s="343" t="s">
        <v>1538</v>
      </c>
      <c r="D37" s="172">
        <v>43932.104600000006</v>
      </c>
      <c r="E37" s="172">
        <v>35250.18761999999</v>
      </c>
      <c r="F37" s="173">
        <v>-19.762123984381155</v>
      </c>
      <c r="G37" s="173">
        <v>-1.3542011522154231</v>
      </c>
      <c r="H37" s="174">
        <v>5.2142648664513525</v>
      </c>
    </row>
    <row r="38" spans="1:8" ht="12">
      <c r="A38" s="337"/>
      <c r="B38" s="229" t="s">
        <v>1539</v>
      </c>
      <c r="C38" s="94" t="s">
        <v>1540</v>
      </c>
      <c r="D38" s="179">
        <v>295.8031400000001</v>
      </c>
      <c r="E38" s="179">
        <v>1.26171</v>
      </c>
      <c r="F38" s="180">
        <v>-99.57346294566041</v>
      </c>
      <c r="G38" s="180">
        <v>-0.04594242778409724</v>
      </c>
      <c r="H38" s="181">
        <v>0.0001866341874707542</v>
      </c>
    </row>
    <row r="39" spans="1:8" ht="12">
      <c r="A39" s="337"/>
      <c r="B39" s="230" t="s">
        <v>1541</v>
      </c>
      <c r="C39" s="189" t="s">
        <v>1542</v>
      </c>
      <c r="D39" s="185">
        <v>33831.232430000004</v>
      </c>
      <c r="E39" s="185">
        <v>23225.608570000004</v>
      </c>
      <c r="F39" s="186">
        <v>-31.34861812067895</v>
      </c>
      <c r="G39" s="186">
        <v>-1.654260007814005</v>
      </c>
      <c r="H39" s="187">
        <v>3.4355696506928974</v>
      </c>
    </row>
    <row r="40" spans="1:250" ht="12">
      <c r="A40" s="337"/>
      <c r="B40" s="229" t="s">
        <v>1543</v>
      </c>
      <c r="C40" s="94" t="s">
        <v>1544</v>
      </c>
      <c r="D40" s="179">
        <v>4836.5791</v>
      </c>
      <c r="E40" s="179">
        <v>5767.011559999999</v>
      </c>
      <c r="F40" s="180">
        <v>19.237408109380443</v>
      </c>
      <c r="G40" s="180">
        <v>0.14512839875032152</v>
      </c>
      <c r="H40" s="181">
        <v>0.8530656938876972</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row>
    <row r="41" spans="1:8" ht="12">
      <c r="A41" s="346"/>
      <c r="B41" s="215"/>
      <c r="C41" s="189" t="s">
        <v>1537</v>
      </c>
      <c r="D41" s="185">
        <v>4968.489930000012</v>
      </c>
      <c r="E41" s="185">
        <v>6256.305779999984</v>
      </c>
      <c r="F41" s="186">
        <v>25.919663079602334</v>
      </c>
      <c r="G41" s="186">
        <v>0.20087288463235728</v>
      </c>
      <c r="H41" s="187">
        <v>0.9254428876832869</v>
      </c>
    </row>
    <row r="42" spans="1:8" ht="12">
      <c r="A42" s="49" t="s">
        <v>1276</v>
      </c>
      <c r="B42" s="50"/>
      <c r="C42" s="245"/>
      <c r="D42" s="245"/>
      <c r="E42" s="245"/>
      <c r="F42" s="245"/>
      <c r="G42" s="50"/>
      <c r="H42" s="263"/>
    </row>
    <row r="43" spans="1:8" ht="12.75">
      <c r="A43" s="164" t="s">
        <v>1279</v>
      </c>
      <c r="B43" s="53"/>
      <c r="C43" s="165"/>
      <c r="D43" s="165"/>
      <c r="E43" s="165"/>
      <c r="F43" s="165"/>
      <c r="G43" s="53"/>
      <c r="H43" s="166"/>
    </row>
    <row r="44" spans="1:8" ht="12">
      <c r="A44" s="107" t="s">
        <v>1366</v>
      </c>
      <c r="B44" s="55"/>
      <c r="C44" s="210"/>
      <c r="D44" s="210"/>
      <c r="E44" s="210"/>
      <c r="F44" s="210"/>
      <c r="G44" s="55"/>
      <c r="H44" s="211"/>
    </row>
  </sheetData>
  <sheetProtection/>
  <mergeCells count="9">
    <mergeCell ref="D10:H10"/>
    <mergeCell ref="A5:H6"/>
    <mergeCell ref="A11:A12"/>
    <mergeCell ref="B11:B12"/>
    <mergeCell ref="C11:C12"/>
    <mergeCell ref="F11:F12"/>
    <mergeCell ref="G11:G12"/>
    <mergeCell ref="H11:H12"/>
    <mergeCell ref="D12:E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95"/>
  <sheetViews>
    <sheetView zoomScalePageLayoutView="0" workbookViewId="0" topLeftCell="A1">
      <selection activeCell="G16" sqref="G16"/>
    </sheetView>
  </sheetViews>
  <sheetFormatPr defaultColWidth="11.421875" defaultRowHeight="12.75"/>
  <cols>
    <col min="1" max="1" width="39.7109375" style="27" customWidth="1"/>
    <col min="2" max="3" width="10.28125" style="27" bestFit="1" customWidth="1"/>
    <col min="4" max="4" width="8.7109375" style="27" bestFit="1" customWidth="1"/>
    <col min="5" max="5" width="14.00390625" style="27" customWidth="1"/>
    <col min="6" max="6" width="1.8515625" style="27" customWidth="1"/>
    <col min="7" max="8" width="11.28125" style="27" bestFit="1" customWidth="1"/>
    <col min="9" max="9" width="8.7109375" style="27" bestFit="1" customWidth="1"/>
    <col min="10" max="10" width="14.421875" style="27" customWidth="1"/>
    <col min="11" max="16384" width="11.421875" style="27" customWidth="1"/>
  </cols>
  <sheetData>
    <row r="1" spans="1:10" ht="12">
      <c r="A1" s="53"/>
      <c r="B1" s="53"/>
      <c r="C1" s="53"/>
      <c r="D1" s="355"/>
      <c r="E1" s="53"/>
      <c r="F1" s="53"/>
      <c r="G1" s="53"/>
      <c r="H1" s="53"/>
      <c r="I1" s="53"/>
      <c r="J1" s="28"/>
    </row>
    <row r="2" spans="1:10" ht="28.5" customHeight="1">
      <c r="A2" s="53"/>
      <c r="B2" s="53"/>
      <c r="C2" s="53"/>
      <c r="D2" s="53"/>
      <c r="E2" s="53"/>
      <c r="F2" s="53"/>
      <c r="G2" s="53"/>
      <c r="H2" s="53"/>
      <c r="I2" s="53"/>
      <c r="J2" s="28"/>
    </row>
    <row r="3" spans="1:10" ht="12">
      <c r="A3" s="53"/>
      <c r="B3" s="53"/>
      <c r="C3" s="53"/>
      <c r="D3" s="53"/>
      <c r="E3" s="53"/>
      <c r="F3" s="53"/>
      <c r="G3" s="53"/>
      <c r="H3" s="53"/>
      <c r="I3" s="53"/>
      <c r="J3" s="28"/>
    </row>
    <row r="4" spans="1:10" ht="12">
      <c r="A4" s="53"/>
      <c r="B4" s="53"/>
      <c r="C4" s="53"/>
      <c r="D4" s="53"/>
      <c r="E4" s="53"/>
      <c r="F4" s="53"/>
      <c r="G4" s="53"/>
      <c r="H4" s="53"/>
      <c r="I4" s="53"/>
      <c r="J4" s="28"/>
    </row>
    <row r="5" spans="1:10" ht="12.75" customHeight="1">
      <c r="A5" s="1208" t="s">
        <v>1215</v>
      </c>
      <c r="B5" s="1208"/>
      <c r="C5" s="1208"/>
      <c r="D5" s="1208"/>
      <c r="E5" s="1208"/>
      <c r="F5" s="1208"/>
      <c r="G5" s="1208"/>
      <c r="H5" s="1208"/>
      <c r="I5" s="1208"/>
      <c r="J5" s="1209"/>
    </row>
    <row r="6" spans="1:10" ht="20.25" customHeight="1">
      <c r="A6" s="1208"/>
      <c r="B6" s="1208"/>
      <c r="C6" s="1208"/>
      <c r="D6" s="1208"/>
      <c r="E6" s="1208"/>
      <c r="F6" s="1208"/>
      <c r="G6" s="1208"/>
      <c r="H6" s="1208"/>
      <c r="I6" s="1208"/>
      <c r="J6" s="1209"/>
    </row>
    <row r="7" spans="1:10" ht="12">
      <c r="A7" s="898" t="s">
        <v>1214</v>
      </c>
      <c r="B7" s="898"/>
      <c r="C7" s="898"/>
      <c r="D7" s="898"/>
      <c r="E7" s="898"/>
      <c r="F7" s="1051"/>
      <c r="G7" s="1051"/>
      <c r="H7" s="1051"/>
      <c r="I7" s="1051"/>
      <c r="J7" s="1052"/>
    </row>
    <row r="8" spans="1:10" ht="12">
      <c r="A8" s="822" t="s">
        <v>265</v>
      </c>
      <c r="B8" s="822"/>
      <c r="C8" s="822"/>
      <c r="D8" s="822"/>
      <c r="E8" s="822"/>
      <c r="F8" s="963"/>
      <c r="G8" s="963"/>
      <c r="H8" s="963"/>
      <c r="I8" s="963"/>
      <c r="J8" s="1053"/>
    </row>
    <row r="9" spans="1:10" ht="12.75" thickBot="1">
      <c r="A9" s="1054" t="s">
        <v>1358</v>
      </c>
      <c r="B9" s="1055"/>
      <c r="C9" s="1055"/>
      <c r="D9" s="1055"/>
      <c r="E9" s="1056"/>
      <c r="F9" s="1057"/>
      <c r="G9" s="1057"/>
      <c r="H9" s="1057"/>
      <c r="I9" s="1057"/>
      <c r="J9" s="972"/>
    </row>
    <row r="10" spans="1:10" ht="12.75" customHeight="1">
      <c r="A10" s="1217" t="s">
        <v>526</v>
      </c>
      <c r="B10" s="1214" t="s">
        <v>1351</v>
      </c>
      <c r="C10" s="1214"/>
      <c r="D10" s="1214"/>
      <c r="E10" s="1214"/>
      <c r="F10" s="1027"/>
      <c r="G10" s="1215" t="s">
        <v>1352</v>
      </c>
      <c r="H10" s="1215"/>
      <c r="I10" s="1215"/>
      <c r="J10" s="1216"/>
    </row>
    <row r="11" spans="1:10" ht="29.25" customHeight="1">
      <c r="A11" s="1218"/>
      <c r="B11" s="1058" t="s">
        <v>1242</v>
      </c>
      <c r="C11" s="1058" t="s">
        <v>1353</v>
      </c>
      <c r="D11" s="1210" t="s">
        <v>527</v>
      </c>
      <c r="E11" s="1210" t="s">
        <v>1196</v>
      </c>
      <c r="F11" s="1059"/>
      <c r="G11" s="1060" t="s">
        <v>1242</v>
      </c>
      <c r="H11" s="1060" t="s">
        <v>1353</v>
      </c>
      <c r="I11" s="1210" t="s">
        <v>527</v>
      </c>
      <c r="J11" s="1212" t="s">
        <v>1196</v>
      </c>
    </row>
    <row r="12" spans="1:10" ht="13.5" customHeight="1" thickBot="1">
      <c r="A12" s="1211"/>
      <c r="B12" s="1219" t="s">
        <v>1194</v>
      </c>
      <c r="C12" s="1219"/>
      <c r="D12" s="1211"/>
      <c r="E12" s="1211"/>
      <c r="F12" s="1061"/>
      <c r="G12" s="1219" t="s">
        <v>1194</v>
      </c>
      <c r="H12" s="1219"/>
      <c r="I12" s="1211"/>
      <c r="J12" s="1213"/>
    </row>
    <row r="13" spans="1:11" ht="12">
      <c r="A13" s="162" t="s">
        <v>372</v>
      </c>
      <c r="B13" s="1062">
        <v>3066110.482120006</v>
      </c>
      <c r="C13" s="1062">
        <v>3423654.1016000016</v>
      </c>
      <c r="D13" s="1063">
        <v>11.661145988215612</v>
      </c>
      <c r="E13" s="1063">
        <v>11.661145988215612</v>
      </c>
      <c r="F13" s="1063"/>
      <c r="G13" s="1064">
        <v>41645998.83802001</v>
      </c>
      <c r="H13" s="1064">
        <v>39859220.51145997</v>
      </c>
      <c r="I13" s="1065">
        <v>-4.290396139877976</v>
      </c>
      <c r="J13" s="1066">
        <v>-4.290396139877976</v>
      </c>
      <c r="K13" s="160"/>
    </row>
    <row r="14" spans="1:11" ht="14.25">
      <c r="A14" s="34" t="s">
        <v>1311</v>
      </c>
      <c r="B14" s="1067">
        <v>641109.8503200003</v>
      </c>
      <c r="C14" s="1067">
        <v>676033.6983799989</v>
      </c>
      <c r="D14" s="1068">
        <v>5.447404690875811</v>
      </c>
      <c r="E14" s="1068">
        <v>1.1390277116123726</v>
      </c>
      <c r="F14" s="1068"/>
      <c r="G14" s="1069">
        <v>7260213.126859999</v>
      </c>
      <c r="H14" s="1069">
        <v>7397666.147309999</v>
      </c>
      <c r="I14" s="1070">
        <v>1.8932367142429514</v>
      </c>
      <c r="J14" s="1071">
        <v>0.33005096356222896</v>
      </c>
      <c r="K14" s="160"/>
    </row>
    <row r="15" spans="1:11" ht="14.25">
      <c r="A15" s="27" t="s">
        <v>1312</v>
      </c>
      <c r="B15" s="1072">
        <v>1640274.3544900015</v>
      </c>
      <c r="C15" s="1072">
        <v>2086119.4694900005</v>
      </c>
      <c r="D15" s="1073">
        <v>27.18113063095608</v>
      </c>
      <c r="E15" s="1073">
        <v>14.541064896387148</v>
      </c>
      <c r="F15" s="1073"/>
      <c r="G15" s="1074">
        <v>24437444.891720008</v>
      </c>
      <c r="H15" s="1074">
        <v>22469648.364599988</v>
      </c>
      <c r="I15" s="1075">
        <v>-8.052382464038862</v>
      </c>
      <c r="J15" s="1076">
        <v>-4.725055424348609</v>
      </c>
      <c r="K15" s="160"/>
    </row>
    <row r="16" spans="1:11" ht="14.25">
      <c r="A16" s="60" t="s">
        <v>1313</v>
      </c>
      <c r="B16" s="1069">
        <v>666172.236600004</v>
      </c>
      <c r="C16" s="1069">
        <v>551267.295310002</v>
      </c>
      <c r="D16" s="1070">
        <v>-17.248533483840664</v>
      </c>
      <c r="E16" s="1070">
        <v>-3.7475799375159187</v>
      </c>
      <c r="F16" s="1070"/>
      <c r="G16" s="1069">
        <v>8394806.554709997</v>
      </c>
      <c r="H16" s="1069">
        <v>8175419.96283999</v>
      </c>
      <c r="I16" s="1070">
        <v>-2.6133608968859248</v>
      </c>
      <c r="J16" s="1071">
        <v>-0.5267891225836618</v>
      </c>
      <c r="K16" s="160"/>
    </row>
    <row r="17" spans="1:11" ht="14.25">
      <c r="A17" s="55" t="s">
        <v>1314</v>
      </c>
      <c r="B17" s="1077">
        <v>118554.04071</v>
      </c>
      <c r="C17" s="1077">
        <v>110233.63842000005</v>
      </c>
      <c r="D17" s="1078">
        <v>-7.018235937105537</v>
      </c>
      <c r="E17" s="1078">
        <v>-0.27136668226798394</v>
      </c>
      <c r="F17" s="1078"/>
      <c r="G17" s="1077">
        <v>1553534.26473</v>
      </c>
      <c r="H17" s="1077">
        <v>1816486.0367099997</v>
      </c>
      <c r="I17" s="1078">
        <v>16.92603619693578</v>
      </c>
      <c r="J17" s="1079">
        <v>0.6313974434920805</v>
      </c>
      <c r="K17" s="160"/>
    </row>
    <row r="18" spans="1:10" ht="12.75">
      <c r="A18" s="49" t="s">
        <v>1315</v>
      </c>
      <c r="B18" s="49"/>
      <c r="C18" s="50"/>
      <c r="D18" s="50"/>
      <c r="E18" s="50"/>
      <c r="F18" s="50"/>
      <c r="G18" s="50"/>
      <c r="H18" s="50"/>
      <c r="I18" s="50"/>
      <c r="J18" s="51"/>
    </row>
    <row r="19" spans="1:10" ht="12.75">
      <c r="A19" s="52" t="s">
        <v>1316</v>
      </c>
      <c r="B19" s="52"/>
      <c r="C19" s="53"/>
      <c r="D19" s="53"/>
      <c r="E19" s="53"/>
      <c r="F19" s="53"/>
      <c r="G19" s="53"/>
      <c r="H19" s="53"/>
      <c r="I19" s="53"/>
      <c r="J19" s="28"/>
    </row>
    <row r="20" spans="1:10" ht="12.75">
      <c r="A20" s="52" t="s">
        <v>1317</v>
      </c>
      <c r="B20" s="52"/>
      <c r="C20" s="53"/>
      <c r="D20" s="53"/>
      <c r="E20" s="53"/>
      <c r="F20" s="53"/>
      <c r="G20" s="53"/>
      <c r="H20" s="53"/>
      <c r="I20" s="53"/>
      <c r="J20" s="28"/>
    </row>
    <row r="21" spans="1:10" ht="12.75">
      <c r="A21" s="52" t="s">
        <v>1318</v>
      </c>
      <c r="B21" s="52"/>
      <c r="C21" s="53"/>
      <c r="D21" s="53"/>
      <c r="E21" s="53"/>
      <c r="F21" s="53"/>
      <c r="G21" s="53"/>
      <c r="H21" s="53"/>
      <c r="I21" s="53"/>
      <c r="J21" s="28"/>
    </row>
    <row r="22" spans="1:10" ht="14.25">
      <c r="A22" s="164" t="s">
        <v>1279</v>
      </c>
      <c r="B22" s="164"/>
      <c r="C22" s="1080"/>
      <c r="D22" s="1080"/>
      <c r="E22" s="1080"/>
      <c r="F22" s="53"/>
      <c r="G22" s="53"/>
      <c r="H22" s="53"/>
      <c r="I22" s="53"/>
      <c r="J22" s="28"/>
    </row>
    <row r="23" spans="1:10" ht="12">
      <c r="A23" s="128" t="s">
        <v>1276</v>
      </c>
      <c r="B23" s="128"/>
      <c r="C23" s="94"/>
      <c r="D23" s="94"/>
      <c r="E23" s="94"/>
      <c r="F23" s="53"/>
      <c r="G23" s="53"/>
      <c r="H23" s="53"/>
      <c r="I23" s="53"/>
      <c r="J23" s="28"/>
    </row>
    <row r="24" spans="1:10" ht="12">
      <c r="A24" s="1081" t="s">
        <v>1366</v>
      </c>
      <c r="B24" s="1082"/>
      <c r="C24" s="1083"/>
      <c r="D24" s="1083"/>
      <c r="E24" s="1083"/>
      <c r="F24" s="55"/>
      <c r="G24" s="55"/>
      <c r="H24" s="55"/>
      <c r="I24" s="55"/>
      <c r="J24" s="56"/>
    </row>
    <row r="26" spans="3:4" ht="12">
      <c r="C26" s="160"/>
      <c r="D26" s="160"/>
    </row>
    <row r="27" spans="3:5" ht="12">
      <c r="C27" s="581"/>
      <c r="D27" s="160"/>
      <c r="E27" s="160"/>
    </row>
    <row r="28" spans="3:5" ht="12">
      <c r="C28" s="581"/>
      <c r="D28" s="160"/>
      <c r="E28" s="160"/>
    </row>
    <row r="29" spans="2:5" ht="12">
      <c r="B29" s="581"/>
      <c r="C29" s="581"/>
      <c r="D29" s="160"/>
      <c r="E29" s="160"/>
    </row>
    <row r="32" ht="12">
      <c r="C32" s="363"/>
    </row>
    <row r="33" spans="6:8" ht="12">
      <c r="F33" s="723"/>
      <c r="G33" s="723"/>
      <c r="H33" s="723"/>
    </row>
    <row r="34" spans="6:8" ht="12">
      <c r="F34" s="723"/>
      <c r="G34" s="723"/>
      <c r="H34" s="723"/>
    </row>
    <row r="35" spans="6:9" ht="12">
      <c r="F35" s="723"/>
      <c r="G35" s="723"/>
      <c r="H35" s="723"/>
      <c r="I35" s="723"/>
    </row>
    <row r="36" spans="6:9" ht="12">
      <c r="F36" s="723"/>
      <c r="G36" s="723"/>
      <c r="H36" s="723"/>
      <c r="I36" s="723"/>
    </row>
    <row r="37" spans="6:9" ht="12">
      <c r="F37" s="723"/>
      <c r="G37" s="723"/>
      <c r="H37" s="723"/>
      <c r="I37" s="723"/>
    </row>
    <row r="43" spans="2:3" ht="12">
      <c r="B43" s="581"/>
      <c r="C43" s="581"/>
    </row>
    <row r="44" spans="2:3" ht="12">
      <c r="B44" s="581"/>
      <c r="C44" s="581"/>
    </row>
    <row r="45" spans="2:3" ht="12">
      <c r="B45" s="581"/>
      <c r="C45" s="581"/>
    </row>
    <row r="46" spans="2:3" ht="12">
      <c r="B46" s="581"/>
      <c r="C46" s="581"/>
    </row>
    <row r="47" spans="2:3" ht="12">
      <c r="B47" s="581"/>
      <c r="C47" s="581"/>
    </row>
    <row r="95" spans="6:8" ht="12">
      <c r="F95" s="1084"/>
      <c r="G95" s="1084"/>
      <c r="H95" s="1084"/>
    </row>
  </sheetData>
  <sheetProtection/>
  <mergeCells count="10">
    <mergeCell ref="A5:J6"/>
    <mergeCell ref="I11:I12"/>
    <mergeCell ref="J11:J12"/>
    <mergeCell ref="B10:E10"/>
    <mergeCell ref="G10:J10"/>
    <mergeCell ref="A10:A12"/>
    <mergeCell ref="B12:C12"/>
    <mergeCell ref="D11:D12"/>
    <mergeCell ref="E11:E12"/>
    <mergeCell ref="G12:H12"/>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IP43"/>
  <sheetViews>
    <sheetView zoomScalePageLayoutView="0" workbookViewId="0" topLeftCell="A1">
      <selection activeCell="A1" sqref="A1"/>
    </sheetView>
  </sheetViews>
  <sheetFormatPr defaultColWidth="7.421875" defaultRowHeight="12.75"/>
  <cols>
    <col min="1" max="1" width="9.57421875" style="167" customWidth="1"/>
    <col min="2" max="2" width="10.8515625" style="27" customWidth="1"/>
    <col min="3" max="3" width="51.57421875" style="212" customWidth="1"/>
    <col min="4" max="5" width="12.00390625" style="212" customWidth="1"/>
    <col min="6" max="6" width="10.7109375" style="212" customWidth="1"/>
    <col min="7" max="7" width="18.421875" style="27" customWidth="1"/>
    <col min="8" max="8" width="15.421875" style="212" customWidth="1"/>
    <col min="9" max="9" width="17.140625" style="167" customWidth="1"/>
    <col min="10" max="248" width="11.421875" style="167" customWidth="1"/>
    <col min="249" max="249" width="9.28125" style="167" customWidth="1"/>
    <col min="250" max="250" width="7.421875" style="167" customWidth="1"/>
    <col min="251" max="16384" width="7.421875" style="27" customWidth="1"/>
  </cols>
  <sheetData>
    <row r="1" spans="1:19" ht="12">
      <c r="A1" s="208"/>
      <c r="B1" s="53"/>
      <c r="C1" s="165"/>
      <c r="D1" s="165"/>
      <c r="E1" s="165"/>
      <c r="F1" s="165"/>
      <c r="G1" s="53"/>
      <c r="H1" s="165"/>
      <c r="I1" s="320"/>
      <c r="R1" s="29"/>
      <c r="S1" s="29"/>
    </row>
    <row r="2" spans="1:19" ht="30" customHeight="1">
      <c r="A2" s="208"/>
      <c r="B2" s="53"/>
      <c r="C2" s="165"/>
      <c r="D2" s="165"/>
      <c r="E2" s="165"/>
      <c r="F2" s="165"/>
      <c r="G2" s="53"/>
      <c r="H2" s="165"/>
      <c r="I2" s="320"/>
      <c r="R2" s="29"/>
      <c r="S2" s="29"/>
    </row>
    <row r="3" spans="1:19" ht="28.5" customHeight="1">
      <c r="A3" s="208"/>
      <c r="B3" s="53"/>
      <c r="C3" s="165"/>
      <c r="D3" s="165"/>
      <c r="E3" s="165"/>
      <c r="F3" s="165"/>
      <c r="G3" s="53"/>
      <c r="H3" s="165"/>
      <c r="I3" s="320"/>
      <c r="R3" s="29"/>
      <c r="S3" s="29"/>
    </row>
    <row r="4" spans="1:19" ht="12" customHeight="1">
      <c r="A4" s="1208" t="s">
        <v>1215</v>
      </c>
      <c r="B4" s="1208"/>
      <c r="C4" s="1208"/>
      <c r="D4" s="1208"/>
      <c r="E4" s="1208"/>
      <c r="F4" s="1208"/>
      <c r="G4" s="1208"/>
      <c r="H4" s="1208"/>
      <c r="I4" s="1209"/>
      <c r="R4" s="29"/>
      <c r="S4" s="29"/>
    </row>
    <row r="5" spans="1:19" ht="12" customHeight="1">
      <c r="A5" s="1208"/>
      <c r="B5" s="1208"/>
      <c r="C5" s="1208"/>
      <c r="D5" s="1208"/>
      <c r="E5" s="1208"/>
      <c r="F5" s="1208"/>
      <c r="G5" s="1208"/>
      <c r="H5" s="1208"/>
      <c r="I5" s="1209"/>
      <c r="R5" s="29"/>
      <c r="S5" s="29"/>
    </row>
    <row r="6" spans="1:19" ht="15" customHeight="1">
      <c r="A6" s="58" t="s">
        <v>1232</v>
      </c>
      <c r="B6" s="58"/>
      <c r="C6" s="58"/>
      <c r="D6" s="58"/>
      <c r="E6" s="58"/>
      <c r="F6" s="58"/>
      <c r="G6" s="58"/>
      <c r="H6" s="58"/>
      <c r="I6" s="35"/>
      <c r="R6" s="29"/>
      <c r="S6" s="29"/>
    </row>
    <row r="7" spans="1:9" ht="12">
      <c r="A7" s="33" t="s">
        <v>265</v>
      </c>
      <c r="B7" s="33"/>
      <c r="C7" s="33"/>
      <c r="D7" s="33"/>
      <c r="E7" s="33"/>
      <c r="F7" s="33"/>
      <c r="G7" s="33"/>
      <c r="H7" s="60"/>
      <c r="I7" s="35"/>
    </row>
    <row r="8" spans="1:9" ht="12.75" thickBot="1">
      <c r="A8" s="33" t="s">
        <v>1358</v>
      </c>
      <c r="B8" s="33"/>
      <c r="C8" s="33"/>
      <c r="D8" s="33"/>
      <c r="E8" s="33"/>
      <c r="F8" s="33"/>
      <c r="G8" s="33"/>
      <c r="H8" s="60"/>
      <c r="I8" s="35"/>
    </row>
    <row r="9" spans="1:9" ht="12.75" thickBot="1">
      <c r="A9" s="208"/>
      <c r="B9" s="53"/>
      <c r="C9" s="165"/>
      <c r="D9" s="1254" t="s">
        <v>1351</v>
      </c>
      <c r="E9" s="1254"/>
      <c r="F9" s="1254"/>
      <c r="G9" s="1254"/>
      <c r="H9" s="1254"/>
      <c r="I9" s="1284"/>
    </row>
    <row r="10" spans="1:250" ht="19.5" customHeight="1">
      <c r="A10" s="1224" t="s">
        <v>1170</v>
      </c>
      <c r="B10" s="1224" t="s">
        <v>1171</v>
      </c>
      <c r="C10" s="1224" t="s">
        <v>517</v>
      </c>
      <c r="D10" s="62" t="s">
        <v>1242</v>
      </c>
      <c r="E10" s="62" t="s">
        <v>1353</v>
      </c>
      <c r="F10" s="1224" t="s">
        <v>527</v>
      </c>
      <c r="G10" s="1224" t="s">
        <v>1209</v>
      </c>
      <c r="H10" s="1224" t="s">
        <v>1356</v>
      </c>
      <c r="I10" s="1312" t="s">
        <v>1181</v>
      </c>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row>
    <row r="11" spans="1:250" ht="17.25" customHeight="1" thickBot="1">
      <c r="A11" s="1225"/>
      <c r="B11" s="1225"/>
      <c r="C11" s="1225"/>
      <c r="D11" s="1274" t="s">
        <v>507</v>
      </c>
      <c r="E11" s="1274"/>
      <c r="F11" s="1225"/>
      <c r="G11" s="1225"/>
      <c r="H11" s="1225"/>
      <c r="I11" s="1231"/>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row>
    <row r="12" spans="1:9" ht="12">
      <c r="A12" s="321"/>
      <c r="B12" s="67"/>
      <c r="C12" s="264"/>
      <c r="D12" s="264"/>
      <c r="E12" s="264"/>
      <c r="F12" s="264"/>
      <c r="G12" s="264"/>
      <c r="H12" s="264"/>
      <c r="I12" s="320"/>
    </row>
    <row r="13" spans="1:11" ht="12">
      <c r="A13" s="215"/>
      <c r="B13" s="215"/>
      <c r="C13" s="171" t="s">
        <v>438</v>
      </c>
      <c r="D13" s="172">
        <v>495991.6901899997</v>
      </c>
      <c r="E13" s="172">
        <v>543296.1261600002</v>
      </c>
      <c r="F13" s="173">
        <v>9.537344456694342</v>
      </c>
      <c r="G13" s="173"/>
      <c r="H13" s="173">
        <v>100</v>
      </c>
      <c r="I13" s="174"/>
      <c r="K13" s="322"/>
    </row>
    <row r="14" spans="1:250" ht="12">
      <c r="A14" s="323"/>
      <c r="B14" s="323"/>
      <c r="C14" s="165"/>
      <c r="D14" s="324"/>
      <c r="E14" s="324"/>
      <c r="F14" s="151"/>
      <c r="G14" s="151"/>
      <c r="H14" s="151"/>
      <c r="I14" s="325"/>
      <c r="J14" s="268"/>
      <c r="K14" s="326"/>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row>
    <row r="15" spans="1:250" ht="12">
      <c r="A15" s="223">
        <v>0</v>
      </c>
      <c r="B15" s="270"/>
      <c r="C15" s="177" t="s">
        <v>13</v>
      </c>
      <c r="D15" s="172">
        <v>390811.41288999986</v>
      </c>
      <c r="E15" s="172">
        <v>463434.2092700001</v>
      </c>
      <c r="F15" s="173">
        <v>18.582567955977556</v>
      </c>
      <c r="G15" s="173">
        <v>14.641938124443296</v>
      </c>
      <c r="H15" s="173">
        <v>85.3004810738369</v>
      </c>
      <c r="I15" s="174">
        <v>1.1356177242482817</v>
      </c>
      <c r="J15" s="268"/>
      <c r="K15" s="326"/>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row>
    <row r="16" spans="1:9" ht="12">
      <c r="A16" s="327"/>
      <c r="B16" s="328" t="s">
        <v>14</v>
      </c>
      <c r="C16" s="94" t="s">
        <v>15</v>
      </c>
      <c r="D16" s="179">
        <v>1571.5995900000003</v>
      </c>
      <c r="E16" s="179">
        <v>3797.8039000000003</v>
      </c>
      <c r="F16" s="329">
        <v>141.6521309985834</v>
      </c>
      <c r="G16" s="180">
        <v>0.4488390338046202</v>
      </c>
      <c r="H16" s="180">
        <v>0.6990301820929146</v>
      </c>
      <c r="I16" s="330">
        <v>1.612221278723738</v>
      </c>
    </row>
    <row r="17" spans="1:250" ht="12">
      <c r="A17" s="218"/>
      <c r="B17" s="230" t="s">
        <v>1515</v>
      </c>
      <c r="C17" s="189" t="s">
        <v>1516</v>
      </c>
      <c r="D17" s="185">
        <v>389239.8133000002</v>
      </c>
      <c r="E17" s="185">
        <v>459636.4053699995</v>
      </c>
      <c r="F17" s="186">
        <v>18.085660732691363</v>
      </c>
      <c r="G17" s="186">
        <v>14.193099090638489</v>
      </c>
      <c r="H17" s="186">
        <v>84.6014508917439</v>
      </c>
      <c r="I17" s="331">
        <v>1.131679727134057</v>
      </c>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row>
    <row r="18" spans="1:250" ht="12">
      <c r="A18" s="218"/>
      <c r="B18" s="229" t="s">
        <v>1517</v>
      </c>
      <c r="C18" s="178" t="s">
        <v>1518</v>
      </c>
      <c r="D18" s="179">
        <v>193879.26334</v>
      </c>
      <c r="E18" s="179">
        <v>264169.54305000004</v>
      </c>
      <c r="F18" s="180">
        <v>36.25466617682272</v>
      </c>
      <c r="G18" s="180">
        <v>14.17166478798746</v>
      </c>
      <c r="H18" s="180">
        <v>48.62349100795951</v>
      </c>
      <c r="I18" s="332">
        <v>0.46190275026105077</v>
      </c>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row>
    <row r="19" spans="1:250" ht="36">
      <c r="A19" s="218"/>
      <c r="B19" s="230" t="s">
        <v>1519</v>
      </c>
      <c r="C19" s="184" t="s">
        <v>1520</v>
      </c>
      <c r="D19" s="185">
        <v>1381.0095599999997</v>
      </c>
      <c r="E19" s="185">
        <v>1747.8493900000005</v>
      </c>
      <c r="F19" s="186">
        <v>26.56316369019204</v>
      </c>
      <c r="G19" s="186">
        <v>0.07396088225983692</v>
      </c>
      <c r="H19" s="186">
        <v>0.3217121024502318</v>
      </c>
      <c r="I19" s="333">
        <v>11.24837944990214</v>
      </c>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row>
    <row r="20" spans="1:250" ht="12">
      <c r="A20" s="218"/>
      <c r="B20" s="229" t="s">
        <v>1521</v>
      </c>
      <c r="C20" s="178" t="s">
        <v>1522</v>
      </c>
      <c r="D20" s="179">
        <v>434.01858999999996</v>
      </c>
      <c r="E20" s="179">
        <v>1176.5907300000001</v>
      </c>
      <c r="F20" s="180">
        <v>171.09224284609567</v>
      </c>
      <c r="G20" s="180">
        <v>0.14971463326644502</v>
      </c>
      <c r="H20" s="180">
        <v>0.21656527137715967</v>
      </c>
      <c r="I20" s="332" t="s">
        <v>1545</v>
      </c>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row>
    <row r="21" spans="1:250" ht="48">
      <c r="A21" s="218"/>
      <c r="B21" s="230" t="s">
        <v>1523</v>
      </c>
      <c r="C21" s="184" t="s">
        <v>1524</v>
      </c>
      <c r="D21" s="185">
        <v>2400.97773</v>
      </c>
      <c r="E21" s="185">
        <v>3541.68526</v>
      </c>
      <c r="F21" s="186">
        <v>47.5101253854612</v>
      </c>
      <c r="G21" s="186">
        <v>0.229985209946366</v>
      </c>
      <c r="H21" s="186">
        <v>0.6518885538596638</v>
      </c>
      <c r="I21" s="331">
        <v>2.1080974880303165</v>
      </c>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row>
    <row r="22" spans="1:250" ht="12">
      <c r="A22" s="218"/>
      <c r="B22" s="229" t="s">
        <v>1525</v>
      </c>
      <c r="C22" s="178" t="s">
        <v>1526</v>
      </c>
      <c r="D22" s="179">
        <v>406.35679999999996</v>
      </c>
      <c r="E22" s="179">
        <v>1053.3286</v>
      </c>
      <c r="F22" s="180">
        <v>159.21274111815038</v>
      </c>
      <c r="G22" s="180">
        <v>0.13044004825003508</v>
      </c>
      <c r="H22" s="180">
        <v>0.19387743613135863</v>
      </c>
      <c r="I22" s="334">
        <v>2.655760794874458</v>
      </c>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row>
    <row r="23" spans="1:250" ht="12">
      <c r="A23" s="218"/>
      <c r="B23" s="230" t="s">
        <v>1527</v>
      </c>
      <c r="C23" s="184" t="s">
        <v>1528</v>
      </c>
      <c r="D23" s="185">
        <v>7162.9668100000035</v>
      </c>
      <c r="E23" s="185">
        <v>7386.183210000001</v>
      </c>
      <c r="F23" s="186">
        <v>3.1162562374067093</v>
      </c>
      <c r="G23" s="186">
        <v>0.04500406043385322</v>
      </c>
      <c r="H23" s="186">
        <v>1.3595133214376678</v>
      </c>
      <c r="I23" s="331">
        <v>2.4057684334098703</v>
      </c>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row>
    <row r="24" spans="1:250" ht="12">
      <c r="A24" s="218"/>
      <c r="B24" s="229" t="s">
        <v>1529</v>
      </c>
      <c r="C24" s="178" t="s">
        <v>1530</v>
      </c>
      <c r="D24" s="179">
        <v>1491.04109</v>
      </c>
      <c r="E24" s="179">
        <v>862.2494099999999</v>
      </c>
      <c r="F24" s="180">
        <v>-42.171318028532674</v>
      </c>
      <c r="G24" s="180">
        <v>-0.12677464006687866</v>
      </c>
      <c r="H24" s="180">
        <v>0.15870707860450828</v>
      </c>
      <c r="I24" s="334">
        <v>6.133198629848876</v>
      </c>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row>
    <row r="25" spans="1:9" ht="12">
      <c r="A25" s="218"/>
      <c r="B25" s="230" t="s">
        <v>1531</v>
      </c>
      <c r="C25" s="184" t="s">
        <v>1532</v>
      </c>
      <c r="D25" s="185">
        <v>80910.7955</v>
      </c>
      <c r="E25" s="185">
        <v>73658.96608999999</v>
      </c>
      <c r="F25" s="186">
        <v>-8.962746398902983</v>
      </c>
      <c r="G25" s="186">
        <v>-1.4620868763390058</v>
      </c>
      <c r="H25" s="186">
        <v>13.55779335490927</v>
      </c>
      <c r="I25" s="331">
        <v>3.303596522420315</v>
      </c>
    </row>
    <row r="26" spans="1:9" ht="12">
      <c r="A26" s="218"/>
      <c r="B26" s="229"/>
      <c r="C26" s="178" t="s">
        <v>1533</v>
      </c>
      <c r="D26" s="179">
        <v>101173.38388000015</v>
      </c>
      <c r="E26" s="179">
        <v>106040.00962999952</v>
      </c>
      <c r="F26" s="180">
        <v>4.810183828359027</v>
      </c>
      <c r="G26" s="180">
        <v>0.9811909849003934</v>
      </c>
      <c r="H26" s="180">
        <v>19.51790276501453</v>
      </c>
      <c r="I26" s="334">
        <v>0.9259326365830742</v>
      </c>
    </row>
    <row r="27" spans="1:250" ht="12">
      <c r="A27" s="218"/>
      <c r="B27" s="218"/>
      <c r="C27" s="95"/>
      <c r="D27" s="219"/>
      <c r="E27" s="219"/>
      <c r="F27" s="180"/>
      <c r="G27" s="180"/>
      <c r="H27" s="180"/>
      <c r="I27" s="335"/>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c r="CV27" s="268"/>
      <c r="CW27" s="268"/>
      <c r="CX27" s="268"/>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c r="EI27" s="268"/>
      <c r="EJ27" s="268"/>
      <c r="EK27" s="268"/>
      <c r="EL27" s="268"/>
      <c r="EM27" s="268"/>
      <c r="EN27" s="268"/>
      <c r="EO27" s="268"/>
      <c r="EP27" s="268"/>
      <c r="EQ27" s="268"/>
      <c r="ER27" s="268"/>
      <c r="ES27" s="268"/>
      <c r="ET27" s="268"/>
      <c r="EU27" s="268"/>
      <c r="EV27" s="268"/>
      <c r="EW27" s="268"/>
      <c r="EX27" s="268"/>
      <c r="EY27" s="268"/>
      <c r="EZ27" s="268"/>
      <c r="FA27" s="268"/>
      <c r="FB27" s="268"/>
      <c r="FC27" s="268"/>
      <c r="FD27" s="268"/>
      <c r="FE27" s="268"/>
      <c r="FF27" s="268"/>
      <c r="FG27" s="268"/>
      <c r="FH27" s="268"/>
      <c r="FI27" s="268"/>
      <c r="FJ27" s="268"/>
      <c r="FK27" s="268"/>
      <c r="FL27" s="268"/>
      <c r="FM27" s="268"/>
      <c r="FN27" s="268"/>
      <c r="FO27" s="268"/>
      <c r="FP27" s="268"/>
      <c r="FQ27" s="268"/>
      <c r="FR27" s="268"/>
      <c r="FS27" s="268"/>
      <c r="FT27" s="268"/>
      <c r="FU27" s="268"/>
      <c r="FV27" s="268"/>
      <c r="FW27" s="268"/>
      <c r="FX27" s="268"/>
      <c r="FY27" s="268"/>
      <c r="FZ27" s="268"/>
      <c r="GA27" s="268"/>
      <c r="GB27" s="268"/>
      <c r="GC27" s="268"/>
      <c r="GD27" s="268"/>
      <c r="GE27" s="268"/>
      <c r="GF27" s="268"/>
      <c r="GG27" s="268"/>
      <c r="GH27" s="268"/>
      <c r="GI27" s="268"/>
      <c r="GJ27" s="268"/>
      <c r="GK27" s="268"/>
      <c r="GL27" s="268"/>
      <c r="GM27" s="268"/>
      <c r="GN27" s="268"/>
      <c r="GO27" s="268"/>
      <c r="GP27" s="268"/>
      <c r="GQ27" s="268"/>
      <c r="GR27" s="268"/>
      <c r="GS27" s="268"/>
      <c r="GT27" s="268"/>
      <c r="GU27" s="268"/>
      <c r="GV27" s="268"/>
      <c r="GW27" s="268"/>
      <c r="GX27" s="268"/>
      <c r="GY27" s="268"/>
      <c r="GZ27" s="268"/>
      <c r="HA27" s="268"/>
      <c r="HB27" s="268"/>
      <c r="HC27" s="268"/>
      <c r="HD27" s="268"/>
      <c r="HE27" s="268"/>
      <c r="HF27" s="268"/>
      <c r="HG27" s="268"/>
      <c r="HH27" s="268"/>
      <c r="HI27" s="268"/>
      <c r="HJ27" s="268"/>
      <c r="HK27" s="268"/>
      <c r="HL27" s="268"/>
      <c r="HM27" s="268"/>
      <c r="HN27" s="268"/>
      <c r="HO27" s="268"/>
      <c r="HP27" s="268"/>
      <c r="HQ27" s="268"/>
      <c r="HR27" s="268"/>
      <c r="HS27" s="268"/>
      <c r="HT27" s="268"/>
      <c r="HU27" s="268"/>
      <c r="HV27" s="268"/>
      <c r="HW27" s="268"/>
      <c r="HX27" s="268"/>
      <c r="HY27" s="268"/>
      <c r="HZ27" s="268"/>
      <c r="IA27" s="268"/>
      <c r="IB27" s="268"/>
      <c r="IC27" s="268"/>
      <c r="ID27" s="268"/>
      <c r="IE27" s="268"/>
      <c r="IF27" s="268"/>
      <c r="IG27" s="268"/>
      <c r="IH27" s="268"/>
      <c r="II27" s="268"/>
      <c r="IJ27" s="268"/>
      <c r="IK27" s="268"/>
      <c r="IL27" s="268"/>
      <c r="IM27" s="268"/>
      <c r="IN27" s="268"/>
      <c r="IO27" s="268"/>
      <c r="IP27" s="268"/>
    </row>
    <row r="28" spans="1:250" ht="12">
      <c r="A28" s="223" t="s">
        <v>170</v>
      </c>
      <c r="B28" s="270"/>
      <c r="C28" s="177" t="s">
        <v>32</v>
      </c>
      <c r="D28" s="172">
        <v>2305.2321399999996</v>
      </c>
      <c r="E28" s="172">
        <v>2431.1216600000007</v>
      </c>
      <c r="F28" s="173">
        <v>5.461034392831305</v>
      </c>
      <c r="G28" s="173">
        <v>0.025381376843587145</v>
      </c>
      <c r="H28" s="173">
        <v>0.44747634723315466</v>
      </c>
      <c r="I28" s="336">
        <v>1.3767275513476351</v>
      </c>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c r="FJ28" s="268"/>
      <c r="FK28" s="268"/>
      <c r="FL28" s="268"/>
      <c r="FM28" s="268"/>
      <c r="FN28" s="268"/>
      <c r="FO28" s="268"/>
      <c r="FP28" s="268"/>
      <c r="FQ28" s="268"/>
      <c r="FR28" s="268"/>
      <c r="FS28" s="268"/>
      <c r="FT28" s="268"/>
      <c r="FU28" s="268"/>
      <c r="FV28" s="268"/>
      <c r="FW28" s="268"/>
      <c r="FX28" s="268"/>
      <c r="FY28" s="268"/>
      <c r="FZ28" s="268"/>
      <c r="GA28" s="268"/>
      <c r="GB28" s="268"/>
      <c r="GC28" s="268"/>
      <c r="GD28" s="268"/>
      <c r="GE28" s="268"/>
      <c r="GF28" s="268"/>
      <c r="GG28" s="268"/>
      <c r="GH28" s="268"/>
      <c r="GI28" s="268"/>
      <c r="GJ28" s="268"/>
      <c r="GK28" s="268"/>
      <c r="GL28" s="268"/>
      <c r="GM28" s="268"/>
      <c r="GN28" s="268"/>
      <c r="GO28" s="268"/>
      <c r="GP28" s="268"/>
      <c r="GQ28" s="268"/>
      <c r="GR28" s="268"/>
      <c r="GS28" s="268"/>
      <c r="GT28" s="268"/>
      <c r="GU28" s="268"/>
      <c r="GV28" s="268"/>
      <c r="GW28" s="268"/>
      <c r="GX28" s="268"/>
      <c r="GY28" s="268"/>
      <c r="GZ28" s="268"/>
      <c r="HA28" s="268"/>
      <c r="HB28" s="268"/>
      <c r="HC28" s="268"/>
      <c r="HD28" s="268"/>
      <c r="HE28" s="268"/>
      <c r="HF28" s="268"/>
      <c r="HG28" s="268"/>
      <c r="HH28" s="268"/>
      <c r="HI28" s="268"/>
      <c r="HJ28" s="268"/>
      <c r="HK28" s="268"/>
      <c r="HL28" s="268"/>
      <c r="HM28" s="268"/>
      <c r="HN28" s="268"/>
      <c r="HO28" s="268"/>
      <c r="HP28" s="268"/>
      <c r="HQ28" s="268"/>
      <c r="HR28" s="268"/>
      <c r="HS28" s="268"/>
      <c r="HT28" s="268"/>
      <c r="HU28" s="268"/>
      <c r="HV28" s="268"/>
      <c r="HW28" s="268"/>
      <c r="HX28" s="268"/>
      <c r="HY28" s="268"/>
      <c r="HZ28" s="268"/>
      <c r="IA28" s="268"/>
      <c r="IB28" s="268"/>
      <c r="IC28" s="268"/>
      <c r="ID28" s="268"/>
      <c r="IE28" s="268"/>
      <c r="IF28" s="268"/>
      <c r="IG28" s="268"/>
      <c r="IH28" s="268"/>
      <c r="II28" s="268"/>
      <c r="IJ28" s="268"/>
      <c r="IK28" s="268"/>
      <c r="IL28" s="268"/>
      <c r="IM28" s="268"/>
      <c r="IN28" s="268"/>
      <c r="IO28" s="268"/>
      <c r="IP28" s="268"/>
    </row>
    <row r="29" spans="1:250" ht="12">
      <c r="A29" s="337"/>
      <c r="B29" s="338" t="s">
        <v>34</v>
      </c>
      <c r="C29" s="94" t="s">
        <v>35</v>
      </c>
      <c r="D29" s="179">
        <v>469.2519500000001</v>
      </c>
      <c r="E29" s="179">
        <v>384.01059999999995</v>
      </c>
      <c r="F29" s="180">
        <v>-18.16536937140061</v>
      </c>
      <c r="G29" s="180">
        <v>-0.01718604397733895</v>
      </c>
      <c r="H29" s="180">
        <v>0.07068163778640844</v>
      </c>
      <c r="I29" s="330">
        <v>2.4463722615990293</v>
      </c>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68"/>
      <c r="FK29" s="268"/>
      <c r="FL29" s="268"/>
      <c r="FM29" s="268"/>
      <c r="FN29" s="268"/>
      <c r="FO29" s="268"/>
      <c r="FP29" s="268"/>
      <c r="FQ29" s="268"/>
      <c r="FR29" s="268"/>
      <c r="FS29" s="268"/>
      <c r="FT29" s="268"/>
      <c r="FU29" s="268"/>
      <c r="FV29" s="268"/>
      <c r="FW29" s="268"/>
      <c r="FX29" s="268"/>
      <c r="FY29" s="268"/>
      <c r="FZ29" s="268"/>
      <c r="GA29" s="268"/>
      <c r="GB29" s="268"/>
      <c r="GC29" s="268"/>
      <c r="GD29" s="268"/>
      <c r="GE29" s="268"/>
      <c r="GF29" s="268"/>
      <c r="GG29" s="268"/>
      <c r="GH29" s="268"/>
      <c r="GI29" s="268"/>
      <c r="GJ29" s="268"/>
      <c r="GK29" s="268"/>
      <c r="GL29" s="268"/>
      <c r="GM29" s="268"/>
      <c r="GN29" s="268"/>
      <c r="GO29" s="268"/>
      <c r="GP29" s="268"/>
      <c r="GQ29" s="268"/>
      <c r="GR29" s="268"/>
      <c r="GS29" s="268"/>
      <c r="GT29" s="268"/>
      <c r="GU29" s="268"/>
      <c r="GV29" s="268"/>
      <c r="GW29" s="268"/>
      <c r="GX29" s="268"/>
      <c r="GY29" s="268"/>
      <c r="GZ29" s="268"/>
      <c r="HA29" s="268"/>
      <c r="HB29" s="268"/>
      <c r="HC29" s="268"/>
      <c r="HD29" s="268"/>
      <c r="HE29" s="268"/>
      <c r="HF29" s="268"/>
      <c r="HG29" s="268"/>
      <c r="HH29" s="268"/>
      <c r="HI29" s="268"/>
      <c r="HJ29" s="268"/>
      <c r="HK29" s="268"/>
      <c r="HL29" s="268"/>
      <c r="HM29" s="268"/>
      <c r="HN29" s="268"/>
      <c r="HO29" s="268"/>
      <c r="HP29" s="268"/>
      <c r="HQ29" s="268"/>
      <c r="HR29" s="268"/>
      <c r="HS29" s="268"/>
      <c r="HT29" s="268"/>
      <c r="HU29" s="268"/>
      <c r="HV29" s="268"/>
      <c r="HW29" s="268"/>
      <c r="HX29" s="268"/>
      <c r="HY29" s="268"/>
      <c r="HZ29" s="268"/>
      <c r="IA29" s="268"/>
      <c r="IB29" s="268"/>
      <c r="IC29" s="268"/>
      <c r="ID29" s="268"/>
      <c r="IE29" s="268"/>
      <c r="IF29" s="268"/>
      <c r="IG29" s="268"/>
      <c r="IH29" s="268"/>
      <c r="II29" s="268"/>
      <c r="IJ29" s="268"/>
      <c r="IK29" s="268"/>
      <c r="IL29" s="268"/>
      <c r="IM29" s="268"/>
      <c r="IN29" s="268"/>
      <c r="IO29" s="268"/>
      <c r="IP29" s="268"/>
    </row>
    <row r="30" spans="1:250" ht="12">
      <c r="A30" s="337"/>
      <c r="B30" s="339" t="s">
        <v>447</v>
      </c>
      <c r="C30" s="189" t="s">
        <v>33</v>
      </c>
      <c r="D30" s="185">
        <v>1835.9801899999998</v>
      </c>
      <c r="E30" s="185">
        <v>2047.1110600000006</v>
      </c>
      <c r="F30" s="186">
        <v>11.499626801528882</v>
      </c>
      <c r="G30" s="186">
        <v>0.04256742082092603</v>
      </c>
      <c r="H30" s="186">
        <v>0.3767947094467462</v>
      </c>
      <c r="I30" s="340">
        <v>1.1760765388078156</v>
      </c>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c r="EJ30" s="268"/>
      <c r="EK30" s="268"/>
      <c r="EL30" s="268"/>
      <c r="EM30" s="268"/>
      <c r="EN30" s="268"/>
      <c r="EO30" s="268"/>
      <c r="EP30" s="268"/>
      <c r="EQ30" s="268"/>
      <c r="ER30" s="268"/>
      <c r="ES30" s="268"/>
      <c r="ET30" s="268"/>
      <c r="EU30" s="268"/>
      <c r="EV30" s="268"/>
      <c r="EW30" s="268"/>
      <c r="EX30" s="268"/>
      <c r="EY30" s="268"/>
      <c r="EZ30" s="268"/>
      <c r="FA30" s="268"/>
      <c r="FB30" s="268"/>
      <c r="FC30" s="268"/>
      <c r="FD30" s="268"/>
      <c r="FE30" s="268"/>
      <c r="FF30" s="268"/>
      <c r="FG30" s="268"/>
      <c r="FH30" s="268"/>
      <c r="FI30" s="268"/>
      <c r="FJ30" s="268"/>
      <c r="FK30" s="268"/>
      <c r="FL30" s="268"/>
      <c r="FM30" s="268"/>
      <c r="FN30" s="268"/>
      <c r="FO30" s="268"/>
      <c r="FP30" s="268"/>
      <c r="FQ30" s="268"/>
      <c r="FR30" s="268"/>
      <c r="FS30" s="268"/>
      <c r="FT30" s="268"/>
      <c r="FU30" s="268"/>
      <c r="FV30" s="268"/>
      <c r="FW30" s="268"/>
      <c r="FX30" s="268"/>
      <c r="FY30" s="268"/>
      <c r="FZ30" s="268"/>
      <c r="GA30" s="268"/>
      <c r="GB30" s="268"/>
      <c r="GC30" s="268"/>
      <c r="GD30" s="268"/>
      <c r="GE30" s="268"/>
      <c r="GF30" s="268"/>
      <c r="GG30" s="268"/>
      <c r="GH30" s="268"/>
      <c r="GI30" s="268"/>
      <c r="GJ30" s="268"/>
      <c r="GK30" s="268"/>
      <c r="GL30" s="268"/>
      <c r="GM30" s="268"/>
      <c r="GN30" s="268"/>
      <c r="GO30" s="268"/>
      <c r="GP30" s="268"/>
      <c r="GQ30" s="268"/>
      <c r="GR30" s="268"/>
      <c r="GS30" s="268"/>
      <c r="GT30" s="268"/>
      <c r="GU30" s="268"/>
      <c r="GV30" s="268"/>
      <c r="GW30" s="268"/>
      <c r="GX30" s="268"/>
      <c r="GY30" s="268"/>
      <c r="GZ30" s="268"/>
      <c r="HA30" s="268"/>
      <c r="HB30" s="268"/>
      <c r="HC30" s="268"/>
      <c r="HD30" s="268"/>
      <c r="HE30" s="268"/>
      <c r="HF30" s="268"/>
      <c r="HG30" s="268"/>
      <c r="HH30" s="268"/>
      <c r="HI30" s="268"/>
      <c r="HJ30" s="268"/>
      <c r="HK30" s="268"/>
      <c r="HL30" s="268"/>
      <c r="HM30" s="268"/>
      <c r="HN30" s="268"/>
      <c r="HO30" s="268"/>
      <c r="HP30" s="268"/>
      <c r="HQ30" s="268"/>
      <c r="HR30" s="268"/>
      <c r="HS30" s="268"/>
      <c r="HT30" s="268"/>
      <c r="HU30" s="268"/>
      <c r="HV30" s="268"/>
      <c r="HW30" s="268"/>
      <c r="HX30" s="268"/>
      <c r="HY30" s="268"/>
      <c r="HZ30" s="268"/>
      <c r="IA30" s="268"/>
      <c r="IB30" s="268"/>
      <c r="IC30" s="268"/>
      <c r="ID30" s="268"/>
      <c r="IE30" s="268"/>
      <c r="IF30" s="268"/>
      <c r="IG30" s="268"/>
      <c r="IH30" s="268"/>
      <c r="II30" s="268"/>
      <c r="IJ30" s="268"/>
      <c r="IK30" s="268"/>
      <c r="IL30" s="268"/>
      <c r="IM30" s="268"/>
      <c r="IN30" s="268"/>
      <c r="IO30" s="268"/>
      <c r="IP30" s="268"/>
    </row>
    <row r="31" spans="1:250" ht="12">
      <c r="A31" s="337"/>
      <c r="B31" s="337"/>
      <c r="C31" s="341"/>
      <c r="D31" s="342"/>
      <c r="E31" s="342"/>
      <c r="F31" s="180"/>
      <c r="G31" s="180"/>
      <c r="H31" s="180"/>
      <c r="I31" s="335"/>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c r="DF31" s="268"/>
      <c r="DG31" s="268"/>
      <c r="DH31" s="268"/>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8"/>
      <c r="FF31" s="268"/>
      <c r="FG31" s="268"/>
      <c r="FH31" s="268"/>
      <c r="FI31" s="268"/>
      <c r="FJ31" s="268"/>
      <c r="FK31" s="268"/>
      <c r="FL31" s="268"/>
      <c r="FM31" s="268"/>
      <c r="FN31" s="268"/>
      <c r="FO31" s="268"/>
      <c r="FP31" s="268"/>
      <c r="FQ31" s="268"/>
      <c r="FR31" s="268"/>
      <c r="FS31" s="268"/>
      <c r="FT31" s="268"/>
      <c r="FU31" s="268"/>
      <c r="FV31" s="268"/>
      <c r="FW31" s="268"/>
      <c r="FX31" s="268"/>
      <c r="FY31" s="268"/>
      <c r="FZ31" s="268"/>
      <c r="GA31" s="268"/>
      <c r="GB31" s="268"/>
      <c r="GC31" s="268"/>
      <c r="GD31" s="268"/>
      <c r="GE31" s="268"/>
      <c r="GF31" s="268"/>
      <c r="GG31" s="268"/>
      <c r="GH31" s="268"/>
      <c r="GI31" s="268"/>
      <c r="GJ31" s="268"/>
      <c r="GK31" s="268"/>
      <c r="GL31" s="268"/>
      <c r="GM31" s="268"/>
      <c r="GN31" s="268"/>
      <c r="GO31" s="268"/>
      <c r="GP31" s="268"/>
      <c r="GQ31" s="268"/>
      <c r="GR31" s="268"/>
      <c r="GS31" s="268"/>
      <c r="GT31" s="268"/>
      <c r="GU31" s="268"/>
      <c r="GV31" s="268"/>
      <c r="GW31" s="268"/>
      <c r="GX31" s="268"/>
      <c r="GY31" s="268"/>
      <c r="GZ31" s="268"/>
      <c r="HA31" s="268"/>
      <c r="HB31" s="268"/>
      <c r="HC31" s="268"/>
      <c r="HD31" s="268"/>
      <c r="HE31" s="268"/>
      <c r="HF31" s="268"/>
      <c r="HG31" s="268"/>
      <c r="HH31" s="268"/>
      <c r="HI31" s="268"/>
      <c r="HJ31" s="268"/>
      <c r="HK31" s="268"/>
      <c r="HL31" s="268"/>
      <c r="HM31" s="268"/>
      <c r="HN31" s="268"/>
      <c r="HO31" s="268"/>
      <c r="HP31" s="268"/>
      <c r="HQ31" s="268"/>
      <c r="HR31" s="268"/>
      <c r="HS31" s="268"/>
      <c r="HT31" s="268"/>
      <c r="HU31" s="268"/>
      <c r="HV31" s="268"/>
      <c r="HW31" s="268"/>
      <c r="HX31" s="268"/>
      <c r="HY31" s="268"/>
      <c r="HZ31" s="268"/>
      <c r="IA31" s="268"/>
      <c r="IB31" s="268"/>
      <c r="IC31" s="268"/>
      <c r="ID31" s="268"/>
      <c r="IE31" s="268"/>
      <c r="IF31" s="268"/>
      <c r="IG31" s="268"/>
      <c r="IH31" s="268"/>
      <c r="II31" s="268"/>
      <c r="IJ31" s="268"/>
      <c r="IK31" s="268"/>
      <c r="IL31" s="268"/>
      <c r="IM31" s="268"/>
      <c r="IN31" s="268"/>
      <c r="IO31" s="268"/>
      <c r="IP31" s="268"/>
    </row>
    <row r="32" spans="1:9" ht="12">
      <c r="A32" s="223" t="s">
        <v>180</v>
      </c>
      <c r="B32" s="270"/>
      <c r="C32" s="343" t="s">
        <v>1534</v>
      </c>
      <c r="D32" s="172">
        <v>26339.488909999996</v>
      </c>
      <c r="E32" s="172">
        <v>30985.82986</v>
      </c>
      <c r="F32" s="173">
        <v>17.640209215433885</v>
      </c>
      <c r="G32" s="173">
        <v>0.9367779827561487</v>
      </c>
      <c r="H32" s="173">
        <v>5.703304030346556</v>
      </c>
      <c r="I32" s="336">
        <v>3.5872015376773243</v>
      </c>
    </row>
    <row r="33" spans="1:250" ht="12">
      <c r="A33" s="337"/>
      <c r="B33" s="229" t="s">
        <v>1535</v>
      </c>
      <c r="C33" s="94" t="s">
        <v>1536</v>
      </c>
      <c r="D33" s="179">
        <v>18697.054509999998</v>
      </c>
      <c r="E33" s="179">
        <v>18723.080739999998</v>
      </c>
      <c r="F33" s="180">
        <v>0.13919962626241222</v>
      </c>
      <c r="G33" s="180">
        <v>0.005247311701941944</v>
      </c>
      <c r="H33" s="180">
        <v>3.4462017744050812</v>
      </c>
      <c r="I33" s="344">
        <v>5.209822362812711</v>
      </c>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row>
    <row r="34" spans="1:250" ht="12">
      <c r="A34" s="337"/>
      <c r="B34" s="215"/>
      <c r="C34" s="189" t="s">
        <v>1537</v>
      </c>
      <c r="D34" s="185">
        <v>7642.434399999998</v>
      </c>
      <c r="E34" s="185">
        <v>12262.749120000004</v>
      </c>
      <c r="F34" s="186">
        <v>60.45605991724321</v>
      </c>
      <c r="G34" s="186">
        <v>0.9315306710542067</v>
      </c>
      <c r="H34" s="186">
        <v>2.2571022559414744</v>
      </c>
      <c r="I34" s="340">
        <v>1.1097423299482787</v>
      </c>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c r="CO34" s="268"/>
      <c r="CP34" s="268"/>
      <c r="CQ34" s="268"/>
      <c r="CR34" s="268"/>
      <c r="CS34" s="268"/>
      <c r="CT34" s="268"/>
      <c r="CU34" s="268"/>
      <c r="CV34" s="268"/>
      <c r="CW34" s="268"/>
      <c r="CX34" s="268"/>
      <c r="CY34" s="268"/>
      <c r="CZ34" s="268"/>
      <c r="DA34" s="268"/>
      <c r="DB34" s="268"/>
      <c r="DC34" s="268"/>
      <c r="DD34" s="268"/>
      <c r="DE34" s="268"/>
      <c r="DF34" s="268"/>
      <c r="DG34" s="268"/>
      <c r="DH34" s="268"/>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c r="EJ34" s="268"/>
      <c r="EK34" s="268"/>
      <c r="EL34" s="268"/>
      <c r="EM34" s="268"/>
      <c r="EN34" s="268"/>
      <c r="EO34" s="268"/>
      <c r="EP34" s="268"/>
      <c r="EQ34" s="268"/>
      <c r="ER34" s="268"/>
      <c r="ES34" s="268"/>
      <c r="ET34" s="268"/>
      <c r="EU34" s="268"/>
      <c r="EV34" s="268"/>
      <c r="EW34" s="268"/>
      <c r="EX34" s="268"/>
      <c r="EY34" s="268"/>
      <c r="EZ34" s="268"/>
      <c r="FA34" s="268"/>
      <c r="FB34" s="268"/>
      <c r="FC34" s="268"/>
      <c r="FD34" s="268"/>
      <c r="FE34" s="268"/>
      <c r="FF34" s="268"/>
      <c r="FG34" s="268"/>
      <c r="FH34" s="268"/>
      <c r="FI34" s="268"/>
      <c r="FJ34" s="268"/>
      <c r="FK34" s="268"/>
      <c r="FL34" s="268"/>
      <c r="FM34" s="268"/>
      <c r="FN34" s="268"/>
      <c r="FO34" s="268"/>
      <c r="FP34" s="268"/>
      <c r="FQ34" s="268"/>
      <c r="FR34" s="268"/>
      <c r="FS34" s="268"/>
      <c r="FT34" s="268"/>
      <c r="FU34" s="268"/>
      <c r="FV34" s="268"/>
      <c r="FW34" s="268"/>
      <c r="FX34" s="268"/>
      <c r="FY34" s="268"/>
      <c r="FZ34" s="268"/>
      <c r="GA34" s="268"/>
      <c r="GB34" s="268"/>
      <c r="GC34" s="268"/>
      <c r="GD34" s="268"/>
      <c r="GE34" s="268"/>
      <c r="GF34" s="268"/>
      <c r="GG34" s="268"/>
      <c r="GH34" s="268"/>
      <c r="GI34" s="268"/>
      <c r="GJ34" s="268"/>
      <c r="GK34" s="268"/>
      <c r="GL34" s="268"/>
      <c r="GM34" s="268"/>
      <c r="GN34" s="268"/>
      <c r="GO34" s="268"/>
      <c r="GP34" s="268"/>
      <c r="GQ34" s="268"/>
      <c r="GR34" s="268"/>
      <c r="GS34" s="268"/>
      <c r="GT34" s="268"/>
      <c r="GU34" s="268"/>
      <c r="GV34" s="268"/>
      <c r="GW34" s="268"/>
      <c r="GX34" s="268"/>
      <c r="GY34" s="268"/>
      <c r="GZ34" s="268"/>
      <c r="HA34" s="268"/>
      <c r="HB34" s="268"/>
      <c r="HC34" s="268"/>
      <c r="HD34" s="268"/>
      <c r="HE34" s="268"/>
      <c r="HF34" s="268"/>
      <c r="HG34" s="268"/>
      <c r="HH34" s="268"/>
      <c r="HI34" s="268"/>
      <c r="HJ34" s="268"/>
      <c r="HK34" s="268"/>
      <c r="HL34" s="268"/>
      <c r="HM34" s="268"/>
      <c r="HN34" s="268"/>
      <c r="HO34" s="268"/>
      <c r="HP34" s="268"/>
      <c r="HQ34" s="268"/>
      <c r="HR34" s="268"/>
      <c r="HS34" s="268"/>
      <c r="HT34" s="268"/>
      <c r="HU34" s="268"/>
      <c r="HV34" s="268"/>
      <c r="HW34" s="268"/>
      <c r="HX34" s="268"/>
      <c r="HY34" s="268"/>
      <c r="HZ34" s="268"/>
      <c r="IA34" s="268"/>
      <c r="IB34" s="268"/>
      <c r="IC34" s="268"/>
      <c r="ID34" s="268"/>
      <c r="IE34" s="268"/>
      <c r="IF34" s="268"/>
      <c r="IG34" s="268"/>
      <c r="IH34" s="268"/>
      <c r="II34" s="268"/>
      <c r="IJ34" s="268"/>
      <c r="IK34" s="268"/>
      <c r="IL34" s="268"/>
      <c r="IM34" s="268"/>
      <c r="IN34" s="268"/>
      <c r="IO34" s="268"/>
      <c r="IP34" s="268"/>
    </row>
    <row r="35" spans="1:250" ht="12">
      <c r="A35" s="337"/>
      <c r="B35" s="337"/>
      <c r="C35" s="341"/>
      <c r="D35" s="342"/>
      <c r="E35" s="342"/>
      <c r="F35" s="180"/>
      <c r="G35" s="180"/>
      <c r="H35" s="180"/>
      <c r="I35" s="335"/>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c r="DV35" s="268"/>
      <c r="DW35" s="268"/>
      <c r="DX35" s="268"/>
      <c r="DY35" s="268"/>
      <c r="DZ35" s="268"/>
      <c r="EA35" s="268"/>
      <c r="EB35" s="268"/>
      <c r="EC35" s="268"/>
      <c r="ED35" s="268"/>
      <c r="EE35" s="268"/>
      <c r="EF35" s="268"/>
      <c r="EG35" s="268"/>
      <c r="EH35" s="268"/>
      <c r="EI35" s="268"/>
      <c r="EJ35" s="268"/>
      <c r="EK35" s="268"/>
      <c r="EL35" s="268"/>
      <c r="EM35" s="268"/>
      <c r="EN35" s="268"/>
      <c r="EO35" s="268"/>
      <c r="EP35" s="268"/>
      <c r="EQ35" s="268"/>
      <c r="ER35" s="268"/>
      <c r="ES35" s="268"/>
      <c r="ET35" s="268"/>
      <c r="EU35" s="268"/>
      <c r="EV35" s="268"/>
      <c r="EW35" s="268"/>
      <c r="EX35" s="268"/>
      <c r="EY35" s="268"/>
      <c r="EZ35" s="268"/>
      <c r="FA35" s="268"/>
      <c r="FB35" s="268"/>
      <c r="FC35" s="268"/>
      <c r="FD35" s="268"/>
      <c r="FE35" s="268"/>
      <c r="FF35" s="268"/>
      <c r="FG35" s="268"/>
      <c r="FH35" s="268"/>
      <c r="FI35" s="268"/>
      <c r="FJ35" s="268"/>
      <c r="FK35" s="268"/>
      <c r="FL35" s="268"/>
      <c r="FM35" s="268"/>
      <c r="FN35" s="268"/>
      <c r="FO35" s="268"/>
      <c r="FP35" s="268"/>
      <c r="FQ35" s="268"/>
      <c r="FR35" s="268"/>
      <c r="FS35" s="268"/>
      <c r="FT35" s="268"/>
      <c r="FU35" s="268"/>
      <c r="FV35" s="268"/>
      <c r="FW35" s="268"/>
      <c r="FX35" s="268"/>
      <c r="FY35" s="268"/>
      <c r="FZ35" s="268"/>
      <c r="GA35" s="268"/>
      <c r="GB35" s="268"/>
      <c r="GC35" s="268"/>
      <c r="GD35" s="268"/>
      <c r="GE35" s="268"/>
      <c r="GF35" s="268"/>
      <c r="GG35" s="268"/>
      <c r="GH35" s="268"/>
      <c r="GI35" s="268"/>
      <c r="GJ35" s="268"/>
      <c r="GK35" s="268"/>
      <c r="GL35" s="268"/>
      <c r="GM35" s="268"/>
      <c r="GN35" s="268"/>
      <c r="GO35" s="268"/>
      <c r="GP35" s="268"/>
      <c r="GQ35" s="268"/>
      <c r="GR35" s="268"/>
      <c r="GS35" s="268"/>
      <c r="GT35" s="268"/>
      <c r="GU35" s="268"/>
      <c r="GV35" s="268"/>
      <c r="GW35" s="268"/>
      <c r="GX35" s="268"/>
      <c r="GY35" s="268"/>
      <c r="GZ35" s="268"/>
      <c r="HA35" s="268"/>
      <c r="HB35" s="268"/>
      <c r="HC35" s="268"/>
      <c r="HD35" s="268"/>
      <c r="HE35" s="268"/>
      <c r="HF35" s="268"/>
      <c r="HG35" s="268"/>
      <c r="HH35" s="268"/>
      <c r="HI35" s="268"/>
      <c r="HJ35" s="268"/>
      <c r="HK35" s="268"/>
      <c r="HL35" s="268"/>
      <c r="HM35" s="268"/>
      <c r="HN35" s="268"/>
      <c r="HO35" s="268"/>
      <c r="HP35" s="268"/>
      <c r="HQ35" s="268"/>
      <c r="HR35" s="268"/>
      <c r="HS35" s="268"/>
      <c r="HT35" s="268"/>
      <c r="HU35" s="268"/>
      <c r="HV35" s="268"/>
      <c r="HW35" s="268"/>
      <c r="HX35" s="268"/>
      <c r="HY35" s="268"/>
      <c r="HZ35" s="268"/>
      <c r="IA35" s="268"/>
      <c r="IB35" s="268"/>
      <c r="IC35" s="268"/>
      <c r="ID35" s="268"/>
      <c r="IE35" s="268"/>
      <c r="IF35" s="268"/>
      <c r="IG35" s="268"/>
      <c r="IH35" s="268"/>
      <c r="II35" s="268"/>
      <c r="IJ35" s="268"/>
      <c r="IK35" s="268"/>
      <c r="IL35" s="268"/>
      <c r="IM35" s="268"/>
      <c r="IN35" s="268"/>
      <c r="IO35" s="268"/>
      <c r="IP35" s="268"/>
    </row>
    <row r="36" spans="1:9" ht="12">
      <c r="A36" s="223" t="s">
        <v>214</v>
      </c>
      <c r="B36" s="270"/>
      <c r="C36" s="343" t="s">
        <v>1538</v>
      </c>
      <c r="D36" s="172">
        <v>76535.55625</v>
      </c>
      <c r="E36" s="172">
        <v>46444.96537</v>
      </c>
      <c r="F36" s="173">
        <v>-39.315832214912525</v>
      </c>
      <c r="G36" s="173">
        <v>-6.066753027348741</v>
      </c>
      <c r="H36" s="173">
        <v>8.548738548583355</v>
      </c>
      <c r="I36" s="336">
        <v>0.7589668188829999</v>
      </c>
    </row>
    <row r="37" spans="1:11" ht="36">
      <c r="A37" s="337"/>
      <c r="B37" s="229" t="s">
        <v>1539</v>
      </c>
      <c r="C37" s="178" t="s">
        <v>1540</v>
      </c>
      <c r="D37" s="179">
        <v>271.508</v>
      </c>
      <c r="E37" s="179">
        <v>0.6577999999999999</v>
      </c>
      <c r="F37" s="180">
        <v>-99.7577235293251</v>
      </c>
      <c r="G37" s="180">
        <v>-0.05460781004138301</v>
      </c>
      <c r="H37" s="180">
        <v>0.00012107577586634188</v>
      </c>
      <c r="I37" s="330">
        <v>1.9180754028580118</v>
      </c>
      <c r="K37" s="1191"/>
    </row>
    <row r="38" spans="1:11" ht="24">
      <c r="A38" s="337"/>
      <c r="B38" s="230" t="s">
        <v>1541</v>
      </c>
      <c r="C38" s="184" t="s">
        <v>1542</v>
      </c>
      <c r="D38" s="185">
        <v>65784.97785000001</v>
      </c>
      <c r="E38" s="185">
        <v>34375.49514</v>
      </c>
      <c r="F38" s="345">
        <v>-47.74567650021639</v>
      </c>
      <c r="G38" s="186">
        <v>-6.332663093199802</v>
      </c>
      <c r="H38" s="186">
        <v>6.327211530655466</v>
      </c>
      <c r="I38" s="340">
        <v>0.6756443354607635</v>
      </c>
      <c r="K38" s="1191"/>
    </row>
    <row r="39" spans="1:250" ht="24">
      <c r="A39" s="337"/>
      <c r="B39" s="229" t="s">
        <v>1543</v>
      </c>
      <c r="C39" s="178" t="s">
        <v>1544</v>
      </c>
      <c r="D39" s="179">
        <v>5128.61</v>
      </c>
      <c r="E39" s="179">
        <v>5610.38</v>
      </c>
      <c r="F39" s="329">
        <v>9.39377336159311</v>
      </c>
      <c r="G39" s="180">
        <v>0.09713267571387106</v>
      </c>
      <c r="H39" s="180">
        <v>1.0326559917984302</v>
      </c>
      <c r="I39" s="344">
        <v>1.0279181731005742</v>
      </c>
      <c r="K39" s="1191"/>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row>
    <row r="40" spans="1:11" ht="12">
      <c r="A40" s="346"/>
      <c r="B40" s="347"/>
      <c r="C40" s="198" t="s">
        <v>1537</v>
      </c>
      <c r="D40" s="348">
        <v>5350.460399999982</v>
      </c>
      <c r="E40" s="199">
        <v>6458.432430000001</v>
      </c>
      <c r="F40" s="200">
        <v>20.707975523004016</v>
      </c>
      <c r="G40" s="200">
        <v>0.2233852001785731</v>
      </c>
      <c r="H40" s="200">
        <v>1.1887499503535939</v>
      </c>
      <c r="I40" s="349">
        <v>0.968703450536833</v>
      </c>
      <c r="K40" s="1191"/>
    </row>
    <row r="41" spans="1:9" ht="12">
      <c r="A41" s="49" t="s">
        <v>1276</v>
      </c>
      <c r="B41" s="50"/>
      <c r="C41" s="245"/>
      <c r="D41" s="245"/>
      <c r="E41" s="245"/>
      <c r="F41" s="245"/>
      <c r="G41" s="50"/>
      <c r="H41" s="245"/>
      <c r="I41" s="350"/>
    </row>
    <row r="42" spans="1:9" ht="12.75">
      <c r="A42" s="164" t="s">
        <v>1279</v>
      </c>
      <c r="B42" s="53"/>
      <c r="C42" s="165"/>
      <c r="D42" s="165"/>
      <c r="E42" s="165"/>
      <c r="F42" s="165"/>
      <c r="G42" s="53"/>
      <c r="H42" s="165"/>
      <c r="I42" s="320"/>
    </row>
    <row r="43" spans="1:9" ht="12">
      <c r="A43" s="107" t="s">
        <v>1366</v>
      </c>
      <c r="B43" s="55"/>
      <c r="C43" s="210"/>
      <c r="D43" s="210"/>
      <c r="E43" s="210"/>
      <c r="F43" s="210"/>
      <c r="G43" s="55"/>
      <c r="H43" s="210"/>
      <c r="I43" s="351"/>
    </row>
  </sheetData>
  <sheetProtection/>
  <mergeCells count="10">
    <mergeCell ref="D9:I9"/>
    <mergeCell ref="A4:I5"/>
    <mergeCell ref="I10:I11"/>
    <mergeCell ref="A10:A11"/>
    <mergeCell ref="B10:B11"/>
    <mergeCell ref="C10:C11"/>
    <mergeCell ref="F10:F11"/>
    <mergeCell ref="G10:G11"/>
    <mergeCell ref="H10:H11"/>
    <mergeCell ref="D11:E11"/>
  </mergeCells>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IV29"/>
  <sheetViews>
    <sheetView zoomScalePageLayoutView="0" workbookViewId="0" topLeftCell="A1">
      <selection activeCell="A1" sqref="A1"/>
    </sheetView>
  </sheetViews>
  <sheetFormatPr defaultColWidth="7.421875" defaultRowHeight="12.75"/>
  <cols>
    <col min="1" max="1" width="9.57421875" style="167" customWidth="1"/>
    <col min="2" max="2" width="10.8515625" style="27" customWidth="1"/>
    <col min="3" max="3" width="59.57421875" style="212" customWidth="1"/>
    <col min="4" max="5" width="12.00390625" style="212" customWidth="1"/>
    <col min="6" max="6" width="10.7109375" style="212" customWidth="1"/>
    <col min="7" max="7" width="14.57421875" style="27" customWidth="1"/>
    <col min="8" max="8" width="15.421875" style="212" customWidth="1"/>
    <col min="9" max="9" width="6.421875" style="27" customWidth="1"/>
    <col min="10" max="10" width="1.28515625" style="167" customWidth="1"/>
    <col min="11" max="11" width="4.28125" style="167" customWidth="1"/>
    <col min="12" max="12" width="5.7109375" style="168" customWidth="1"/>
    <col min="13" max="254" width="11.421875" style="167" customWidth="1"/>
    <col min="255" max="255" width="9.28125" style="167" customWidth="1"/>
    <col min="256" max="16384" width="7.421875" style="167" customWidth="1"/>
  </cols>
  <sheetData>
    <row r="1" spans="1:19" ht="12">
      <c r="A1" s="208"/>
      <c r="B1" s="53"/>
      <c r="C1" s="165"/>
      <c r="D1" s="165"/>
      <c r="E1" s="165"/>
      <c r="F1" s="165"/>
      <c r="G1" s="53"/>
      <c r="H1" s="166"/>
      <c r="R1" s="29"/>
      <c r="S1" s="29"/>
    </row>
    <row r="2" spans="1:19" ht="24.75" customHeight="1">
      <c r="A2" s="208"/>
      <c r="B2" s="53"/>
      <c r="C2" s="165"/>
      <c r="D2" s="165"/>
      <c r="E2" s="165"/>
      <c r="F2" s="165"/>
      <c r="G2" s="53"/>
      <c r="H2" s="166"/>
      <c r="R2" s="29"/>
      <c r="S2" s="29"/>
    </row>
    <row r="3" spans="1:19" ht="18.75" customHeight="1">
      <c r="A3" s="208"/>
      <c r="B3" s="53"/>
      <c r="C3" s="165"/>
      <c r="D3" s="165"/>
      <c r="E3" s="165"/>
      <c r="F3" s="165"/>
      <c r="G3" s="53"/>
      <c r="H3" s="166"/>
      <c r="R3" s="29"/>
      <c r="S3" s="29"/>
    </row>
    <row r="4" spans="1:19" ht="12">
      <c r="A4" s="208"/>
      <c r="B4" s="53"/>
      <c r="C4" s="165"/>
      <c r="D4" s="165"/>
      <c r="E4" s="165"/>
      <c r="F4" s="165"/>
      <c r="G4" s="53"/>
      <c r="H4" s="166"/>
      <c r="R4" s="29"/>
      <c r="S4" s="29"/>
    </row>
    <row r="5" spans="1:19" ht="12" customHeight="1">
      <c r="A5" s="1208" t="s">
        <v>1215</v>
      </c>
      <c r="B5" s="1208"/>
      <c r="C5" s="1208"/>
      <c r="D5" s="1208"/>
      <c r="E5" s="1208"/>
      <c r="F5" s="1208"/>
      <c r="G5" s="1208"/>
      <c r="H5" s="1209"/>
      <c r="R5" s="29"/>
      <c r="S5" s="29"/>
    </row>
    <row r="6" spans="1:19" ht="12" customHeight="1">
      <c r="A6" s="1208"/>
      <c r="B6" s="1208"/>
      <c r="C6" s="1208"/>
      <c r="D6" s="1208"/>
      <c r="E6" s="1208"/>
      <c r="F6" s="1208"/>
      <c r="G6" s="1208"/>
      <c r="H6" s="1209"/>
      <c r="R6" s="29"/>
      <c r="S6" s="29"/>
    </row>
    <row r="7" spans="1:19" ht="15" customHeight="1">
      <c r="A7" s="58" t="s">
        <v>1233</v>
      </c>
      <c r="B7" s="58"/>
      <c r="C7" s="58"/>
      <c r="D7" s="58"/>
      <c r="E7" s="58"/>
      <c r="F7" s="58"/>
      <c r="G7" s="58"/>
      <c r="H7" s="32"/>
      <c r="R7" s="29"/>
      <c r="S7" s="29"/>
    </row>
    <row r="8" spans="1:8" ht="12">
      <c r="A8" s="33" t="s">
        <v>265</v>
      </c>
      <c r="B8" s="33"/>
      <c r="C8" s="33"/>
      <c r="D8" s="33"/>
      <c r="E8" s="33"/>
      <c r="F8" s="33"/>
      <c r="G8" s="33"/>
      <c r="H8" s="35"/>
    </row>
    <row r="9" spans="1:8" ht="12.75" thickBot="1">
      <c r="A9" s="33" t="s">
        <v>1358</v>
      </c>
      <c r="B9" s="33"/>
      <c r="C9" s="33"/>
      <c r="D9" s="33"/>
      <c r="E9" s="33"/>
      <c r="F9" s="33"/>
      <c r="G9" s="33"/>
      <c r="H9" s="35"/>
    </row>
    <row r="10" spans="1:9" ht="12.75" thickBot="1">
      <c r="A10" s="208"/>
      <c r="B10" s="53"/>
      <c r="C10" s="165"/>
      <c r="D10" s="1319" t="s">
        <v>1351</v>
      </c>
      <c r="E10" s="1319"/>
      <c r="F10" s="1319"/>
      <c r="G10" s="1319"/>
      <c r="H10" s="1320"/>
      <c r="I10" s="90"/>
    </row>
    <row r="11" spans="1:8" ht="19.5" customHeight="1">
      <c r="A11" s="1224" t="s">
        <v>1170</v>
      </c>
      <c r="B11" s="1224" t="s">
        <v>1172</v>
      </c>
      <c r="C11" s="1224" t="s">
        <v>517</v>
      </c>
      <c r="D11" s="62" t="s">
        <v>1242</v>
      </c>
      <c r="E11" s="62" t="s">
        <v>1353</v>
      </c>
      <c r="F11" s="1224" t="s">
        <v>527</v>
      </c>
      <c r="G11" s="1224" t="s">
        <v>1210</v>
      </c>
      <c r="H11" s="1312" t="s">
        <v>1245</v>
      </c>
    </row>
    <row r="12" spans="1:8" ht="19.5" customHeight="1" thickBot="1">
      <c r="A12" s="1225"/>
      <c r="B12" s="1225"/>
      <c r="C12" s="1225"/>
      <c r="D12" s="1274" t="s">
        <v>1194</v>
      </c>
      <c r="E12" s="1274"/>
      <c r="F12" s="1225"/>
      <c r="G12" s="1225"/>
      <c r="H12" s="1231"/>
    </row>
    <row r="13" spans="1:256" ht="12">
      <c r="A13" s="67"/>
      <c r="B13" s="67"/>
      <c r="C13" s="264"/>
      <c r="D13" s="264"/>
      <c r="E13" s="264"/>
      <c r="F13" s="265"/>
      <c r="G13" s="265"/>
      <c r="H13" s="266"/>
      <c r="I13" s="267"/>
      <c r="J13" s="268"/>
      <c r="K13" s="268"/>
      <c r="L13" s="269"/>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c r="IU13" s="268"/>
      <c r="IV13" s="268"/>
    </row>
    <row r="14" spans="1:256" ht="12">
      <c r="A14" s="270"/>
      <c r="B14" s="270"/>
      <c r="C14" s="271" t="s">
        <v>438</v>
      </c>
      <c r="D14" s="272">
        <v>1640274.3544900015</v>
      </c>
      <c r="E14" s="272">
        <v>2086119.4694900005</v>
      </c>
      <c r="F14" s="173">
        <v>27.18113063095608</v>
      </c>
      <c r="G14" s="273"/>
      <c r="H14" s="274">
        <v>100</v>
      </c>
      <c r="I14" s="267"/>
      <c r="J14" s="268"/>
      <c r="K14" s="268"/>
      <c r="L14" s="269"/>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c r="IQ14" s="268"/>
      <c r="IR14" s="268"/>
      <c r="IS14" s="268"/>
      <c r="IT14" s="268"/>
      <c r="IU14" s="268"/>
      <c r="IV14" s="268"/>
    </row>
    <row r="15" spans="1:256" ht="12">
      <c r="A15" s="275"/>
      <c r="B15" s="275"/>
      <c r="C15" s="276"/>
      <c r="D15" s="277"/>
      <c r="E15" s="277"/>
      <c r="F15" s="278"/>
      <c r="G15" s="278"/>
      <c r="H15" s="279"/>
      <c r="I15" s="267"/>
      <c r="J15" s="268"/>
      <c r="K15" s="268"/>
      <c r="L15" s="269"/>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c r="IQ15" s="268"/>
      <c r="IR15" s="268"/>
      <c r="IS15" s="268"/>
      <c r="IT15" s="268"/>
      <c r="IU15" s="268"/>
      <c r="IV15" s="268"/>
    </row>
    <row r="16" spans="1:9" ht="12">
      <c r="A16" s="280">
        <v>2</v>
      </c>
      <c r="B16" s="281"/>
      <c r="C16" s="282" t="s">
        <v>1534</v>
      </c>
      <c r="D16" s="283">
        <v>20759.843549999994</v>
      </c>
      <c r="E16" s="283">
        <v>36685.43095</v>
      </c>
      <c r="F16" s="284">
        <v>76.71342686973193</v>
      </c>
      <c r="G16" s="284">
        <v>0.9709099795656827</v>
      </c>
      <c r="H16" s="285">
        <v>1.7585488983988342</v>
      </c>
      <c r="I16" s="212"/>
    </row>
    <row r="17" spans="1:9" ht="12">
      <c r="A17" s="286"/>
      <c r="B17" s="287" t="s">
        <v>52</v>
      </c>
      <c r="C17" s="288" t="s">
        <v>53</v>
      </c>
      <c r="D17" s="289">
        <v>19479.343359999995</v>
      </c>
      <c r="E17" s="289">
        <v>31767.906970000007</v>
      </c>
      <c r="F17" s="290">
        <v>63.08510190971865</v>
      </c>
      <c r="G17" s="290">
        <v>0.7491773297779081</v>
      </c>
      <c r="H17" s="291">
        <v>1.5228229943017786</v>
      </c>
      <c r="I17" s="212"/>
    </row>
    <row r="18" spans="1:256" ht="24">
      <c r="A18" s="292"/>
      <c r="B18" s="293" t="s">
        <v>50</v>
      </c>
      <c r="C18" s="294" t="s">
        <v>772</v>
      </c>
      <c r="D18" s="295">
        <v>1280.5001900000002</v>
      </c>
      <c r="E18" s="295">
        <v>4917.523979999999</v>
      </c>
      <c r="F18" s="296">
        <v>284.0314916314068</v>
      </c>
      <c r="G18" s="296">
        <v>0.2217326497877748</v>
      </c>
      <c r="H18" s="297">
        <v>0.23572590409705543</v>
      </c>
      <c r="I18" s="267"/>
      <c r="J18" s="268"/>
      <c r="K18" s="268"/>
      <c r="L18" s="269"/>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c r="HJ18" s="268"/>
      <c r="HK18" s="268"/>
      <c r="HL18" s="268"/>
      <c r="HM18" s="268"/>
      <c r="HN18" s="268"/>
      <c r="HO18" s="268"/>
      <c r="HP18" s="268"/>
      <c r="HQ18" s="268"/>
      <c r="HR18" s="268"/>
      <c r="HS18" s="268"/>
      <c r="HT18" s="268"/>
      <c r="HU18" s="268"/>
      <c r="HV18" s="268"/>
      <c r="HW18" s="268"/>
      <c r="HX18" s="268"/>
      <c r="HY18" s="268"/>
      <c r="HZ18" s="268"/>
      <c r="IA18" s="268"/>
      <c r="IB18" s="268"/>
      <c r="IC18" s="268"/>
      <c r="ID18" s="268"/>
      <c r="IE18" s="268"/>
      <c r="IF18" s="268"/>
      <c r="IG18" s="268"/>
      <c r="IH18" s="268"/>
      <c r="II18" s="268"/>
      <c r="IJ18" s="268"/>
      <c r="IK18" s="268"/>
      <c r="IL18" s="268"/>
      <c r="IM18" s="268"/>
      <c r="IN18" s="268"/>
      <c r="IO18" s="268"/>
      <c r="IP18" s="268"/>
      <c r="IQ18" s="268"/>
      <c r="IR18" s="268"/>
      <c r="IS18" s="268"/>
      <c r="IT18" s="268"/>
      <c r="IU18" s="268"/>
      <c r="IV18" s="268"/>
    </row>
    <row r="19" spans="1:256" ht="12">
      <c r="A19" s="298"/>
      <c r="B19" s="218"/>
      <c r="C19" s="276"/>
      <c r="D19" s="277"/>
      <c r="E19" s="277"/>
      <c r="F19" s="278"/>
      <c r="G19" s="278"/>
      <c r="H19" s="279"/>
      <c r="I19" s="267"/>
      <c r="J19" s="268"/>
      <c r="K19" s="268"/>
      <c r="L19" s="269"/>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8"/>
      <c r="FX19" s="268"/>
      <c r="FY19" s="268"/>
      <c r="FZ19" s="268"/>
      <c r="GA19" s="268"/>
      <c r="GB19" s="268"/>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c r="HJ19" s="268"/>
      <c r="HK19" s="268"/>
      <c r="HL19" s="268"/>
      <c r="HM19" s="268"/>
      <c r="HN19" s="268"/>
      <c r="HO19" s="268"/>
      <c r="HP19" s="268"/>
      <c r="HQ19" s="268"/>
      <c r="HR19" s="268"/>
      <c r="HS19" s="268"/>
      <c r="HT19" s="268"/>
      <c r="HU19" s="268"/>
      <c r="HV19" s="268"/>
      <c r="HW19" s="268"/>
      <c r="HX19" s="268"/>
      <c r="HY19" s="268"/>
      <c r="HZ19" s="268"/>
      <c r="IA19" s="268"/>
      <c r="IB19" s="268"/>
      <c r="IC19" s="268"/>
      <c r="ID19" s="268"/>
      <c r="IE19" s="268"/>
      <c r="IF19" s="268"/>
      <c r="IG19" s="268"/>
      <c r="IH19" s="268"/>
      <c r="II19" s="268"/>
      <c r="IJ19" s="268"/>
      <c r="IK19" s="268"/>
      <c r="IL19" s="268"/>
      <c r="IM19" s="268"/>
      <c r="IN19" s="268"/>
      <c r="IO19" s="268"/>
      <c r="IP19" s="268"/>
      <c r="IQ19" s="268"/>
      <c r="IR19" s="268"/>
      <c r="IS19" s="268"/>
      <c r="IT19" s="268"/>
      <c r="IU19" s="268"/>
      <c r="IV19" s="268"/>
    </row>
    <row r="20" spans="1:9" ht="12">
      <c r="A20" s="280">
        <v>3</v>
      </c>
      <c r="B20" s="299"/>
      <c r="C20" s="282" t="s">
        <v>57</v>
      </c>
      <c r="D20" s="283">
        <v>1615499.08531</v>
      </c>
      <c r="E20" s="283">
        <v>2044531.9450100004</v>
      </c>
      <c r="F20" s="284">
        <v>26.557295117110673</v>
      </c>
      <c r="G20" s="284">
        <v>26.156164578540658</v>
      </c>
      <c r="H20" s="285">
        <v>98.00646486990665</v>
      </c>
      <c r="I20" s="212"/>
    </row>
    <row r="21" spans="1:9" ht="12">
      <c r="A21" s="286"/>
      <c r="B21" s="300" t="s">
        <v>60</v>
      </c>
      <c r="C21" s="301" t="s">
        <v>774</v>
      </c>
      <c r="D21" s="289">
        <v>1159147.8695399999</v>
      </c>
      <c r="E21" s="289">
        <v>1217984.64112</v>
      </c>
      <c r="F21" s="302">
        <v>5.07586418662437</v>
      </c>
      <c r="G21" s="302">
        <v>3.5870079550377363</v>
      </c>
      <c r="H21" s="303">
        <v>58.38518162230489</v>
      </c>
      <c r="I21" s="212"/>
    </row>
    <row r="22" spans="1:256" ht="12">
      <c r="A22" s="281"/>
      <c r="B22" s="304" t="s">
        <v>58</v>
      </c>
      <c r="C22" s="305" t="s">
        <v>773</v>
      </c>
      <c r="D22" s="295">
        <v>456344.0897700001</v>
      </c>
      <c r="E22" s="295">
        <v>826543.8848900001</v>
      </c>
      <c r="F22" s="306">
        <v>81.12295161017265</v>
      </c>
      <c r="G22" s="307">
        <v>22.569382622281108</v>
      </c>
      <c r="H22" s="308">
        <v>39.621119354783055</v>
      </c>
      <c r="I22" s="267"/>
      <c r="J22" s="268"/>
      <c r="K22" s="268"/>
      <c r="L22" s="269"/>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c r="EI22" s="268"/>
      <c r="EJ22" s="268"/>
      <c r="EK22" s="268"/>
      <c r="EL22" s="268"/>
      <c r="EM22" s="268"/>
      <c r="EN22" s="268"/>
      <c r="EO22" s="268"/>
      <c r="EP22" s="268"/>
      <c r="EQ22" s="268"/>
      <c r="ER22" s="268"/>
      <c r="ES22" s="268"/>
      <c r="ET22" s="268"/>
      <c r="EU22" s="268"/>
      <c r="EV22" s="268"/>
      <c r="EW22" s="268"/>
      <c r="EX22" s="268"/>
      <c r="EY22" s="268"/>
      <c r="EZ22" s="268"/>
      <c r="FA22" s="268"/>
      <c r="FB22" s="268"/>
      <c r="FC22" s="268"/>
      <c r="FD22" s="268"/>
      <c r="FE22" s="268"/>
      <c r="FF22" s="268"/>
      <c r="FG22" s="268"/>
      <c r="FH22" s="268"/>
      <c r="FI22" s="268"/>
      <c r="FJ22" s="268"/>
      <c r="FK22" s="268"/>
      <c r="FL22" s="268"/>
      <c r="FM22" s="268"/>
      <c r="FN22" s="268"/>
      <c r="FO22" s="268"/>
      <c r="FP22" s="268"/>
      <c r="FQ22" s="268"/>
      <c r="FR22" s="268"/>
      <c r="FS22" s="268"/>
      <c r="FT22" s="268"/>
      <c r="FU22" s="268"/>
      <c r="FV22" s="268"/>
      <c r="FW22" s="268"/>
      <c r="FX22" s="268"/>
      <c r="FY22" s="268"/>
      <c r="FZ22" s="268"/>
      <c r="GA22" s="268"/>
      <c r="GB22" s="268"/>
      <c r="GC22" s="268"/>
      <c r="GD22" s="268"/>
      <c r="GE22" s="268"/>
      <c r="GF22" s="268"/>
      <c r="GG22" s="268"/>
      <c r="GH22" s="268"/>
      <c r="GI22" s="268"/>
      <c r="GJ22" s="268"/>
      <c r="GK22" s="268"/>
      <c r="GL22" s="268"/>
      <c r="GM22" s="268"/>
      <c r="GN22" s="268"/>
      <c r="GO22" s="268"/>
      <c r="GP22" s="268"/>
      <c r="GQ22" s="268"/>
      <c r="GR22" s="268"/>
      <c r="GS22" s="268"/>
      <c r="GT22" s="268"/>
      <c r="GU22" s="268"/>
      <c r="GV22" s="268"/>
      <c r="GW22" s="268"/>
      <c r="GX22" s="268"/>
      <c r="GY22" s="268"/>
      <c r="GZ22" s="268"/>
      <c r="HA22" s="268"/>
      <c r="HB22" s="268"/>
      <c r="HC22" s="268"/>
      <c r="HD22" s="268"/>
      <c r="HE22" s="268"/>
      <c r="HF22" s="268"/>
      <c r="HG22" s="268"/>
      <c r="HH22" s="268"/>
      <c r="HI22" s="268"/>
      <c r="HJ22" s="268"/>
      <c r="HK22" s="268"/>
      <c r="HL22" s="268"/>
      <c r="HM22" s="268"/>
      <c r="HN22" s="268"/>
      <c r="HO22" s="268"/>
      <c r="HP22" s="268"/>
      <c r="HQ22" s="268"/>
      <c r="HR22" s="268"/>
      <c r="HS22" s="268"/>
      <c r="HT22" s="268"/>
      <c r="HU22" s="268"/>
      <c r="HV22" s="268"/>
      <c r="HW22" s="268"/>
      <c r="HX22" s="268"/>
      <c r="HY22" s="268"/>
      <c r="HZ22" s="268"/>
      <c r="IA22" s="268"/>
      <c r="IB22" s="268"/>
      <c r="IC22" s="268"/>
      <c r="ID22" s="268"/>
      <c r="IE22" s="268"/>
      <c r="IF22" s="268"/>
      <c r="IG22" s="268"/>
      <c r="IH22" s="268"/>
      <c r="II22" s="268"/>
      <c r="IJ22" s="268"/>
      <c r="IK22" s="268"/>
      <c r="IL22" s="268"/>
      <c r="IM22" s="268"/>
      <c r="IN22" s="268"/>
      <c r="IO22" s="268"/>
      <c r="IP22" s="268"/>
      <c r="IQ22" s="268"/>
      <c r="IR22" s="268"/>
      <c r="IS22" s="268"/>
      <c r="IT22" s="268"/>
      <c r="IU22" s="268"/>
      <c r="IV22" s="268"/>
    </row>
    <row r="23" spans="1:256" ht="12">
      <c r="A23" s="298"/>
      <c r="B23" s="300" t="s">
        <v>64</v>
      </c>
      <c r="C23" s="301" t="s">
        <v>518</v>
      </c>
      <c r="D23" s="289">
        <v>7.126000000198474</v>
      </c>
      <c r="E23" s="289">
        <v>3.4190000001217413</v>
      </c>
      <c r="F23" s="1092">
        <v>-52.02076901450301</v>
      </c>
      <c r="G23" s="302">
        <v>-0.00022599877818789177</v>
      </c>
      <c r="H23" s="303">
        <v>0.00016389281870599645</v>
      </c>
      <c r="I23" s="267"/>
      <c r="J23" s="268"/>
      <c r="K23" s="268"/>
      <c r="L23" s="269"/>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68"/>
      <c r="GQ23" s="268"/>
      <c r="GR23" s="268"/>
      <c r="GS23" s="268"/>
      <c r="GT23" s="268"/>
      <c r="GU23" s="268"/>
      <c r="GV23" s="268"/>
      <c r="GW23" s="268"/>
      <c r="GX23" s="268"/>
      <c r="GY23" s="268"/>
      <c r="GZ23" s="268"/>
      <c r="HA23" s="268"/>
      <c r="HB23" s="268"/>
      <c r="HC23" s="268"/>
      <c r="HD23" s="268"/>
      <c r="HE23" s="268"/>
      <c r="HF23" s="268"/>
      <c r="HG23" s="268"/>
      <c r="HH23" s="268"/>
      <c r="HI23" s="268"/>
      <c r="HJ23" s="268"/>
      <c r="HK23" s="268"/>
      <c r="HL23" s="268"/>
      <c r="HM23" s="268"/>
      <c r="HN23" s="268"/>
      <c r="HO23" s="268"/>
      <c r="HP23" s="268"/>
      <c r="HQ23" s="268"/>
      <c r="HR23" s="268"/>
      <c r="HS23" s="268"/>
      <c r="HT23" s="268"/>
      <c r="HU23" s="268"/>
      <c r="HV23" s="268"/>
      <c r="HW23" s="268"/>
      <c r="HX23" s="268"/>
      <c r="HY23" s="268"/>
      <c r="HZ23" s="268"/>
      <c r="IA23" s="268"/>
      <c r="IB23" s="268"/>
      <c r="IC23" s="268"/>
      <c r="ID23" s="268"/>
      <c r="IE23" s="268"/>
      <c r="IF23" s="268"/>
      <c r="IG23" s="268"/>
      <c r="IH23" s="268"/>
      <c r="II23" s="268"/>
      <c r="IJ23" s="268"/>
      <c r="IK23" s="268"/>
      <c r="IL23" s="268"/>
      <c r="IM23" s="268"/>
      <c r="IN23" s="268"/>
      <c r="IO23" s="268"/>
      <c r="IP23" s="268"/>
      <c r="IQ23" s="268"/>
      <c r="IR23" s="268"/>
      <c r="IS23" s="268"/>
      <c r="IT23" s="268"/>
      <c r="IU23" s="268"/>
      <c r="IV23" s="268"/>
    </row>
    <row r="24" spans="1:9" ht="12">
      <c r="A24" s="309"/>
      <c r="B24" s="298"/>
      <c r="C24" s="310"/>
      <c r="D24" s="311"/>
      <c r="E24" s="311"/>
      <c r="F24" s="278"/>
      <c r="G24" s="278"/>
      <c r="H24" s="279"/>
      <c r="I24" s="212"/>
    </row>
    <row r="25" spans="1:12" s="268" customFormat="1" ht="12">
      <c r="A25" s="280">
        <v>6</v>
      </c>
      <c r="B25" s="312"/>
      <c r="C25" s="313" t="s">
        <v>91</v>
      </c>
      <c r="D25" s="272">
        <v>4015.4256299999993</v>
      </c>
      <c r="E25" s="272">
        <v>4902.09353</v>
      </c>
      <c r="F25" s="284">
        <v>22.08154207552839</v>
      </c>
      <c r="G25" s="284">
        <v>0.054056072849818226</v>
      </c>
      <c r="H25" s="285">
        <v>0.23498623169450733</v>
      </c>
      <c r="I25" s="314"/>
      <c r="L25" s="269"/>
    </row>
    <row r="26" spans="1:9" ht="12">
      <c r="A26" s="315"/>
      <c r="B26" s="315">
        <v>68</v>
      </c>
      <c r="C26" s="316" t="s">
        <v>106</v>
      </c>
      <c r="D26" s="1096">
        <v>4015.4256299999993</v>
      </c>
      <c r="E26" s="1096">
        <v>4902.09353</v>
      </c>
      <c r="F26" s="317">
        <v>22.08154207552839</v>
      </c>
      <c r="G26" s="317">
        <v>0.054056072849818226</v>
      </c>
      <c r="H26" s="318">
        <v>0.23498623169450733</v>
      </c>
      <c r="I26" s="319"/>
    </row>
    <row r="27" spans="1:8" ht="12">
      <c r="A27" s="49" t="s">
        <v>1276</v>
      </c>
      <c r="B27" s="50"/>
      <c r="C27" s="245"/>
      <c r="D27" s="1097"/>
      <c r="E27" s="1097"/>
      <c r="F27" s="245"/>
      <c r="G27" s="50"/>
      <c r="H27" s="263"/>
    </row>
    <row r="28" spans="1:8" ht="12.75">
      <c r="A28" s="164" t="s">
        <v>1279</v>
      </c>
      <c r="B28" s="53"/>
      <c r="C28" s="165"/>
      <c r="D28" s="165"/>
      <c r="E28" s="165"/>
      <c r="F28" s="165"/>
      <c r="G28" s="53"/>
      <c r="H28" s="166"/>
    </row>
    <row r="29" spans="1:8" ht="12">
      <c r="A29" s="107" t="s">
        <v>1366</v>
      </c>
      <c r="B29" s="55"/>
      <c r="C29" s="210"/>
      <c r="D29" s="210"/>
      <c r="E29" s="210"/>
      <c r="F29" s="210"/>
      <c r="G29" s="55"/>
      <c r="H29" s="211"/>
    </row>
  </sheetData>
  <sheetProtection/>
  <mergeCells count="9">
    <mergeCell ref="D10:H10"/>
    <mergeCell ref="A5:H6"/>
    <mergeCell ref="A11:A12"/>
    <mergeCell ref="B11:B12"/>
    <mergeCell ref="C11:C12"/>
    <mergeCell ref="F11:F12"/>
    <mergeCell ref="G11:G12"/>
    <mergeCell ref="H11:H12"/>
    <mergeCell ref="D12:E12"/>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IV60"/>
  <sheetViews>
    <sheetView zoomScalePageLayoutView="0" workbookViewId="0" topLeftCell="A1">
      <selection activeCell="B30" sqref="B30"/>
    </sheetView>
  </sheetViews>
  <sheetFormatPr defaultColWidth="7.421875" defaultRowHeight="12.75"/>
  <cols>
    <col min="1" max="1" width="9.57421875" style="167" customWidth="1"/>
    <col min="2" max="2" width="10.8515625" style="27" customWidth="1"/>
    <col min="3" max="3" width="59.57421875" style="212" customWidth="1"/>
    <col min="4" max="4" width="12.7109375" style="212" customWidth="1"/>
    <col min="5" max="5" width="13.57421875" style="212" customWidth="1"/>
    <col min="6" max="6" width="10.7109375" style="212" customWidth="1"/>
    <col min="7" max="7" width="18.421875" style="27" customWidth="1"/>
    <col min="8" max="8" width="15.421875" style="212" customWidth="1"/>
    <col min="9" max="9" width="6.421875" style="27" customWidth="1"/>
    <col min="10" max="10" width="1.28515625" style="167" customWidth="1"/>
    <col min="11" max="11" width="4.28125" style="167" customWidth="1"/>
    <col min="12" max="12" width="5.7109375" style="168" customWidth="1"/>
    <col min="13" max="254" width="11.421875" style="167" customWidth="1"/>
    <col min="255" max="255" width="9.28125" style="167" customWidth="1"/>
    <col min="256" max="16384" width="7.421875" style="167" customWidth="1"/>
  </cols>
  <sheetData>
    <row r="1" spans="1:19" ht="12">
      <c r="A1" s="208"/>
      <c r="B1" s="53"/>
      <c r="C1" s="165"/>
      <c r="D1" s="165"/>
      <c r="E1" s="165"/>
      <c r="F1" s="165"/>
      <c r="G1" s="53"/>
      <c r="H1" s="166"/>
      <c r="R1" s="29"/>
      <c r="S1" s="29"/>
    </row>
    <row r="2" spans="1:19" ht="27.75" customHeight="1">
      <c r="A2" s="208"/>
      <c r="B2" s="53"/>
      <c r="C2" s="165"/>
      <c r="D2" s="165"/>
      <c r="E2" s="165"/>
      <c r="F2" s="165"/>
      <c r="G2" s="53"/>
      <c r="H2" s="166"/>
      <c r="R2" s="29"/>
      <c r="S2" s="29"/>
    </row>
    <row r="3" spans="1:19" ht="24" customHeight="1">
      <c r="A3" s="208"/>
      <c r="B3" s="53"/>
      <c r="C3" s="165"/>
      <c r="D3" s="165"/>
      <c r="E3" s="165"/>
      <c r="F3" s="165"/>
      <c r="G3" s="53"/>
      <c r="H3" s="166"/>
      <c r="R3" s="29"/>
      <c r="S3" s="29"/>
    </row>
    <row r="4" spans="1:19" ht="12">
      <c r="A4" s="1208" t="s">
        <v>1215</v>
      </c>
      <c r="B4" s="1208"/>
      <c r="C4" s="1208"/>
      <c r="D4" s="1208"/>
      <c r="E4" s="1208"/>
      <c r="F4" s="1208"/>
      <c r="G4" s="1208"/>
      <c r="H4" s="1209"/>
      <c r="R4" s="29"/>
      <c r="S4" s="29"/>
    </row>
    <row r="5" spans="1:19" ht="12">
      <c r="A5" s="1208"/>
      <c r="B5" s="1208"/>
      <c r="C5" s="1208"/>
      <c r="D5" s="1208"/>
      <c r="E5" s="1208"/>
      <c r="F5" s="1208"/>
      <c r="G5" s="1208"/>
      <c r="H5" s="1209"/>
      <c r="R5" s="29"/>
      <c r="S5" s="29"/>
    </row>
    <row r="6" spans="1:19" ht="12">
      <c r="A6" s="58" t="s">
        <v>1234</v>
      </c>
      <c r="B6" s="58"/>
      <c r="C6" s="58"/>
      <c r="D6" s="58"/>
      <c r="E6" s="58"/>
      <c r="F6" s="60"/>
      <c r="G6" s="60"/>
      <c r="H6" s="35"/>
      <c r="R6" s="29"/>
      <c r="S6" s="29"/>
    </row>
    <row r="7" spans="1:8" ht="12">
      <c r="A7" s="33" t="s">
        <v>265</v>
      </c>
      <c r="B7" s="60"/>
      <c r="C7" s="60"/>
      <c r="D7" s="60"/>
      <c r="E7" s="60"/>
      <c r="F7" s="60"/>
      <c r="G7" s="60"/>
      <c r="H7" s="35"/>
    </row>
    <row r="8" spans="1:8" ht="12.75" thickBot="1">
      <c r="A8" s="33" t="s">
        <v>1358</v>
      </c>
      <c r="B8" s="60"/>
      <c r="C8" s="60"/>
      <c r="D8" s="60"/>
      <c r="E8" s="60"/>
      <c r="F8" s="60"/>
      <c r="G8" s="60"/>
      <c r="H8" s="35"/>
    </row>
    <row r="9" spans="1:8" ht="12.75" thickBot="1">
      <c r="A9" s="208"/>
      <c r="B9" s="53"/>
      <c r="C9" s="165"/>
      <c r="D9" s="1319" t="s">
        <v>1351</v>
      </c>
      <c r="E9" s="1319"/>
      <c r="F9" s="1319"/>
      <c r="G9" s="1319"/>
      <c r="H9" s="1320"/>
    </row>
    <row r="10" spans="1:256" ht="21.75" customHeight="1">
      <c r="A10" s="1224" t="s">
        <v>1170</v>
      </c>
      <c r="B10" s="1224" t="s">
        <v>1173</v>
      </c>
      <c r="C10" s="1224" t="s">
        <v>1174</v>
      </c>
      <c r="D10" s="62" t="s">
        <v>1242</v>
      </c>
      <c r="E10" s="62" t="s">
        <v>1353</v>
      </c>
      <c r="F10" s="1224" t="s">
        <v>527</v>
      </c>
      <c r="G10" s="1224" t="s">
        <v>1209</v>
      </c>
      <c r="H10" s="1312" t="s">
        <v>1246</v>
      </c>
      <c r="J10" s="27"/>
      <c r="K10" s="27"/>
      <c r="L10" s="19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8" ht="12.75" thickBot="1">
      <c r="A11" s="1225"/>
      <c r="B11" s="1225"/>
      <c r="C11" s="1225"/>
      <c r="D11" s="1274" t="s">
        <v>1195</v>
      </c>
      <c r="E11" s="1274"/>
      <c r="F11" s="1225"/>
      <c r="G11" s="1225"/>
      <c r="H11" s="1231"/>
    </row>
    <row r="12" spans="1:256" ht="12">
      <c r="A12" s="214"/>
      <c r="B12" s="214"/>
      <c r="C12" s="214"/>
      <c r="D12" s="67"/>
      <c r="E12" s="67"/>
      <c r="F12" s="214"/>
      <c r="G12" s="214"/>
      <c r="H12" s="246"/>
      <c r="I12" s="127"/>
      <c r="J12" s="182"/>
      <c r="K12" s="182"/>
      <c r="L12" s="188"/>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ht="12">
      <c r="A13" s="215"/>
      <c r="B13" s="215"/>
      <c r="C13" s="171" t="s">
        <v>438</v>
      </c>
      <c r="D13" s="247">
        <v>666172.236600004</v>
      </c>
      <c r="E13" s="247">
        <v>551267.295310002</v>
      </c>
      <c r="F13" s="248">
        <v>-17.248533483840664</v>
      </c>
      <c r="G13" s="173"/>
      <c r="H13" s="174">
        <v>100</v>
      </c>
      <c r="I13" s="127"/>
      <c r="J13" s="182"/>
      <c r="K13" s="182"/>
      <c r="L13" s="188"/>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ht="12">
      <c r="A14" s="217"/>
      <c r="B14" s="218"/>
      <c r="C14" s="95"/>
      <c r="D14" s="249"/>
      <c r="E14" s="249"/>
      <c r="F14" s="98"/>
      <c r="G14" s="98"/>
      <c r="H14" s="235"/>
      <c r="I14" s="250"/>
      <c r="J14" s="221"/>
      <c r="K14" s="221"/>
      <c r="L14" s="222"/>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21"/>
      <c r="HT14" s="221"/>
      <c r="HU14" s="221"/>
      <c r="HV14" s="221"/>
      <c r="HW14" s="221"/>
      <c r="HX14" s="221"/>
      <c r="HY14" s="221"/>
      <c r="HZ14" s="221"/>
      <c r="IA14" s="221"/>
      <c r="IB14" s="221"/>
      <c r="IC14" s="221"/>
      <c r="ID14" s="221"/>
      <c r="IE14" s="221"/>
      <c r="IF14" s="221"/>
      <c r="IG14" s="221"/>
      <c r="IH14" s="221"/>
      <c r="II14" s="221"/>
      <c r="IJ14" s="221"/>
      <c r="IK14" s="221"/>
      <c r="IL14" s="221"/>
      <c r="IM14" s="221"/>
      <c r="IN14" s="221"/>
      <c r="IO14" s="221"/>
      <c r="IP14" s="221"/>
      <c r="IQ14" s="221"/>
      <c r="IR14" s="221"/>
      <c r="IS14" s="221"/>
      <c r="IT14" s="221"/>
      <c r="IU14" s="221"/>
      <c r="IV14" s="221"/>
    </row>
    <row r="15" spans="1:256" ht="12">
      <c r="A15" s="223">
        <v>5</v>
      </c>
      <c r="B15" s="58" t="s">
        <v>1546</v>
      </c>
      <c r="C15" s="224"/>
      <c r="D15" s="247">
        <v>249443.22552999997</v>
      </c>
      <c r="E15" s="247">
        <v>222143.96103</v>
      </c>
      <c r="F15" s="73">
        <v>-10.944079335887494</v>
      </c>
      <c r="G15" s="70">
        <v>-4.097928883876846</v>
      </c>
      <c r="H15" s="251">
        <v>40.29695991761648</v>
      </c>
      <c r="I15" s="127"/>
      <c r="J15" s="182"/>
      <c r="K15" s="182"/>
      <c r="L15" s="188"/>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ht="12">
      <c r="A16" s="217"/>
      <c r="B16" s="225" t="s">
        <v>84</v>
      </c>
      <c r="C16" s="94" t="s">
        <v>85</v>
      </c>
      <c r="D16" s="252">
        <v>76047.87598000001</v>
      </c>
      <c r="E16" s="252">
        <v>64293.81614000002</v>
      </c>
      <c r="F16" s="253">
        <v>-15.456131665125298</v>
      </c>
      <c r="G16" s="226">
        <v>-1.7644175476285415</v>
      </c>
      <c r="H16" s="254">
        <v>11.66291138382239</v>
      </c>
      <c r="I16" s="127"/>
      <c r="J16" s="182"/>
      <c r="K16" s="182"/>
      <c r="L16" s="188"/>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ht="12">
      <c r="A17" s="217"/>
      <c r="B17" s="227" t="s">
        <v>82</v>
      </c>
      <c r="C17" s="189" t="s">
        <v>83</v>
      </c>
      <c r="D17" s="255">
        <v>9914.07077</v>
      </c>
      <c r="E17" s="255">
        <v>2358.8204199999996</v>
      </c>
      <c r="F17" s="256">
        <v>-76.2073473679672</v>
      </c>
      <c r="G17" s="228">
        <v>-1.1341286734734444</v>
      </c>
      <c r="H17" s="257">
        <v>0.427890506124353</v>
      </c>
      <c r="I17" s="127"/>
      <c r="J17" s="182"/>
      <c r="K17" s="182"/>
      <c r="L17" s="188"/>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ht="12">
      <c r="A18" s="217"/>
      <c r="B18" s="225" t="s">
        <v>78</v>
      </c>
      <c r="C18" s="178" t="s">
        <v>79</v>
      </c>
      <c r="D18" s="252">
        <v>35737.770329999985</v>
      </c>
      <c r="E18" s="252">
        <v>29224.427090000034</v>
      </c>
      <c r="F18" s="253">
        <v>-18.225376624943884</v>
      </c>
      <c r="G18" s="226">
        <v>-0.9777266121510277</v>
      </c>
      <c r="H18" s="254">
        <v>5.3013170450399825</v>
      </c>
      <c r="I18" s="127"/>
      <c r="J18" s="182"/>
      <c r="K18" s="182"/>
      <c r="L18" s="188"/>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ht="12">
      <c r="A19" s="217"/>
      <c r="B19" s="227" t="s">
        <v>86</v>
      </c>
      <c r="C19" s="189" t="s">
        <v>87</v>
      </c>
      <c r="D19" s="255">
        <v>21373.230819999997</v>
      </c>
      <c r="E19" s="255">
        <v>20408.794039999993</v>
      </c>
      <c r="F19" s="256">
        <v>-4.512358417509494</v>
      </c>
      <c r="G19" s="228">
        <v>-0.14477288710233194</v>
      </c>
      <c r="H19" s="257">
        <v>3.7021594086264855</v>
      </c>
      <c r="I19" s="127"/>
      <c r="J19" s="182"/>
      <c r="K19" s="182"/>
      <c r="L19" s="188"/>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ht="12">
      <c r="A20" s="217"/>
      <c r="B20" s="225" t="s">
        <v>477</v>
      </c>
      <c r="C20" s="94" t="s">
        <v>298</v>
      </c>
      <c r="D20" s="252">
        <v>9865.374769999995</v>
      </c>
      <c r="E20" s="252">
        <v>7987.183619999996</v>
      </c>
      <c r="F20" s="253">
        <v>-19.038213892405427</v>
      </c>
      <c r="G20" s="226">
        <v>-0.2819377702658208</v>
      </c>
      <c r="H20" s="254">
        <v>1.448876740548965</v>
      </c>
      <c r="I20" s="127"/>
      <c r="J20" s="182"/>
      <c r="K20" s="182"/>
      <c r="L20" s="188"/>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ht="12">
      <c r="A21" s="217"/>
      <c r="B21" s="227" t="s">
        <v>80</v>
      </c>
      <c r="C21" s="189" t="s">
        <v>81</v>
      </c>
      <c r="D21" s="255">
        <v>43113.3348</v>
      </c>
      <c r="E21" s="255">
        <v>45381.364149999965</v>
      </c>
      <c r="F21" s="256">
        <v>5.260621477139761</v>
      </c>
      <c r="G21" s="228">
        <v>0.34045690069215306</v>
      </c>
      <c r="H21" s="257">
        <v>8.232188728787188</v>
      </c>
      <c r="I21" s="127"/>
      <c r="J21" s="182"/>
      <c r="K21" s="182"/>
      <c r="L21" s="188"/>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ht="12">
      <c r="A22" s="217"/>
      <c r="B22" s="225" t="s">
        <v>76</v>
      </c>
      <c r="C22" s="94" t="s">
        <v>297</v>
      </c>
      <c r="D22" s="252">
        <v>9872.228679999997</v>
      </c>
      <c r="E22" s="252">
        <v>8156.125230000001</v>
      </c>
      <c r="F22" s="253">
        <v>-17.383141189553537</v>
      </c>
      <c r="G22" s="226">
        <v>-0.2576065701504779</v>
      </c>
      <c r="H22" s="254">
        <v>1.4795227831198383</v>
      </c>
      <c r="I22" s="127"/>
      <c r="J22" s="182"/>
      <c r="K22" s="182"/>
      <c r="L22" s="188"/>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ht="12">
      <c r="A23" s="217"/>
      <c r="B23" s="227" t="s">
        <v>1547</v>
      </c>
      <c r="C23" s="189" t="s">
        <v>77</v>
      </c>
      <c r="D23" s="255">
        <v>6081.508249999998</v>
      </c>
      <c r="E23" s="255">
        <v>7011.861399999995</v>
      </c>
      <c r="F23" s="256">
        <v>15.298066067738999</v>
      </c>
      <c r="G23" s="228">
        <v>0.13965654809457603</v>
      </c>
      <c r="H23" s="257">
        <v>1.2719530905705034</v>
      </c>
      <c r="I23" s="127"/>
      <c r="J23" s="182"/>
      <c r="K23" s="182"/>
      <c r="L23" s="188"/>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12">
      <c r="A24" s="217"/>
      <c r="B24" s="225" t="s">
        <v>88</v>
      </c>
      <c r="C24" s="94" t="s">
        <v>1548</v>
      </c>
      <c r="D24" s="252">
        <v>37437.83113</v>
      </c>
      <c r="E24" s="252">
        <v>37321.56894</v>
      </c>
      <c r="F24" s="253">
        <v>-0.3105473433978826</v>
      </c>
      <c r="G24" s="226">
        <v>-0.017452271891932488</v>
      </c>
      <c r="H24" s="254">
        <v>6.770140230976776</v>
      </c>
      <c r="I24" s="127"/>
      <c r="J24" s="182"/>
      <c r="K24" s="182"/>
      <c r="L24" s="188"/>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ht="12">
      <c r="A25" s="217"/>
      <c r="B25" s="225"/>
      <c r="C25" s="95"/>
      <c r="D25" s="249"/>
      <c r="E25" s="249"/>
      <c r="F25" s="98"/>
      <c r="G25" s="98"/>
      <c r="H25" s="235"/>
      <c r="I25" s="127"/>
      <c r="J25" s="182"/>
      <c r="K25" s="182"/>
      <c r="L25" s="188"/>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ht="12">
      <c r="A26" s="223">
        <v>6</v>
      </c>
      <c r="B26" s="1321" t="s">
        <v>1549</v>
      </c>
      <c r="C26" s="1321">
        <v>0</v>
      </c>
      <c r="D26" s="247">
        <v>199147.84725000005</v>
      </c>
      <c r="E26" s="247">
        <v>160105.81711999996</v>
      </c>
      <c r="F26" s="73">
        <v>-19.604545401381472</v>
      </c>
      <c r="G26" s="70">
        <v>-5.860651042628553</v>
      </c>
      <c r="H26" s="251">
        <v>29.043227937177978</v>
      </c>
      <c r="I26" s="127"/>
      <c r="J26" s="182"/>
      <c r="K26" s="182"/>
      <c r="L26" s="188"/>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row r="27" spans="1:256" ht="12">
      <c r="A27" s="217"/>
      <c r="B27" s="229" t="s">
        <v>107</v>
      </c>
      <c r="C27" s="97" t="s">
        <v>1550</v>
      </c>
      <c r="D27" s="252">
        <v>27561.46554999999</v>
      </c>
      <c r="E27" s="252">
        <v>26953.993279999984</v>
      </c>
      <c r="F27" s="77">
        <v>-2.204063745804715</v>
      </c>
      <c r="G27" s="98">
        <v>-0.09118846998193894</v>
      </c>
      <c r="H27" s="235">
        <v>4.889459888028104</v>
      </c>
      <c r="I27" s="127"/>
      <c r="J27" s="182"/>
      <c r="K27" s="182"/>
      <c r="L27" s="188"/>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c r="IU27" s="182"/>
      <c r="IV27" s="182"/>
    </row>
    <row r="28" spans="1:256" ht="12">
      <c r="A28" s="217"/>
      <c r="B28" s="230" t="s">
        <v>103</v>
      </c>
      <c r="C28" s="81" t="s">
        <v>104</v>
      </c>
      <c r="D28" s="255">
        <v>75735.79447000002</v>
      </c>
      <c r="E28" s="255">
        <v>56404.387839999996</v>
      </c>
      <c r="F28" s="80">
        <v>-25.524795462015586</v>
      </c>
      <c r="G28" s="231">
        <v>-2.9018631470838905</v>
      </c>
      <c r="H28" s="236">
        <v>10.231767478294048</v>
      </c>
      <c r="I28" s="127"/>
      <c r="J28" s="182"/>
      <c r="K28" s="182"/>
      <c r="L28" s="188"/>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c r="IU28" s="182"/>
      <c r="IV28" s="182"/>
    </row>
    <row r="29" spans="1:256" ht="12">
      <c r="A29" s="217"/>
      <c r="B29" s="992" t="s">
        <v>1551</v>
      </c>
      <c r="C29" s="1101" t="s">
        <v>1552</v>
      </c>
      <c r="D29" s="1105">
        <v>63598.80330000001</v>
      </c>
      <c r="E29" s="1105">
        <v>38790.491689999995</v>
      </c>
      <c r="F29" s="1106">
        <v>-39.00751322784718</v>
      </c>
      <c r="G29" s="1103">
        <v>-3.7240086342559326</v>
      </c>
      <c r="H29" s="1107">
        <v>7.036603117945965</v>
      </c>
      <c r="I29" s="127"/>
      <c r="J29" s="182"/>
      <c r="K29" s="182"/>
      <c r="L29" s="188"/>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c r="IU29" s="182"/>
      <c r="IV29" s="182"/>
    </row>
    <row r="30" spans="1:256" ht="12">
      <c r="A30" s="217"/>
      <c r="B30" s="227"/>
      <c r="C30" s="189" t="s">
        <v>1553</v>
      </c>
      <c r="D30" s="255">
        <v>12136.991170000008</v>
      </c>
      <c r="E30" s="255">
        <v>17613.89615</v>
      </c>
      <c r="F30" s="256">
        <v>45.125722704138624</v>
      </c>
      <c r="G30" s="228">
        <v>0.8221454871720423</v>
      </c>
      <c r="H30" s="257">
        <v>3.195164360348082</v>
      </c>
      <c r="I30" s="127"/>
      <c r="J30" s="232"/>
      <c r="K30" s="232"/>
      <c r="L30" s="233"/>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2"/>
      <c r="GF30" s="232"/>
      <c r="GG30" s="232"/>
      <c r="GH30" s="232"/>
      <c r="GI30" s="232"/>
      <c r="GJ30" s="232"/>
      <c r="GK30" s="232"/>
      <c r="GL30" s="232"/>
      <c r="GM30" s="232"/>
      <c r="GN30" s="232"/>
      <c r="GO30" s="232"/>
      <c r="GP30" s="232"/>
      <c r="GQ30" s="232"/>
      <c r="GR30" s="232"/>
      <c r="GS30" s="232"/>
      <c r="GT30" s="232"/>
      <c r="GU30" s="232"/>
      <c r="GV30" s="232"/>
      <c r="GW30" s="232"/>
      <c r="GX30" s="232"/>
      <c r="GY30" s="232"/>
      <c r="GZ30" s="232"/>
      <c r="HA30" s="232"/>
      <c r="HB30" s="232"/>
      <c r="HC30" s="232"/>
      <c r="HD30" s="232"/>
      <c r="HE30" s="232"/>
      <c r="HF30" s="232"/>
      <c r="HG30" s="232"/>
      <c r="HH30" s="232"/>
      <c r="HI30" s="232"/>
      <c r="HJ30" s="232"/>
      <c r="HK30" s="232"/>
      <c r="HL30" s="232"/>
      <c r="HM30" s="232"/>
      <c r="HN30" s="232"/>
      <c r="HO30" s="232"/>
      <c r="HP30" s="232"/>
      <c r="HQ30" s="232"/>
      <c r="HR30" s="232"/>
      <c r="HS30" s="232"/>
      <c r="HT30" s="232"/>
      <c r="HU30" s="232"/>
      <c r="HV30" s="232"/>
      <c r="HW30" s="232"/>
      <c r="HX30" s="232"/>
      <c r="HY30" s="232"/>
      <c r="HZ30" s="232"/>
      <c r="IA30" s="232"/>
      <c r="IB30" s="232"/>
      <c r="IC30" s="232"/>
      <c r="ID30" s="232"/>
      <c r="IE30" s="232"/>
      <c r="IF30" s="232"/>
      <c r="IG30" s="232"/>
      <c r="IH30" s="232"/>
      <c r="II30" s="232"/>
      <c r="IJ30" s="232"/>
      <c r="IK30" s="232"/>
      <c r="IL30" s="232"/>
      <c r="IM30" s="232"/>
      <c r="IN30" s="232"/>
      <c r="IO30" s="232"/>
      <c r="IP30" s="232"/>
      <c r="IQ30" s="232"/>
      <c r="IR30" s="232"/>
      <c r="IS30" s="232"/>
      <c r="IT30" s="232"/>
      <c r="IU30" s="232"/>
      <c r="IV30" s="232"/>
    </row>
    <row r="31" spans="1:256" ht="12">
      <c r="A31" s="234"/>
      <c r="B31" s="225" t="s">
        <v>94</v>
      </c>
      <c r="C31" s="94" t="s">
        <v>1554</v>
      </c>
      <c r="D31" s="252">
        <v>2542.12698</v>
      </c>
      <c r="E31" s="252">
        <v>6389.37307</v>
      </c>
      <c r="F31" s="253">
        <v>151.33965062594945</v>
      </c>
      <c r="G31" s="226">
        <v>0.577515224836672</v>
      </c>
      <c r="H31" s="254">
        <v>1.1590335803263954</v>
      </c>
      <c r="I31" s="127"/>
      <c r="J31" s="232"/>
      <c r="K31" s="232"/>
      <c r="L31" s="233"/>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c r="HJ31" s="232"/>
      <c r="HK31" s="232"/>
      <c r="HL31" s="232"/>
      <c r="HM31" s="232"/>
      <c r="HN31" s="232"/>
      <c r="HO31" s="232"/>
      <c r="HP31" s="232"/>
      <c r="HQ31" s="232"/>
      <c r="HR31" s="232"/>
      <c r="HS31" s="232"/>
      <c r="HT31" s="232"/>
      <c r="HU31" s="232"/>
      <c r="HV31" s="232"/>
      <c r="HW31" s="232"/>
      <c r="HX31" s="232"/>
      <c r="HY31" s="232"/>
      <c r="HZ31" s="232"/>
      <c r="IA31" s="232"/>
      <c r="IB31" s="232"/>
      <c r="IC31" s="232"/>
      <c r="ID31" s="232"/>
      <c r="IE31" s="232"/>
      <c r="IF31" s="232"/>
      <c r="IG31" s="232"/>
      <c r="IH31" s="232"/>
      <c r="II31" s="232"/>
      <c r="IJ31" s="232"/>
      <c r="IK31" s="232"/>
      <c r="IL31" s="232"/>
      <c r="IM31" s="232"/>
      <c r="IN31" s="232"/>
      <c r="IO31" s="232"/>
      <c r="IP31" s="232"/>
      <c r="IQ31" s="232"/>
      <c r="IR31" s="232"/>
      <c r="IS31" s="232"/>
      <c r="IT31" s="232"/>
      <c r="IU31" s="232"/>
      <c r="IV31" s="232"/>
    </row>
    <row r="32" spans="1:256" ht="12">
      <c r="A32" s="234"/>
      <c r="B32" s="227" t="s">
        <v>96</v>
      </c>
      <c r="C32" s="189" t="s">
        <v>97</v>
      </c>
      <c r="D32" s="255">
        <v>744.8004299999998</v>
      </c>
      <c r="E32" s="255">
        <v>425.47797999999995</v>
      </c>
      <c r="F32" s="256">
        <v>-42.873558759894905</v>
      </c>
      <c r="G32" s="228">
        <v>-0.04793391745500399</v>
      </c>
      <c r="H32" s="257">
        <v>0.07718179250244381</v>
      </c>
      <c r="I32" s="193"/>
      <c r="J32" s="193"/>
      <c r="K32" s="193"/>
      <c r="L32" s="237"/>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c r="HS32" s="193"/>
      <c r="HT32" s="193"/>
      <c r="HU32" s="193"/>
      <c r="HV32" s="193"/>
      <c r="HW32" s="193"/>
      <c r="HX32" s="193"/>
      <c r="HY32" s="193"/>
      <c r="HZ32" s="193"/>
      <c r="IA32" s="193"/>
      <c r="IB32" s="193"/>
      <c r="IC32" s="193"/>
      <c r="ID32" s="193"/>
      <c r="IE32" s="193"/>
      <c r="IF32" s="193"/>
      <c r="IG32" s="193"/>
      <c r="IH32" s="193"/>
      <c r="II32" s="193"/>
      <c r="IJ32" s="193"/>
      <c r="IK32" s="193"/>
      <c r="IL32" s="193"/>
      <c r="IM32" s="193"/>
      <c r="IN32" s="193"/>
      <c r="IO32" s="193"/>
      <c r="IP32" s="193"/>
      <c r="IQ32" s="193"/>
      <c r="IR32" s="193"/>
      <c r="IS32" s="193"/>
      <c r="IT32" s="193"/>
      <c r="IU32" s="193"/>
      <c r="IV32" s="193"/>
    </row>
    <row r="33" spans="1:256" ht="12">
      <c r="A33" s="234"/>
      <c r="B33" s="225" t="s">
        <v>478</v>
      </c>
      <c r="C33" s="94" t="s">
        <v>780</v>
      </c>
      <c r="D33" s="252">
        <v>30651.912660000024</v>
      </c>
      <c r="E33" s="252">
        <v>23257.554830000015</v>
      </c>
      <c r="F33" s="253">
        <v>-24.123642501596514</v>
      </c>
      <c r="G33" s="226">
        <v>-1.1099768834166939</v>
      </c>
      <c r="H33" s="254">
        <v>4.218925197969754</v>
      </c>
      <c r="I33" s="127"/>
      <c r="J33" s="182"/>
      <c r="K33" s="182"/>
      <c r="L33" s="188"/>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c r="IU33" s="182"/>
      <c r="IV33" s="182"/>
    </row>
    <row r="34" spans="1:256" ht="12">
      <c r="A34" s="217"/>
      <c r="B34" s="227" t="s">
        <v>92</v>
      </c>
      <c r="C34" s="189" t="s">
        <v>1555</v>
      </c>
      <c r="D34" s="255">
        <v>6961.973479999999</v>
      </c>
      <c r="E34" s="255">
        <v>3226.38164</v>
      </c>
      <c r="F34" s="256">
        <v>-53.65708230189925</v>
      </c>
      <c r="G34" s="228">
        <v>-0.5607546569436208</v>
      </c>
      <c r="H34" s="257">
        <v>0.5852662886859019</v>
      </c>
      <c r="I34" s="127"/>
      <c r="J34" s="182"/>
      <c r="K34" s="182"/>
      <c r="L34" s="188"/>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1:256" ht="12">
      <c r="A35" s="217"/>
      <c r="B35" s="225" t="s">
        <v>99</v>
      </c>
      <c r="C35" s="94" t="s">
        <v>1556</v>
      </c>
      <c r="D35" s="252">
        <v>23048.47504</v>
      </c>
      <c r="E35" s="252">
        <v>17633.470749999968</v>
      </c>
      <c r="F35" s="253">
        <v>-23.49398075405179</v>
      </c>
      <c r="G35" s="226">
        <v>-0.8128534923095891</v>
      </c>
      <c r="H35" s="254">
        <v>3.1987151967874103</v>
      </c>
      <c r="I35" s="193"/>
      <c r="J35" s="127"/>
      <c r="K35" s="127"/>
      <c r="L35" s="238"/>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row>
    <row r="36" spans="1:256" ht="12">
      <c r="A36" s="217"/>
      <c r="B36" s="227" t="s">
        <v>101</v>
      </c>
      <c r="C36" s="189" t="s">
        <v>1557</v>
      </c>
      <c r="D36" s="255">
        <v>31901.29863999999</v>
      </c>
      <c r="E36" s="255">
        <v>25815.17772999999</v>
      </c>
      <c r="F36" s="256">
        <v>-19.077972275300464</v>
      </c>
      <c r="G36" s="228">
        <v>-0.9135957002744844</v>
      </c>
      <c r="H36" s="257">
        <v>4.682878514583922</v>
      </c>
      <c r="I36" s="250"/>
      <c r="J36" s="182"/>
      <c r="K36" s="188"/>
      <c r="L36" s="188"/>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c r="IU36" s="182"/>
      <c r="IV36" s="182"/>
    </row>
    <row r="37" spans="1:256" ht="12">
      <c r="A37" s="217"/>
      <c r="B37" s="218"/>
      <c r="C37" s="95"/>
      <c r="D37" s="249"/>
      <c r="E37" s="249"/>
      <c r="F37" s="98"/>
      <c r="G37" s="98"/>
      <c r="H37" s="235"/>
      <c r="I37" s="127"/>
      <c r="J37" s="221"/>
      <c r="K37" s="221"/>
      <c r="L37" s="222"/>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1"/>
      <c r="DV37" s="221"/>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1"/>
      <c r="FA37" s="221"/>
      <c r="FB37" s="221"/>
      <c r="FC37" s="221"/>
      <c r="FD37" s="221"/>
      <c r="FE37" s="221"/>
      <c r="FF37" s="221"/>
      <c r="FG37" s="221"/>
      <c r="FH37" s="221"/>
      <c r="FI37" s="221"/>
      <c r="FJ37" s="221"/>
      <c r="FK37" s="221"/>
      <c r="FL37" s="221"/>
      <c r="FM37" s="221"/>
      <c r="FN37" s="221"/>
      <c r="FO37" s="221"/>
      <c r="FP37" s="221"/>
      <c r="FQ37" s="221"/>
      <c r="FR37" s="221"/>
      <c r="FS37" s="221"/>
      <c r="FT37" s="221"/>
      <c r="FU37" s="221"/>
      <c r="FV37" s="221"/>
      <c r="FW37" s="221"/>
      <c r="FX37" s="221"/>
      <c r="FY37" s="221"/>
      <c r="FZ37" s="221"/>
      <c r="GA37" s="221"/>
      <c r="GB37" s="221"/>
      <c r="GC37" s="221"/>
      <c r="GD37" s="221"/>
      <c r="GE37" s="221"/>
      <c r="GF37" s="221"/>
      <c r="GG37" s="221"/>
      <c r="GH37" s="221"/>
      <c r="GI37" s="221"/>
      <c r="GJ37" s="221"/>
      <c r="GK37" s="221"/>
      <c r="GL37" s="221"/>
      <c r="GM37" s="221"/>
      <c r="GN37" s="221"/>
      <c r="GO37" s="221"/>
      <c r="GP37" s="221"/>
      <c r="GQ37" s="221"/>
      <c r="GR37" s="221"/>
      <c r="GS37" s="221"/>
      <c r="GT37" s="221"/>
      <c r="GU37" s="221"/>
      <c r="GV37" s="221"/>
      <c r="GW37" s="221"/>
      <c r="GX37" s="221"/>
      <c r="GY37" s="221"/>
      <c r="GZ37" s="221"/>
      <c r="HA37" s="221"/>
      <c r="HB37" s="221"/>
      <c r="HC37" s="221"/>
      <c r="HD37" s="221"/>
      <c r="HE37" s="221"/>
      <c r="HF37" s="221"/>
      <c r="HG37" s="221"/>
      <c r="HH37" s="221"/>
      <c r="HI37" s="221"/>
      <c r="HJ37" s="221"/>
      <c r="HK37" s="221"/>
      <c r="HL37" s="221"/>
      <c r="HM37" s="221"/>
      <c r="HN37" s="221"/>
      <c r="HO37" s="221"/>
      <c r="HP37" s="221"/>
      <c r="HQ37" s="221"/>
      <c r="HR37" s="221"/>
      <c r="HS37" s="221"/>
      <c r="HT37" s="221"/>
      <c r="HU37" s="221"/>
      <c r="HV37" s="221"/>
      <c r="HW37" s="221"/>
      <c r="HX37" s="221"/>
      <c r="HY37" s="221"/>
      <c r="HZ37" s="221"/>
      <c r="IA37" s="221"/>
      <c r="IB37" s="221"/>
      <c r="IC37" s="221"/>
      <c r="ID37" s="221"/>
      <c r="IE37" s="221"/>
      <c r="IF37" s="221"/>
      <c r="IG37" s="221"/>
      <c r="IH37" s="221"/>
      <c r="II37" s="221"/>
      <c r="IJ37" s="221"/>
      <c r="IK37" s="221"/>
      <c r="IL37" s="221"/>
      <c r="IM37" s="221"/>
      <c r="IN37" s="221"/>
      <c r="IO37" s="221"/>
      <c r="IP37" s="221"/>
      <c r="IQ37" s="221"/>
      <c r="IR37" s="221"/>
      <c r="IS37" s="221"/>
      <c r="IT37" s="221"/>
      <c r="IU37" s="221"/>
      <c r="IV37" s="221"/>
    </row>
    <row r="38" spans="1:256" ht="12">
      <c r="A38" s="223">
        <v>7</v>
      </c>
      <c r="B38" s="58" t="s">
        <v>110</v>
      </c>
      <c r="C38" s="239"/>
      <c r="D38" s="247">
        <v>128637.37074000003</v>
      </c>
      <c r="E38" s="247">
        <v>93442.04490000002</v>
      </c>
      <c r="F38" s="73">
        <v>-27.360109770228647</v>
      </c>
      <c r="G38" s="70">
        <v>-5.2832171481101</v>
      </c>
      <c r="H38" s="251">
        <v>16.950406036232103</v>
      </c>
      <c r="I38" s="127"/>
      <c r="J38" s="182"/>
      <c r="K38" s="182"/>
      <c r="L38" s="188"/>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c r="HD38" s="182"/>
      <c r="HE38" s="182"/>
      <c r="HF38" s="182"/>
      <c r="HG38" s="182"/>
      <c r="HH38" s="182"/>
      <c r="HI38" s="182"/>
      <c r="HJ38" s="182"/>
      <c r="HK38" s="182"/>
      <c r="HL38" s="182"/>
      <c r="HM38" s="182"/>
      <c r="HN38" s="182"/>
      <c r="HO38" s="182"/>
      <c r="HP38" s="182"/>
      <c r="HQ38" s="182"/>
      <c r="HR38" s="182"/>
      <c r="HS38" s="182"/>
      <c r="HT38" s="182"/>
      <c r="HU38" s="182"/>
      <c r="HV38" s="182"/>
      <c r="HW38" s="182"/>
      <c r="HX38" s="182"/>
      <c r="HY38" s="182"/>
      <c r="HZ38" s="182"/>
      <c r="IA38" s="182"/>
      <c r="IB38" s="182"/>
      <c r="IC38" s="182"/>
      <c r="ID38" s="182"/>
      <c r="IE38" s="182"/>
      <c r="IF38" s="182"/>
      <c r="IG38" s="182"/>
      <c r="IH38" s="182"/>
      <c r="II38" s="182"/>
      <c r="IJ38" s="182"/>
      <c r="IK38" s="182"/>
      <c r="IL38" s="182"/>
      <c r="IM38" s="182"/>
      <c r="IN38" s="182"/>
      <c r="IO38" s="182"/>
      <c r="IP38" s="182"/>
      <c r="IQ38" s="182"/>
      <c r="IR38" s="182"/>
      <c r="IS38" s="182"/>
      <c r="IT38" s="182"/>
      <c r="IU38" s="182"/>
      <c r="IV38" s="182"/>
    </row>
    <row r="39" spans="1:256" ht="12">
      <c r="A39" s="217"/>
      <c r="B39" s="229" t="s">
        <v>127</v>
      </c>
      <c r="C39" s="97" t="s">
        <v>128</v>
      </c>
      <c r="D39" s="252">
        <v>734.35144</v>
      </c>
      <c r="E39" s="252">
        <v>1436.4451299999998</v>
      </c>
      <c r="F39" s="253">
        <v>95.60731439431775</v>
      </c>
      <c r="G39" s="226">
        <v>0.10539221712140556</v>
      </c>
      <c r="H39" s="254">
        <v>0.26057144006560795</v>
      </c>
      <c r="I39" s="127"/>
      <c r="J39" s="182"/>
      <c r="K39" s="182"/>
      <c r="L39" s="188"/>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12">
      <c r="A40" s="217"/>
      <c r="B40" s="230" t="s">
        <v>125</v>
      </c>
      <c r="C40" s="184" t="s">
        <v>126</v>
      </c>
      <c r="D40" s="255">
        <v>52682.84188000001</v>
      </c>
      <c r="E40" s="255">
        <v>28665.644070000013</v>
      </c>
      <c r="F40" s="80">
        <v>-45.588273056161086</v>
      </c>
      <c r="G40" s="231">
        <v>-3.6052534900851563</v>
      </c>
      <c r="H40" s="236">
        <v>5.199953691045657</v>
      </c>
      <c r="I40" s="127"/>
      <c r="J40" s="182"/>
      <c r="K40" s="182"/>
      <c r="L40" s="188"/>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c r="HD40" s="182"/>
      <c r="HE40" s="182"/>
      <c r="HF40" s="182"/>
      <c r="HG40" s="182"/>
      <c r="HH40" s="182"/>
      <c r="HI40" s="182"/>
      <c r="HJ40" s="182"/>
      <c r="HK40" s="182"/>
      <c r="HL40" s="182"/>
      <c r="HM40" s="182"/>
      <c r="HN40" s="182"/>
      <c r="HO40" s="182"/>
      <c r="HP40" s="182"/>
      <c r="HQ40" s="182"/>
      <c r="HR40" s="182"/>
      <c r="HS40" s="182"/>
      <c r="HT40" s="182"/>
      <c r="HU40" s="182"/>
      <c r="HV40" s="182"/>
      <c r="HW40" s="182"/>
      <c r="HX40" s="182"/>
      <c r="HY40" s="182"/>
      <c r="HZ40" s="182"/>
      <c r="IA40" s="182"/>
      <c r="IB40" s="182"/>
      <c r="IC40" s="182"/>
      <c r="ID40" s="182"/>
      <c r="IE40" s="182"/>
      <c r="IF40" s="182"/>
      <c r="IG40" s="182"/>
      <c r="IH40" s="182"/>
      <c r="II40" s="182"/>
      <c r="IJ40" s="182"/>
      <c r="IK40" s="182"/>
      <c r="IL40" s="182"/>
      <c r="IM40" s="182"/>
      <c r="IN40" s="182"/>
      <c r="IO40" s="182"/>
      <c r="IP40" s="182"/>
      <c r="IQ40" s="182"/>
      <c r="IR40" s="182"/>
      <c r="IS40" s="182"/>
      <c r="IT40" s="182"/>
      <c r="IU40" s="182"/>
      <c r="IV40" s="182"/>
    </row>
    <row r="41" spans="1:256" ht="36">
      <c r="A41" s="217"/>
      <c r="B41" s="229" t="s">
        <v>123</v>
      </c>
      <c r="C41" s="97" t="s">
        <v>1558</v>
      </c>
      <c r="D41" s="252">
        <v>41718.581280000006</v>
      </c>
      <c r="E41" s="252">
        <v>36504.96127</v>
      </c>
      <c r="F41" s="253">
        <v>-12.49711723178713</v>
      </c>
      <c r="G41" s="226">
        <v>-0.7826234303322464</v>
      </c>
      <c r="H41" s="254">
        <v>6.622007432795672</v>
      </c>
      <c r="I41" s="127"/>
      <c r="J41" s="182"/>
      <c r="K41" s="182"/>
      <c r="L41" s="188"/>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c r="HD41" s="182"/>
      <c r="HE41" s="182"/>
      <c r="HF41" s="182"/>
      <c r="HG41" s="182"/>
      <c r="HH41" s="182"/>
      <c r="HI41" s="182"/>
      <c r="HJ41" s="182"/>
      <c r="HK41" s="182"/>
      <c r="HL41" s="182"/>
      <c r="HM41" s="182"/>
      <c r="HN41" s="182"/>
      <c r="HO41" s="182"/>
      <c r="HP41" s="182"/>
      <c r="HQ41" s="182"/>
      <c r="HR41" s="182"/>
      <c r="HS41" s="182"/>
      <c r="HT41" s="182"/>
      <c r="HU41" s="182"/>
      <c r="HV41" s="182"/>
      <c r="HW41" s="182"/>
      <c r="HX41" s="182"/>
      <c r="HY41" s="182"/>
      <c r="HZ41" s="182"/>
      <c r="IA41" s="182"/>
      <c r="IB41" s="182"/>
      <c r="IC41" s="182"/>
      <c r="ID41" s="182"/>
      <c r="IE41" s="182"/>
      <c r="IF41" s="182"/>
      <c r="IG41" s="182"/>
      <c r="IH41" s="182"/>
      <c r="II41" s="182"/>
      <c r="IJ41" s="182"/>
      <c r="IK41" s="182"/>
      <c r="IL41" s="182"/>
      <c r="IM41" s="182"/>
      <c r="IN41" s="182"/>
      <c r="IO41" s="182"/>
      <c r="IP41" s="182"/>
      <c r="IQ41" s="182"/>
      <c r="IR41" s="182"/>
      <c r="IS41" s="182"/>
      <c r="IT41" s="182"/>
      <c r="IU41" s="182"/>
      <c r="IV41" s="182"/>
    </row>
    <row r="42" spans="1:256" ht="12">
      <c r="A42" s="217"/>
      <c r="B42" s="230" t="s">
        <v>115</v>
      </c>
      <c r="C42" s="184" t="s">
        <v>116</v>
      </c>
      <c r="D42" s="255">
        <v>46.523160000000004</v>
      </c>
      <c r="E42" s="255">
        <v>262.55460999999997</v>
      </c>
      <c r="F42" s="80">
        <v>464.3524859446348</v>
      </c>
      <c r="G42" s="231">
        <v>0.03242876813698763</v>
      </c>
      <c r="H42" s="236">
        <v>0.04762745989717272</v>
      </c>
      <c r="I42" s="127"/>
      <c r="J42" s="182"/>
      <c r="K42" s="182"/>
      <c r="L42" s="188"/>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82"/>
      <c r="IT42" s="182"/>
      <c r="IU42" s="182"/>
      <c r="IV42" s="182"/>
    </row>
    <row r="43" spans="1:256" ht="12">
      <c r="A43" s="217"/>
      <c r="B43" s="229" t="s">
        <v>119</v>
      </c>
      <c r="C43" s="97" t="s">
        <v>120</v>
      </c>
      <c r="D43" s="252">
        <v>797.3562</v>
      </c>
      <c r="E43" s="252">
        <v>842.0914899999999</v>
      </c>
      <c r="F43" s="253">
        <v>5.610452392544259</v>
      </c>
      <c r="G43" s="226">
        <v>0.006715273849945928</v>
      </c>
      <c r="H43" s="254">
        <v>0.15275556833576615</v>
      </c>
      <c r="I43" s="127"/>
      <c r="J43" s="182"/>
      <c r="K43" s="182"/>
      <c r="L43" s="188"/>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row>
    <row r="44" spans="1:256" ht="24">
      <c r="A44" s="217"/>
      <c r="B44" s="230" t="s">
        <v>121</v>
      </c>
      <c r="C44" s="184" t="s">
        <v>122</v>
      </c>
      <c r="D44" s="255">
        <v>1190.6243600000003</v>
      </c>
      <c r="E44" s="255">
        <v>1164.3551199999997</v>
      </c>
      <c r="F44" s="80">
        <v>-2.2063415534350743</v>
      </c>
      <c r="G44" s="231">
        <v>-0.003943310536937537</v>
      </c>
      <c r="H44" s="236">
        <v>0.21121425666023436</v>
      </c>
      <c r="I44" s="127"/>
      <c r="J44" s="182"/>
      <c r="K44" s="182"/>
      <c r="L44" s="188"/>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c r="HD44" s="182"/>
      <c r="HE44" s="182"/>
      <c r="HF44" s="182"/>
      <c r="HG44" s="182"/>
      <c r="HH44" s="182"/>
      <c r="HI44" s="182"/>
      <c r="HJ44" s="182"/>
      <c r="HK44" s="182"/>
      <c r="HL44" s="182"/>
      <c r="HM44" s="182"/>
      <c r="HN44" s="182"/>
      <c r="HO44" s="182"/>
      <c r="HP44" s="182"/>
      <c r="HQ44" s="182"/>
      <c r="HR44" s="182"/>
      <c r="HS44" s="182"/>
      <c r="HT44" s="182"/>
      <c r="HU44" s="182"/>
      <c r="HV44" s="182"/>
      <c r="HW44" s="182"/>
      <c r="HX44" s="182"/>
      <c r="HY44" s="182"/>
      <c r="HZ44" s="182"/>
      <c r="IA44" s="182"/>
      <c r="IB44" s="182"/>
      <c r="IC44" s="182"/>
      <c r="ID44" s="182"/>
      <c r="IE44" s="182"/>
      <c r="IF44" s="182"/>
      <c r="IG44" s="182"/>
      <c r="IH44" s="182"/>
      <c r="II44" s="182"/>
      <c r="IJ44" s="182"/>
      <c r="IK44" s="182"/>
      <c r="IL44" s="182"/>
      <c r="IM44" s="182"/>
      <c r="IN44" s="182"/>
      <c r="IO44" s="182"/>
      <c r="IP44" s="182"/>
      <c r="IQ44" s="182"/>
      <c r="IR44" s="182"/>
      <c r="IS44" s="182"/>
      <c r="IT44" s="182"/>
      <c r="IU44" s="182"/>
      <c r="IV44" s="182"/>
    </row>
    <row r="45" spans="1:256" ht="12">
      <c r="A45" s="217"/>
      <c r="B45" s="229" t="s">
        <v>117</v>
      </c>
      <c r="C45" s="97" t="s">
        <v>1559</v>
      </c>
      <c r="D45" s="252">
        <v>13858.39704</v>
      </c>
      <c r="E45" s="252">
        <v>13313.162509999998</v>
      </c>
      <c r="F45" s="253">
        <v>-3.9343260871100134</v>
      </c>
      <c r="G45" s="226">
        <v>-0.08184588009592812</v>
      </c>
      <c r="H45" s="254">
        <v>2.415010399358702</v>
      </c>
      <c r="I45" s="127"/>
      <c r="J45" s="182"/>
      <c r="K45" s="182"/>
      <c r="L45" s="188"/>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c r="HD45" s="182"/>
      <c r="HE45" s="182"/>
      <c r="HF45" s="182"/>
      <c r="HG45" s="182"/>
      <c r="HH45" s="182"/>
      <c r="HI45" s="182"/>
      <c r="HJ45" s="182"/>
      <c r="HK45" s="182"/>
      <c r="HL45" s="182"/>
      <c r="HM45" s="182"/>
      <c r="HN45" s="182"/>
      <c r="HO45" s="182"/>
      <c r="HP45" s="182"/>
      <c r="HQ45" s="182"/>
      <c r="HR45" s="182"/>
      <c r="HS45" s="182"/>
      <c r="HT45" s="182"/>
      <c r="HU45" s="182"/>
      <c r="HV45" s="182"/>
      <c r="HW45" s="182"/>
      <c r="HX45" s="182"/>
      <c r="HY45" s="182"/>
      <c r="HZ45" s="182"/>
      <c r="IA45" s="182"/>
      <c r="IB45" s="182"/>
      <c r="IC45" s="182"/>
      <c r="ID45" s="182"/>
      <c r="IE45" s="182"/>
      <c r="IF45" s="182"/>
      <c r="IG45" s="182"/>
      <c r="IH45" s="182"/>
      <c r="II45" s="182"/>
      <c r="IJ45" s="182"/>
      <c r="IK45" s="182"/>
      <c r="IL45" s="182"/>
      <c r="IM45" s="182"/>
      <c r="IN45" s="182"/>
      <c r="IO45" s="182"/>
      <c r="IP45" s="182"/>
      <c r="IQ45" s="182"/>
      <c r="IR45" s="182"/>
      <c r="IS45" s="182"/>
      <c r="IT45" s="182"/>
      <c r="IU45" s="182"/>
      <c r="IV45" s="182"/>
    </row>
    <row r="46" spans="1:256" ht="12">
      <c r="A46" s="217"/>
      <c r="B46" s="230" t="s">
        <v>113</v>
      </c>
      <c r="C46" s="184" t="s">
        <v>114</v>
      </c>
      <c r="D46" s="255">
        <v>12160.14154</v>
      </c>
      <c r="E46" s="255">
        <v>5543.612970000003</v>
      </c>
      <c r="F46" s="80">
        <v>-54.41160818922505</v>
      </c>
      <c r="G46" s="231">
        <v>-0.993215899204881</v>
      </c>
      <c r="H46" s="236">
        <v>1.005612525387087</v>
      </c>
      <c r="I46" s="127"/>
      <c r="J46" s="182"/>
      <c r="K46" s="182"/>
      <c r="L46" s="188"/>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c r="GS46" s="182"/>
      <c r="GT46" s="182"/>
      <c r="GU46" s="182"/>
      <c r="GV46" s="182"/>
      <c r="GW46" s="182"/>
      <c r="GX46" s="182"/>
      <c r="GY46" s="182"/>
      <c r="GZ46" s="182"/>
      <c r="HA46" s="182"/>
      <c r="HB46" s="182"/>
      <c r="HC46" s="182"/>
      <c r="HD46" s="182"/>
      <c r="HE46" s="182"/>
      <c r="HF46" s="182"/>
      <c r="HG46" s="182"/>
      <c r="HH46" s="182"/>
      <c r="HI46" s="182"/>
      <c r="HJ46" s="182"/>
      <c r="HK46" s="182"/>
      <c r="HL46" s="182"/>
      <c r="HM46" s="182"/>
      <c r="HN46" s="182"/>
      <c r="HO46" s="182"/>
      <c r="HP46" s="182"/>
      <c r="HQ46" s="182"/>
      <c r="HR46" s="182"/>
      <c r="HS46" s="182"/>
      <c r="HT46" s="182"/>
      <c r="HU46" s="182"/>
      <c r="HV46" s="182"/>
      <c r="HW46" s="182"/>
      <c r="HX46" s="182"/>
      <c r="HY46" s="182"/>
      <c r="HZ46" s="182"/>
      <c r="IA46" s="182"/>
      <c r="IB46" s="182"/>
      <c r="IC46" s="182"/>
      <c r="ID46" s="182"/>
      <c r="IE46" s="182"/>
      <c r="IF46" s="182"/>
      <c r="IG46" s="182"/>
      <c r="IH46" s="182"/>
      <c r="II46" s="182"/>
      <c r="IJ46" s="182"/>
      <c r="IK46" s="182"/>
      <c r="IL46" s="182"/>
      <c r="IM46" s="182"/>
      <c r="IN46" s="182"/>
      <c r="IO46" s="182"/>
      <c r="IP46" s="182"/>
      <c r="IQ46" s="182"/>
      <c r="IR46" s="182"/>
      <c r="IS46" s="182"/>
      <c r="IT46" s="182"/>
      <c r="IU46" s="182"/>
      <c r="IV46" s="182"/>
    </row>
    <row r="47" spans="1:256" ht="12">
      <c r="A47" s="217"/>
      <c r="B47" s="229" t="s">
        <v>111</v>
      </c>
      <c r="C47" s="97" t="s">
        <v>112</v>
      </c>
      <c r="D47" s="252">
        <v>5448.553839999999</v>
      </c>
      <c r="E47" s="252">
        <v>5709.217730000002</v>
      </c>
      <c r="F47" s="253">
        <v>4.784093131031694</v>
      </c>
      <c r="G47" s="226">
        <v>0.039128603036712326</v>
      </c>
      <c r="H47" s="254">
        <v>1.0356532626861994</v>
      </c>
      <c r="I47" s="250"/>
      <c r="J47" s="182"/>
      <c r="K47" s="182"/>
      <c r="L47" s="188"/>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c r="GS47" s="182"/>
      <c r="GT47" s="182"/>
      <c r="GU47" s="182"/>
      <c r="GV47" s="182"/>
      <c r="GW47" s="182"/>
      <c r="GX47" s="182"/>
      <c r="GY47" s="182"/>
      <c r="GZ47" s="182"/>
      <c r="HA47" s="182"/>
      <c r="HB47" s="182"/>
      <c r="HC47" s="182"/>
      <c r="HD47" s="182"/>
      <c r="HE47" s="182"/>
      <c r="HF47" s="182"/>
      <c r="HG47" s="182"/>
      <c r="HH47" s="182"/>
      <c r="HI47" s="182"/>
      <c r="HJ47" s="182"/>
      <c r="HK47" s="182"/>
      <c r="HL47" s="182"/>
      <c r="HM47" s="182"/>
      <c r="HN47" s="182"/>
      <c r="HO47" s="182"/>
      <c r="HP47" s="182"/>
      <c r="HQ47" s="182"/>
      <c r="HR47" s="182"/>
      <c r="HS47" s="182"/>
      <c r="HT47" s="182"/>
      <c r="HU47" s="182"/>
      <c r="HV47" s="182"/>
      <c r="HW47" s="182"/>
      <c r="HX47" s="182"/>
      <c r="HY47" s="182"/>
      <c r="HZ47" s="182"/>
      <c r="IA47" s="182"/>
      <c r="IB47" s="182"/>
      <c r="IC47" s="182"/>
      <c r="ID47" s="182"/>
      <c r="IE47" s="182"/>
      <c r="IF47" s="182"/>
      <c r="IG47" s="182"/>
      <c r="IH47" s="182"/>
      <c r="II47" s="182"/>
      <c r="IJ47" s="182"/>
      <c r="IK47" s="182"/>
      <c r="IL47" s="182"/>
      <c r="IM47" s="182"/>
      <c r="IN47" s="182"/>
      <c r="IO47" s="182"/>
      <c r="IP47" s="182"/>
      <c r="IQ47" s="182"/>
      <c r="IR47" s="182"/>
      <c r="IS47" s="182"/>
      <c r="IT47" s="182"/>
      <c r="IU47" s="182"/>
      <c r="IV47" s="182"/>
    </row>
    <row r="48" spans="1:256" ht="12">
      <c r="A48" s="217"/>
      <c r="B48" s="229"/>
      <c r="C48" s="97"/>
      <c r="D48" s="258"/>
      <c r="E48" s="258"/>
      <c r="F48" s="77"/>
      <c r="G48" s="98"/>
      <c r="H48" s="235"/>
      <c r="I48" s="127"/>
      <c r="J48" s="221"/>
      <c r="K48" s="221"/>
      <c r="L48" s="222"/>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B48" s="221"/>
      <c r="FC48" s="221"/>
      <c r="FD48" s="221"/>
      <c r="FE48" s="221"/>
      <c r="FF48" s="221"/>
      <c r="FG48" s="221"/>
      <c r="FH48" s="221"/>
      <c r="FI48" s="221"/>
      <c r="FJ48" s="221"/>
      <c r="FK48" s="221"/>
      <c r="FL48" s="221"/>
      <c r="FM48" s="221"/>
      <c r="FN48" s="221"/>
      <c r="FO48" s="221"/>
      <c r="FP48" s="221"/>
      <c r="FQ48" s="221"/>
      <c r="FR48" s="221"/>
      <c r="FS48" s="221"/>
      <c r="FT48" s="221"/>
      <c r="FU48" s="221"/>
      <c r="FV48" s="221"/>
      <c r="FW48" s="221"/>
      <c r="FX48" s="221"/>
      <c r="FY48" s="221"/>
      <c r="FZ48" s="221"/>
      <c r="GA48" s="221"/>
      <c r="GB48" s="221"/>
      <c r="GC48" s="221"/>
      <c r="GD48" s="221"/>
      <c r="GE48" s="221"/>
      <c r="GF48" s="221"/>
      <c r="GG48" s="221"/>
      <c r="GH48" s="221"/>
      <c r="GI48" s="221"/>
      <c r="GJ48" s="221"/>
      <c r="GK48" s="221"/>
      <c r="GL48" s="221"/>
      <c r="GM48" s="221"/>
      <c r="GN48" s="221"/>
      <c r="GO48" s="221"/>
      <c r="GP48" s="221"/>
      <c r="GQ48" s="221"/>
      <c r="GR48" s="221"/>
      <c r="GS48" s="221"/>
      <c r="GT48" s="221"/>
      <c r="GU48" s="221"/>
      <c r="GV48" s="221"/>
      <c r="GW48" s="221"/>
      <c r="GX48" s="221"/>
      <c r="GY48" s="221"/>
      <c r="GZ48" s="221"/>
      <c r="HA48" s="221"/>
      <c r="HB48" s="221"/>
      <c r="HC48" s="221"/>
      <c r="HD48" s="221"/>
      <c r="HE48" s="221"/>
      <c r="HF48" s="221"/>
      <c r="HG48" s="221"/>
      <c r="HH48" s="221"/>
      <c r="HI48" s="221"/>
      <c r="HJ48" s="221"/>
      <c r="HK48" s="221"/>
      <c r="HL48" s="221"/>
      <c r="HM48" s="221"/>
      <c r="HN48" s="221"/>
      <c r="HO48" s="221"/>
      <c r="HP48" s="221"/>
      <c r="HQ48" s="221"/>
      <c r="HR48" s="221"/>
      <c r="HS48" s="221"/>
      <c r="HT48" s="221"/>
      <c r="HU48" s="221"/>
      <c r="HV48" s="221"/>
      <c r="HW48" s="221"/>
      <c r="HX48" s="221"/>
      <c r="HY48" s="221"/>
      <c r="HZ48" s="221"/>
      <c r="IA48" s="221"/>
      <c r="IB48" s="221"/>
      <c r="IC48" s="221"/>
      <c r="ID48" s="221"/>
      <c r="IE48" s="221"/>
      <c r="IF48" s="221"/>
      <c r="IG48" s="221"/>
      <c r="IH48" s="221"/>
      <c r="II48" s="221"/>
      <c r="IJ48" s="221"/>
      <c r="IK48" s="221"/>
      <c r="IL48" s="221"/>
      <c r="IM48" s="221"/>
      <c r="IN48" s="221"/>
      <c r="IO48" s="221"/>
      <c r="IP48" s="221"/>
      <c r="IQ48" s="221"/>
      <c r="IR48" s="221"/>
      <c r="IS48" s="221"/>
      <c r="IT48" s="221"/>
      <c r="IU48" s="221"/>
      <c r="IV48" s="221"/>
    </row>
    <row r="49" spans="1:256" ht="12">
      <c r="A49" s="223">
        <v>8</v>
      </c>
      <c r="B49" s="58" t="s">
        <v>130</v>
      </c>
      <c r="C49" s="239"/>
      <c r="D49" s="247">
        <v>88943.79308000003</v>
      </c>
      <c r="E49" s="247">
        <v>75575.47225999994</v>
      </c>
      <c r="F49" s="73">
        <v>-15.03007726236279</v>
      </c>
      <c r="G49" s="70">
        <v>-2.0067364092248954</v>
      </c>
      <c r="H49" s="251">
        <v>13.709406108973052</v>
      </c>
      <c r="I49" s="127"/>
      <c r="J49" s="182"/>
      <c r="K49" s="182"/>
      <c r="L49" s="188"/>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F49" s="182"/>
      <c r="FG49" s="182"/>
      <c r="FH49" s="182"/>
      <c r="FI49" s="182"/>
      <c r="FJ49" s="182"/>
      <c r="FK49" s="182"/>
      <c r="FL49" s="182"/>
      <c r="FM49" s="182"/>
      <c r="FN49" s="182"/>
      <c r="FO49" s="182"/>
      <c r="FP49" s="182"/>
      <c r="FQ49" s="182"/>
      <c r="FR49" s="182"/>
      <c r="FS49" s="182"/>
      <c r="FT49" s="182"/>
      <c r="FU49" s="182"/>
      <c r="FV49" s="182"/>
      <c r="FW49" s="182"/>
      <c r="FX49" s="182"/>
      <c r="FY49" s="182"/>
      <c r="FZ49" s="182"/>
      <c r="GA49" s="182"/>
      <c r="GB49" s="182"/>
      <c r="GC49" s="182"/>
      <c r="GD49" s="182"/>
      <c r="GE49" s="182"/>
      <c r="GF49" s="182"/>
      <c r="GG49" s="182"/>
      <c r="GH49" s="182"/>
      <c r="GI49" s="182"/>
      <c r="GJ49" s="182"/>
      <c r="GK49" s="182"/>
      <c r="GL49" s="182"/>
      <c r="GM49" s="182"/>
      <c r="GN49" s="182"/>
      <c r="GO49" s="182"/>
      <c r="GP49" s="182"/>
      <c r="GQ49" s="182"/>
      <c r="GR49" s="182"/>
      <c r="GS49" s="182"/>
      <c r="GT49" s="182"/>
      <c r="GU49" s="182"/>
      <c r="GV49" s="182"/>
      <c r="GW49" s="182"/>
      <c r="GX49" s="182"/>
      <c r="GY49" s="182"/>
      <c r="GZ49" s="182"/>
      <c r="HA49" s="182"/>
      <c r="HB49" s="182"/>
      <c r="HC49" s="182"/>
      <c r="HD49" s="182"/>
      <c r="HE49" s="182"/>
      <c r="HF49" s="182"/>
      <c r="HG49" s="182"/>
      <c r="HH49" s="182"/>
      <c r="HI49" s="182"/>
      <c r="HJ49" s="182"/>
      <c r="HK49" s="182"/>
      <c r="HL49" s="182"/>
      <c r="HM49" s="182"/>
      <c r="HN49" s="182"/>
      <c r="HO49" s="182"/>
      <c r="HP49" s="182"/>
      <c r="HQ49" s="182"/>
      <c r="HR49" s="182"/>
      <c r="HS49" s="182"/>
      <c r="HT49" s="182"/>
      <c r="HU49" s="182"/>
      <c r="HV49" s="182"/>
      <c r="HW49" s="182"/>
      <c r="HX49" s="182"/>
      <c r="HY49" s="182"/>
      <c r="HZ49" s="182"/>
      <c r="IA49" s="182"/>
      <c r="IB49" s="182"/>
      <c r="IC49" s="182"/>
      <c r="ID49" s="182"/>
      <c r="IE49" s="182"/>
      <c r="IF49" s="182"/>
      <c r="IG49" s="182"/>
      <c r="IH49" s="182"/>
      <c r="II49" s="182"/>
      <c r="IJ49" s="182"/>
      <c r="IK49" s="182"/>
      <c r="IL49" s="182"/>
      <c r="IM49" s="182"/>
      <c r="IN49" s="182"/>
      <c r="IO49" s="182"/>
      <c r="IP49" s="182"/>
      <c r="IQ49" s="182"/>
      <c r="IR49" s="182"/>
      <c r="IS49" s="182"/>
      <c r="IT49" s="182"/>
      <c r="IU49" s="182"/>
      <c r="IV49" s="182"/>
    </row>
    <row r="50" spans="1:256" ht="12">
      <c r="A50" s="217"/>
      <c r="B50" s="229" t="s">
        <v>139</v>
      </c>
      <c r="C50" s="97" t="s">
        <v>140</v>
      </c>
      <c r="D50" s="252">
        <v>2272.670969999999</v>
      </c>
      <c r="E50" s="252">
        <v>1618.68402</v>
      </c>
      <c r="F50" s="253">
        <v>-28.776138677038652</v>
      </c>
      <c r="G50" s="226">
        <v>-0.09817085043018368</v>
      </c>
      <c r="H50" s="254">
        <v>0.29362961194528003</v>
      </c>
      <c r="I50" s="127"/>
      <c r="J50" s="182"/>
      <c r="K50" s="182"/>
      <c r="L50" s="188"/>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c r="EP50" s="182"/>
      <c r="EQ50" s="182"/>
      <c r="ER50" s="182"/>
      <c r="ES50" s="182"/>
      <c r="ET50" s="182"/>
      <c r="EU50" s="182"/>
      <c r="EV50" s="182"/>
      <c r="EW50" s="182"/>
      <c r="EX50" s="182"/>
      <c r="EY50" s="182"/>
      <c r="EZ50" s="182"/>
      <c r="FA50" s="182"/>
      <c r="FB50" s="182"/>
      <c r="FC50" s="182"/>
      <c r="FD50" s="182"/>
      <c r="FE50" s="182"/>
      <c r="FF50" s="182"/>
      <c r="FG50" s="182"/>
      <c r="FH50" s="182"/>
      <c r="FI50" s="182"/>
      <c r="FJ50" s="182"/>
      <c r="FK50" s="182"/>
      <c r="FL50" s="182"/>
      <c r="FM50" s="182"/>
      <c r="FN50" s="182"/>
      <c r="FO50" s="182"/>
      <c r="FP50" s="182"/>
      <c r="FQ50" s="182"/>
      <c r="FR50" s="182"/>
      <c r="FS50" s="182"/>
      <c r="FT50" s="182"/>
      <c r="FU50" s="182"/>
      <c r="FV50" s="182"/>
      <c r="FW50" s="182"/>
      <c r="FX50" s="182"/>
      <c r="FY50" s="182"/>
      <c r="FZ50" s="182"/>
      <c r="GA50" s="182"/>
      <c r="GB50" s="182"/>
      <c r="GC50" s="182"/>
      <c r="GD50" s="182"/>
      <c r="GE50" s="182"/>
      <c r="GF50" s="182"/>
      <c r="GG50" s="182"/>
      <c r="GH50" s="182"/>
      <c r="GI50" s="182"/>
      <c r="GJ50" s="182"/>
      <c r="GK50" s="182"/>
      <c r="GL50" s="182"/>
      <c r="GM50" s="182"/>
      <c r="GN50" s="182"/>
      <c r="GO50" s="182"/>
      <c r="GP50" s="182"/>
      <c r="GQ50" s="182"/>
      <c r="GR50" s="182"/>
      <c r="GS50" s="182"/>
      <c r="GT50" s="182"/>
      <c r="GU50" s="182"/>
      <c r="GV50" s="182"/>
      <c r="GW50" s="182"/>
      <c r="GX50" s="182"/>
      <c r="GY50" s="182"/>
      <c r="GZ50" s="182"/>
      <c r="HA50" s="182"/>
      <c r="HB50" s="182"/>
      <c r="HC50" s="182"/>
      <c r="HD50" s="182"/>
      <c r="HE50" s="182"/>
      <c r="HF50" s="182"/>
      <c r="HG50" s="182"/>
      <c r="HH50" s="182"/>
      <c r="HI50" s="182"/>
      <c r="HJ50" s="182"/>
      <c r="HK50" s="182"/>
      <c r="HL50" s="182"/>
      <c r="HM50" s="182"/>
      <c r="HN50" s="182"/>
      <c r="HO50" s="182"/>
      <c r="HP50" s="182"/>
      <c r="HQ50" s="182"/>
      <c r="HR50" s="182"/>
      <c r="HS50" s="182"/>
      <c r="HT50" s="182"/>
      <c r="HU50" s="182"/>
      <c r="HV50" s="182"/>
      <c r="HW50" s="182"/>
      <c r="HX50" s="182"/>
      <c r="HY50" s="182"/>
      <c r="HZ50" s="182"/>
      <c r="IA50" s="182"/>
      <c r="IB50" s="182"/>
      <c r="IC50" s="182"/>
      <c r="ID50" s="182"/>
      <c r="IE50" s="182"/>
      <c r="IF50" s="182"/>
      <c r="IG50" s="182"/>
      <c r="IH50" s="182"/>
      <c r="II50" s="182"/>
      <c r="IJ50" s="182"/>
      <c r="IK50" s="182"/>
      <c r="IL50" s="182"/>
      <c r="IM50" s="182"/>
      <c r="IN50" s="182"/>
      <c r="IO50" s="182"/>
      <c r="IP50" s="182"/>
      <c r="IQ50" s="182"/>
      <c r="IR50" s="182"/>
      <c r="IS50" s="182"/>
      <c r="IT50" s="182"/>
      <c r="IU50" s="182"/>
      <c r="IV50" s="182"/>
    </row>
    <row r="51" spans="1:256" ht="12">
      <c r="A51" s="217"/>
      <c r="B51" s="230" t="s">
        <v>145</v>
      </c>
      <c r="C51" s="184" t="s">
        <v>1560</v>
      </c>
      <c r="D51" s="255">
        <v>32196.26979000001</v>
      </c>
      <c r="E51" s="255">
        <v>27015.390659999983</v>
      </c>
      <c r="F51" s="80">
        <v>-16.091550865340242</v>
      </c>
      <c r="G51" s="231">
        <v>-0.7777086533119556</v>
      </c>
      <c r="H51" s="236">
        <v>4.900597385304352</v>
      </c>
      <c r="I51" s="127"/>
      <c r="J51" s="182"/>
      <c r="K51" s="182"/>
      <c r="L51" s="188"/>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c r="EO51" s="182"/>
      <c r="EP51" s="182"/>
      <c r="EQ51" s="182"/>
      <c r="ER51" s="182"/>
      <c r="ES51" s="182"/>
      <c r="ET51" s="182"/>
      <c r="EU51" s="182"/>
      <c r="EV51" s="182"/>
      <c r="EW51" s="182"/>
      <c r="EX51" s="182"/>
      <c r="EY51" s="182"/>
      <c r="EZ51" s="182"/>
      <c r="FA51" s="182"/>
      <c r="FB51" s="182"/>
      <c r="FC51" s="182"/>
      <c r="FD51" s="182"/>
      <c r="FE51" s="182"/>
      <c r="FF51" s="182"/>
      <c r="FG51" s="182"/>
      <c r="FH51" s="182"/>
      <c r="FI51" s="182"/>
      <c r="FJ51" s="182"/>
      <c r="FK51" s="182"/>
      <c r="FL51" s="182"/>
      <c r="FM51" s="182"/>
      <c r="FN51" s="182"/>
      <c r="FO51" s="182"/>
      <c r="FP51" s="182"/>
      <c r="FQ51" s="182"/>
      <c r="FR51" s="182"/>
      <c r="FS51" s="182"/>
      <c r="FT51" s="182"/>
      <c r="FU51" s="182"/>
      <c r="FV51" s="182"/>
      <c r="FW51" s="182"/>
      <c r="FX51" s="182"/>
      <c r="FY51" s="182"/>
      <c r="FZ51" s="182"/>
      <c r="GA51" s="182"/>
      <c r="GB51" s="182"/>
      <c r="GC51" s="182"/>
      <c r="GD51" s="182"/>
      <c r="GE51" s="182"/>
      <c r="GF51" s="182"/>
      <c r="GG51" s="182"/>
      <c r="GH51" s="182"/>
      <c r="GI51" s="182"/>
      <c r="GJ51" s="182"/>
      <c r="GK51" s="182"/>
      <c r="GL51" s="182"/>
      <c r="GM51" s="182"/>
      <c r="GN51" s="182"/>
      <c r="GO51" s="182"/>
      <c r="GP51" s="182"/>
      <c r="GQ51" s="182"/>
      <c r="GR51" s="182"/>
      <c r="GS51" s="182"/>
      <c r="GT51" s="182"/>
      <c r="GU51" s="182"/>
      <c r="GV51" s="182"/>
      <c r="GW51" s="182"/>
      <c r="GX51" s="182"/>
      <c r="GY51" s="182"/>
      <c r="GZ51" s="182"/>
      <c r="HA51" s="182"/>
      <c r="HB51" s="182"/>
      <c r="HC51" s="182"/>
      <c r="HD51" s="182"/>
      <c r="HE51" s="182"/>
      <c r="HF51" s="182"/>
      <c r="HG51" s="182"/>
      <c r="HH51" s="182"/>
      <c r="HI51" s="182"/>
      <c r="HJ51" s="182"/>
      <c r="HK51" s="182"/>
      <c r="HL51" s="182"/>
      <c r="HM51" s="182"/>
      <c r="HN51" s="182"/>
      <c r="HO51" s="182"/>
      <c r="HP51" s="182"/>
      <c r="HQ51" s="182"/>
      <c r="HR51" s="182"/>
      <c r="HS51" s="182"/>
      <c r="HT51" s="182"/>
      <c r="HU51" s="182"/>
      <c r="HV51" s="182"/>
      <c r="HW51" s="182"/>
      <c r="HX51" s="182"/>
      <c r="HY51" s="182"/>
      <c r="HZ51" s="182"/>
      <c r="IA51" s="182"/>
      <c r="IB51" s="182"/>
      <c r="IC51" s="182"/>
      <c r="ID51" s="182"/>
      <c r="IE51" s="182"/>
      <c r="IF51" s="182"/>
      <c r="IG51" s="182"/>
      <c r="IH51" s="182"/>
      <c r="II51" s="182"/>
      <c r="IJ51" s="182"/>
      <c r="IK51" s="182"/>
      <c r="IL51" s="182"/>
      <c r="IM51" s="182"/>
      <c r="IN51" s="182"/>
      <c r="IO51" s="182"/>
      <c r="IP51" s="182"/>
      <c r="IQ51" s="182"/>
      <c r="IR51" s="182"/>
      <c r="IS51" s="182"/>
      <c r="IT51" s="182"/>
      <c r="IU51" s="182"/>
      <c r="IV51" s="182"/>
    </row>
    <row r="52" spans="1:256" ht="12">
      <c r="A52" s="217"/>
      <c r="B52" s="229" t="s">
        <v>137</v>
      </c>
      <c r="C52" s="97" t="s">
        <v>138</v>
      </c>
      <c r="D52" s="252">
        <v>34977.747240000026</v>
      </c>
      <c r="E52" s="252">
        <v>27976.261149999977</v>
      </c>
      <c r="F52" s="253">
        <v>-20.016972625364666</v>
      </c>
      <c r="G52" s="226">
        <v>-1.0510023842683822</v>
      </c>
      <c r="H52" s="254">
        <v>5.074899488508144</v>
      </c>
      <c r="I52" s="127"/>
      <c r="J52" s="182"/>
      <c r="K52" s="182"/>
      <c r="L52" s="188"/>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c r="HD52" s="182"/>
      <c r="HE52" s="182"/>
      <c r="HF52" s="182"/>
      <c r="HG52" s="182"/>
      <c r="HH52" s="182"/>
      <c r="HI52" s="182"/>
      <c r="HJ52" s="182"/>
      <c r="HK52" s="182"/>
      <c r="HL52" s="182"/>
      <c r="HM52" s="182"/>
      <c r="HN52" s="182"/>
      <c r="HO52" s="182"/>
      <c r="HP52" s="182"/>
      <c r="HQ52" s="182"/>
      <c r="HR52" s="182"/>
      <c r="HS52" s="182"/>
      <c r="HT52" s="182"/>
      <c r="HU52" s="182"/>
      <c r="HV52" s="182"/>
      <c r="HW52" s="182"/>
      <c r="HX52" s="182"/>
      <c r="HY52" s="182"/>
      <c r="HZ52" s="182"/>
      <c r="IA52" s="182"/>
      <c r="IB52" s="182"/>
      <c r="IC52" s="182"/>
      <c r="ID52" s="182"/>
      <c r="IE52" s="182"/>
      <c r="IF52" s="182"/>
      <c r="IG52" s="182"/>
      <c r="IH52" s="182"/>
      <c r="II52" s="182"/>
      <c r="IJ52" s="182"/>
      <c r="IK52" s="182"/>
      <c r="IL52" s="182"/>
      <c r="IM52" s="182"/>
      <c r="IN52" s="182"/>
      <c r="IO52" s="182"/>
      <c r="IP52" s="182"/>
      <c r="IQ52" s="182"/>
      <c r="IR52" s="182"/>
      <c r="IS52" s="182"/>
      <c r="IT52" s="182"/>
      <c r="IU52" s="182"/>
      <c r="IV52" s="182"/>
    </row>
    <row r="53" spans="1:256" ht="24">
      <c r="A53" s="217"/>
      <c r="B53" s="230" t="s">
        <v>133</v>
      </c>
      <c r="C53" s="184" t="s">
        <v>787</v>
      </c>
      <c r="D53" s="255">
        <v>8621.314610000001</v>
      </c>
      <c r="E53" s="255">
        <v>7994.749599999998</v>
      </c>
      <c r="F53" s="80">
        <v>-7.267627251106684</v>
      </c>
      <c r="G53" s="231">
        <v>-0.09405450656392579</v>
      </c>
      <c r="H53" s="236">
        <v>1.4502492108667895</v>
      </c>
      <c r="J53" s="182"/>
      <c r="K53" s="182"/>
      <c r="L53" s="188"/>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c r="FL53" s="182"/>
      <c r="FM53" s="182"/>
      <c r="FN53" s="182"/>
      <c r="FO53" s="182"/>
      <c r="FP53" s="182"/>
      <c r="FQ53" s="182"/>
      <c r="FR53" s="182"/>
      <c r="FS53" s="182"/>
      <c r="FT53" s="182"/>
      <c r="FU53" s="182"/>
      <c r="FV53" s="182"/>
      <c r="FW53" s="182"/>
      <c r="FX53" s="182"/>
      <c r="FY53" s="182"/>
      <c r="FZ53" s="182"/>
      <c r="GA53" s="182"/>
      <c r="GB53" s="182"/>
      <c r="GC53" s="182"/>
      <c r="GD53" s="182"/>
      <c r="GE53" s="182"/>
      <c r="GF53" s="182"/>
      <c r="GG53" s="182"/>
      <c r="GH53" s="182"/>
      <c r="GI53" s="182"/>
      <c r="GJ53" s="182"/>
      <c r="GK53" s="182"/>
      <c r="GL53" s="182"/>
      <c r="GM53" s="182"/>
      <c r="GN53" s="182"/>
      <c r="GO53" s="182"/>
      <c r="GP53" s="182"/>
      <c r="GQ53" s="182"/>
      <c r="GR53" s="182"/>
      <c r="GS53" s="182"/>
      <c r="GT53" s="182"/>
      <c r="GU53" s="182"/>
      <c r="GV53" s="182"/>
      <c r="GW53" s="182"/>
      <c r="GX53" s="182"/>
      <c r="GY53" s="182"/>
      <c r="GZ53" s="182"/>
      <c r="HA53" s="182"/>
      <c r="HB53" s="182"/>
      <c r="HC53" s="182"/>
      <c r="HD53" s="182"/>
      <c r="HE53" s="182"/>
      <c r="HF53" s="182"/>
      <c r="HG53" s="182"/>
      <c r="HH53" s="182"/>
      <c r="HI53" s="182"/>
      <c r="HJ53" s="182"/>
      <c r="HK53" s="182"/>
      <c r="HL53" s="182"/>
      <c r="HM53" s="182"/>
      <c r="HN53" s="182"/>
      <c r="HO53" s="182"/>
      <c r="HP53" s="182"/>
      <c r="HQ53" s="182"/>
      <c r="HR53" s="182"/>
      <c r="HS53" s="182"/>
      <c r="HT53" s="182"/>
      <c r="HU53" s="182"/>
      <c r="HV53" s="182"/>
      <c r="HW53" s="182"/>
      <c r="HX53" s="182"/>
      <c r="HY53" s="182"/>
      <c r="HZ53" s="182"/>
      <c r="IA53" s="182"/>
      <c r="IB53" s="182"/>
      <c r="IC53" s="182"/>
      <c r="ID53" s="182"/>
      <c r="IE53" s="182"/>
      <c r="IF53" s="182"/>
      <c r="IG53" s="182"/>
      <c r="IH53" s="182"/>
      <c r="II53" s="182"/>
      <c r="IJ53" s="182"/>
      <c r="IK53" s="182"/>
      <c r="IL53" s="182"/>
      <c r="IM53" s="182"/>
      <c r="IN53" s="182"/>
      <c r="IO53" s="182"/>
      <c r="IP53" s="182"/>
      <c r="IQ53" s="182"/>
      <c r="IR53" s="182"/>
      <c r="IS53" s="182"/>
      <c r="IT53" s="182"/>
      <c r="IU53" s="182"/>
      <c r="IV53" s="182"/>
    </row>
    <row r="54" spans="1:8" ht="24">
      <c r="A54" s="217"/>
      <c r="B54" s="229" t="s">
        <v>135</v>
      </c>
      <c r="C54" s="97" t="s">
        <v>788</v>
      </c>
      <c r="D54" s="252">
        <v>1419.3826900000001</v>
      </c>
      <c r="E54" s="252">
        <v>1900.8927999999994</v>
      </c>
      <c r="F54" s="253">
        <v>33.92391025988905</v>
      </c>
      <c r="G54" s="226">
        <v>0.07228012269882643</v>
      </c>
      <c r="H54" s="254">
        <v>0.3448223422960441</v>
      </c>
    </row>
    <row r="55" spans="1:8" ht="12">
      <c r="A55" s="165"/>
      <c r="B55" s="230" t="s">
        <v>143</v>
      </c>
      <c r="C55" s="184" t="s">
        <v>1561</v>
      </c>
      <c r="D55" s="255">
        <v>157.79362</v>
      </c>
      <c r="E55" s="255">
        <v>209.47811000000002</v>
      </c>
      <c r="F55" s="80">
        <v>32.75448652486712</v>
      </c>
      <c r="G55" s="231">
        <v>0.007758427499738843</v>
      </c>
      <c r="H55" s="236">
        <v>0.03799937195298357</v>
      </c>
    </row>
    <row r="56" spans="1:8" ht="24">
      <c r="A56" s="165"/>
      <c r="B56" s="229" t="s">
        <v>131</v>
      </c>
      <c r="C56" s="97" t="s">
        <v>1562</v>
      </c>
      <c r="D56" s="252">
        <v>4327.832970000001</v>
      </c>
      <c r="E56" s="252">
        <v>3320.34449</v>
      </c>
      <c r="F56" s="253">
        <v>-23.279282887851394</v>
      </c>
      <c r="G56" s="226">
        <v>-0.1512354350193277</v>
      </c>
      <c r="H56" s="254">
        <v>0.602311168873681</v>
      </c>
    </row>
    <row r="57" spans="1:8" ht="12">
      <c r="A57" s="210"/>
      <c r="B57" s="241" t="s">
        <v>141</v>
      </c>
      <c r="C57" s="259" t="s">
        <v>1563</v>
      </c>
      <c r="D57" s="260">
        <v>4970.781190000001</v>
      </c>
      <c r="E57" s="260">
        <v>5539.671429999997</v>
      </c>
      <c r="F57" s="261">
        <v>11.44468481421924</v>
      </c>
      <c r="G57" s="261">
        <v>0.08539687017031611</v>
      </c>
      <c r="H57" s="262">
        <v>1.0048975292257802</v>
      </c>
    </row>
    <row r="58" spans="1:8" ht="12">
      <c r="A58" s="49" t="s">
        <v>1276</v>
      </c>
      <c r="B58" s="50"/>
      <c r="C58" s="245"/>
      <c r="D58" s="245"/>
      <c r="E58" s="245"/>
      <c r="F58" s="245"/>
      <c r="G58" s="50"/>
      <c r="H58" s="263"/>
    </row>
    <row r="59" spans="1:8" ht="12.75">
      <c r="A59" s="164" t="s">
        <v>1279</v>
      </c>
      <c r="B59" s="53"/>
      <c r="C59" s="165"/>
      <c r="D59" s="165"/>
      <c r="E59" s="165"/>
      <c r="F59" s="165"/>
      <c r="G59" s="53"/>
      <c r="H59" s="166"/>
    </row>
    <row r="60" spans="1:8" ht="12">
      <c r="A60" s="107" t="s">
        <v>1366</v>
      </c>
      <c r="B60" s="55"/>
      <c r="C60" s="210"/>
      <c r="D60" s="210"/>
      <c r="E60" s="210"/>
      <c r="F60" s="210"/>
      <c r="G60" s="55"/>
      <c r="H60" s="211"/>
    </row>
  </sheetData>
  <sheetProtection/>
  <mergeCells count="10">
    <mergeCell ref="D9:H9"/>
    <mergeCell ref="A4:H5"/>
    <mergeCell ref="H10:H11"/>
    <mergeCell ref="D11:E11"/>
    <mergeCell ref="B26:C26"/>
    <mergeCell ref="A10:A11"/>
    <mergeCell ref="B10:B11"/>
    <mergeCell ref="C10:C11"/>
    <mergeCell ref="F10:F11"/>
    <mergeCell ref="G10:G11"/>
  </mergeCell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IV62"/>
  <sheetViews>
    <sheetView zoomScalePageLayoutView="0" workbookViewId="0" topLeftCell="A1">
      <selection activeCell="C34" sqref="C34"/>
    </sheetView>
  </sheetViews>
  <sheetFormatPr defaultColWidth="7.421875" defaultRowHeight="12.75"/>
  <cols>
    <col min="1" max="1" width="9.57421875" style="167" customWidth="1"/>
    <col min="2" max="2" width="10.8515625" style="27" customWidth="1"/>
    <col min="3" max="3" width="59.57421875" style="212" customWidth="1"/>
    <col min="4" max="4" width="13.00390625" style="212" customWidth="1"/>
    <col min="5" max="5" width="12.8515625" style="212" customWidth="1"/>
    <col min="6" max="6" width="10.7109375" style="212" customWidth="1"/>
    <col min="7" max="7" width="18.421875" style="27" customWidth="1"/>
    <col min="8" max="8" width="15.421875" style="212" customWidth="1"/>
    <col min="9" max="9" width="16.421875" style="27" customWidth="1"/>
    <col min="10" max="10" width="1.28515625" style="167" customWidth="1"/>
    <col min="11" max="11" width="4.28125" style="167" customWidth="1"/>
    <col min="12" max="12" width="5.7109375" style="168" customWidth="1"/>
    <col min="13" max="254" width="11.421875" style="167" customWidth="1"/>
    <col min="255" max="255" width="9.28125" style="167" customWidth="1"/>
    <col min="256" max="16384" width="7.421875" style="167" customWidth="1"/>
  </cols>
  <sheetData>
    <row r="1" spans="1:19" ht="12">
      <c r="A1" s="208"/>
      <c r="B1" s="53"/>
      <c r="C1" s="165"/>
      <c r="D1" s="165"/>
      <c r="E1" s="165"/>
      <c r="F1" s="165"/>
      <c r="G1" s="53"/>
      <c r="H1" s="165"/>
      <c r="I1" s="28"/>
      <c r="R1" s="29"/>
      <c r="S1" s="29"/>
    </row>
    <row r="2" spans="1:19" ht="31.5" customHeight="1">
      <c r="A2" s="208"/>
      <c r="B2" s="53"/>
      <c r="C2" s="165"/>
      <c r="D2" s="165"/>
      <c r="E2" s="165"/>
      <c r="F2" s="165"/>
      <c r="G2" s="53"/>
      <c r="H2" s="165"/>
      <c r="I2" s="28"/>
      <c r="R2" s="29"/>
      <c r="S2" s="29"/>
    </row>
    <row r="3" spans="1:19" ht="17.25" customHeight="1">
      <c r="A3" s="208"/>
      <c r="B3" s="53"/>
      <c r="C3" s="165"/>
      <c r="D3" s="165"/>
      <c r="E3" s="165"/>
      <c r="F3" s="165"/>
      <c r="G3" s="53"/>
      <c r="H3" s="165"/>
      <c r="I3" s="28"/>
      <c r="R3" s="29"/>
      <c r="S3" s="29"/>
    </row>
    <row r="4" spans="1:19" ht="12">
      <c r="A4" s="208"/>
      <c r="B4" s="53"/>
      <c r="C4" s="165"/>
      <c r="D4" s="165"/>
      <c r="E4" s="165"/>
      <c r="F4" s="165"/>
      <c r="G4" s="53"/>
      <c r="H4" s="165"/>
      <c r="I4" s="28"/>
      <c r="R4" s="29"/>
      <c r="S4" s="29"/>
    </row>
    <row r="5" spans="1:19" ht="12" customHeight="1">
      <c r="A5" s="1208" t="s">
        <v>1215</v>
      </c>
      <c r="B5" s="1208"/>
      <c r="C5" s="1208"/>
      <c r="D5" s="1208"/>
      <c r="E5" s="1208"/>
      <c r="F5" s="1208"/>
      <c r="G5" s="1208"/>
      <c r="H5" s="1208"/>
      <c r="I5" s="1209"/>
      <c r="R5" s="29"/>
      <c r="S5" s="29"/>
    </row>
    <row r="6" spans="1:19" ht="12" customHeight="1">
      <c r="A6" s="1208"/>
      <c r="B6" s="1208"/>
      <c r="C6" s="1208"/>
      <c r="D6" s="1208"/>
      <c r="E6" s="1208"/>
      <c r="F6" s="1208"/>
      <c r="G6" s="1208"/>
      <c r="H6" s="1208"/>
      <c r="I6" s="1209"/>
      <c r="R6" s="29"/>
      <c r="S6" s="29"/>
    </row>
    <row r="7" spans="1:19" ht="12">
      <c r="A7" s="58" t="s">
        <v>1235</v>
      </c>
      <c r="B7" s="58"/>
      <c r="C7" s="58"/>
      <c r="D7" s="58"/>
      <c r="E7" s="58"/>
      <c r="F7" s="60"/>
      <c r="G7" s="60"/>
      <c r="H7" s="60"/>
      <c r="I7" s="35"/>
      <c r="R7" s="29"/>
      <c r="S7" s="29"/>
    </row>
    <row r="8" spans="1:9" ht="12">
      <c r="A8" s="33" t="s">
        <v>265</v>
      </c>
      <c r="B8" s="60"/>
      <c r="C8" s="60"/>
      <c r="D8" s="60"/>
      <c r="E8" s="60"/>
      <c r="F8" s="60"/>
      <c r="G8" s="60"/>
      <c r="H8" s="60"/>
      <c r="I8" s="35"/>
    </row>
    <row r="9" spans="1:9" ht="12.75" thickBot="1">
      <c r="A9" s="33" t="s">
        <v>1358</v>
      </c>
      <c r="B9" s="60"/>
      <c r="C9" s="60"/>
      <c r="D9" s="60"/>
      <c r="E9" s="60"/>
      <c r="F9" s="60"/>
      <c r="G9" s="60"/>
      <c r="H9" s="60"/>
      <c r="I9" s="35"/>
    </row>
    <row r="10" spans="1:9" ht="12.75" thickBot="1">
      <c r="A10" s="208"/>
      <c r="B10" s="53"/>
      <c r="C10" s="165"/>
      <c r="D10" s="1254" t="s">
        <v>1351</v>
      </c>
      <c r="E10" s="1254"/>
      <c r="F10" s="1254"/>
      <c r="G10" s="1254"/>
      <c r="H10" s="1254"/>
      <c r="I10" s="1284"/>
    </row>
    <row r="11" spans="1:256" ht="17.25" customHeight="1">
      <c r="A11" s="1224" t="s">
        <v>1170</v>
      </c>
      <c r="B11" s="1224" t="s">
        <v>1173</v>
      </c>
      <c r="C11" s="1224" t="s">
        <v>1174</v>
      </c>
      <c r="D11" s="67" t="s">
        <v>1242</v>
      </c>
      <c r="E11" s="67" t="s">
        <v>1353</v>
      </c>
      <c r="F11" s="1223" t="s">
        <v>527</v>
      </c>
      <c r="G11" s="1223" t="s">
        <v>1209</v>
      </c>
      <c r="H11" s="1223" t="s">
        <v>1246</v>
      </c>
      <c r="I11" s="1318" t="s">
        <v>1179</v>
      </c>
      <c r="J11" s="27"/>
      <c r="K11" s="27"/>
      <c r="L11" s="19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9" ht="21" customHeight="1" thickBot="1">
      <c r="A12" s="1225"/>
      <c r="B12" s="1225"/>
      <c r="C12" s="1225"/>
      <c r="D12" s="1274" t="s">
        <v>507</v>
      </c>
      <c r="E12" s="1274"/>
      <c r="F12" s="1225"/>
      <c r="G12" s="1225"/>
      <c r="H12" s="1225"/>
      <c r="I12" s="1231"/>
    </row>
    <row r="13" spans="1:256" ht="12">
      <c r="A13" s="214"/>
      <c r="B13" s="214"/>
      <c r="C13" s="214"/>
      <c r="D13" s="67"/>
      <c r="E13" s="67"/>
      <c r="F13" s="214"/>
      <c r="G13" s="214"/>
      <c r="H13" s="214"/>
      <c r="I13" s="126"/>
      <c r="J13" s="182"/>
      <c r="K13" s="182"/>
      <c r="L13" s="188"/>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ht="12">
      <c r="A14" s="215"/>
      <c r="B14" s="215"/>
      <c r="C14" s="171" t="s">
        <v>438</v>
      </c>
      <c r="D14" s="172">
        <v>266729.00426000037</v>
      </c>
      <c r="E14" s="172">
        <v>216707.63549999977</v>
      </c>
      <c r="F14" s="173">
        <v>-18.753629324556353</v>
      </c>
      <c r="G14" s="173"/>
      <c r="H14" s="173">
        <v>100</v>
      </c>
      <c r="I14" s="216"/>
      <c r="J14" s="182"/>
      <c r="K14" s="182"/>
      <c r="L14" s="188"/>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ht="12">
      <c r="A15" s="217"/>
      <c r="B15" s="218"/>
      <c r="C15" s="95"/>
      <c r="D15" s="219"/>
      <c r="E15" s="219"/>
      <c r="F15" s="98"/>
      <c r="G15" s="98"/>
      <c r="H15" s="98"/>
      <c r="I15" s="220"/>
      <c r="J15" s="221"/>
      <c r="K15" s="221"/>
      <c r="L15" s="222"/>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c r="IV15" s="221"/>
    </row>
    <row r="16" spans="1:256" ht="12">
      <c r="A16" s="223">
        <v>5</v>
      </c>
      <c r="B16" s="58" t="s">
        <v>1546</v>
      </c>
      <c r="C16" s="224"/>
      <c r="D16" s="172">
        <v>149584.62554</v>
      </c>
      <c r="E16" s="172">
        <v>124664.61094000003</v>
      </c>
      <c r="F16" s="70">
        <v>-16.659475871961313</v>
      </c>
      <c r="G16" s="70">
        <v>-9.342821441236518</v>
      </c>
      <c r="H16" s="70">
        <v>57.526635207092255</v>
      </c>
      <c r="I16" s="174">
        <v>1.7819328144128723</v>
      </c>
      <c r="J16" s="182"/>
      <c r="K16" s="182"/>
      <c r="L16" s="188"/>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ht="12">
      <c r="A17" s="217"/>
      <c r="B17" s="225" t="s">
        <v>84</v>
      </c>
      <c r="C17" s="94" t="s">
        <v>85</v>
      </c>
      <c r="D17" s="179">
        <v>61233.93809000001</v>
      </c>
      <c r="E17" s="179">
        <v>57490.38137000002</v>
      </c>
      <c r="F17" s="226">
        <v>-6.113532522598519</v>
      </c>
      <c r="G17" s="226">
        <v>-1.40350567812673</v>
      </c>
      <c r="H17" s="226">
        <v>26.52900588267462</v>
      </c>
      <c r="I17" s="181">
        <v>1.1183404007396307</v>
      </c>
      <c r="J17" s="182"/>
      <c r="K17" s="182"/>
      <c r="L17" s="188"/>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ht="12">
      <c r="A18" s="217"/>
      <c r="B18" s="227" t="s">
        <v>82</v>
      </c>
      <c r="C18" s="189" t="s">
        <v>83</v>
      </c>
      <c r="D18" s="185">
        <v>25506.257</v>
      </c>
      <c r="E18" s="185">
        <v>7010.87263</v>
      </c>
      <c r="F18" s="228">
        <v>-72.51312636738506</v>
      </c>
      <c r="G18" s="228">
        <v>-6.934148170842039</v>
      </c>
      <c r="H18" s="228">
        <v>3.2351756382852543</v>
      </c>
      <c r="I18" s="187">
        <v>0.3364517577892439</v>
      </c>
      <c r="J18" s="182"/>
      <c r="K18" s="182"/>
      <c r="L18" s="188"/>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ht="12">
      <c r="A19" s="217"/>
      <c r="B19" s="225" t="s">
        <v>78</v>
      </c>
      <c r="C19" s="94" t="s">
        <v>79</v>
      </c>
      <c r="D19" s="179">
        <v>3514.3186499999993</v>
      </c>
      <c r="E19" s="179">
        <v>2479.728180000001</v>
      </c>
      <c r="F19" s="226">
        <v>-29.439290315919376</v>
      </c>
      <c r="G19" s="226">
        <v>-0.387880752927607</v>
      </c>
      <c r="H19" s="226">
        <v>1.144273562063762</v>
      </c>
      <c r="I19" s="181">
        <v>11.785334911183702</v>
      </c>
      <c r="J19" s="182"/>
      <c r="K19" s="182"/>
      <c r="L19" s="188"/>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ht="12">
      <c r="A20" s="217"/>
      <c r="B20" s="227" t="s">
        <v>86</v>
      </c>
      <c r="C20" s="189" t="s">
        <v>87</v>
      </c>
      <c r="D20" s="185">
        <v>5544.46088</v>
      </c>
      <c r="E20" s="185">
        <v>5795.9332399999985</v>
      </c>
      <c r="F20" s="228">
        <v>4.535560182363463</v>
      </c>
      <c r="G20" s="228">
        <v>0.09428009552154676</v>
      </c>
      <c r="H20" s="228">
        <v>2.674540390156213</v>
      </c>
      <c r="I20" s="187">
        <v>3.5212265557427296</v>
      </c>
      <c r="J20" s="182"/>
      <c r="K20" s="182"/>
      <c r="L20" s="188"/>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ht="12">
      <c r="A21" s="217"/>
      <c r="B21" s="225" t="s">
        <v>477</v>
      </c>
      <c r="C21" s="94" t="s">
        <v>298</v>
      </c>
      <c r="D21" s="179">
        <v>11229.764779999994</v>
      </c>
      <c r="E21" s="179">
        <v>7325.839300000003</v>
      </c>
      <c r="F21" s="226">
        <v>-34.76408951105379</v>
      </c>
      <c r="G21" s="226">
        <v>-1.463629908127482</v>
      </c>
      <c r="H21" s="226">
        <v>3.3805173883686304</v>
      </c>
      <c r="I21" s="181">
        <v>1.090275570199853</v>
      </c>
      <c r="J21" s="182"/>
      <c r="K21" s="182"/>
      <c r="L21" s="188"/>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ht="12">
      <c r="A22" s="217"/>
      <c r="B22" s="227" t="s">
        <v>80</v>
      </c>
      <c r="C22" s="189" t="s">
        <v>81</v>
      </c>
      <c r="D22" s="185">
        <v>16121.58398000001</v>
      </c>
      <c r="E22" s="185">
        <v>15877.363540000006</v>
      </c>
      <c r="F22" s="228">
        <v>-1.514866283009025</v>
      </c>
      <c r="G22" s="228">
        <v>-0.09156126109253009</v>
      </c>
      <c r="H22" s="228">
        <v>7.326628571885287</v>
      </c>
      <c r="I22" s="187">
        <v>2.858243060043957</v>
      </c>
      <c r="J22" s="182"/>
      <c r="K22" s="182"/>
      <c r="L22" s="188"/>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ht="12">
      <c r="A23" s="217"/>
      <c r="B23" s="225" t="s">
        <v>76</v>
      </c>
      <c r="C23" s="94" t="s">
        <v>297</v>
      </c>
      <c r="D23" s="179">
        <v>12823.87675</v>
      </c>
      <c r="E23" s="179">
        <v>12438.720970000002</v>
      </c>
      <c r="F23" s="226">
        <v>-3.0034270252948065</v>
      </c>
      <c r="G23" s="226">
        <v>-0.14439966177227495</v>
      </c>
      <c r="H23" s="226">
        <v>5.739862807002947</v>
      </c>
      <c r="I23" s="181">
        <v>0.6557044932249171</v>
      </c>
      <c r="J23" s="182"/>
      <c r="K23" s="182"/>
      <c r="L23" s="188"/>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12">
      <c r="A24" s="217"/>
      <c r="B24" s="227" t="s">
        <v>1547</v>
      </c>
      <c r="C24" s="189" t="s">
        <v>77</v>
      </c>
      <c r="D24" s="185">
        <v>1928.4895399999998</v>
      </c>
      <c r="E24" s="185">
        <v>2829.85783</v>
      </c>
      <c r="F24" s="228">
        <v>46.73959963505948</v>
      </c>
      <c r="G24" s="228">
        <v>0.33793411125299677</v>
      </c>
      <c r="H24" s="228">
        <v>1.3058413117151118</v>
      </c>
      <c r="I24" s="187">
        <v>2.4778140179572183</v>
      </c>
      <c r="J24" s="182"/>
      <c r="K24" s="182"/>
      <c r="L24" s="188"/>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ht="12">
      <c r="A25" s="217"/>
      <c r="B25" s="225" t="s">
        <v>88</v>
      </c>
      <c r="C25" s="94" t="s">
        <v>1548</v>
      </c>
      <c r="D25" s="179">
        <v>11681.93587000001</v>
      </c>
      <c r="E25" s="179">
        <v>13415.913879999996</v>
      </c>
      <c r="F25" s="226">
        <v>14.843241987425706</v>
      </c>
      <c r="G25" s="226">
        <v>0.6500897848775945</v>
      </c>
      <c r="H25" s="226">
        <v>6.190789654940429</v>
      </c>
      <c r="I25" s="181">
        <v>2.7818879335263</v>
      </c>
      <c r="J25" s="182"/>
      <c r="K25" s="182"/>
      <c r="L25" s="188"/>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ht="12">
      <c r="A26" s="217"/>
      <c r="B26" s="218"/>
      <c r="C26" s="95"/>
      <c r="D26" s="219"/>
      <c r="E26" s="219"/>
      <c r="F26" s="98"/>
      <c r="G26" s="98"/>
      <c r="H26" s="98"/>
      <c r="I26" s="181"/>
      <c r="J26" s="182"/>
      <c r="K26" s="182"/>
      <c r="L26" s="188"/>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row r="27" spans="1:256" ht="12">
      <c r="A27" s="223">
        <v>6</v>
      </c>
      <c r="B27" s="1321" t="s">
        <v>1549</v>
      </c>
      <c r="C27" s="1321">
        <v>0</v>
      </c>
      <c r="D27" s="172">
        <v>89938.31115000001</v>
      </c>
      <c r="E27" s="172">
        <v>69799.29097000002</v>
      </c>
      <c r="F27" s="70">
        <v>-22.39203730033571</v>
      </c>
      <c r="G27" s="70">
        <v>-7.550367548468411</v>
      </c>
      <c r="H27" s="70">
        <v>32.208967076289326</v>
      </c>
      <c r="I27" s="187">
        <v>2.293802915402307</v>
      </c>
      <c r="J27" s="182"/>
      <c r="K27" s="182"/>
      <c r="L27" s="188"/>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c r="IU27" s="182"/>
      <c r="IV27" s="182"/>
    </row>
    <row r="28" spans="1:256" ht="12">
      <c r="A28" s="217"/>
      <c r="B28" s="229" t="s">
        <v>107</v>
      </c>
      <c r="C28" s="97" t="s">
        <v>1550</v>
      </c>
      <c r="D28" s="179">
        <v>5971.954459999996</v>
      </c>
      <c r="E28" s="179">
        <v>5603.39374</v>
      </c>
      <c r="F28" s="98">
        <v>-6.1715259630428605</v>
      </c>
      <c r="G28" s="98">
        <v>-0.13817796869242335</v>
      </c>
      <c r="H28" s="98">
        <v>2.585692805457243</v>
      </c>
      <c r="I28" s="181">
        <v>4.8102979249143365</v>
      </c>
      <c r="J28" s="182"/>
      <c r="K28" s="182"/>
      <c r="L28" s="188"/>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c r="IU28" s="182"/>
      <c r="IV28" s="182"/>
    </row>
    <row r="29" spans="1:256" ht="12">
      <c r="A29" s="217"/>
      <c r="B29" s="230" t="s">
        <v>103</v>
      </c>
      <c r="C29" s="81" t="s">
        <v>104</v>
      </c>
      <c r="D29" s="185">
        <v>25218.58834</v>
      </c>
      <c r="E29" s="185">
        <v>20669.597120000017</v>
      </c>
      <c r="F29" s="231">
        <v>-18.038246862472803</v>
      </c>
      <c r="G29" s="231">
        <v>-1.7054730259352466</v>
      </c>
      <c r="H29" s="231">
        <v>9.53801054231891</v>
      </c>
      <c r="I29" s="187">
        <v>2.728857631454403</v>
      </c>
      <c r="J29" s="182"/>
      <c r="K29" s="182"/>
      <c r="L29" s="188"/>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c r="IU29" s="182"/>
      <c r="IV29" s="182"/>
    </row>
    <row r="30" spans="1:256" ht="12">
      <c r="A30" s="217"/>
      <c r="B30" s="992" t="s">
        <v>1551</v>
      </c>
      <c r="C30" s="1101" t="s">
        <v>1552</v>
      </c>
      <c r="D30" s="1102">
        <v>17725.022</v>
      </c>
      <c r="E30" s="1102">
        <v>10129.448</v>
      </c>
      <c r="F30" s="1103">
        <v>-42.852268392106936</v>
      </c>
      <c r="G30" s="1103">
        <v>-2.8476745605798595</v>
      </c>
      <c r="H30" s="1103">
        <v>4.674246007358615</v>
      </c>
      <c r="I30" s="1104">
        <v>3.829477350592055</v>
      </c>
      <c r="J30" s="182"/>
      <c r="K30" s="182"/>
      <c r="L30" s="188"/>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c r="HD30" s="182"/>
      <c r="HE30" s="182"/>
      <c r="HF30" s="182"/>
      <c r="HG30" s="182"/>
      <c r="HH30" s="182"/>
      <c r="HI30" s="182"/>
      <c r="HJ30" s="182"/>
      <c r="HK30" s="182"/>
      <c r="HL30" s="182"/>
      <c r="HM30" s="182"/>
      <c r="HN30" s="182"/>
      <c r="HO30" s="182"/>
      <c r="HP30" s="182"/>
      <c r="HQ30" s="182"/>
      <c r="HR30" s="182"/>
      <c r="HS30" s="182"/>
      <c r="HT30" s="182"/>
      <c r="HU30" s="182"/>
      <c r="HV30" s="182"/>
      <c r="HW30" s="182"/>
      <c r="HX30" s="182"/>
      <c r="HY30" s="182"/>
      <c r="HZ30" s="182"/>
      <c r="IA30" s="182"/>
      <c r="IB30" s="182"/>
      <c r="IC30" s="182"/>
      <c r="ID30" s="182"/>
      <c r="IE30" s="182"/>
      <c r="IF30" s="182"/>
      <c r="IG30" s="182"/>
      <c r="IH30" s="182"/>
      <c r="II30" s="182"/>
      <c r="IJ30" s="182"/>
      <c r="IK30" s="182"/>
      <c r="IL30" s="182"/>
      <c r="IM30" s="182"/>
      <c r="IN30" s="182"/>
      <c r="IO30" s="182"/>
      <c r="IP30" s="182"/>
      <c r="IQ30" s="182"/>
      <c r="IR30" s="182"/>
      <c r="IS30" s="182"/>
      <c r="IT30" s="182"/>
      <c r="IU30" s="182"/>
      <c r="IV30" s="182"/>
    </row>
    <row r="31" spans="1:256" ht="12">
      <c r="A31" s="217"/>
      <c r="B31" s="230"/>
      <c r="C31" s="184" t="s">
        <v>1553</v>
      </c>
      <c r="D31" s="185">
        <v>7493.566339999998</v>
      </c>
      <c r="E31" s="185">
        <v>10540.149120000016</v>
      </c>
      <c r="F31" s="231">
        <v>40.65597929970444</v>
      </c>
      <c r="G31" s="231">
        <v>1.1422015346446128</v>
      </c>
      <c r="H31" s="231">
        <v>4.863764534960295</v>
      </c>
      <c r="I31" s="187">
        <v>1.6711239992399627</v>
      </c>
      <c r="J31" s="232"/>
      <c r="K31" s="232"/>
      <c r="L31" s="233"/>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c r="HJ31" s="232"/>
      <c r="HK31" s="232"/>
      <c r="HL31" s="232"/>
      <c r="HM31" s="232"/>
      <c r="HN31" s="232"/>
      <c r="HO31" s="232"/>
      <c r="HP31" s="232"/>
      <c r="HQ31" s="232"/>
      <c r="HR31" s="232"/>
      <c r="HS31" s="232"/>
      <c r="HT31" s="232"/>
      <c r="HU31" s="232"/>
      <c r="HV31" s="232"/>
      <c r="HW31" s="232"/>
      <c r="HX31" s="232"/>
      <c r="HY31" s="232"/>
      <c r="HZ31" s="232"/>
      <c r="IA31" s="232"/>
      <c r="IB31" s="232"/>
      <c r="IC31" s="232"/>
      <c r="ID31" s="232"/>
      <c r="IE31" s="232"/>
      <c r="IF31" s="232"/>
      <c r="IG31" s="232"/>
      <c r="IH31" s="232"/>
      <c r="II31" s="232"/>
      <c r="IJ31" s="232"/>
      <c r="IK31" s="232"/>
      <c r="IL31" s="232"/>
      <c r="IM31" s="232"/>
      <c r="IN31" s="232"/>
      <c r="IO31" s="232"/>
      <c r="IP31" s="232"/>
      <c r="IQ31" s="232"/>
      <c r="IR31" s="232"/>
      <c r="IS31" s="232"/>
      <c r="IT31" s="232"/>
      <c r="IU31" s="232"/>
      <c r="IV31" s="232"/>
    </row>
    <row r="32" spans="1:256" ht="12">
      <c r="A32" s="234"/>
      <c r="B32" s="229" t="s">
        <v>94</v>
      </c>
      <c r="C32" s="178" t="s">
        <v>1554</v>
      </c>
      <c r="D32" s="179">
        <v>615.9516200000004</v>
      </c>
      <c r="E32" s="179">
        <v>1653.2146099999993</v>
      </c>
      <c r="F32" s="98">
        <v>168.40007499290255</v>
      </c>
      <c r="G32" s="98">
        <v>0.38888271370326954</v>
      </c>
      <c r="H32" s="98">
        <v>0.7628778774617755</v>
      </c>
      <c r="I32" s="235">
        <v>3.86481768994287</v>
      </c>
      <c r="J32" s="232"/>
      <c r="K32" s="232"/>
      <c r="L32" s="233"/>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c r="HJ32" s="232"/>
      <c r="HK32" s="232"/>
      <c r="HL32" s="232"/>
      <c r="HM32" s="232"/>
      <c r="HN32" s="232"/>
      <c r="HO32" s="232"/>
      <c r="HP32" s="232"/>
      <c r="HQ32" s="232"/>
      <c r="HR32" s="232"/>
      <c r="HS32" s="232"/>
      <c r="HT32" s="232"/>
      <c r="HU32" s="232"/>
      <c r="HV32" s="232"/>
      <c r="HW32" s="232"/>
      <c r="HX32" s="232"/>
      <c r="HY32" s="232"/>
      <c r="HZ32" s="232"/>
      <c r="IA32" s="232"/>
      <c r="IB32" s="232"/>
      <c r="IC32" s="232"/>
      <c r="ID32" s="232"/>
      <c r="IE32" s="232"/>
      <c r="IF32" s="232"/>
      <c r="IG32" s="232"/>
      <c r="IH32" s="232"/>
      <c r="II32" s="232"/>
      <c r="IJ32" s="232"/>
      <c r="IK32" s="232"/>
      <c r="IL32" s="232"/>
      <c r="IM32" s="232"/>
      <c r="IN32" s="232"/>
      <c r="IO32" s="232"/>
      <c r="IP32" s="232"/>
      <c r="IQ32" s="232"/>
      <c r="IR32" s="232"/>
      <c r="IS32" s="232"/>
      <c r="IT32" s="232"/>
      <c r="IU32" s="232"/>
      <c r="IV32" s="232"/>
    </row>
    <row r="33" spans="1:256" ht="12">
      <c r="A33" s="234"/>
      <c r="B33" s="230" t="s">
        <v>96</v>
      </c>
      <c r="C33" s="189" t="s">
        <v>97</v>
      </c>
      <c r="D33" s="185">
        <v>1124.1010700000004</v>
      </c>
      <c r="E33" s="185">
        <v>230.66038000000003</v>
      </c>
      <c r="F33" s="231">
        <v>-79.4804589946703</v>
      </c>
      <c r="G33" s="231">
        <v>-0.33496195604175766</v>
      </c>
      <c r="H33" s="231">
        <v>0.10643851079257441</v>
      </c>
      <c r="I33" s="236">
        <v>1.8446079903275971</v>
      </c>
      <c r="J33" s="193"/>
      <c r="K33" s="193"/>
      <c r="L33" s="237"/>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c r="DN33" s="193"/>
      <c r="DO33" s="193"/>
      <c r="DP33" s="193"/>
      <c r="DQ33" s="193"/>
      <c r="DR33" s="193"/>
      <c r="DS33" s="193"/>
      <c r="DT33" s="193"/>
      <c r="DU33" s="193"/>
      <c r="DV33" s="193"/>
      <c r="DW33" s="193"/>
      <c r="DX33" s="193"/>
      <c r="DY33" s="193"/>
      <c r="DZ33" s="193"/>
      <c r="EA33" s="193"/>
      <c r="EB33" s="193"/>
      <c r="EC33" s="193"/>
      <c r="ED33" s="193"/>
      <c r="EE33" s="193"/>
      <c r="EF33" s="193"/>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193"/>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c r="HS33" s="193"/>
      <c r="HT33" s="193"/>
      <c r="HU33" s="193"/>
      <c r="HV33" s="193"/>
      <c r="HW33" s="193"/>
      <c r="HX33" s="193"/>
      <c r="HY33" s="193"/>
      <c r="HZ33" s="193"/>
      <c r="IA33" s="193"/>
      <c r="IB33" s="193"/>
      <c r="IC33" s="193"/>
      <c r="ID33" s="193"/>
      <c r="IE33" s="193"/>
      <c r="IF33" s="193"/>
      <c r="IG33" s="193"/>
      <c r="IH33" s="193"/>
      <c r="II33" s="193"/>
      <c r="IJ33" s="193"/>
      <c r="IK33" s="193"/>
      <c r="IL33" s="193"/>
      <c r="IM33" s="193"/>
      <c r="IN33" s="193"/>
      <c r="IO33" s="193"/>
      <c r="IP33" s="193"/>
      <c r="IQ33" s="193"/>
      <c r="IR33" s="193"/>
      <c r="IS33" s="193"/>
      <c r="IT33" s="193"/>
      <c r="IU33" s="193"/>
      <c r="IV33" s="193"/>
    </row>
    <row r="34" spans="1:256" ht="12">
      <c r="A34" s="234"/>
      <c r="B34" s="229" t="s">
        <v>478</v>
      </c>
      <c r="C34" s="178" t="s">
        <v>780</v>
      </c>
      <c r="D34" s="179">
        <v>21330.318330000016</v>
      </c>
      <c r="E34" s="179">
        <v>14828.727739999998</v>
      </c>
      <c r="F34" s="98">
        <v>-30.480513649230723</v>
      </c>
      <c r="G34" s="98">
        <v>-2.437526660453634</v>
      </c>
      <c r="H34" s="98">
        <v>6.842734316115047</v>
      </c>
      <c r="I34" s="235">
        <v>1.5684120200860885</v>
      </c>
      <c r="J34" s="182"/>
      <c r="K34" s="182"/>
      <c r="L34" s="188"/>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1:256" ht="12">
      <c r="A35" s="217"/>
      <c r="B35" s="230" t="s">
        <v>92</v>
      </c>
      <c r="C35" s="189" t="s">
        <v>1555</v>
      </c>
      <c r="D35" s="185">
        <v>2133.42525</v>
      </c>
      <c r="E35" s="185">
        <v>889.21091</v>
      </c>
      <c r="F35" s="231">
        <v>-58.32003441414223</v>
      </c>
      <c r="G35" s="231">
        <v>-0.4664713323741773</v>
      </c>
      <c r="H35" s="231">
        <v>0.4103274478300516</v>
      </c>
      <c r="I35" s="236">
        <v>3.6283648836472326</v>
      </c>
      <c r="J35" s="182"/>
      <c r="K35" s="182"/>
      <c r="L35" s="188"/>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c r="IU35" s="182"/>
      <c r="IV35" s="182"/>
    </row>
    <row r="36" spans="1:256" ht="24">
      <c r="A36" s="217"/>
      <c r="B36" s="229" t="s">
        <v>99</v>
      </c>
      <c r="C36" s="178" t="s">
        <v>1556</v>
      </c>
      <c r="D36" s="179">
        <v>4812.8348</v>
      </c>
      <c r="E36" s="179">
        <v>3136.0420499999937</v>
      </c>
      <c r="F36" s="98">
        <v>-34.84002297357071</v>
      </c>
      <c r="G36" s="98">
        <v>-0.6286503241940321</v>
      </c>
      <c r="H36" s="98">
        <v>1.4471303896442527</v>
      </c>
      <c r="I36" s="235">
        <v>5.622842573172768</v>
      </c>
      <c r="J36" s="127"/>
      <c r="K36" s="127"/>
      <c r="L36" s="238"/>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2">
      <c r="A37" s="217"/>
      <c r="B37" s="229" t="s">
        <v>101</v>
      </c>
      <c r="C37" s="178" t="s">
        <v>1557</v>
      </c>
      <c r="D37" s="179">
        <v>28731.13728</v>
      </c>
      <c r="E37" s="179">
        <v>22788.444420000007</v>
      </c>
      <c r="F37" s="98">
        <v>-20.68380656875965</v>
      </c>
      <c r="G37" s="98">
        <v>-2.22798899448041</v>
      </c>
      <c r="H37" s="98">
        <v>10.515755186669477</v>
      </c>
      <c r="I37" s="235">
        <v>1.132818776666634</v>
      </c>
      <c r="J37" s="182"/>
      <c r="K37" s="188"/>
      <c r="L37" s="188"/>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c r="IK37" s="182"/>
      <c r="IL37" s="182"/>
      <c r="IM37" s="182"/>
      <c r="IN37" s="182"/>
      <c r="IO37" s="182"/>
      <c r="IP37" s="182"/>
      <c r="IQ37" s="182"/>
      <c r="IR37" s="182"/>
      <c r="IS37" s="182"/>
      <c r="IT37" s="182"/>
      <c r="IU37" s="182"/>
      <c r="IV37" s="182"/>
    </row>
    <row r="38" spans="1:256" ht="12">
      <c r="A38" s="217"/>
      <c r="B38" s="218"/>
      <c r="C38" s="95"/>
      <c r="D38" s="219"/>
      <c r="E38" s="219"/>
      <c r="F38" s="98"/>
      <c r="G38" s="98"/>
      <c r="H38" s="98"/>
      <c r="I38" s="181"/>
      <c r="J38" s="221"/>
      <c r="K38" s="221"/>
      <c r="L38" s="222"/>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c r="FG38" s="221"/>
      <c r="FH38" s="221"/>
      <c r="FI38" s="221"/>
      <c r="FJ38" s="221"/>
      <c r="FK38" s="221"/>
      <c r="FL38" s="221"/>
      <c r="FM38" s="221"/>
      <c r="FN38" s="221"/>
      <c r="FO38" s="221"/>
      <c r="FP38" s="221"/>
      <c r="FQ38" s="221"/>
      <c r="FR38" s="221"/>
      <c r="FS38" s="221"/>
      <c r="FT38" s="221"/>
      <c r="FU38" s="221"/>
      <c r="FV38" s="221"/>
      <c r="FW38" s="221"/>
      <c r="FX38" s="221"/>
      <c r="FY38" s="221"/>
      <c r="FZ38" s="221"/>
      <c r="GA38" s="221"/>
      <c r="GB38" s="221"/>
      <c r="GC38" s="221"/>
      <c r="GD38" s="221"/>
      <c r="GE38" s="221"/>
      <c r="GF38" s="221"/>
      <c r="GG38" s="221"/>
      <c r="GH38" s="221"/>
      <c r="GI38" s="221"/>
      <c r="GJ38" s="221"/>
      <c r="GK38" s="221"/>
      <c r="GL38" s="221"/>
      <c r="GM38" s="221"/>
      <c r="GN38" s="221"/>
      <c r="GO38" s="221"/>
      <c r="GP38" s="221"/>
      <c r="GQ38" s="221"/>
      <c r="GR38" s="221"/>
      <c r="GS38" s="221"/>
      <c r="GT38" s="221"/>
      <c r="GU38" s="221"/>
      <c r="GV38" s="221"/>
      <c r="GW38" s="221"/>
      <c r="GX38" s="221"/>
      <c r="GY38" s="221"/>
      <c r="GZ38" s="221"/>
      <c r="HA38" s="221"/>
      <c r="HB38" s="221"/>
      <c r="HC38" s="221"/>
      <c r="HD38" s="221"/>
      <c r="HE38" s="221"/>
      <c r="HF38" s="221"/>
      <c r="HG38" s="221"/>
      <c r="HH38" s="221"/>
      <c r="HI38" s="221"/>
      <c r="HJ38" s="221"/>
      <c r="HK38" s="221"/>
      <c r="HL38" s="221"/>
      <c r="HM38" s="221"/>
      <c r="HN38" s="221"/>
      <c r="HO38" s="221"/>
      <c r="HP38" s="221"/>
      <c r="HQ38" s="221"/>
      <c r="HR38" s="221"/>
      <c r="HS38" s="221"/>
      <c r="HT38" s="221"/>
      <c r="HU38" s="221"/>
      <c r="HV38" s="221"/>
      <c r="HW38" s="221"/>
      <c r="HX38" s="221"/>
      <c r="HY38" s="221"/>
      <c r="HZ38" s="221"/>
      <c r="IA38" s="221"/>
      <c r="IB38" s="221"/>
      <c r="IC38" s="221"/>
      <c r="ID38" s="221"/>
      <c r="IE38" s="221"/>
      <c r="IF38" s="221"/>
      <c r="IG38" s="221"/>
      <c r="IH38" s="221"/>
      <c r="II38" s="221"/>
      <c r="IJ38" s="221"/>
      <c r="IK38" s="221"/>
      <c r="IL38" s="221"/>
      <c r="IM38" s="221"/>
      <c r="IN38" s="221"/>
      <c r="IO38" s="221"/>
      <c r="IP38" s="221"/>
      <c r="IQ38" s="221"/>
      <c r="IR38" s="221"/>
      <c r="IS38" s="221"/>
      <c r="IT38" s="221"/>
      <c r="IU38" s="221"/>
      <c r="IV38" s="221"/>
    </row>
    <row r="39" spans="1:256" ht="12">
      <c r="A39" s="223">
        <v>7</v>
      </c>
      <c r="B39" s="58" t="s">
        <v>110</v>
      </c>
      <c r="C39" s="239"/>
      <c r="D39" s="172">
        <v>16166.684469999998</v>
      </c>
      <c r="E39" s="172">
        <v>12733.001730000004</v>
      </c>
      <c r="F39" s="70">
        <v>-21.23925129096056</v>
      </c>
      <c r="G39" s="70">
        <v>-1.2873300935255363</v>
      </c>
      <c r="H39" s="70">
        <v>5.875659018945836</v>
      </c>
      <c r="I39" s="187">
        <v>7.338571601686258</v>
      </c>
      <c r="J39" s="182"/>
      <c r="K39" s="182"/>
      <c r="L39" s="188"/>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12">
      <c r="A40" s="217"/>
      <c r="B40" s="229" t="s">
        <v>127</v>
      </c>
      <c r="C40" s="178" t="s">
        <v>128</v>
      </c>
      <c r="D40" s="179">
        <v>11.501539999999997</v>
      </c>
      <c r="E40" s="179">
        <v>10.507549999999998</v>
      </c>
      <c r="F40" s="98">
        <v>-8.642233996490893</v>
      </c>
      <c r="G40" s="98">
        <v>-0.000372659134973969</v>
      </c>
      <c r="H40" s="98">
        <v>0.004848721631684274</v>
      </c>
      <c r="I40" s="235">
        <v>136.7059999714491</v>
      </c>
      <c r="J40" s="182"/>
      <c r="K40" s="182"/>
      <c r="L40" s="188"/>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c r="HD40" s="182"/>
      <c r="HE40" s="182"/>
      <c r="HF40" s="182"/>
      <c r="HG40" s="182"/>
      <c r="HH40" s="182"/>
      <c r="HI40" s="182"/>
      <c r="HJ40" s="182"/>
      <c r="HK40" s="182"/>
      <c r="HL40" s="182"/>
      <c r="HM40" s="182"/>
      <c r="HN40" s="182"/>
      <c r="HO40" s="182"/>
      <c r="HP40" s="182"/>
      <c r="HQ40" s="182"/>
      <c r="HR40" s="182"/>
      <c r="HS40" s="182"/>
      <c r="HT40" s="182"/>
      <c r="HU40" s="182"/>
      <c r="HV40" s="182"/>
      <c r="HW40" s="182"/>
      <c r="HX40" s="182"/>
      <c r="HY40" s="182"/>
      <c r="HZ40" s="182"/>
      <c r="IA40" s="182"/>
      <c r="IB40" s="182"/>
      <c r="IC40" s="182"/>
      <c r="ID40" s="182"/>
      <c r="IE40" s="182"/>
      <c r="IF40" s="182"/>
      <c r="IG40" s="182"/>
      <c r="IH40" s="182"/>
      <c r="II40" s="182"/>
      <c r="IJ40" s="182"/>
      <c r="IK40" s="182"/>
      <c r="IL40" s="182"/>
      <c r="IM40" s="182"/>
      <c r="IN40" s="182"/>
      <c r="IO40" s="182"/>
      <c r="IP40" s="182"/>
      <c r="IQ40" s="182"/>
      <c r="IR40" s="182"/>
      <c r="IS40" s="182"/>
      <c r="IT40" s="182"/>
      <c r="IU40" s="182"/>
      <c r="IV40" s="182"/>
    </row>
    <row r="41" spans="1:256" ht="12">
      <c r="A41" s="217"/>
      <c r="B41" s="230" t="s">
        <v>125</v>
      </c>
      <c r="C41" s="189" t="s">
        <v>126</v>
      </c>
      <c r="D41" s="185">
        <v>5831.32431</v>
      </c>
      <c r="E41" s="185">
        <v>3348.0109500000003</v>
      </c>
      <c r="F41" s="80">
        <v>-42.58575287506175</v>
      </c>
      <c r="G41" s="231">
        <v>-0.9310248680639664</v>
      </c>
      <c r="H41" s="231">
        <v>1.5449436944274186</v>
      </c>
      <c r="I41" s="236">
        <v>8.561992328609323</v>
      </c>
      <c r="J41" s="182"/>
      <c r="K41" s="182"/>
      <c r="L41" s="188"/>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c r="HD41" s="182"/>
      <c r="HE41" s="182"/>
      <c r="HF41" s="182"/>
      <c r="HG41" s="182"/>
      <c r="HH41" s="182"/>
      <c r="HI41" s="182"/>
      <c r="HJ41" s="182"/>
      <c r="HK41" s="182"/>
      <c r="HL41" s="182"/>
      <c r="HM41" s="182"/>
      <c r="HN41" s="182"/>
      <c r="HO41" s="182"/>
      <c r="HP41" s="182"/>
      <c r="HQ41" s="182"/>
      <c r="HR41" s="182"/>
      <c r="HS41" s="182"/>
      <c r="HT41" s="182"/>
      <c r="HU41" s="182"/>
      <c r="HV41" s="182"/>
      <c r="HW41" s="182"/>
      <c r="HX41" s="182"/>
      <c r="HY41" s="182"/>
      <c r="HZ41" s="182"/>
      <c r="IA41" s="182"/>
      <c r="IB41" s="182"/>
      <c r="IC41" s="182"/>
      <c r="ID41" s="182"/>
      <c r="IE41" s="182"/>
      <c r="IF41" s="182"/>
      <c r="IG41" s="182"/>
      <c r="IH41" s="182"/>
      <c r="II41" s="182"/>
      <c r="IJ41" s="182"/>
      <c r="IK41" s="182"/>
      <c r="IL41" s="182"/>
      <c r="IM41" s="182"/>
      <c r="IN41" s="182"/>
      <c r="IO41" s="182"/>
      <c r="IP41" s="182"/>
      <c r="IQ41" s="182"/>
      <c r="IR41" s="182"/>
      <c r="IS41" s="182"/>
      <c r="IT41" s="182"/>
      <c r="IU41" s="182"/>
      <c r="IV41" s="182"/>
    </row>
    <row r="42" spans="1:256" ht="36">
      <c r="A42" s="217"/>
      <c r="B42" s="229" t="s">
        <v>123</v>
      </c>
      <c r="C42" s="178" t="s">
        <v>1558</v>
      </c>
      <c r="D42" s="179">
        <v>7086.290600000002</v>
      </c>
      <c r="E42" s="179">
        <v>6736.769490000003</v>
      </c>
      <c r="F42" s="98">
        <v>-4.932356429187347</v>
      </c>
      <c r="G42" s="98">
        <v>-0.13103978360722063</v>
      </c>
      <c r="H42" s="98">
        <v>3.108690413448773</v>
      </c>
      <c r="I42" s="235">
        <v>5.418763596437079</v>
      </c>
      <c r="J42" s="182"/>
      <c r="K42" s="182"/>
      <c r="L42" s="188"/>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82"/>
      <c r="IT42" s="182"/>
      <c r="IU42" s="182"/>
      <c r="IV42" s="182"/>
    </row>
    <row r="43" spans="1:256" ht="12">
      <c r="A43" s="217"/>
      <c r="B43" s="230" t="s">
        <v>115</v>
      </c>
      <c r="C43" s="189" t="s">
        <v>116</v>
      </c>
      <c r="D43" s="185">
        <v>1.6021800000000002</v>
      </c>
      <c r="E43" s="185">
        <v>10.32436</v>
      </c>
      <c r="F43" s="231">
        <v>544.3945124767504</v>
      </c>
      <c r="G43" s="231">
        <v>0.0032700530728551175</v>
      </c>
      <c r="H43" s="231">
        <v>0.004764188385046548</v>
      </c>
      <c r="I43" s="236">
        <v>25.430594245067002</v>
      </c>
      <c r="J43" s="182"/>
      <c r="K43" s="182"/>
      <c r="L43" s="188"/>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row>
    <row r="44" spans="1:256" ht="12">
      <c r="A44" s="217"/>
      <c r="B44" s="229" t="s">
        <v>119</v>
      </c>
      <c r="C44" s="178" t="s">
        <v>120</v>
      </c>
      <c r="D44" s="179">
        <v>35.834</v>
      </c>
      <c r="E44" s="179">
        <v>11.95272</v>
      </c>
      <c r="F44" s="98">
        <v>-66.64419266618296</v>
      </c>
      <c r="G44" s="98">
        <v>-0.008953387002757739</v>
      </c>
      <c r="H44" s="98">
        <v>0.005515597072720593</v>
      </c>
      <c r="I44" s="235">
        <v>70.45187120588452</v>
      </c>
      <c r="J44" s="182"/>
      <c r="K44" s="182"/>
      <c r="L44" s="188"/>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c r="HD44" s="182"/>
      <c r="HE44" s="182"/>
      <c r="HF44" s="182"/>
      <c r="HG44" s="182"/>
      <c r="HH44" s="182"/>
      <c r="HI44" s="182"/>
      <c r="HJ44" s="182"/>
      <c r="HK44" s="182"/>
      <c r="HL44" s="182"/>
      <c r="HM44" s="182"/>
      <c r="HN44" s="182"/>
      <c r="HO44" s="182"/>
      <c r="HP44" s="182"/>
      <c r="HQ44" s="182"/>
      <c r="HR44" s="182"/>
      <c r="HS44" s="182"/>
      <c r="HT44" s="182"/>
      <c r="HU44" s="182"/>
      <c r="HV44" s="182"/>
      <c r="HW44" s="182"/>
      <c r="HX44" s="182"/>
      <c r="HY44" s="182"/>
      <c r="HZ44" s="182"/>
      <c r="IA44" s="182"/>
      <c r="IB44" s="182"/>
      <c r="IC44" s="182"/>
      <c r="ID44" s="182"/>
      <c r="IE44" s="182"/>
      <c r="IF44" s="182"/>
      <c r="IG44" s="182"/>
      <c r="IH44" s="182"/>
      <c r="II44" s="182"/>
      <c r="IJ44" s="182"/>
      <c r="IK44" s="182"/>
      <c r="IL44" s="182"/>
      <c r="IM44" s="182"/>
      <c r="IN44" s="182"/>
      <c r="IO44" s="182"/>
      <c r="IP44" s="182"/>
      <c r="IQ44" s="182"/>
      <c r="IR44" s="182"/>
      <c r="IS44" s="182"/>
      <c r="IT44" s="182"/>
      <c r="IU44" s="182"/>
      <c r="IV44" s="182"/>
    </row>
    <row r="45" spans="1:256" ht="12">
      <c r="A45" s="217"/>
      <c r="B45" s="230" t="s">
        <v>121</v>
      </c>
      <c r="C45" s="189" t="s">
        <v>122</v>
      </c>
      <c r="D45" s="185">
        <v>28.84801</v>
      </c>
      <c r="E45" s="185">
        <v>46.34707000000001</v>
      </c>
      <c r="F45" s="80">
        <v>60.659504763066884</v>
      </c>
      <c r="G45" s="231">
        <v>0.006560613851706352</v>
      </c>
      <c r="H45" s="231">
        <v>0.021386911399344788</v>
      </c>
      <c r="I45" s="236">
        <v>25.12251842457354</v>
      </c>
      <c r="J45" s="182"/>
      <c r="K45" s="182"/>
      <c r="L45" s="188"/>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c r="HD45" s="182"/>
      <c r="HE45" s="182"/>
      <c r="HF45" s="182"/>
      <c r="HG45" s="182"/>
      <c r="HH45" s="182"/>
      <c r="HI45" s="182"/>
      <c r="HJ45" s="182"/>
      <c r="HK45" s="182"/>
      <c r="HL45" s="182"/>
      <c r="HM45" s="182"/>
      <c r="HN45" s="182"/>
      <c r="HO45" s="182"/>
      <c r="HP45" s="182"/>
      <c r="HQ45" s="182"/>
      <c r="HR45" s="182"/>
      <c r="HS45" s="182"/>
      <c r="HT45" s="182"/>
      <c r="HU45" s="182"/>
      <c r="HV45" s="182"/>
      <c r="HW45" s="182"/>
      <c r="HX45" s="182"/>
      <c r="HY45" s="182"/>
      <c r="HZ45" s="182"/>
      <c r="IA45" s="182"/>
      <c r="IB45" s="182"/>
      <c r="IC45" s="182"/>
      <c r="ID45" s="182"/>
      <c r="IE45" s="182"/>
      <c r="IF45" s="182"/>
      <c r="IG45" s="182"/>
      <c r="IH45" s="182"/>
      <c r="II45" s="182"/>
      <c r="IJ45" s="182"/>
      <c r="IK45" s="182"/>
      <c r="IL45" s="182"/>
      <c r="IM45" s="182"/>
      <c r="IN45" s="182"/>
      <c r="IO45" s="182"/>
      <c r="IP45" s="182"/>
      <c r="IQ45" s="182"/>
      <c r="IR45" s="182"/>
      <c r="IS45" s="182"/>
      <c r="IT45" s="182"/>
      <c r="IU45" s="182"/>
      <c r="IV45" s="182"/>
    </row>
    <row r="46" spans="1:256" ht="12">
      <c r="A46" s="217"/>
      <c r="B46" s="229" t="s">
        <v>117</v>
      </c>
      <c r="C46" s="178" t="s">
        <v>1559</v>
      </c>
      <c r="D46" s="179">
        <v>1518.4578299999991</v>
      </c>
      <c r="E46" s="179">
        <v>1329.0492799999988</v>
      </c>
      <c r="F46" s="77">
        <v>-12.473744496414525</v>
      </c>
      <c r="G46" s="98">
        <v>-0.07101160615265144</v>
      </c>
      <c r="H46" s="98">
        <v>0.6132913946172424</v>
      </c>
      <c r="I46" s="235">
        <v>10.017057087604766</v>
      </c>
      <c r="J46" s="182"/>
      <c r="K46" s="182"/>
      <c r="L46" s="188"/>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c r="GS46" s="182"/>
      <c r="GT46" s="182"/>
      <c r="GU46" s="182"/>
      <c r="GV46" s="182"/>
      <c r="GW46" s="182"/>
      <c r="GX46" s="182"/>
      <c r="GY46" s="182"/>
      <c r="GZ46" s="182"/>
      <c r="HA46" s="182"/>
      <c r="HB46" s="182"/>
      <c r="HC46" s="182"/>
      <c r="HD46" s="182"/>
      <c r="HE46" s="182"/>
      <c r="HF46" s="182"/>
      <c r="HG46" s="182"/>
      <c r="HH46" s="182"/>
      <c r="HI46" s="182"/>
      <c r="HJ46" s="182"/>
      <c r="HK46" s="182"/>
      <c r="HL46" s="182"/>
      <c r="HM46" s="182"/>
      <c r="HN46" s="182"/>
      <c r="HO46" s="182"/>
      <c r="HP46" s="182"/>
      <c r="HQ46" s="182"/>
      <c r="HR46" s="182"/>
      <c r="HS46" s="182"/>
      <c r="HT46" s="182"/>
      <c r="HU46" s="182"/>
      <c r="HV46" s="182"/>
      <c r="HW46" s="182"/>
      <c r="HX46" s="182"/>
      <c r="HY46" s="182"/>
      <c r="HZ46" s="182"/>
      <c r="IA46" s="182"/>
      <c r="IB46" s="182"/>
      <c r="IC46" s="182"/>
      <c r="ID46" s="182"/>
      <c r="IE46" s="182"/>
      <c r="IF46" s="182"/>
      <c r="IG46" s="182"/>
      <c r="IH46" s="182"/>
      <c r="II46" s="182"/>
      <c r="IJ46" s="182"/>
      <c r="IK46" s="182"/>
      <c r="IL46" s="182"/>
      <c r="IM46" s="182"/>
      <c r="IN46" s="182"/>
      <c r="IO46" s="182"/>
      <c r="IP46" s="182"/>
      <c r="IQ46" s="182"/>
      <c r="IR46" s="182"/>
      <c r="IS46" s="182"/>
      <c r="IT46" s="182"/>
      <c r="IU46" s="182"/>
      <c r="IV46" s="182"/>
    </row>
    <row r="47" spans="1:256" ht="12">
      <c r="A47" s="217"/>
      <c r="B47" s="230" t="s">
        <v>113</v>
      </c>
      <c r="C47" s="189" t="s">
        <v>114</v>
      </c>
      <c r="D47" s="185">
        <v>1437.16444</v>
      </c>
      <c r="E47" s="185">
        <v>943.4788000000005</v>
      </c>
      <c r="F47" s="231">
        <v>-34.35136761385492</v>
      </c>
      <c r="G47" s="231">
        <v>-0.18508884752509622</v>
      </c>
      <c r="H47" s="231">
        <v>0.435369431180011</v>
      </c>
      <c r="I47" s="236">
        <v>5.875715458577341</v>
      </c>
      <c r="J47" s="182"/>
      <c r="K47" s="182"/>
      <c r="L47" s="188"/>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c r="GS47" s="182"/>
      <c r="GT47" s="182"/>
      <c r="GU47" s="182"/>
      <c r="GV47" s="182"/>
      <c r="GW47" s="182"/>
      <c r="GX47" s="182"/>
      <c r="GY47" s="182"/>
      <c r="GZ47" s="182"/>
      <c r="HA47" s="182"/>
      <c r="HB47" s="182"/>
      <c r="HC47" s="182"/>
      <c r="HD47" s="182"/>
      <c r="HE47" s="182"/>
      <c r="HF47" s="182"/>
      <c r="HG47" s="182"/>
      <c r="HH47" s="182"/>
      <c r="HI47" s="182"/>
      <c r="HJ47" s="182"/>
      <c r="HK47" s="182"/>
      <c r="HL47" s="182"/>
      <c r="HM47" s="182"/>
      <c r="HN47" s="182"/>
      <c r="HO47" s="182"/>
      <c r="HP47" s="182"/>
      <c r="HQ47" s="182"/>
      <c r="HR47" s="182"/>
      <c r="HS47" s="182"/>
      <c r="HT47" s="182"/>
      <c r="HU47" s="182"/>
      <c r="HV47" s="182"/>
      <c r="HW47" s="182"/>
      <c r="HX47" s="182"/>
      <c r="HY47" s="182"/>
      <c r="HZ47" s="182"/>
      <c r="IA47" s="182"/>
      <c r="IB47" s="182"/>
      <c r="IC47" s="182"/>
      <c r="ID47" s="182"/>
      <c r="IE47" s="182"/>
      <c r="IF47" s="182"/>
      <c r="IG47" s="182"/>
      <c r="IH47" s="182"/>
      <c r="II47" s="182"/>
      <c r="IJ47" s="182"/>
      <c r="IK47" s="182"/>
      <c r="IL47" s="182"/>
      <c r="IM47" s="182"/>
      <c r="IN47" s="182"/>
      <c r="IO47" s="182"/>
      <c r="IP47" s="182"/>
      <c r="IQ47" s="182"/>
      <c r="IR47" s="182"/>
      <c r="IS47" s="182"/>
      <c r="IT47" s="182"/>
      <c r="IU47" s="182"/>
      <c r="IV47" s="182"/>
    </row>
    <row r="48" spans="1:256" ht="12">
      <c r="A48" s="217"/>
      <c r="B48" s="229" t="s">
        <v>111</v>
      </c>
      <c r="C48" s="178" t="s">
        <v>112</v>
      </c>
      <c r="D48" s="179">
        <v>215.66156000000004</v>
      </c>
      <c r="E48" s="179">
        <v>296.56150999999994</v>
      </c>
      <c r="F48" s="77">
        <v>37.51245701830214</v>
      </c>
      <c r="G48" s="98">
        <v>0.03033039103656713</v>
      </c>
      <c r="H48" s="98">
        <v>0.1368486667835939</v>
      </c>
      <c r="I48" s="235">
        <v>19.251378002492647</v>
      </c>
      <c r="J48" s="182"/>
      <c r="K48" s="182"/>
      <c r="L48" s="188"/>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c r="EO48" s="182"/>
      <c r="EP48" s="182"/>
      <c r="EQ48" s="182"/>
      <c r="ER48" s="182"/>
      <c r="ES48" s="182"/>
      <c r="ET48" s="182"/>
      <c r="EU48" s="182"/>
      <c r="EV48" s="182"/>
      <c r="EW48" s="182"/>
      <c r="EX48" s="182"/>
      <c r="EY48" s="182"/>
      <c r="EZ48" s="182"/>
      <c r="FA48" s="182"/>
      <c r="FB48" s="182"/>
      <c r="FC48" s="182"/>
      <c r="FD48" s="182"/>
      <c r="FE48" s="182"/>
      <c r="FF48" s="182"/>
      <c r="FG48" s="182"/>
      <c r="FH48" s="182"/>
      <c r="FI48" s="182"/>
      <c r="FJ48" s="182"/>
      <c r="FK48" s="182"/>
      <c r="FL48" s="182"/>
      <c r="FM48" s="182"/>
      <c r="FN48" s="182"/>
      <c r="FO48" s="182"/>
      <c r="FP48" s="182"/>
      <c r="FQ48" s="182"/>
      <c r="FR48" s="182"/>
      <c r="FS48" s="182"/>
      <c r="FT48" s="182"/>
      <c r="FU48" s="182"/>
      <c r="FV48" s="182"/>
      <c r="FW48" s="182"/>
      <c r="FX48" s="182"/>
      <c r="FY48" s="182"/>
      <c r="FZ48" s="182"/>
      <c r="GA48" s="182"/>
      <c r="GB48" s="182"/>
      <c r="GC48" s="182"/>
      <c r="GD48" s="182"/>
      <c r="GE48" s="182"/>
      <c r="GF48" s="182"/>
      <c r="GG48" s="182"/>
      <c r="GH48" s="182"/>
      <c r="GI48" s="182"/>
      <c r="GJ48" s="182"/>
      <c r="GK48" s="182"/>
      <c r="GL48" s="182"/>
      <c r="GM48" s="182"/>
      <c r="GN48" s="182"/>
      <c r="GO48" s="182"/>
      <c r="GP48" s="182"/>
      <c r="GQ48" s="182"/>
      <c r="GR48" s="182"/>
      <c r="GS48" s="182"/>
      <c r="GT48" s="182"/>
      <c r="GU48" s="182"/>
      <c r="GV48" s="182"/>
      <c r="GW48" s="182"/>
      <c r="GX48" s="182"/>
      <c r="GY48" s="182"/>
      <c r="GZ48" s="182"/>
      <c r="HA48" s="182"/>
      <c r="HB48" s="182"/>
      <c r="HC48" s="182"/>
      <c r="HD48" s="182"/>
      <c r="HE48" s="182"/>
      <c r="HF48" s="182"/>
      <c r="HG48" s="182"/>
      <c r="HH48" s="182"/>
      <c r="HI48" s="182"/>
      <c r="HJ48" s="182"/>
      <c r="HK48" s="182"/>
      <c r="HL48" s="182"/>
      <c r="HM48" s="182"/>
      <c r="HN48" s="182"/>
      <c r="HO48" s="182"/>
      <c r="HP48" s="182"/>
      <c r="HQ48" s="182"/>
      <c r="HR48" s="182"/>
      <c r="HS48" s="182"/>
      <c r="HT48" s="182"/>
      <c r="HU48" s="182"/>
      <c r="HV48" s="182"/>
      <c r="HW48" s="182"/>
      <c r="HX48" s="182"/>
      <c r="HY48" s="182"/>
      <c r="HZ48" s="182"/>
      <c r="IA48" s="182"/>
      <c r="IB48" s="182"/>
      <c r="IC48" s="182"/>
      <c r="ID48" s="182"/>
      <c r="IE48" s="182"/>
      <c r="IF48" s="182"/>
      <c r="IG48" s="182"/>
      <c r="IH48" s="182"/>
      <c r="II48" s="182"/>
      <c r="IJ48" s="182"/>
      <c r="IK48" s="182"/>
      <c r="IL48" s="182"/>
      <c r="IM48" s="182"/>
      <c r="IN48" s="182"/>
      <c r="IO48" s="182"/>
      <c r="IP48" s="182"/>
      <c r="IQ48" s="182"/>
      <c r="IR48" s="182"/>
      <c r="IS48" s="182"/>
      <c r="IT48" s="182"/>
      <c r="IU48" s="182"/>
      <c r="IV48" s="182"/>
    </row>
    <row r="49" spans="1:256" ht="12">
      <c r="A49" s="217"/>
      <c r="B49" s="218"/>
      <c r="C49" s="240"/>
      <c r="D49" s="219"/>
      <c r="E49" s="219"/>
      <c r="F49" s="98"/>
      <c r="G49" s="98"/>
      <c r="H49" s="98"/>
      <c r="I49" s="181"/>
      <c r="J49" s="221"/>
      <c r="K49" s="221"/>
      <c r="L49" s="222"/>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c r="FG49" s="221"/>
      <c r="FH49" s="22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c r="HD49" s="221"/>
      <c r="HE49" s="221"/>
      <c r="HF49" s="221"/>
      <c r="HG49" s="221"/>
      <c r="HH49" s="221"/>
      <c r="HI49" s="221"/>
      <c r="HJ49" s="221"/>
      <c r="HK49" s="221"/>
      <c r="HL49" s="221"/>
      <c r="HM49" s="221"/>
      <c r="HN49" s="221"/>
      <c r="HO49" s="221"/>
      <c r="HP49" s="221"/>
      <c r="HQ49" s="221"/>
      <c r="HR49" s="221"/>
      <c r="HS49" s="221"/>
      <c r="HT49" s="221"/>
      <c r="HU49" s="221"/>
      <c r="HV49" s="221"/>
      <c r="HW49" s="221"/>
      <c r="HX49" s="221"/>
      <c r="HY49" s="221"/>
      <c r="HZ49" s="221"/>
      <c r="IA49" s="221"/>
      <c r="IB49" s="221"/>
      <c r="IC49" s="221"/>
      <c r="ID49" s="221"/>
      <c r="IE49" s="221"/>
      <c r="IF49" s="221"/>
      <c r="IG49" s="221"/>
      <c r="IH49" s="221"/>
      <c r="II49" s="221"/>
      <c r="IJ49" s="221"/>
      <c r="IK49" s="221"/>
      <c r="IL49" s="221"/>
      <c r="IM49" s="221"/>
      <c r="IN49" s="221"/>
      <c r="IO49" s="221"/>
      <c r="IP49" s="221"/>
      <c r="IQ49" s="221"/>
      <c r="IR49" s="221"/>
      <c r="IS49" s="221"/>
      <c r="IT49" s="221"/>
      <c r="IU49" s="221"/>
      <c r="IV49" s="221"/>
    </row>
    <row r="50" spans="1:256" ht="12">
      <c r="A50" s="223">
        <v>8</v>
      </c>
      <c r="B50" s="58" t="s">
        <v>130</v>
      </c>
      <c r="C50" s="239"/>
      <c r="D50" s="172">
        <v>11039.3831</v>
      </c>
      <c r="E50" s="172">
        <v>9510.73186</v>
      </c>
      <c r="F50" s="70">
        <v>-13.847252388586817</v>
      </c>
      <c r="G50" s="70">
        <v>-0.573110241325653</v>
      </c>
      <c r="H50" s="70">
        <v>4.388738697672704</v>
      </c>
      <c r="I50" s="187">
        <v>7.946336136113077</v>
      </c>
      <c r="J50" s="182"/>
      <c r="K50" s="182"/>
      <c r="L50" s="188"/>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c r="EP50" s="182"/>
      <c r="EQ50" s="182"/>
      <c r="ER50" s="182"/>
      <c r="ES50" s="182"/>
      <c r="ET50" s="182"/>
      <c r="EU50" s="182"/>
      <c r="EV50" s="182"/>
      <c r="EW50" s="182"/>
      <c r="EX50" s="182"/>
      <c r="EY50" s="182"/>
      <c r="EZ50" s="182"/>
      <c r="FA50" s="182"/>
      <c r="FB50" s="182"/>
      <c r="FC50" s="182"/>
      <c r="FD50" s="182"/>
      <c r="FE50" s="182"/>
      <c r="FF50" s="182"/>
      <c r="FG50" s="182"/>
      <c r="FH50" s="182"/>
      <c r="FI50" s="182"/>
      <c r="FJ50" s="182"/>
      <c r="FK50" s="182"/>
      <c r="FL50" s="182"/>
      <c r="FM50" s="182"/>
      <c r="FN50" s="182"/>
      <c r="FO50" s="182"/>
      <c r="FP50" s="182"/>
      <c r="FQ50" s="182"/>
      <c r="FR50" s="182"/>
      <c r="FS50" s="182"/>
      <c r="FT50" s="182"/>
      <c r="FU50" s="182"/>
      <c r="FV50" s="182"/>
      <c r="FW50" s="182"/>
      <c r="FX50" s="182"/>
      <c r="FY50" s="182"/>
      <c r="FZ50" s="182"/>
      <c r="GA50" s="182"/>
      <c r="GB50" s="182"/>
      <c r="GC50" s="182"/>
      <c r="GD50" s="182"/>
      <c r="GE50" s="182"/>
      <c r="GF50" s="182"/>
      <c r="GG50" s="182"/>
      <c r="GH50" s="182"/>
      <c r="GI50" s="182"/>
      <c r="GJ50" s="182"/>
      <c r="GK50" s="182"/>
      <c r="GL50" s="182"/>
      <c r="GM50" s="182"/>
      <c r="GN50" s="182"/>
      <c r="GO50" s="182"/>
      <c r="GP50" s="182"/>
      <c r="GQ50" s="182"/>
      <c r="GR50" s="182"/>
      <c r="GS50" s="182"/>
      <c r="GT50" s="182"/>
      <c r="GU50" s="182"/>
      <c r="GV50" s="182"/>
      <c r="GW50" s="182"/>
      <c r="GX50" s="182"/>
      <c r="GY50" s="182"/>
      <c r="GZ50" s="182"/>
      <c r="HA50" s="182"/>
      <c r="HB50" s="182"/>
      <c r="HC50" s="182"/>
      <c r="HD50" s="182"/>
      <c r="HE50" s="182"/>
      <c r="HF50" s="182"/>
      <c r="HG50" s="182"/>
      <c r="HH50" s="182"/>
      <c r="HI50" s="182"/>
      <c r="HJ50" s="182"/>
      <c r="HK50" s="182"/>
      <c r="HL50" s="182"/>
      <c r="HM50" s="182"/>
      <c r="HN50" s="182"/>
      <c r="HO50" s="182"/>
      <c r="HP50" s="182"/>
      <c r="HQ50" s="182"/>
      <c r="HR50" s="182"/>
      <c r="HS50" s="182"/>
      <c r="HT50" s="182"/>
      <c r="HU50" s="182"/>
      <c r="HV50" s="182"/>
      <c r="HW50" s="182"/>
      <c r="HX50" s="182"/>
      <c r="HY50" s="182"/>
      <c r="HZ50" s="182"/>
      <c r="IA50" s="182"/>
      <c r="IB50" s="182"/>
      <c r="IC50" s="182"/>
      <c r="ID50" s="182"/>
      <c r="IE50" s="182"/>
      <c r="IF50" s="182"/>
      <c r="IG50" s="182"/>
      <c r="IH50" s="182"/>
      <c r="II50" s="182"/>
      <c r="IJ50" s="182"/>
      <c r="IK50" s="182"/>
      <c r="IL50" s="182"/>
      <c r="IM50" s="182"/>
      <c r="IN50" s="182"/>
      <c r="IO50" s="182"/>
      <c r="IP50" s="182"/>
      <c r="IQ50" s="182"/>
      <c r="IR50" s="182"/>
      <c r="IS50" s="182"/>
      <c r="IT50" s="182"/>
      <c r="IU50" s="182"/>
      <c r="IV50" s="182"/>
    </row>
    <row r="51" spans="1:256" ht="12">
      <c r="A51" s="217"/>
      <c r="B51" s="229" t="s">
        <v>139</v>
      </c>
      <c r="C51" s="178" t="s">
        <v>140</v>
      </c>
      <c r="D51" s="179">
        <v>150.56141999999997</v>
      </c>
      <c r="E51" s="179">
        <v>117.05124999999997</v>
      </c>
      <c r="F51" s="98">
        <v>-22.256810542833623</v>
      </c>
      <c r="G51" s="98">
        <v>-0.012563376859959022</v>
      </c>
      <c r="H51" s="98">
        <v>0.05401344061086398</v>
      </c>
      <c r="I51" s="235">
        <v>13.82884864535834</v>
      </c>
      <c r="J51" s="182"/>
      <c r="K51" s="182"/>
      <c r="L51" s="188"/>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c r="EO51" s="182"/>
      <c r="EP51" s="182"/>
      <c r="EQ51" s="182"/>
      <c r="ER51" s="182"/>
      <c r="ES51" s="182"/>
      <c r="ET51" s="182"/>
      <c r="EU51" s="182"/>
      <c r="EV51" s="182"/>
      <c r="EW51" s="182"/>
      <c r="EX51" s="182"/>
      <c r="EY51" s="182"/>
      <c r="EZ51" s="182"/>
      <c r="FA51" s="182"/>
      <c r="FB51" s="182"/>
      <c r="FC51" s="182"/>
      <c r="FD51" s="182"/>
      <c r="FE51" s="182"/>
      <c r="FF51" s="182"/>
      <c r="FG51" s="182"/>
      <c r="FH51" s="182"/>
      <c r="FI51" s="182"/>
      <c r="FJ51" s="182"/>
      <c r="FK51" s="182"/>
      <c r="FL51" s="182"/>
      <c r="FM51" s="182"/>
      <c r="FN51" s="182"/>
      <c r="FO51" s="182"/>
      <c r="FP51" s="182"/>
      <c r="FQ51" s="182"/>
      <c r="FR51" s="182"/>
      <c r="FS51" s="182"/>
      <c r="FT51" s="182"/>
      <c r="FU51" s="182"/>
      <c r="FV51" s="182"/>
      <c r="FW51" s="182"/>
      <c r="FX51" s="182"/>
      <c r="FY51" s="182"/>
      <c r="FZ51" s="182"/>
      <c r="GA51" s="182"/>
      <c r="GB51" s="182"/>
      <c r="GC51" s="182"/>
      <c r="GD51" s="182"/>
      <c r="GE51" s="182"/>
      <c r="GF51" s="182"/>
      <c r="GG51" s="182"/>
      <c r="GH51" s="182"/>
      <c r="GI51" s="182"/>
      <c r="GJ51" s="182"/>
      <c r="GK51" s="182"/>
      <c r="GL51" s="182"/>
      <c r="GM51" s="182"/>
      <c r="GN51" s="182"/>
      <c r="GO51" s="182"/>
      <c r="GP51" s="182"/>
      <c r="GQ51" s="182"/>
      <c r="GR51" s="182"/>
      <c r="GS51" s="182"/>
      <c r="GT51" s="182"/>
      <c r="GU51" s="182"/>
      <c r="GV51" s="182"/>
      <c r="GW51" s="182"/>
      <c r="GX51" s="182"/>
      <c r="GY51" s="182"/>
      <c r="GZ51" s="182"/>
      <c r="HA51" s="182"/>
      <c r="HB51" s="182"/>
      <c r="HC51" s="182"/>
      <c r="HD51" s="182"/>
      <c r="HE51" s="182"/>
      <c r="HF51" s="182"/>
      <c r="HG51" s="182"/>
      <c r="HH51" s="182"/>
      <c r="HI51" s="182"/>
      <c r="HJ51" s="182"/>
      <c r="HK51" s="182"/>
      <c r="HL51" s="182"/>
      <c r="HM51" s="182"/>
      <c r="HN51" s="182"/>
      <c r="HO51" s="182"/>
      <c r="HP51" s="182"/>
      <c r="HQ51" s="182"/>
      <c r="HR51" s="182"/>
      <c r="HS51" s="182"/>
      <c r="HT51" s="182"/>
      <c r="HU51" s="182"/>
      <c r="HV51" s="182"/>
      <c r="HW51" s="182"/>
      <c r="HX51" s="182"/>
      <c r="HY51" s="182"/>
      <c r="HZ51" s="182"/>
      <c r="IA51" s="182"/>
      <c r="IB51" s="182"/>
      <c r="IC51" s="182"/>
      <c r="ID51" s="182"/>
      <c r="IE51" s="182"/>
      <c r="IF51" s="182"/>
      <c r="IG51" s="182"/>
      <c r="IH51" s="182"/>
      <c r="II51" s="182"/>
      <c r="IJ51" s="182"/>
      <c r="IK51" s="182"/>
      <c r="IL51" s="182"/>
      <c r="IM51" s="182"/>
      <c r="IN51" s="182"/>
      <c r="IO51" s="182"/>
      <c r="IP51" s="182"/>
      <c r="IQ51" s="182"/>
      <c r="IR51" s="182"/>
      <c r="IS51" s="182"/>
      <c r="IT51" s="182"/>
      <c r="IU51" s="182"/>
      <c r="IV51" s="182"/>
    </row>
    <row r="52" spans="1:256" ht="12">
      <c r="A52" s="217"/>
      <c r="B52" s="230" t="s">
        <v>145</v>
      </c>
      <c r="C52" s="189" t="s">
        <v>1560</v>
      </c>
      <c r="D52" s="185">
        <v>4827.969390000002</v>
      </c>
      <c r="E52" s="185">
        <v>3712.4592200000006</v>
      </c>
      <c r="F52" s="231">
        <v>-23.105162437659963</v>
      </c>
      <c r="G52" s="231">
        <v>-0.41821854848325063</v>
      </c>
      <c r="H52" s="231">
        <v>1.7131187885624843</v>
      </c>
      <c r="I52" s="236">
        <v>7.276952838824712</v>
      </c>
      <c r="J52" s="182"/>
      <c r="K52" s="182"/>
      <c r="L52" s="188"/>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c r="HD52" s="182"/>
      <c r="HE52" s="182"/>
      <c r="HF52" s="182"/>
      <c r="HG52" s="182"/>
      <c r="HH52" s="182"/>
      <c r="HI52" s="182"/>
      <c r="HJ52" s="182"/>
      <c r="HK52" s="182"/>
      <c r="HL52" s="182"/>
      <c r="HM52" s="182"/>
      <c r="HN52" s="182"/>
      <c r="HO52" s="182"/>
      <c r="HP52" s="182"/>
      <c r="HQ52" s="182"/>
      <c r="HR52" s="182"/>
      <c r="HS52" s="182"/>
      <c r="HT52" s="182"/>
      <c r="HU52" s="182"/>
      <c r="HV52" s="182"/>
      <c r="HW52" s="182"/>
      <c r="HX52" s="182"/>
      <c r="HY52" s="182"/>
      <c r="HZ52" s="182"/>
      <c r="IA52" s="182"/>
      <c r="IB52" s="182"/>
      <c r="IC52" s="182"/>
      <c r="ID52" s="182"/>
      <c r="IE52" s="182"/>
      <c r="IF52" s="182"/>
      <c r="IG52" s="182"/>
      <c r="IH52" s="182"/>
      <c r="II52" s="182"/>
      <c r="IJ52" s="182"/>
      <c r="IK52" s="182"/>
      <c r="IL52" s="182"/>
      <c r="IM52" s="182"/>
      <c r="IN52" s="182"/>
      <c r="IO52" s="182"/>
      <c r="IP52" s="182"/>
      <c r="IQ52" s="182"/>
      <c r="IR52" s="182"/>
      <c r="IS52" s="182"/>
      <c r="IT52" s="182"/>
      <c r="IU52" s="182"/>
      <c r="IV52" s="182"/>
    </row>
    <row r="53" spans="1:256" ht="12">
      <c r="A53" s="217"/>
      <c r="B53" s="229" t="s">
        <v>137</v>
      </c>
      <c r="C53" s="178" t="s">
        <v>138</v>
      </c>
      <c r="D53" s="179">
        <v>1090.5668099999987</v>
      </c>
      <c r="E53" s="179">
        <v>790.4215999999999</v>
      </c>
      <c r="F53" s="98">
        <v>-27.521946133680625</v>
      </c>
      <c r="G53" s="98">
        <v>-0.11252814849765089</v>
      </c>
      <c r="H53" s="98">
        <v>0.3647410014770803</v>
      </c>
      <c r="I53" s="235">
        <v>35.3940999967612</v>
      </c>
      <c r="J53" s="182"/>
      <c r="K53" s="182"/>
      <c r="L53" s="188"/>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c r="FL53" s="182"/>
      <c r="FM53" s="182"/>
      <c r="FN53" s="182"/>
      <c r="FO53" s="182"/>
      <c r="FP53" s="182"/>
      <c r="FQ53" s="182"/>
      <c r="FR53" s="182"/>
      <c r="FS53" s="182"/>
      <c r="FT53" s="182"/>
      <c r="FU53" s="182"/>
      <c r="FV53" s="182"/>
      <c r="FW53" s="182"/>
      <c r="FX53" s="182"/>
      <c r="FY53" s="182"/>
      <c r="FZ53" s="182"/>
      <c r="GA53" s="182"/>
      <c r="GB53" s="182"/>
      <c r="GC53" s="182"/>
      <c r="GD53" s="182"/>
      <c r="GE53" s="182"/>
      <c r="GF53" s="182"/>
      <c r="GG53" s="182"/>
      <c r="GH53" s="182"/>
      <c r="GI53" s="182"/>
      <c r="GJ53" s="182"/>
      <c r="GK53" s="182"/>
      <c r="GL53" s="182"/>
      <c r="GM53" s="182"/>
      <c r="GN53" s="182"/>
      <c r="GO53" s="182"/>
      <c r="GP53" s="182"/>
      <c r="GQ53" s="182"/>
      <c r="GR53" s="182"/>
      <c r="GS53" s="182"/>
      <c r="GT53" s="182"/>
      <c r="GU53" s="182"/>
      <c r="GV53" s="182"/>
      <c r="GW53" s="182"/>
      <c r="GX53" s="182"/>
      <c r="GY53" s="182"/>
      <c r="GZ53" s="182"/>
      <c r="HA53" s="182"/>
      <c r="HB53" s="182"/>
      <c r="HC53" s="182"/>
      <c r="HD53" s="182"/>
      <c r="HE53" s="182"/>
      <c r="HF53" s="182"/>
      <c r="HG53" s="182"/>
      <c r="HH53" s="182"/>
      <c r="HI53" s="182"/>
      <c r="HJ53" s="182"/>
      <c r="HK53" s="182"/>
      <c r="HL53" s="182"/>
      <c r="HM53" s="182"/>
      <c r="HN53" s="182"/>
      <c r="HO53" s="182"/>
      <c r="HP53" s="182"/>
      <c r="HQ53" s="182"/>
      <c r="HR53" s="182"/>
      <c r="HS53" s="182"/>
      <c r="HT53" s="182"/>
      <c r="HU53" s="182"/>
      <c r="HV53" s="182"/>
      <c r="HW53" s="182"/>
      <c r="HX53" s="182"/>
      <c r="HY53" s="182"/>
      <c r="HZ53" s="182"/>
      <c r="IA53" s="182"/>
      <c r="IB53" s="182"/>
      <c r="IC53" s="182"/>
      <c r="ID53" s="182"/>
      <c r="IE53" s="182"/>
      <c r="IF53" s="182"/>
      <c r="IG53" s="182"/>
      <c r="IH53" s="182"/>
      <c r="II53" s="182"/>
      <c r="IJ53" s="182"/>
      <c r="IK53" s="182"/>
      <c r="IL53" s="182"/>
      <c r="IM53" s="182"/>
      <c r="IN53" s="182"/>
      <c r="IO53" s="182"/>
      <c r="IP53" s="182"/>
      <c r="IQ53" s="182"/>
      <c r="IR53" s="182"/>
      <c r="IS53" s="182"/>
      <c r="IT53" s="182"/>
      <c r="IU53" s="182"/>
      <c r="IV53" s="182"/>
    </row>
    <row r="54" spans="1:256" ht="12">
      <c r="A54" s="217"/>
      <c r="B54" s="230" t="s">
        <v>133</v>
      </c>
      <c r="C54" s="189" t="s">
        <v>787</v>
      </c>
      <c r="D54" s="185">
        <v>2052.8666299999995</v>
      </c>
      <c r="E54" s="185">
        <v>2357.7356600000003</v>
      </c>
      <c r="F54" s="231">
        <v>14.850893162991344</v>
      </c>
      <c r="G54" s="231">
        <v>0.11429916699378613</v>
      </c>
      <c r="H54" s="231">
        <v>1.0879799664465457</v>
      </c>
      <c r="I54" s="236">
        <v>3.390859177147958</v>
      </c>
      <c r="J54" s="182"/>
      <c r="K54" s="182"/>
      <c r="L54" s="188"/>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c r="EO54" s="182"/>
      <c r="EP54" s="182"/>
      <c r="EQ54" s="182"/>
      <c r="ER54" s="182"/>
      <c r="ES54" s="182"/>
      <c r="ET54" s="182"/>
      <c r="EU54" s="182"/>
      <c r="EV54" s="182"/>
      <c r="EW54" s="182"/>
      <c r="EX54" s="182"/>
      <c r="EY54" s="182"/>
      <c r="EZ54" s="182"/>
      <c r="FA54" s="182"/>
      <c r="FB54" s="182"/>
      <c r="FC54" s="182"/>
      <c r="FD54" s="182"/>
      <c r="FE54" s="182"/>
      <c r="FF54" s="182"/>
      <c r="FG54" s="182"/>
      <c r="FH54" s="182"/>
      <c r="FI54" s="182"/>
      <c r="FJ54" s="182"/>
      <c r="FK54" s="182"/>
      <c r="FL54" s="182"/>
      <c r="FM54" s="182"/>
      <c r="FN54" s="182"/>
      <c r="FO54" s="182"/>
      <c r="FP54" s="182"/>
      <c r="FQ54" s="182"/>
      <c r="FR54" s="182"/>
      <c r="FS54" s="182"/>
      <c r="FT54" s="182"/>
      <c r="FU54" s="182"/>
      <c r="FV54" s="182"/>
      <c r="FW54" s="182"/>
      <c r="FX54" s="182"/>
      <c r="FY54" s="182"/>
      <c r="FZ54" s="182"/>
      <c r="GA54" s="182"/>
      <c r="GB54" s="182"/>
      <c r="GC54" s="182"/>
      <c r="GD54" s="182"/>
      <c r="GE54" s="182"/>
      <c r="GF54" s="182"/>
      <c r="GG54" s="182"/>
      <c r="GH54" s="182"/>
      <c r="GI54" s="182"/>
      <c r="GJ54" s="182"/>
      <c r="GK54" s="182"/>
      <c r="GL54" s="182"/>
      <c r="GM54" s="182"/>
      <c r="GN54" s="182"/>
      <c r="GO54" s="182"/>
      <c r="GP54" s="182"/>
      <c r="GQ54" s="182"/>
      <c r="GR54" s="182"/>
      <c r="GS54" s="182"/>
      <c r="GT54" s="182"/>
      <c r="GU54" s="182"/>
      <c r="GV54" s="182"/>
      <c r="GW54" s="182"/>
      <c r="GX54" s="182"/>
      <c r="GY54" s="182"/>
      <c r="GZ54" s="182"/>
      <c r="HA54" s="182"/>
      <c r="HB54" s="182"/>
      <c r="HC54" s="182"/>
      <c r="HD54" s="182"/>
      <c r="HE54" s="182"/>
      <c r="HF54" s="182"/>
      <c r="HG54" s="182"/>
      <c r="HH54" s="182"/>
      <c r="HI54" s="182"/>
      <c r="HJ54" s="182"/>
      <c r="HK54" s="182"/>
      <c r="HL54" s="182"/>
      <c r="HM54" s="182"/>
      <c r="HN54" s="182"/>
      <c r="HO54" s="182"/>
      <c r="HP54" s="182"/>
      <c r="HQ54" s="182"/>
      <c r="HR54" s="182"/>
      <c r="HS54" s="182"/>
      <c r="HT54" s="182"/>
      <c r="HU54" s="182"/>
      <c r="HV54" s="182"/>
      <c r="HW54" s="182"/>
      <c r="HX54" s="182"/>
      <c r="HY54" s="182"/>
      <c r="HZ54" s="182"/>
      <c r="IA54" s="182"/>
      <c r="IB54" s="182"/>
      <c r="IC54" s="182"/>
      <c r="ID54" s="182"/>
      <c r="IE54" s="182"/>
      <c r="IF54" s="182"/>
      <c r="IG54" s="182"/>
      <c r="IH54" s="182"/>
      <c r="II54" s="182"/>
      <c r="IJ54" s="182"/>
      <c r="IK54" s="182"/>
      <c r="IL54" s="182"/>
      <c r="IM54" s="182"/>
      <c r="IN54" s="182"/>
      <c r="IO54" s="182"/>
      <c r="IP54" s="182"/>
      <c r="IQ54" s="182"/>
      <c r="IR54" s="182"/>
      <c r="IS54" s="182"/>
      <c r="IT54" s="182"/>
      <c r="IU54" s="182"/>
      <c r="IV54" s="182"/>
    </row>
    <row r="55" spans="1:9" ht="24">
      <c r="A55" s="217"/>
      <c r="B55" s="229" t="s">
        <v>135</v>
      </c>
      <c r="C55" s="178" t="s">
        <v>788</v>
      </c>
      <c r="D55" s="179">
        <v>26.441410000000005</v>
      </c>
      <c r="E55" s="179">
        <v>26.56662999999999</v>
      </c>
      <c r="F55" s="98">
        <v>0.4735753501798299</v>
      </c>
      <c r="G55" s="98">
        <v>4.694652549968785E-05</v>
      </c>
      <c r="H55" s="98">
        <v>0.012259203483395499</v>
      </c>
      <c r="I55" s="235">
        <v>71.55189800136488</v>
      </c>
    </row>
    <row r="56" spans="1:9" ht="12">
      <c r="A56" s="165"/>
      <c r="B56" s="230" t="s">
        <v>143</v>
      </c>
      <c r="C56" s="189" t="s">
        <v>1561</v>
      </c>
      <c r="D56" s="185">
        <v>1.7311200000000004</v>
      </c>
      <c r="E56" s="185">
        <v>4.888350000000001</v>
      </c>
      <c r="F56" s="231">
        <v>182.380770830445</v>
      </c>
      <c r="G56" s="231">
        <v>0.0011836845448282842</v>
      </c>
      <c r="H56" s="231">
        <v>0.002255735008469513</v>
      </c>
      <c r="I56" s="236">
        <v>42.85251874354332</v>
      </c>
    </row>
    <row r="57" spans="1:9" ht="24">
      <c r="A57" s="165"/>
      <c r="B57" s="229" t="s">
        <v>131</v>
      </c>
      <c r="C57" s="178" t="s">
        <v>1562</v>
      </c>
      <c r="D57" s="179">
        <v>2644.3821500000004</v>
      </c>
      <c r="E57" s="179">
        <v>2315.96119</v>
      </c>
      <c r="F57" s="98">
        <v>-12.41957256442683</v>
      </c>
      <c r="G57" s="98">
        <v>-0.12312907661135508</v>
      </c>
      <c r="H57" s="98">
        <v>1.0687030868370129</v>
      </c>
      <c r="I57" s="235">
        <v>1.4336788130719929</v>
      </c>
    </row>
    <row r="58" spans="1:9" ht="12">
      <c r="A58" s="210"/>
      <c r="B58" s="241" t="s">
        <v>141</v>
      </c>
      <c r="C58" s="242" t="s">
        <v>1563</v>
      </c>
      <c r="D58" s="199">
        <v>244.86417</v>
      </c>
      <c r="E58" s="199">
        <v>185.64795999999998</v>
      </c>
      <c r="F58" s="243">
        <v>-24.183289045514506</v>
      </c>
      <c r="G58" s="243">
        <v>-0.02220088893755162</v>
      </c>
      <c r="H58" s="243">
        <v>0.08566747524685174</v>
      </c>
      <c r="I58" s="244">
        <v>29.83965689684927</v>
      </c>
    </row>
    <row r="59" spans="1:9" ht="12">
      <c r="A59" s="49" t="s">
        <v>1276</v>
      </c>
      <c r="B59" s="50"/>
      <c r="C59" s="245"/>
      <c r="D59" s="245"/>
      <c r="E59" s="245"/>
      <c r="F59" s="245"/>
      <c r="G59" s="50"/>
      <c r="H59" s="245"/>
      <c r="I59" s="51"/>
    </row>
    <row r="60" spans="1:9" ht="12.75">
      <c r="A60" s="164" t="s">
        <v>1279</v>
      </c>
      <c r="B60" s="53"/>
      <c r="C60" s="165"/>
      <c r="D60" s="165"/>
      <c r="E60" s="165"/>
      <c r="F60" s="165"/>
      <c r="G60" s="53"/>
      <c r="H60" s="165"/>
      <c r="I60" s="28"/>
    </row>
    <row r="61" spans="1:9" ht="12">
      <c r="A61" s="106" t="s">
        <v>1188</v>
      </c>
      <c r="B61" s="53"/>
      <c r="C61" s="165"/>
      <c r="D61" s="165"/>
      <c r="E61" s="165"/>
      <c r="F61" s="165"/>
      <c r="G61" s="53"/>
      <c r="H61" s="165"/>
      <c r="I61" s="28"/>
    </row>
    <row r="62" spans="1:9" ht="12">
      <c r="A62" s="107" t="s">
        <v>1366</v>
      </c>
      <c r="B62" s="55"/>
      <c r="C62" s="210"/>
      <c r="D62" s="210"/>
      <c r="E62" s="210"/>
      <c r="F62" s="210"/>
      <c r="G62" s="55"/>
      <c r="H62" s="210"/>
      <c r="I62" s="56"/>
    </row>
  </sheetData>
  <sheetProtection/>
  <mergeCells count="11">
    <mergeCell ref="F11:F12"/>
    <mergeCell ref="G11:G12"/>
    <mergeCell ref="H11:H12"/>
    <mergeCell ref="D12:E12"/>
    <mergeCell ref="D10:I10"/>
    <mergeCell ref="A5:I6"/>
    <mergeCell ref="B27:C27"/>
    <mergeCell ref="I11:I12"/>
    <mergeCell ref="A11:A12"/>
    <mergeCell ref="B11:B12"/>
    <mergeCell ref="C11:C12"/>
  </mergeCell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IU51"/>
  <sheetViews>
    <sheetView zoomScalePageLayoutView="0" workbookViewId="0" topLeftCell="A1">
      <selection activeCell="A1" sqref="A1"/>
    </sheetView>
  </sheetViews>
  <sheetFormatPr defaultColWidth="7.421875" defaultRowHeight="12.75"/>
  <cols>
    <col min="1" max="1" width="59.57421875" style="212" customWidth="1"/>
    <col min="2" max="3" width="12.00390625" style="212" customWidth="1"/>
    <col min="4" max="4" width="10.7109375" style="212" customWidth="1"/>
    <col min="5" max="5" width="18.421875" style="27" customWidth="1"/>
    <col min="6" max="6" width="16.28125" style="212" customWidth="1"/>
    <col min="7" max="7" width="6.421875" style="27" customWidth="1"/>
    <col min="8" max="8" width="1.28515625" style="167" customWidth="1"/>
    <col min="9" max="9" width="4.28125" style="167" customWidth="1"/>
    <col min="10" max="10" width="5.7109375" style="168" customWidth="1"/>
    <col min="11" max="252" width="11.421875" style="167" customWidth="1"/>
    <col min="253" max="253" width="9.28125" style="167" customWidth="1"/>
    <col min="254" max="254" width="7.421875" style="167" customWidth="1"/>
    <col min="255" max="255" width="7.421875" style="27" customWidth="1"/>
    <col min="256" max="16384" width="7.421875" style="169" customWidth="1"/>
  </cols>
  <sheetData>
    <row r="1" spans="1:19" ht="21.75" customHeight="1">
      <c r="A1" s="165"/>
      <c r="B1" s="165"/>
      <c r="C1" s="165"/>
      <c r="D1" s="165"/>
      <c r="E1" s="53"/>
      <c r="F1" s="166"/>
      <c r="R1" s="29"/>
      <c r="S1" s="29"/>
    </row>
    <row r="2" spans="1:19" ht="29.25" customHeight="1">
      <c r="A2" s="165"/>
      <c r="B2" s="165"/>
      <c r="C2" s="165"/>
      <c r="D2" s="165"/>
      <c r="E2" s="53"/>
      <c r="F2" s="166"/>
      <c r="R2" s="29"/>
      <c r="S2" s="29"/>
    </row>
    <row r="3" spans="1:19" ht="18.75" customHeight="1">
      <c r="A3" s="165"/>
      <c r="B3" s="165"/>
      <c r="C3" s="165"/>
      <c r="D3" s="165"/>
      <c r="E3" s="53"/>
      <c r="F3" s="166"/>
      <c r="R3" s="29"/>
      <c r="S3" s="29"/>
    </row>
    <row r="4" spans="1:19" ht="12" customHeight="1">
      <c r="A4" s="1208" t="s">
        <v>1215</v>
      </c>
      <c r="B4" s="1208"/>
      <c r="C4" s="1208"/>
      <c r="D4" s="1208"/>
      <c r="E4" s="1208"/>
      <c r="F4" s="1209"/>
      <c r="H4" s="27"/>
      <c r="I4" s="27"/>
      <c r="J4" s="27"/>
      <c r="R4" s="29"/>
      <c r="S4" s="29"/>
    </row>
    <row r="5" spans="1:19" ht="12" customHeight="1">
      <c r="A5" s="1208"/>
      <c r="B5" s="1208"/>
      <c r="C5" s="1208"/>
      <c r="D5" s="1208"/>
      <c r="E5" s="1208"/>
      <c r="F5" s="1209"/>
      <c r="H5" s="27"/>
      <c r="I5" s="27"/>
      <c r="J5" s="27"/>
      <c r="R5" s="29"/>
      <c r="S5" s="29"/>
    </row>
    <row r="6" spans="1:19" ht="12">
      <c r="A6" s="58" t="s">
        <v>1236</v>
      </c>
      <c r="B6" s="58"/>
      <c r="C6" s="58"/>
      <c r="D6" s="58"/>
      <c r="E6" s="58"/>
      <c r="F6" s="35"/>
      <c r="H6" s="27"/>
      <c r="I6" s="27"/>
      <c r="J6" s="27"/>
      <c r="R6" s="29"/>
      <c r="S6" s="29"/>
    </row>
    <row r="7" spans="1:6" ht="12">
      <c r="A7" s="33" t="s">
        <v>265</v>
      </c>
      <c r="B7" s="60"/>
      <c r="C7" s="60"/>
      <c r="D7" s="60"/>
      <c r="E7" s="60"/>
      <c r="F7" s="35"/>
    </row>
    <row r="8" spans="1:6" ht="12.75" thickBot="1">
      <c r="A8" s="170" t="s">
        <v>1358</v>
      </c>
      <c r="B8" s="60"/>
      <c r="C8" s="60"/>
      <c r="D8" s="60"/>
      <c r="E8" s="60"/>
      <c r="F8" s="35"/>
    </row>
    <row r="9" spans="1:7" ht="12.75" thickBot="1">
      <c r="A9" s="165"/>
      <c r="B9" s="1319" t="s">
        <v>1351</v>
      </c>
      <c r="C9" s="1319"/>
      <c r="D9" s="1319"/>
      <c r="E9" s="1319"/>
      <c r="F9" s="1320"/>
      <c r="G9" s="90"/>
    </row>
    <row r="10" spans="1:6" ht="16.5" customHeight="1">
      <c r="A10" s="1224" t="s">
        <v>517</v>
      </c>
      <c r="B10" s="62" t="s">
        <v>1242</v>
      </c>
      <c r="C10" s="62" t="s">
        <v>1353</v>
      </c>
      <c r="D10" s="1224" t="s">
        <v>527</v>
      </c>
      <c r="E10" s="1224" t="s">
        <v>1209</v>
      </c>
      <c r="F10" s="1312" t="s">
        <v>1211</v>
      </c>
    </row>
    <row r="11" spans="1:6" ht="20.25" customHeight="1" thickBot="1">
      <c r="A11" s="1225"/>
      <c r="B11" s="1274" t="s">
        <v>1194</v>
      </c>
      <c r="C11" s="1274"/>
      <c r="D11" s="1225"/>
      <c r="E11" s="1225"/>
      <c r="F11" s="1231"/>
    </row>
    <row r="12" spans="1:7" ht="12">
      <c r="A12" s="171" t="s">
        <v>438</v>
      </c>
      <c r="B12" s="172">
        <v>3066110.4821200054</v>
      </c>
      <c r="C12" s="172">
        <v>3423654.1016000016</v>
      </c>
      <c r="D12" s="173">
        <v>11.661145988215628</v>
      </c>
      <c r="E12" s="173"/>
      <c r="F12" s="174">
        <v>11.661145988215628</v>
      </c>
      <c r="G12" s="127"/>
    </row>
    <row r="13" spans="1:6" ht="12">
      <c r="A13" s="165"/>
      <c r="B13" s="175"/>
      <c r="C13" s="175"/>
      <c r="D13" s="144"/>
      <c r="E13" s="151"/>
      <c r="F13" s="176"/>
    </row>
    <row r="14" spans="1:6" ht="14.25">
      <c r="A14" s="177" t="s">
        <v>1611</v>
      </c>
      <c r="B14" s="172">
        <v>641109.8503200003</v>
      </c>
      <c r="C14" s="172">
        <v>676033.6983799989</v>
      </c>
      <c r="D14" s="173">
        <v>5.447404690875811</v>
      </c>
      <c r="E14" s="173">
        <v>5.447404690875811</v>
      </c>
      <c r="F14" s="174">
        <v>1.1390277116123728</v>
      </c>
    </row>
    <row r="15" spans="1:254" ht="14.25">
      <c r="A15" s="178" t="s">
        <v>1612</v>
      </c>
      <c r="B15" s="179">
        <v>87906.82557999999</v>
      </c>
      <c r="C15" s="179">
        <v>122020.63847000006</v>
      </c>
      <c r="D15" s="180">
        <v>38.80678509879151</v>
      </c>
      <c r="E15" s="180">
        <v>5.321055802367205</v>
      </c>
      <c r="F15" s="181">
        <v>1.1126087298202219</v>
      </c>
      <c r="G15" s="127"/>
      <c r="H15" s="182"/>
      <c r="I15" s="182"/>
      <c r="J15" s="183"/>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row>
    <row r="16" spans="1:254" ht="38.25">
      <c r="A16" s="184" t="s">
        <v>1613</v>
      </c>
      <c r="B16" s="185">
        <v>15645.595090000004</v>
      </c>
      <c r="C16" s="185">
        <v>19660.473159999998</v>
      </c>
      <c r="D16" s="186">
        <v>25.66139572770954</v>
      </c>
      <c r="E16" s="186">
        <v>0.6262387121327224</v>
      </c>
      <c r="F16" s="187">
        <v>0.13094368560470077</v>
      </c>
      <c r="G16" s="127"/>
      <c r="H16" s="182"/>
      <c r="I16" s="182"/>
      <c r="J16" s="188"/>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row>
    <row r="17" spans="1:254" ht="14.25">
      <c r="A17" s="178" t="s">
        <v>1614</v>
      </c>
      <c r="B17" s="179">
        <v>2410.9778</v>
      </c>
      <c r="C17" s="179">
        <v>5413.52425</v>
      </c>
      <c r="D17" s="180">
        <v>124.53646192843419</v>
      </c>
      <c r="E17" s="180">
        <v>0.46833572257567474</v>
      </c>
      <c r="F17" s="181">
        <v>0.09792688383244248</v>
      </c>
      <c r="G17" s="127"/>
      <c r="H17" s="182"/>
      <c r="I17" s="182"/>
      <c r="J17" s="188"/>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row>
    <row r="18" spans="1:254" ht="14.25">
      <c r="A18" s="184" t="s">
        <v>1615</v>
      </c>
      <c r="B18" s="185">
        <v>1403.7422599999998</v>
      </c>
      <c r="C18" s="185">
        <v>3633.2803500000005</v>
      </c>
      <c r="D18" s="186">
        <v>158.82816621906088</v>
      </c>
      <c r="E18" s="186">
        <v>0.34776225772964814</v>
      </c>
      <c r="F18" s="187">
        <v>0.07271551703702561</v>
      </c>
      <c r="G18" s="127"/>
      <c r="H18" s="182"/>
      <c r="I18" s="182"/>
      <c r="J18" s="188"/>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row>
    <row r="19" spans="1:254" ht="14.25">
      <c r="A19" s="178" t="s">
        <v>1616</v>
      </c>
      <c r="B19" s="179">
        <v>6924.390210000001</v>
      </c>
      <c r="C19" s="179">
        <v>5288.346900000001</v>
      </c>
      <c r="D19" s="180">
        <v>-23.627254680668834</v>
      </c>
      <c r="E19" s="180">
        <v>-0.25518923304382135</v>
      </c>
      <c r="F19" s="181">
        <v>-0.0533589157840388</v>
      </c>
      <c r="G19" s="127"/>
      <c r="H19" s="182"/>
      <c r="I19" s="182"/>
      <c r="J19" s="188"/>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row>
    <row r="20" spans="1:254" ht="14.25">
      <c r="A20" s="184" t="s">
        <v>1617</v>
      </c>
      <c r="B20" s="185">
        <v>101184.36816999997</v>
      </c>
      <c r="C20" s="185">
        <v>97543.92473999996</v>
      </c>
      <c r="D20" s="186">
        <v>-3.5978318547027994</v>
      </c>
      <c r="E20" s="186">
        <v>-0.5678345806390195</v>
      </c>
      <c r="F20" s="187">
        <v>-0.11873164555645437</v>
      </c>
      <c r="G20" s="127"/>
      <c r="H20" s="182"/>
      <c r="I20" s="182"/>
      <c r="J20" s="188"/>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row>
    <row r="21" spans="1:254" ht="14.25">
      <c r="A21" s="178" t="s">
        <v>1618</v>
      </c>
      <c r="B21" s="179">
        <v>252393.74174999996</v>
      </c>
      <c r="C21" s="179">
        <v>243339.5042199999</v>
      </c>
      <c r="D21" s="180">
        <v>-3.5873462896589645</v>
      </c>
      <c r="E21" s="180">
        <v>-1.4122755289878584</v>
      </c>
      <c r="F21" s="181">
        <v>-0.29530043300134656</v>
      </c>
      <c r="G21" s="127"/>
      <c r="H21" s="182"/>
      <c r="I21" s="182"/>
      <c r="J21" s="188"/>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row>
    <row r="22" spans="1:6" ht="14.25">
      <c r="A22" s="184" t="s">
        <v>1619</v>
      </c>
      <c r="B22" s="185">
        <v>173240.20946000042</v>
      </c>
      <c r="C22" s="185">
        <v>179134.00628999897</v>
      </c>
      <c r="D22" s="186">
        <v>3.402095188160915</v>
      </c>
      <c r="E22" s="186">
        <v>0.9193115387412569</v>
      </c>
      <c r="F22" s="187">
        <v>0.19222388965982096</v>
      </c>
    </row>
    <row r="23" spans="1:6" ht="12">
      <c r="A23" s="94"/>
      <c r="B23" s="94"/>
      <c r="C23" s="94"/>
      <c r="D23" s="180"/>
      <c r="E23" s="94"/>
      <c r="F23" s="181"/>
    </row>
    <row r="24" spans="1:6" ht="14.25">
      <c r="A24" s="177" t="s">
        <v>1620</v>
      </c>
      <c r="B24" s="172">
        <v>1640274.3544900015</v>
      </c>
      <c r="C24" s="172">
        <v>2086119.4694900005</v>
      </c>
      <c r="D24" s="173">
        <v>27.18113063095608</v>
      </c>
      <c r="E24" s="173">
        <v>27.18113063095608</v>
      </c>
      <c r="F24" s="174">
        <v>14.541064896387152</v>
      </c>
    </row>
    <row r="25" spans="1:6" ht="14.25">
      <c r="A25" s="178" t="s">
        <v>1621</v>
      </c>
      <c r="B25" s="179">
        <v>456344.08977</v>
      </c>
      <c r="C25" s="179">
        <v>826543.88489</v>
      </c>
      <c r="D25" s="180">
        <v>81.12295161017263</v>
      </c>
      <c r="E25" s="180">
        <v>22.5693826222811</v>
      </c>
      <c r="F25" s="181">
        <v>12.073922230748584</v>
      </c>
    </row>
    <row r="26" spans="1:6" ht="14.25">
      <c r="A26" s="189" t="s">
        <v>1622</v>
      </c>
      <c r="B26" s="185">
        <v>1159147.86954</v>
      </c>
      <c r="C26" s="185">
        <v>1217984.6411199996</v>
      </c>
      <c r="D26" s="186">
        <v>5.075864186624311</v>
      </c>
      <c r="E26" s="186">
        <v>3.5870079550376945</v>
      </c>
      <c r="F26" s="187">
        <v>1.9189384049630838</v>
      </c>
    </row>
    <row r="27" spans="1:6" ht="12">
      <c r="A27" s="94" t="s">
        <v>518</v>
      </c>
      <c r="B27" s="179">
        <v>24782.39518000146</v>
      </c>
      <c r="C27" s="179">
        <v>41590.94348000099</v>
      </c>
      <c r="D27" s="180">
        <v>67.82455116995088</v>
      </c>
      <c r="E27" s="180">
        <v>1.0247400536372886</v>
      </c>
      <c r="F27" s="181">
        <v>0.5482042606754851</v>
      </c>
    </row>
    <row r="28" spans="1:6" ht="12">
      <c r="A28" s="94"/>
      <c r="B28" s="190"/>
      <c r="C28" s="190"/>
      <c r="D28" s="180"/>
      <c r="E28" s="180"/>
      <c r="F28" s="181"/>
    </row>
    <row r="29" spans="1:9" ht="14.25">
      <c r="A29" s="177" t="s">
        <v>1623</v>
      </c>
      <c r="B29" s="172">
        <v>666172.236600004</v>
      </c>
      <c r="C29" s="172">
        <v>551267.295310002</v>
      </c>
      <c r="D29" s="173">
        <v>-17.248533483840664</v>
      </c>
      <c r="E29" s="173">
        <v>-17.248533483840664</v>
      </c>
      <c r="F29" s="174">
        <v>-3.7475799375159187</v>
      </c>
      <c r="I29" s="127"/>
    </row>
    <row r="30" spans="1:9" ht="14.25">
      <c r="A30" s="178" t="s">
        <v>1624</v>
      </c>
      <c r="B30" s="179">
        <v>249443.22552999924</v>
      </c>
      <c r="C30" s="179">
        <v>222143.96103000006</v>
      </c>
      <c r="D30" s="180">
        <v>-10.944079335887206</v>
      </c>
      <c r="E30" s="180">
        <v>-4.097928883876726</v>
      </c>
      <c r="F30" s="181">
        <v>-0.8903548864006883</v>
      </c>
      <c r="I30" s="127"/>
    </row>
    <row r="31" spans="1:14" ht="14.25">
      <c r="A31" s="184" t="s">
        <v>1625</v>
      </c>
      <c r="B31" s="185">
        <v>199147.84725</v>
      </c>
      <c r="C31" s="185">
        <v>160105.81711999976</v>
      </c>
      <c r="D31" s="186">
        <v>-19.60454540138155</v>
      </c>
      <c r="E31" s="186">
        <v>-5.860651042628574</v>
      </c>
      <c r="F31" s="187">
        <v>-1.273340616969723</v>
      </c>
      <c r="I31" s="127"/>
      <c r="M31" s="191"/>
      <c r="N31" s="191"/>
    </row>
    <row r="32" spans="1:255" s="195" customFormat="1" ht="14.25">
      <c r="A32" s="178" t="s">
        <v>1626</v>
      </c>
      <c r="B32" s="179">
        <v>63598.8033</v>
      </c>
      <c r="C32" s="179">
        <v>38790.49169</v>
      </c>
      <c r="D32" s="180">
        <v>-39.00751322784716</v>
      </c>
      <c r="E32" s="180">
        <v>-3.7240086342559304</v>
      </c>
      <c r="F32" s="181">
        <v>-0.8091134274080934</v>
      </c>
      <c r="G32" s="48"/>
      <c r="H32" s="192"/>
      <c r="I32" s="193"/>
      <c r="J32" s="194"/>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c r="IL32" s="192"/>
      <c r="IM32" s="192"/>
      <c r="IN32" s="192"/>
      <c r="IO32" s="192"/>
      <c r="IP32" s="192"/>
      <c r="IQ32" s="192"/>
      <c r="IR32" s="192"/>
      <c r="IS32" s="192"/>
      <c r="IT32" s="192"/>
      <c r="IU32" s="48"/>
    </row>
    <row r="33" spans="1:14" ht="14.25">
      <c r="A33" s="184" t="s">
        <v>1627</v>
      </c>
      <c r="B33" s="185">
        <v>88943.79307999994</v>
      </c>
      <c r="C33" s="185">
        <v>75575.47225999982</v>
      </c>
      <c r="D33" s="186">
        <v>-15.030077262362838</v>
      </c>
      <c r="E33" s="186">
        <v>-2.0067364092248994</v>
      </c>
      <c r="F33" s="187">
        <v>-0.43600258040137035</v>
      </c>
      <c r="I33" s="196"/>
      <c r="M33" s="191"/>
      <c r="N33" s="191"/>
    </row>
    <row r="34" spans="1:14" ht="14.25">
      <c r="A34" s="178" t="s">
        <v>1628</v>
      </c>
      <c r="B34" s="179">
        <v>128637.37074000011</v>
      </c>
      <c r="C34" s="179">
        <v>93442.04489999986</v>
      </c>
      <c r="D34" s="180">
        <v>-27.36010977022883</v>
      </c>
      <c r="E34" s="180">
        <v>-5.283217148110138</v>
      </c>
      <c r="F34" s="181">
        <v>-1.1478818537440663</v>
      </c>
      <c r="M34" s="191"/>
      <c r="N34" s="191"/>
    </row>
    <row r="35" spans="1:6" ht="12">
      <c r="A35" s="94"/>
      <c r="B35" s="190"/>
      <c r="C35" s="190"/>
      <c r="D35" s="180"/>
      <c r="E35" s="180"/>
      <c r="F35" s="181"/>
    </row>
    <row r="36" spans="1:254" ht="14.25">
      <c r="A36" s="177" t="s">
        <v>1629</v>
      </c>
      <c r="B36" s="172">
        <v>118554.04071</v>
      </c>
      <c r="C36" s="172">
        <v>110233.63842000005</v>
      </c>
      <c r="D36" s="173">
        <v>-7.018235937105537</v>
      </c>
      <c r="E36" s="173">
        <v>-7.018235937105537</v>
      </c>
      <c r="F36" s="174">
        <v>-0.27136668226798394</v>
      </c>
      <c r="H36" s="27"/>
      <c r="I36" s="27"/>
      <c r="J36" s="19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row>
    <row r="37" spans="1:6" ht="14.25">
      <c r="A37" s="178" t="s">
        <v>1630</v>
      </c>
      <c r="B37" s="179">
        <v>117658.31576000001</v>
      </c>
      <c r="C37" s="179">
        <v>109559.05331</v>
      </c>
      <c r="D37" s="180">
        <v>-6.883714421444656</v>
      </c>
      <c r="E37" s="180">
        <v>-6.831705103845391</v>
      </c>
      <c r="F37" s="181">
        <v>-0.2641542924571957</v>
      </c>
    </row>
    <row r="38" spans="1:6" ht="12">
      <c r="A38" s="198" t="s">
        <v>1564</v>
      </c>
      <c r="B38" s="199">
        <v>895.7249499999875</v>
      </c>
      <c r="C38" s="199">
        <v>674.5851100000522</v>
      </c>
      <c r="D38" s="200">
        <v>-24.688364435973167</v>
      </c>
      <c r="E38" s="200">
        <v>-0.18653083326014572</v>
      </c>
      <c r="F38" s="201">
        <v>-0.0072123898107883016</v>
      </c>
    </row>
    <row r="39" spans="1:6" ht="12">
      <c r="A39" s="49" t="s">
        <v>1565</v>
      </c>
      <c r="B39" s="202"/>
      <c r="C39" s="202"/>
      <c r="D39" s="49"/>
      <c r="E39" s="49"/>
      <c r="F39" s="203"/>
    </row>
    <row r="40" spans="1:6" ht="12">
      <c r="A40" s="52" t="s">
        <v>1566</v>
      </c>
      <c r="B40" s="204"/>
      <c r="C40" s="52"/>
      <c r="D40" s="52"/>
      <c r="E40" s="52"/>
      <c r="F40" s="205"/>
    </row>
    <row r="41" spans="1:6" ht="12">
      <c r="A41" s="52" t="s">
        <v>1567</v>
      </c>
      <c r="B41" s="204">
        <v>11</v>
      </c>
      <c r="C41" s="52" t="s">
        <v>1568</v>
      </c>
      <c r="D41" s="52"/>
      <c r="E41" s="52"/>
      <c r="F41" s="118"/>
    </row>
    <row r="42" spans="1:12" ht="12">
      <c r="A42" s="52" t="s">
        <v>1569</v>
      </c>
      <c r="B42" s="204">
        <v>12</v>
      </c>
      <c r="C42" s="52" t="s">
        <v>1570</v>
      </c>
      <c r="D42" s="52"/>
      <c r="E42" s="52"/>
      <c r="F42" s="205"/>
      <c r="J42" s="53"/>
      <c r="L42" s="206"/>
    </row>
    <row r="43" spans="1:9" ht="12">
      <c r="A43" s="52" t="s">
        <v>1571</v>
      </c>
      <c r="B43" s="204">
        <v>13</v>
      </c>
      <c r="C43" s="52" t="s">
        <v>1572</v>
      </c>
      <c r="D43" s="207"/>
      <c r="E43" s="207"/>
      <c r="F43" s="28"/>
      <c r="I43" s="208"/>
    </row>
    <row r="44" spans="1:9" ht="12">
      <c r="A44" s="52" t="s">
        <v>1573</v>
      </c>
      <c r="B44" s="204">
        <v>14</v>
      </c>
      <c r="C44" s="52" t="s">
        <v>1574</v>
      </c>
      <c r="D44" s="52"/>
      <c r="E44" s="52"/>
      <c r="F44" s="28"/>
      <c r="I44" s="208"/>
    </row>
    <row r="45" spans="1:9" ht="12">
      <c r="A45" s="52" t="s">
        <v>1575</v>
      </c>
      <c r="B45" s="204">
        <v>15</v>
      </c>
      <c r="C45" s="52" t="s">
        <v>1576</v>
      </c>
      <c r="D45" s="52"/>
      <c r="E45" s="52"/>
      <c r="F45" s="28"/>
      <c r="I45" s="208"/>
    </row>
    <row r="46" spans="1:6" ht="12">
      <c r="A46" s="52" t="s">
        <v>1577</v>
      </c>
      <c r="B46" s="204">
        <v>16</v>
      </c>
      <c r="C46" s="52" t="s">
        <v>1578</v>
      </c>
      <c r="D46" s="52"/>
      <c r="E46" s="52"/>
      <c r="F46" s="28"/>
    </row>
    <row r="47" spans="1:6" ht="12">
      <c r="A47" s="52" t="s">
        <v>1579</v>
      </c>
      <c r="B47" s="204">
        <v>17</v>
      </c>
      <c r="C47" s="52" t="s">
        <v>1580</v>
      </c>
      <c r="D47" s="52"/>
      <c r="E47" s="52"/>
      <c r="F47" s="209"/>
    </row>
    <row r="48" spans="1:6" ht="12">
      <c r="A48" s="52" t="s">
        <v>1581</v>
      </c>
      <c r="B48" s="204">
        <v>18</v>
      </c>
      <c r="C48" s="52" t="s">
        <v>1582</v>
      </c>
      <c r="D48" s="52"/>
      <c r="E48" s="207"/>
      <c r="F48" s="209"/>
    </row>
    <row r="49" spans="1:6" ht="12">
      <c r="A49" s="52" t="s">
        <v>1583</v>
      </c>
      <c r="B49" s="204">
        <v>19</v>
      </c>
      <c r="C49" s="52" t="s">
        <v>1584</v>
      </c>
      <c r="D49" s="165"/>
      <c r="E49" s="53"/>
      <c r="F49" s="166"/>
    </row>
    <row r="50" spans="1:6" ht="12">
      <c r="A50" s="52" t="s">
        <v>1585</v>
      </c>
      <c r="B50" s="204"/>
      <c r="C50" s="52"/>
      <c r="D50" s="165"/>
      <c r="E50" s="53"/>
      <c r="F50" s="166"/>
    </row>
    <row r="51" spans="1:6" ht="12">
      <c r="A51" s="54" t="s">
        <v>1366</v>
      </c>
      <c r="B51" s="210"/>
      <c r="C51" s="210"/>
      <c r="D51" s="210"/>
      <c r="E51" s="55"/>
      <c r="F51" s="211"/>
    </row>
  </sheetData>
  <sheetProtection/>
  <mergeCells count="7">
    <mergeCell ref="A4:F5"/>
    <mergeCell ref="A10:A11"/>
    <mergeCell ref="D10:D11"/>
    <mergeCell ref="E10:E11"/>
    <mergeCell ref="F10:F11"/>
    <mergeCell ref="B11:C11"/>
    <mergeCell ref="B9:F9"/>
  </mergeCells>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S48"/>
  <sheetViews>
    <sheetView zoomScalePageLayoutView="0" workbookViewId="0" topLeftCell="A1">
      <selection activeCell="A1" sqref="A1"/>
    </sheetView>
  </sheetViews>
  <sheetFormatPr defaultColWidth="11.421875" defaultRowHeight="12.75"/>
  <cols>
    <col min="1" max="1" width="39.421875" style="27" customWidth="1"/>
    <col min="2" max="3" width="10.28125" style="27" bestFit="1" customWidth="1"/>
    <col min="4" max="4" width="9.7109375" style="27" customWidth="1"/>
    <col min="5" max="5" width="11.7109375" style="27" customWidth="1"/>
    <col min="6" max="6" width="12.28125" style="27" customWidth="1"/>
    <col min="7" max="7" width="15.00390625" style="27" customWidth="1"/>
    <col min="8" max="16384" width="11.421875" style="27" customWidth="1"/>
  </cols>
  <sheetData>
    <row r="1" spans="1:19" ht="12">
      <c r="A1" s="53"/>
      <c r="B1" s="53"/>
      <c r="C1" s="53"/>
      <c r="D1" s="53"/>
      <c r="E1" s="53"/>
      <c r="F1" s="53"/>
      <c r="G1" s="28"/>
      <c r="R1" s="29"/>
      <c r="S1" s="29"/>
    </row>
    <row r="2" spans="1:19" ht="12">
      <c r="A2" s="53"/>
      <c r="B2" s="53"/>
      <c r="C2" s="53"/>
      <c r="D2" s="53"/>
      <c r="E2" s="53"/>
      <c r="F2" s="53"/>
      <c r="G2" s="28"/>
      <c r="R2" s="29"/>
      <c r="S2" s="29"/>
    </row>
    <row r="3" spans="1:19" ht="20.25" customHeight="1">
      <c r="A3" s="53"/>
      <c r="B3" s="53"/>
      <c r="C3" s="53"/>
      <c r="D3" s="53"/>
      <c r="E3" s="53"/>
      <c r="F3" s="53"/>
      <c r="G3" s="28"/>
      <c r="R3" s="29"/>
      <c r="S3" s="29"/>
    </row>
    <row r="4" spans="1:19" ht="12">
      <c r="A4" s="53"/>
      <c r="B4" s="53"/>
      <c r="C4" s="53"/>
      <c r="D4" s="53"/>
      <c r="E4" s="53"/>
      <c r="F4" s="53"/>
      <c r="G4" s="28"/>
      <c r="R4" s="29"/>
      <c r="S4" s="29"/>
    </row>
    <row r="5" spans="1:19" ht="12">
      <c r="A5" s="53"/>
      <c r="B5" s="53"/>
      <c r="C5" s="53"/>
      <c r="D5" s="53"/>
      <c r="E5" s="53"/>
      <c r="F5" s="53"/>
      <c r="G5" s="28"/>
      <c r="R5" s="29"/>
      <c r="S5" s="29"/>
    </row>
    <row r="6" spans="1:19" ht="12" customHeight="1">
      <c r="A6" s="1208" t="s">
        <v>1215</v>
      </c>
      <c r="B6" s="1208"/>
      <c r="C6" s="1208"/>
      <c r="D6" s="1208"/>
      <c r="E6" s="1208"/>
      <c r="F6" s="1208"/>
      <c r="G6" s="1209"/>
      <c r="R6" s="29"/>
      <c r="S6" s="29"/>
    </row>
    <row r="7" spans="1:19" ht="12" customHeight="1">
      <c r="A7" s="1208"/>
      <c r="B7" s="1208"/>
      <c r="C7" s="1208"/>
      <c r="D7" s="1208"/>
      <c r="E7" s="1208"/>
      <c r="F7" s="1208"/>
      <c r="G7" s="1209"/>
      <c r="R7" s="29"/>
      <c r="S7" s="29"/>
    </row>
    <row r="8" spans="1:7" ht="12">
      <c r="A8" s="58" t="s">
        <v>1237</v>
      </c>
      <c r="B8" s="58"/>
      <c r="C8" s="58"/>
      <c r="D8" s="58"/>
      <c r="E8" s="58"/>
      <c r="F8" s="58"/>
      <c r="G8" s="32"/>
    </row>
    <row r="9" spans="1:7" ht="12.75" thickBot="1">
      <c r="A9" s="33" t="s">
        <v>1358</v>
      </c>
      <c r="B9" s="60"/>
      <c r="C9" s="60"/>
      <c r="D9" s="60"/>
      <c r="E9" s="60"/>
      <c r="F9" s="60"/>
      <c r="G9" s="35"/>
    </row>
    <row r="10" spans="1:7" ht="12.75" thickBot="1">
      <c r="A10" s="159"/>
      <c r="B10" s="1254" t="s">
        <v>1351</v>
      </c>
      <c r="C10" s="1254"/>
      <c r="D10" s="1254"/>
      <c r="E10" s="1254"/>
      <c r="F10" s="1254"/>
      <c r="G10" s="1284"/>
    </row>
    <row r="11" spans="1:7" ht="25.5" customHeight="1">
      <c r="A11" s="1224" t="s">
        <v>1175</v>
      </c>
      <c r="B11" s="62" t="s">
        <v>1242</v>
      </c>
      <c r="C11" s="62" t="s">
        <v>1353</v>
      </c>
      <c r="D11" s="1224" t="s">
        <v>527</v>
      </c>
      <c r="E11" s="1224" t="s">
        <v>1212</v>
      </c>
      <c r="F11" s="1224" t="s">
        <v>1196</v>
      </c>
      <c r="G11" s="1312" t="s">
        <v>1356</v>
      </c>
    </row>
    <row r="12" spans="1:7" ht="12.75" thickBot="1">
      <c r="A12" s="1225"/>
      <c r="B12" s="1274" t="s">
        <v>1194</v>
      </c>
      <c r="C12" s="1274"/>
      <c r="D12" s="1225"/>
      <c r="E12" s="1225"/>
      <c r="F12" s="1225"/>
      <c r="G12" s="1231"/>
    </row>
    <row r="13" spans="1:8" ht="12">
      <c r="A13" s="108" t="s">
        <v>438</v>
      </c>
      <c r="B13" s="109">
        <v>3066110.4821200003</v>
      </c>
      <c r="C13" s="109">
        <v>3423654.1016000016</v>
      </c>
      <c r="D13" s="110">
        <v>11.661145988215827</v>
      </c>
      <c r="E13" s="110"/>
      <c r="F13" s="110">
        <v>11.661145988215827</v>
      </c>
      <c r="G13" s="111">
        <v>100</v>
      </c>
      <c r="H13" s="160"/>
    </row>
    <row r="14" spans="1:8" ht="12">
      <c r="A14" s="112"/>
      <c r="B14" s="113"/>
      <c r="C14" s="113"/>
      <c r="D14" s="114"/>
      <c r="E14" s="114"/>
      <c r="F14" s="114"/>
      <c r="G14" s="115"/>
      <c r="H14" s="160"/>
    </row>
    <row r="15" spans="1:8" ht="12">
      <c r="A15" s="108" t="s">
        <v>519</v>
      </c>
      <c r="B15" s="109">
        <v>216966.0673500003</v>
      </c>
      <c r="C15" s="109">
        <v>426401.43265999964</v>
      </c>
      <c r="D15" s="110">
        <v>96.52908764398964</v>
      </c>
      <c r="E15" s="110">
        <v>96.52908764398964</v>
      </c>
      <c r="F15" s="110">
        <v>6.830652924326117</v>
      </c>
      <c r="G15" s="111">
        <v>12.454571052044257</v>
      </c>
      <c r="H15" s="160"/>
    </row>
    <row r="16" spans="1:8" ht="12">
      <c r="A16" s="53" t="s">
        <v>1586</v>
      </c>
      <c r="B16" s="116">
        <v>189823.06087000002</v>
      </c>
      <c r="C16" s="116">
        <v>393206.01649</v>
      </c>
      <c r="D16" s="117">
        <v>107.14343909947088</v>
      </c>
      <c r="E16" s="117">
        <v>93.73952254566674</v>
      </c>
      <c r="F16" s="117">
        <v>6.633255937971779</v>
      </c>
      <c r="G16" s="118">
        <v>11.48498080767681</v>
      </c>
      <c r="H16" s="160"/>
    </row>
    <row r="17" spans="1:8" ht="12">
      <c r="A17" s="60" t="s">
        <v>1587</v>
      </c>
      <c r="B17" s="119">
        <v>0</v>
      </c>
      <c r="C17" s="119">
        <v>6723.686339999999</v>
      </c>
      <c r="D17" s="120" t="s">
        <v>1545</v>
      </c>
      <c r="E17" s="120">
        <v>3.0989575568762273</v>
      </c>
      <c r="F17" s="120">
        <v>0.21929041302357252</v>
      </c>
      <c r="G17" s="121">
        <v>0.19638918361693636</v>
      </c>
      <c r="H17" s="160"/>
    </row>
    <row r="18" spans="1:8" ht="12">
      <c r="A18" s="53" t="s">
        <v>518</v>
      </c>
      <c r="B18" s="116">
        <v>27143.00648000028</v>
      </c>
      <c r="C18" s="116">
        <v>26471.729829999673</v>
      </c>
      <c r="D18" s="117">
        <v>-2.473110893206403</v>
      </c>
      <c r="E18" s="117">
        <v>-0.3093924585533149</v>
      </c>
      <c r="F18" s="117">
        <v>-0.021893426669232944</v>
      </c>
      <c r="G18" s="118">
        <v>0.7732010607505135</v>
      </c>
      <c r="H18" s="160"/>
    </row>
    <row r="19" spans="1:8" ht="9" customHeight="1">
      <c r="A19" s="53"/>
      <c r="B19" s="116"/>
      <c r="C19" s="116"/>
      <c r="D19" s="117"/>
      <c r="E19" s="117"/>
      <c r="F19" s="117"/>
      <c r="G19" s="118"/>
      <c r="H19" s="160"/>
    </row>
    <row r="20" spans="1:8" s="162" customFormat="1" ht="12">
      <c r="A20" s="108" t="s">
        <v>525</v>
      </c>
      <c r="B20" s="109">
        <v>112422.09929999999</v>
      </c>
      <c r="C20" s="109">
        <v>202049.18439999997</v>
      </c>
      <c r="D20" s="110">
        <v>79.72372483530025</v>
      </c>
      <c r="E20" s="110">
        <v>79.72372483530025</v>
      </c>
      <c r="F20" s="110">
        <v>2.9231524963845774</v>
      </c>
      <c r="G20" s="111">
        <v>5.901565356896739</v>
      </c>
      <c r="H20" s="161"/>
    </row>
    <row r="21" spans="1:8" ht="12">
      <c r="A21" s="53" t="s">
        <v>1587</v>
      </c>
      <c r="B21" s="116">
        <v>110934.97856</v>
      </c>
      <c r="C21" s="116">
        <v>189365.42848</v>
      </c>
      <c r="D21" s="117">
        <v>70.69947724159906</v>
      </c>
      <c r="E21" s="117">
        <v>69.76426379541908</v>
      </c>
      <c r="F21" s="117">
        <v>2.5579785978804925</v>
      </c>
      <c r="G21" s="118">
        <v>5.531091134221254</v>
      </c>
      <c r="H21" s="160"/>
    </row>
    <row r="22" spans="1:8" ht="12">
      <c r="A22" s="60" t="s">
        <v>518</v>
      </c>
      <c r="B22" s="119">
        <v>1487.1207399999803</v>
      </c>
      <c r="C22" s="119">
        <v>12683.755919999981</v>
      </c>
      <c r="D22" s="120">
        <v>752.9069347792264</v>
      </c>
      <c r="E22" s="120">
        <v>9.959461039881154</v>
      </c>
      <c r="F22" s="120">
        <v>0.36517389850408505</v>
      </c>
      <c r="G22" s="121">
        <v>0.37047422267548547</v>
      </c>
      <c r="H22" s="160"/>
    </row>
    <row r="23" spans="1:8" ht="12">
      <c r="A23" s="53"/>
      <c r="B23" s="116"/>
      <c r="C23" s="116"/>
      <c r="D23" s="117"/>
      <c r="E23" s="117"/>
      <c r="F23" s="117"/>
      <c r="G23" s="118"/>
      <c r="H23" s="160"/>
    </row>
    <row r="24" spans="1:8" ht="12">
      <c r="A24" s="112" t="s">
        <v>383</v>
      </c>
      <c r="B24" s="113">
        <v>86803.81120999999</v>
      </c>
      <c r="C24" s="113">
        <v>164328.29850000012</v>
      </c>
      <c r="D24" s="114">
        <v>89.3100040301792</v>
      </c>
      <c r="E24" s="114">
        <v>89.3100040301792</v>
      </c>
      <c r="F24" s="114">
        <v>2.5284309793167465</v>
      </c>
      <c r="G24" s="115">
        <v>4.799792666648286</v>
      </c>
      <c r="H24" s="160"/>
    </row>
    <row r="25" spans="1:8" s="162" customFormat="1" ht="12">
      <c r="A25" s="60" t="s">
        <v>1587</v>
      </c>
      <c r="B25" s="119">
        <v>15.645780000000002</v>
      </c>
      <c r="C25" s="119">
        <v>97736.27365</v>
      </c>
      <c r="D25" s="120" t="s">
        <v>1367</v>
      </c>
      <c r="E25" s="120">
        <v>112.57642551384008</v>
      </c>
      <c r="F25" s="120">
        <v>3.187120243704755</v>
      </c>
      <c r="G25" s="121">
        <v>2.854735634780517</v>
      </c>
      <c r="H25" s="161"/>
    </row>
    <row r="26" spans="1:8" ht="12">
      <c r="A26" s="53" t="s">
        <v>518</v>
      </c>
      <c r="B26" s="116">
        <v>86788.16543</v>
      </c>
      <c r="C26" s="116">
        <v>66592.02485000013</v>
      </c>
      <c r="D26" s="117">
        <v>-23.270615849449307</v>
      </c>
      <c r="E26" s="117">
        <v>-23.266421483660874</v>
      </c>
      <c r="F26" s="117">
        <v>-0.6586892643880089</v>
      </c>
      <c r="G26" s="118">
        <v>1.9450570318677691</v>
      </c>
      <c r="H26" s="160"/>
    </row>
    <row r="27" spans="1:8" ht="12">
      <c r="A27" s="60"/>
      <c r="B27" s="119"/>
      <c r="C27" s="119"/>
      <c r="D27" s="120"/>
      <c r="E27" s="120"/>
      <c r="F27" s="120"/>
      <c r="G27" s="121"/>
      <c r="H27" s="160"/>
    </row>
    <row r="28" spans="1:8" ht="12">
      <c r="A28" s="112" t="s">
        <v>522</v>
      </c>
      <c r="B28" s="113">
        <v>14769.134239999998</v>
      </c>
      <c r="C28" s="113">
        <v>63237.885019999994</v>
      </c>
      <c r="D28" s="114">
        <v>328.17597830974825</v>
      </c>
      <c r="E28" s="114">
        <v>328.17597830974825</v>
      </c>
      <c r="F28" s="114">
        <v>1.58078944195407</v>
      </c>
      <c r="G28" s="115">
        <v>1.847087443513834</v>
      </c>
      <c r="H28" s="160"/>
    </row>
    <row r="29" spans="1:8" ht="12">
      <c r="A29" s="60" t="s">
        <v>1587</v>
      </c>
      <c r="B29" s="119">
        <v>11852.24292</v>
      </c>
      <c r="C29" s="119">
        <v>60547.025850000005</v>
      </c>
      <c r="D29" s="120">
        <v>410.84867445494444</v>
      </c>
      <c r="E29" s="120">
        <v>329.7064143280481</v>
      </c>
      <c r="F29" s="120">
        <v>1.5881613925513534</v>
      </c>
      <c r="G29" s="121">
        <v>1.768491326904319</v>
      </c>
      <c r="H29" s="160"/>
    </row>
    <row r="30" spans="1:8" ht="12">
      <c r="A30" s="53" t="s">
        <v>518</v>
      </c>
      <c r="B30" s="116">
        <v>2916.891319999998</v>
      </c>
      <c r="C30" s="116">
        <v>2690.859169999989</v>
      </c>
      <c r="D30" s="117">
        <v>-7.749076849390776</v>
      </c>
      <c r="E30" s="117">
        <v>-1.5304360182998034</v>
      </c>
      <c r="F30" s="117">
        <v>-0.007371950597283224</v>
      </c>
      <c r="G30" s="118">
        <v>0.07859611660951525</v>
      </c>
      <c r="H30" s="160"/>
    </row>
    <row r="31" spans="1:8" ht="12">
      <c r="A31" s="53"/>
      <c r="B31" s="116"/>
      <c r="C31" s="116"/>
      <c r="D31" s="117"/>
      <c r="E31" s="117"/>
      <c r="F31" s="117"/>
      <c r="G31" s="118"/>
      <c r="H31" s="160"/>
    </row>
    <row r="32" spans="1:8" ht="12">
      <c r="A32" s="108" t="s">
        <v>405</v>
      </c>
      <c r="B32" s="109">
        <v>45663.81314</v>
      </c>
      <c r="C32" s="109">
        <v>79829.68109999999</v>
      </c>
      <c r="D32" s="110">
        <v>74.82044448467622</v>
      </c>
      <c r="E32" s="110">
        <v>74.82044448467622</v>
      </c>
      <c r="F32" s="110">
        <v>1.114306485667688</v>
      </c>
      <c r="G32" s="111">
        <v>2.331709884555586</v>
      </c>
      <c r="H32" s="160"/>
    </row>
    <row r="33" spans="1:8" ht="12">
      <c r="A33" s="53" t="s">
        <v>1587</v>
      </c>
      <c r="B33" s="116">
        <v>0</v>
      </c>
      <c r="C33" s="116">
        <v>14729.98608</v>
      </c>
      <c r="D33" s="117" t="s">
        <v>1545</v>
      </c>
      <c r="E33" s="117">
        <v>32.257459609953195</v>
      </c>
      <c r="F33" s="117">
        <v>0.4804127628765435</v>
      </c>
      <c r="G33" s="118">
        <v>0.4302416553446835</v>
      </c>
      <c r="H33" s="160"/>
    </row>
    <row r="34" spans="1:8" ht="12">
      <c r="A34" s="60" t="s">
        <v>518</v>
      </c>
      <c r="B34" s="119">
        <v>45663.81314</v>
      </c>
      <c r="C34" s="119">
        <v>65099.695019999985</v>
      </c>
      <c r="D34" s="120">
        <v>42.562984874723014</v>
      </c>
      <c r="E34" s="120">
        <v>42.562984874723014</v>
      </c>
      <c r="F34" s="120">
        <v>0.6338937227911446</v>
      </c>
      <c r="G34" s="121">
        <v>1.9014682292109026</v>
      </c>
      <c r="H34" s="160"/>
    </row>
    <row r="35" spans="1:8" ht="12">
      <c r="A35" s="53"/>
      <c r="B35" s="116"/>
      <c r="C35" s="116"/>
      <c r="D35" s="117"/>
      <c r="E35" s="117"/>
      <c r="F35" s="117"/>
      <c r="G35" s="118"/>
      <c r="H35" s="160"/>
    </row>
    <row r="36" spans="1:8" ht="12">
      <c r="A36" s="108" t="s">
        <v>1360</v>
      </c>
      <c r="B36" s="109">
        <v>40657.19154000001</v>
      </c>
      <c r="C36" s="109">
        <v>68235.90995000002</v>
      </c>
      <c r="D36" s="110">
        <v>67.83232526739354</v>
      </c>
      <c r="E36" s="110">
        <v>67.83232526739354</v>
      </c>
      <c r="F36" s="110">
        <v>0.8994691669078821</v>
      </c>
      <c r="G36" s="111">
        <v>1.993072545445255</v>
      </c>
      <c r="H36" s="160"/>
    </row>
    <row r="37" spans="1:8" s="139" customFormat="1" ht="12">
      <c r="A37" s="53" t="s">
        <v>1587</v>
      </c>
      <c r="B37" s="116">
        <v>20912.64953</v>
      </c>
      <c r="C37" s="116">
        <v>51196.7191</v>
      </c>
      <c r="D37" s="117">
        <v>144.8122081640413</v>
      </c>
      <c r="E37" s="117">
        <v>74.48637848043549</v>
      </c>
      <c r="F37" s="117">
        <v>0.9877031420296601</v>
      </c>
      <c r="G37" s="118">
        <v>1.4953823482364605</v>
      </c>
      <c r="H37" s="163"/>
    </row>
    <row r="38" spans="1:8" ht="12.75" thickBot="1">
      <c r="A38" s="60" t="s">
        <v>518</v>
      </c>
      <c r="B38" s="119">
        <v>19744.54201000001</v>
      </c>
      <c r="C38" s="119">
        <v>17039.190850000017</v>
      </c>
      <c r="D38" s="120">
        <v>-13.701767094064834</v>
      </c>
      <c r="E38" s="120">
        <v>-6.654053213041945</v>
      </c>
      <c r="F38" s="120">
        <v>-0.088233975121778</v>
      </c>
      <c r="G38" s="121">
        <v>0.4976901972087942</v>
      </c>
      <c r="H38" s="160"/>
    </row>
    <row r="39" spans="1:8" ht="12.75" thickTop="1">
      <c r="A39" s="122" t="s">
        <v>418</v>
      </c>
      <c r="B39" s="123">
        <v>345849.92467</v>
      </c>
      <c r="C39" s="123">
        <v>217065.49218000006</v>
      </c>
      <c r="D39" s="124">
        <v>-37.23708559800391</v>
      </c>
      <c r="E39" s="124">
        <v>-37.23708559800391</v>
      </c>
      <c r="F39" s="124">
        <v>-4.200254140906056</v>
      </c>
      <c r="G39" s="125">
        <v>6.340170056272836</v>
      </c>
      <c r="H39" s="160"/>
    </row>
    <row r="40" spans="1:8" ht="12">
      <c r="A40" s="60" t="s">
        <v>1586</v>
      </c>
      <c r="B40" s="119">
        <v>285237.43049</v>
      </c>
      <c r="C40" s="119">
        <v>157970.855</v>
      </c>
      <c r="D40" s="120">
        <v>-44.61776817697907</v>
      </c>
      <c r="E40" s="120">
        <v>-36.79820824348425</v>
      </c>
      <c r="F40" s="120">
        <v>-4.150749825622856</v>
      </c>
      <c r="G40" s="121">
        <v>4.614100908329913</v>
      </c>
      <c r="H40" s="160"/>
    </row>
    <row r="41" spans="1:8" ht="12">
      <c r="A41" s="53" t="s">
        <v>518</v>
      </c>
      <c r="B41" s="116">
        <v>60612.49418</v>
      </c>
      <c r="C41" s="116">
        <v>59094.63718000006</v>
      </c>
      <c r="D41" s="117">
        <v>-2.504198219417235</v>
      </c>
      <c r="E41" s="117">
        <v>-0.4388773545196607</v>
      </c>
      <c r="F41" s="117">
        <v>-0.04950431528320023</v>
      </c>
      <c r="G41" s="118">
        <v>1.7260691479429224</v>
      </c>
      <c r="H41" s="160"/>
    </row>
    <row r="42" spans="1:7" ht="12">
      <c r="A42" s="60"/>
      <c r="B42" s="119"/>
      <c r="C42" s="119"/>
      <c r="D42" s="120"/>
      <c r="E42" s="120"/>
      <c r="F42" s="120"/>
      <c r="G42" s="121"/>
    </row>
    <row r="43" spans="1:7" ht="12">
      <c r="A43" s="53" t="s">
        <v>1588</v>
      </c>
      <c r="B43" s="116">
        <v>2202978.4406700004</v>
      </c>
      <c r="C43" s="116">
        <v>2202506.217790002</v>
      </c>
      <c r="D43" s="117">
        <v>-0.021435655986477998</v>
      </c>
      <c r="E43" s="117">
        <v>0</v>
      </c>
      <c r="F43" s="117">
        <v>-0.01540136543520081</v>
      </c>
      <c r="G43" s="118">
        <v>64.33203099462322</v>
      </c>
    </row>
    <row r="44" spans="1:7" ht="12">
      <c r="A44" s="49" t="s">
        <v>1276</v>
      </c>
      <c r="B44" s="50"/>
      <c r="C44" s="50"/>
      <c r="D44" s="50"/>
      <c r="E44" s="50"/>
      <c r="F44" s="50"/>
      <c r="G44" s="51"/>
    </row>
    <row r="45" spans="1:7" ht="12.75">
      <c r="A45" s="164" t="s">
        <v>1279</v>
      </c>
      <c r="B45" s="53"/>
      <c r="C45" s="53"/>
      <c r="D45" s="53"/>
      <c r="E45" s="53"/>
      <c r="F45" s="53"/>
      <c r="G45" s="28"/>
    </row>
    <row r="46" spans="1:7" ht="12">
      <c r="A46" s="106" t="s">
        <v>1187</v>
      </c>
      <c r="B46" s="53"/>
      <c r="C46" s="53"/>
      <c r="D46" s="53"/>
      <c r="E46" s="53"/>
      <c r="F46" s="53"/>
      <c r="G46" s="28"/>
    </row>
    <row r="47" spans="1:7" ht="12">
      <c r="A47" s="106" t="s">
        <v>1180</v>
      </c>
      <c r="B47" s="53"/>
      <c r="C47" s="53"/>
      <c r="D47" s="53"/>
      <c r="E47" s="53"/>
      <c r="F47" s="53"/>
      <c r="G47" s="28"/>
    </row>
    <row r="48" spans="1:7" ht="12">
      <c r="A48" s="107" t="s">
        <v>1366</v>
      </c>
      <c r="B48" s="55"/>
      <c r="C48" s="55"/>
      <c r="D48" s="55"/>
      <c r="E48" s="55"/>
      <c r="F48" s="55"/>
      <c r="G48" s="56"/>
    </row>
  </sheetData>
  <sheetProtection/>
  <mergeCells count="8">
    <mergeCell ref="A6:G7"/>
    <mergeCell ref="B10:G10"/>
    <mergeCell ref="A11:A12"/>
    <mergeCell ref="B12:C12"/>
    <mergeCell ref="D11:D12"/>
    <mergeCell ref="E11:E12"/>
    <mergeCell ref="F11:F12"/>
    <mergeCell ref="G11:G12"/>
  </mergeCell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5:K26"/>
  <sheetViews>
    <sheetView zoomScalePageLayoutView="0" workbookViewId="0" topLeftCell="A1">
      <selection activeCell="L12" sqref="L12"/>
    </sheetView>
  </sheetViews>
  <sheetFormatPr defaultColWidth="11.421875" defaultRowHeight="12.75"/>
  <cols>
    <col min="1" max="1" width="17.28125" style="27" customWidth="1"/>
    <col min="2" max="2" width="10.7109375" style="27" customWidth="1"/>
    <col min="3" max="3" width="10.7109375" style="27" bestFit="1" customWidth="1"/>
    <col min="4" max="4" width="9.421875" style="27" bestFit="1" customWidth="1"/>
    <col min="5" max="5" width="14.57421875" style="27" customWidth="1"/>
    <col min="6" max="6" width="2.140625" style="27" customWidth="1"/>
    <col min="7" max="7" width="10.57421875" style="27" customWidth="1"/>
    <col min="8" max="8" width="9.140625" style="27" customWidth="1"/>
    <col min="9" max="9" width="9.421875" style="27" bestFit="1" customWidth="1"/>
    <col min="10" max="10" width="12.57421875" style="27" bestFit="1" customWidth="1"/>
    <col min="11" max="11" width="1.28515625" style="27" customWidth="1"/>
    <col min="12" max="16384" width="11.421875" style="27" customWidth="1"/>
  </cols>
  <sheetData>
    <row r="1" ht="12"/>
    <row r="2" ht="12"/>
    <row r="3" ht="24.75" customHeight="1"/>
    <row r="4" ht="15.75" customHeight="1"/>
    <row r="5" spans="1:10" ht="12" customHeight="1">
      <c r="A5" s="1208" t="s">
        <v>1215</v>
      </c>
      <c r="B5" s="1208"/>
      <c r="C5" s="1208"/>
      <c r="D5" s="1208"/>
      <c r="E5" s="1208"/>
      <c r="F5" s="1208"/>
      <c r="G5" s="1208"/>
      <c r="H5" s="1208"/>
      <c r="I5" s="1208"/>
      <c r="J5" s="1208"/>
    </row>
    <row r="6" spans="1:10" ht="12" customHeight="1">
      <c r="A6" s="1208"/>
      <c r="B6" s="1208"/>
      <c r="C6" s="1208"/>
      <c r="D6" s="1208"/>
      <c r="E6" s="1208"/>
      <c r="F6" s="1208"/>
      <c r="G6" s="1208"/>
      <c r="H6" s="1208"/>
      <c r="I6" s="1208"/>
      <c r="J6" s="1208"/>
    </row>
    <row r="7" spans="1:10" ht="12">
      <c r="A7" s="31" t="s">
        <v>1238</v>
      </c>
      <c r="B7" s="31"/>
      <c r="C7" s="31"/>
      <c r="D7" s="31"/>
      <c r="E7" s="31"/>
      <c r="F7" s="31"/>
      <c r="G7" s="31"/>
      <c r="H7" s="31"/>
      <c r="I7" s="31"/>
      <c r="J7" s="31"/>
    </row>
    <row r="8" spans="1:10" ht="12.75" thickBot="1">
      <c r="A8" s="33" t="s">
        <v>1358</v>
      </c>
      <c r="B8" s="34"/>
      <c r="C8" s="34"/>
      <c r="D8" s="34"/>
      <c r="E8" s="34"/>
      <c r="F8" s="34"/>
      <c r="G8" s="34"/>
      <c r="H8" s="34"/>
      <c r="I8" s="34"/>
      <c r="J8" s="34"/>
    </row>
    <row r="9" spans="1:10" ht="12.75" thickBot="1">
      <c r="A9" s="129"/>
      <c r="B9" s="1254" t="s">
        <v>1351</v>
      </c>
      <c r="C9" s="1254"/>
      <c r="D9" s="1254"/>
      <c r="E9" s="1254"/>
      <c r="F9" s="1254"/>
      <c r="G9" s="1254"/>
      <c r="H9" s="1254"/>
      <c r="I9" s="1254"/>
      <c r="J9" s="1254"/>
    </row>
    <row r="10" spans="1:11" ht="19.5" customHeight="1">
      <c r="A10" s="1226" t="s">
        <v>515</v>
      </c>
      <c r="B10" s="130" t="s">
        <v>1242</v>
      </c>
      <c r="C10" s="130" t="s">
        <v>1353</v>
      </c>
      <c r="D10" s="1224" t="s">
        <v>527</v>
      </c>
      <c r="E10" s="1224" t="s">
        <v>1196</v>
      </c>
      <c r="F10" s="131"/>
      <c r="G10" s="130" t="s">
        <v>1242</v>
      </c>
      <c r="H10" s="130" t="s">
        <v>1353</v>
      </c>
      <c r="I10" s="1224" t="s">
        <v>527</v>
      </c>
      <c r="J10" s="1224" t="s">
        <v>1196</v>
      </c>
      <c r="K10" s="132"/>
    </row>
    <row r="11" spans="1:11" s="134" customFormat="1" ht="23.25" customHeight="1" thickBot="1">
      <c r="A11" s="1228"/>
      <c r="B11" s="1248" t="s">
        <v>1194</v>
      </c>
      <c r="C11" s="1248"/>
      <c r="D11" s="1225"/>
      <c r="E11" s="1225"/>
      <c r="F11" s="133"/>
      <c r="G11" s="1274" t="s">
        <v>1185</v>
      </c>
      <c r="H11" s="1274"/>
      <c r="I11" s="1225"/>
      <c r="J11" s="1225"/>
      <c r="K11" s="132"/>
    </row>
    <row r="12" spans="1:11" s="139" customFormat="1" ht="12">
      <c r="A12" s="108" t="s">
        <v>438</v>
      </c>
      <c r="B12" s="109">
        <v>963235.55629</v>
      </c>
      <c r="C12" s="109">
        <v>1033421.38946</v>
      </c>
      <c r="D12" s="135">
        <v>7.286466193204902</v>
      </c>
      <c r="E12" s="74"/>
      <c r="F12" s="74"/>
      <c r="G12" s="74">
        <v>18.558161503211533</v>
      </c>
      <c r="H12" s="74">
        <v>18.287292013399504</v>
      </c>
      <c r="I12" s="136">
        <v>-1.4595707110596807</v>
      </c>
      <c r="J12" s="137"/>
      <c r="K12" s="138"/>
    </row>
    <row r="13" spans="1:10" s="139" customFormat="1" ht="12">
      <c r="A13" s="112"/>
      <c r="B13" s="140"/>
      <c r="C13" s="140"/>
      <c r="D13" s="141"/>
      <c r="E13" s="140"/>
      <c r="F13" s="142"/>
      <c r="G13" s="140"/>
      <c r="H13" s="140"/>
      <c r="I13" s="143"/>
      <c r="J13" s="144"/>
    </row>
    <row r="14" spans="1:11" ht="12">
      <c r="A14" s="60" t="s">
        <v>519</v>
      </c>
      <c r="B14" s="119">
        <v>189823.06087000002</v>
      </c>
      <c r="C14" s="119">
        <v>393206.01649</v>
      </c>
      <c r="D14" s="145">
        <v>107.14343909947088</v>
      </c>
      <c r="E14" s="66">
        <v>21.11456063803855</v>
      </c>
      <c r="F14" s="66"/>
      <c r="G14" s="66">
        <v>3.463226466126016</v>
      </c>
      <c r="H14" s="66">
        <v>6.901713598394337</v>
      </c>
      <c r="I14" s="146">
        <v>99.28565647959577</v>
      </c>
      <c r="J14" s="147">
        <v>18.528166875114664</v>
      </c>
      <c r="K14" s="34"/>
    </row>
    <row r="15" spans="1:10" ht="12">
      <c r="A15" s="53" t="s">
        <v>387</v>
      </c>
      <c r="B15" s="116">
        <v>353024.41181</v>
      </c>
      <c r="C15" s="116">
        <v>390117.42757999996</v>
      </c>
      <c r="D15" s="148">
        <v>10.507209849828648</v>
      </c>
      <c r="E15" s="69">
        <v>3.8508769249411343</v>
      </c>
      <c r="F15" s="149"/>
      <c r="G15" s="69">
        <v>6.717647077294241</v>
      </c>
      <c r="H15" s="69">
        <v>6.917283017669872</v>
      </c>
      <c r="I15" s="150">
        <v>2.971813465021171</v>
      </c>
      <c r="J15" s="151">
        <v>1.0757312373916128</v>
      </c>
    </row>
    <row r="16" spans="1:11" ht="12">
      <c r="A16" s="60" t="s">
        <v>410</v>
      </c>
      <c r="B16" s="119">
        <v>0</v>
      </c>
      <c r="C16" s="119">
        <v>16675.992000000002</v>
      </c>
      <c r="D16" s="145" t="s">
        <v>1545</v>
      </c>
      <c r="E16" s="66">
        <v>1.7312475532183722</v>
      </c>
      <c r="F16" s="66"/>
      <c r="G16" s="66">
        <v>0</v>
      </c>
      <c r="H16" s="66">
        <v>0.33012635967336</v>
      </c>
      <c r="I16" s="146" t="s">
        <v>1545</v>
      </c>
      <c r="J16" s="147">
        <v>1.77887426842487</v>
      </c>
      <c r="K16" s="34"/>
    </row>
    <row r="17" spans="1:10" ht="12">
      <c r="A17" s="53" t="s">
        <v>376</v>
      </c>
      <c r="B17" s="116">
        <v>0</v>
      </c>
      <c r="C17" s="116">
        <v>15458.491650000002</v>
      </c>
      <c r="D17" s="148" t="s">
        <v>1545</v>
      </c>
      <c r="E17" s="69">
        <v>1.6048506047201951</v>
      </c>
      <c r="F17" s="149"/>
      <c r="G17" s="69">
        <v>0</v>
      </c>
      <c r="H17" s="69">
        <v>0.282604137482888</v>
      </c>
      <c r="I17" s="150" t="s">
        <v>1545</v>
      </c>
      <c r="J17" s="151">
        <v>1.522802446966434</v>
      </c>
    </row>
    <row r="18" spans="1:11" ht="12">
      <c r="A18" s="60" t="s">
        <v>1589</v>
      </c>
      <c r="B18" s="119">
        <v>30352.25131</v>
      </c>
      <c r="C18" s="119">
        <v>0</v>
      </c>
      <c r="D18" s="145">
        <v>-100</v>
      </c>
      <c r="E18" s="66">
        <v>-3.151072560787186</v>
      </c>
      <c r="F18" s="66"/>
      <c r="G18" s="66">
        <v>0.643111350656016</v>
      </c>
      <c r="H18" s="66">
        <v>0</v>
      </c>
      <c r="I18" s="146">
        <v>-100</v>
      </c>
      <c r="J18" s="147">
        <v>-3.4653828750478546</v>
      </c>
      <c r="K18" s="34"/>
    </row>
    <row r="19" spans="1:10" ht="12">
      <c r="A19" s="53" t="s">
        <v>418</v>
      </c>
      <c r="B19" s="116">
        <v>285237.43049</v>
      </c>
      <c r="C19" s="116">
        <v>157970.855</v>
      </c>
      <c r="D19" s="148">
        <v>-44.61776817697907</v>
      </c>
      <c r="E19" s="69">
        <v>-13.212404240991708</v>
      </c>
      <c r="F19" s="149"/>
      <c r="G19" s="69">
        <v>5.621010834689344</v>
      </c>
      <c r="H19" s="69">
        <v>2.8693881063853124</v>
      </c>
      <c r="I19" s="150">
        <v>-48.95245373523827</v>
      </c>
      <c r="J19" s="151">
        <v>-14.827022212452764</v>
      </c>
    </row>
    <row r="20" spans="1:10" ht="6.75" customHeight="1">
      <c r="A20" s="53"/>
      <c r="B20" s="69"/>
      <c r="C20" s="69"/>
      <c r="D20" s="148"/>
      <c r="E20" s="69"/>
      <c r="F20" s="69"/>
      <c r="G20" s="69"/>
      <c r="H20" s="69"/>
      <c r="I20" s="150"/>
      <c r="J20" s="151"/>
    </row>
    <row r="21" spans="1:10" ht="12">
      <c r="A21" s="152" t="s">
        <v>1588</v>
      </c>
      <c r="B21" s="153">
        <v>104798.40180999986</v>
      </c>
      <c r="C21" s="153">
        <v>59992.60673999993</v>
      </c>
      <c r="D21" s="154">
        <v>-42.754273248587424</v>
      </c>
      <c r="E21" s="155">
        <v>-4.651592725934456</v>
      </c>
      <c r="F21" s="155"/>
      <c r="G21" s="155">
        <v>2.1131657744459176</v>
      </c>
      <c r="H21" s="155">
        <v>0.9861767937937351</v>
      </c>
      <c r="I21" s="156">
        <v>-53.33178278205288</v>
      </c>
      <c r="J21" s="157">
        <v>-6.07274045145665</v>
      </c>
    </row>
    <row r="22" spans="1:11" ht="12">
      <c r="A22" s="128" t="s">
        <v>1276</v>
      </c>
      <c r="B22" s="53"/>
      <c r="C22" s="53"/>
      <c r="D22" s="53"/>
      <c r="E22" s="53"/>
      <c r="F22" s="53"/>
      <c r="G22" s="53"/>
      <c r="H22" s="53"/>
      <c r="I22" s="53"/>
      <c r="J22" s="53"/>
      <c r="K22" s="53"/>
    </row>
    <row r="23" spans="1:11" ht="12">
      <c r="A23" s="158" t="s">
        <v>1278</v>
      </c>
      <c r="B23" s="53"/>
      <c r="C23" s="53"/>
      <c r="D23" s="53"/>
      <c r="E23" s="53"/>
      <c r="F23" s="53"/>
      <c r="G23" s="53"/>
      <c r="H23" s="53"/>
      <c r="I23" s="53"/>
      <c r="J23" s="53"/>
      <c r="K23" s="53"/>
    </row>
    <row r="24" spans="1:11" ht="12">
      <c r="A24" s="128" t="s">
        <v>1176</v>
      </c>
      <c r="B24" s="53"/>
      <c r="C24" s="53"/>
      <c r="D24" s="53"/>
      <c r="E24" s="53"/>
      <c r="F24" s="53"/>
      <c r="G24" s="53"/>
      <c r="H24" s="53"/>
      <c r="I24" s="53"/>
      <c r="J24" s="53"/>
      <c r="K24" s="53"/>
    </row>
    <row r="25" spans="1:11" ht="12">
      <c r="A25" s="128" t="s">
        <v>1177</v>
      </c>
      <c r="B25" s="53"/>
      <c r="C25" s="53"/>
      <c r="D25" s="53"/>
      <c r="E25" s="53"/>
      <c r="F25" s="53"/>
      <c r="G25" s="53"/>
      <c r="H25" s="53"/>
      <c r="I25" s="53"/>
      <c r="J25" s="53"/>
      <c r="K25" s="53"/>
    </row>
    <row r="26" spans="1:11" ht="12">
      <c r="A26" s="107" t="s">
        <v>1366</v>
      </c>
      <c r="B26" s="55"/>
      <c r="C26" s="55"/>
      <c r="D26" s="55"/>
      <c r="E26" s="55"/>
      <c r="F26" s="55"/>
      <c r="G26" s="55"/>
      <c r="H26" s="55"/>
      <c r="I26" s="55"/>
      <c r="J26" s="55"/>
      <c r="K26" s="55"/>
    </row>
  </sheetData>
  <sheetProtection/>
  <mergeCells count="9">
    <mergeCell ref="A5:J6"/>
    <mergeCell ref="G11:H11"/>
    <mergeCell ref="I10:I11"/>
    <mergeCell ref="J10:J11"/>
    <mergeCell ref="A10:A11"/>
    <mergeCell ref="B9:J9"/>
    <mergeCell ref="B11:C11"/>
    <mergeCell ref="D10:D11"/>
    <mergeCell ref="E10:E11"/>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S1524"/>
  <sheetViews>
    <sheetView zoomScalePageLayoutView="0" workbookViewId="0" topLeftCell="A1">
      <selection activeCell="H16" sqref="H16"/>
    </sheetView>
  </sheetViews>
  <sheetFormatPr defaultColWidth="11.421875" defaultRowHeight="12.75"/>
  <cols>
    <col min="1" max="1" width="44.00390625" style="27" customWidth="1"/>
    <col min="2" max="2" width="13.00390625" style="27" bestFit="1" customWidth="1"/>
    <col min="3" max="3" width="13.8515625" style="27" customWidth="1"/>
    <col min="4" max="4" width="11.7109375" style="63" bestFit="1" customWidth="1"/>
    <col min="5" max="5" width="18.140625" style="63" customWidth="1"/>
    <col min="6" max="6" width="19.28125" style="27" customWidth="1"/>
    <col min="7" max="16384" width="11.421875" style="27" customWidth="1"/>
  </cols>
  <sheetData>
    <row r="1" spans="1:19" ht="12">
      <c r="A1" s="53"/>
      <c r="B1" s="53"/>
      <c r="C1" s="53"/>
      <c r="D1" s="57"/>
      <c r="E1" s="57"/>
      <c r="F1" s="53"/>
      <c r="R1" s="29"/>
      <c r="S1" s="29"/>
    </row>
    <row r="2" spans="1:19" ht="17.25" customHeight="1">
      <c r="A2" s="53"/>
      <c r="B2" s="53"/>
      <c r="C2" s="53"/>
      <c r="D2" s="57"/>
      <c r="E2" s="57"/>
      <c r="F2" s="53"/>
      <c r="R2" s="29"/>
      <c r="S2" s="29"/>
    </row>
    <row r="3" spans="1:19" ht="27.75" customHeight="1">
      <c r="A3" s="53"/>
      <c r="B3" s="53"/>
      <c r="C3" s="53"/>
      <c r="D3" s="57"/>
      <c r="E3" s="57"/>
      <c r="F3" s="53"/>
      <c r="R3" s="29"/>
      <c r="S3" s="29"/>
    </row>
    <row r="4" spans="1:19" ht="12">
      <c r="A4" s="53"/>
      <c r="B4" s="53"/>
      <c r="C4" s="53"/>
      <c r="D4" s="57"/>
      <c r="E4" s="57"/>
      <c r="F4" s="53"/>
      <c r="R4" s="29"/>
      <c r="S4" s="29"/>
    </row>
    <row r="5" spans="1:19" ht="12" customHeight="1">
      <c r="A5" s="1208" t="s">
        <v>1215</v>
      </c>
      <c r="B5" s="1208"/>
      <c r="C5" s="1208"/>
      <c r="D5" s="1208"/>
      <c r="E5" s="1208"/>
      <c r="F5" s="1208"/>
      <c r="R5" s="29"/>
      <c r="S5" s="29"/>
    </row>
    <row r="6" spans="1:19" ht="12" customHeight="1">
      <c r="A6" s="1208"/>
      <c r="B6" s="1208"/>
      <c r="C6" s="1208"/>
      <c r="D6" s="1208"/>
      <c r="E6" s="1208"/>
      <c r="F6" s="1208"/>
      <c r="R6" s="29"/>
      <c r="S6" s="29"/>
    </row>
    <row r="7" spans="1:19" ht="12">
      <c r="A7" s="58" t="s">
        <v>1239</v>
      </c>
      <c r="B7" s="58"/>
      <c r="C7" s="58"/>
      <c r="D7" s="58"/>
      <c r="E7" s="58"/>
      <c r="F7" s="58"/>
      <c r="R7" s="29"/>
      <c r="S7" s="29"/>
    </row>
    <row r="8" spans="1:6" ht="12.75" thickBot="1">
      <c r="A8" s="33" t="s">
        <v>1358</v>
      </c>
      <c r="B8" s="33"/>
      <c r="C8" s="33"/>
      <c r="D8" s="59"/>
      <c r="E8" s="59"/>
      <c r="F8" s="60"/>
    </row>
    <row r="9" spans="1:10" ht="12.75" thickBot="1">
      <c r="A9" s="53"/>
      <c r="B9" s="53"/>
      <c r="C9" s="53"/>
      <c r="D9" s="1319" t="s">
        <v>1351</v>
      </c>
      <c r="E9" s="1319"/>
      <c r="F9" s="1319"/>
      <c r="G9" s="90"/>
      <c r="H9" s="90"/>
      <c r="I9" s="90"/>
      <c r="J9" s="90"/>
    </row>
    <row r="10" spans="1:6" ht="36" customHeight="1">
      <c r="A10" s="1224" t="s">
        <v>517</v>
      </c>
      <c r="B10" s="62" t="s">
        <v>1242</v>
      </c>
      <c r="C10" s="62" t="s">
        <v>1353</v>
      </c>
      <c r="D10" s="1224" t="s">
        <v>527</v>
      </c>
      <c r="E10" s="1224" t="s">
        <v>1632</v>
      </c>
      <c r="F10" s="1312" t="s">
        <v>1633</v>
      </c>
    </row>
    <row r="11" spans="1:6" ht="13.5" customHeight="1" thickBot="1">
      <c r="A11" s="1225"/>
      <c r="B11" s="1274" t="s">
        <v>1194</v>
      </c>
      <c r="C11" s="1274"/>
      <c r="D11" s="1225"/>
      <c r="E11" s="1225"/>
      <c r="F11" s="1231"/>
    </row>
    <row r="12" spans="1:6" ht="12">
      <c r="A12" s="83" t="s">
        <v>1591</v>
      </c>
      <c r="B12" s="91">
        <v>3066110.482119983</v>
      </c>
      <c r="C12" s="91">
        <v>3423654.1015999974</v>
      </c>
      <c r="D12" s="70">
        <v>11.661145988216322</v>
      </c>
      <c r="E12" s="92"/>
      <c r="F12" s="92"/>
    </row>
    <row r="13" spans="1:6" ht="12">
      <c r="A13" s="67"/>
      <c r="B13" s="68"/>
      <c r="C13" s="68"/>
      <c r="D13" s="67"/>
      <c r="E13" s="67"/>
      <c r="F13" s="67"/>
    </row>
    <row r="14" spans="1:6" ht="12">
      <c r="A14" s="58" t="s">
        <v>426</v>
      </c>
      <c r="B14" s="65">
        <v>220591.67522000003</v>
      </c>
      <c r="C14" s="65">
        <v>228956.04349000013</v>
      </c>
      <c r="D14" s="70">
        <v>3.791787818673642</v>
      </c>
      <c r="E14" s="93"/>
      <c r="F14" s="70">
        <v>6.687475915951927</v>
      </c>
    </row>
    <row r="15" spans="1:6" ht="12">
      <c r="A15" s="71"/>
      <c r="B15" s="72"/>
      <c r="C15" s="72"/>
      <c r="D15" s="94"/>
      <c r="E15" s="95"/>
      <c r="F15" s="94"/>
    </row>
    <row r="16" spans="1:6" ht="12">
      <c r="A16" s="58" t="s">
        <v>376</v>
      </c>
      <c r="B16" s="65">
        <v>128543.77577000002</v>
      </c>
      <c r="C16" s="65">
        <v>145615.64519000004</v>
      </c>
      <c r="D16" s="73">
        <v>13.28097709728572</v>
      </c>
      <c r="E16" s="73">
        <v>7.739126783897866</v>
      </c>
      <c r="F16" s="73">
        <v>63.59982596238388</v>
      </c>
    </row>
    <row r="17" spans="1:6" ht="12">
      <c r="A17" s="75" t="s">
        <v>1590</v>
      </c>
      <c r="B17" s="1192">
        <v>0</v>
      </c>
      <c r="C17" s="76">
        <v>20111.582</v>
      </c>
      <c r="D17" s="77" t="s">
        <v>1545</v>
      </c>
      <c r="E17" s="77">
        <v>9.11710833146462</v>
      </c>
      <c r="F17" s="77">
        <v>8.784036312576475</v>
      </c>
    </row>
    <row r="18" spans="1:6" ht="12">
      <c r="A18" s="78" t="s">
        <v>1592</v>
      </c>
      <c r="B18" s="79">
        <v>0</v>
      </c>
      <c r="C18" s="79">
        <v>15458.491650000002</v>
      </c>
      <c r="D18" s="80" t="s">
        <v>1545</v>
      </c>
      <c r="E18" s="80">
        <v>7.00774026698105</v>
      </c>
      <c r="F18" s="80">
        <v>6.751729028142105</v>
      </c>
    </row>
    <row r="19" spans="1:6" ht="12">
      <c r="A19" s="75" t="s">
        <v>1593</v>
      </c>
      <c r="B19" s="76">
        <v>4973.2078599999995</v>
      </c>
      <c r="C19" s="76">
        <v>7785.30121</v>
      </c>
      <c r="D19" s="77">
        <v>56.544858553328204</v>
      </c>
      <c r="E19" s="77">
        <v>1.2747957724131924</v>
      </c>
      <c r="F19" s="77">
        <v>3.400347547646206</v>
      </c>
    </row>
    <row r="20" spans="1:6" ht="12">
      <c r="A20" s="78" t="s">
        <v>1594</v>
      </c>
      <c r="B20" s="79">
        <v>6071.03217</v>
      </c>
      <c r="C20" s="79">
        <v>7719.901029999999</v>
      </c>
      <c r="D20" s="80">
        <v>27.15961328862467</v>
      </c>
      <c r="E20" s="80">
        <v>0.7474755601522823</v>
      </c>
      <c r="F20" s="80">
        <v>3.3717830341251394</v>
      </c>
    </row>
    <row r="21" spans="1:6" ht="12">
      <c r="A21" s="75" t="s">
        <v>1537</v>
      </c>
      <c r="B21" s="76">
        <v>117499.53574000002</v>
      </c>
      <c r="C21" s="76">
        <v>94540.36930000003</v>
      </c>
      <c r="D21" s="77">
        <v>-19.53979332378253</v>
      </c>
      <c r="E21" s="77">
        <v>-10.407993147113281</v>
      </c>
      <c r="F21" s="77">
        <v>41.29193003989396</v>
      </c>
    </row>
    <row r="22" spans="1:6" ht="12">
      <c r="A22" s="75"/>
      <c r="B22" s="76"/>
      <c r="C22" s="76"/>
      <c r="D22" s="96"/>
      <c r="E22" s="96"/>
      <c r="F22" s="96"/>
    </row>
    <row r="23" spans="1:6" ht="12">
      <c r="A23" s="58" t="s">
        <v>375</v>
      </c>
      <c r="B23" s="65">
        <v>9080.799240000002</v>
      </c>
      <c r="C23" s="65">
        <v>8754.158210000001</v>
      </c>
      <c r="D23" s="73">
        <v>-3.597051552039389</v>
      </c>
      <c r="E23" s="73">
        <v>-0.14807495780347837</v>
      </c>
      <c r="F23" s="73">
        <v>3.823510433076796</v>
      </c>
    </row>
    <row r="24" spans="1:6" ht="18" customHeight="1">
      <c r="A24" s="97" t="s">
        <v>1595</v>
      </c>
      <c r="B24" s="76">
        <v>1089.37</v>
      </c>
      <c r="C24" s="76">
        <v>371.58000000000004</v>
      </c>
      <c r="D24" s="77">
        <v>-65.89037700689389</v>
      </c>
      <c r="E24" s="77">
        <v>-0.32539305904637383</v>
      </c>
      <c r="F24" s="77">
        <v>0.16229316087750667</v>
      </c>
    </row>
    <row r="25" spans="1:6" ht="12">
      <c r="A25" s="78" t="s">
        <v>1596</v>
      </c>
      <c r="B25" s="79">
        <v>671.48737</v>
      </c>
      <c r="C25" s="79">
        <v>0</v>
      </c>
      <c r="D25" s="80">
        <v>-100</v>
      </c>
      <c r="E25" s="80">
        <v>-0.3044028607744665</v>
      </c>
      <c r="F25" s="80">
        <v>0</v>
      </c>
    </row>
    <row r="26" spans="1:6" ht="12">
      <c r="A26" s="97" t="s">
        <v>1597</v>
      </c>
      <c r="B26" s="76">
        <v>374.25594</v>
      </c>
      <c r="C26" s="76">
        <v>7.42044</v>
      </c>
      <c r="D26" s="77">
        <v>-98.01728197019398</v>
      </c>
      <c r="E26" s="77">
        <v>-0.1662961667225875</v>
      </c>
      <c r="F26" s="77">
        <v>0.0032409889194840564</v>
      </c>
    </row>
    <row r="27" spans="1:6" s="63" customFormat="1" ht="12">
      <c r="A27" s="78" t="s">
        <v>1598</v>
      </c>
      <c r="B27" s="79">
        <v>294.53000000000003</v>
      </c>
      <c r="C27" s="79">
        <v>22.654</v>
      </c>
      <c r="D27" s="80">
        <v>-92.30842359012664</v>
      </c>
      <c r="E27" s="80">
        <v>-0.12324853135498118</v>
      </c>
      <c r="F27" s="80">
        <v>0.009894475662089014</v>
      </c>
    </row>
    <row r="28" spans="1:6" s="63" customFormat="1" ht="12">
      <c r="A28" s="97" t="s">
        <v>1537</v>
      </c>
      <c r="B28" s="76">
        <v>6651.1559300000035</v>
      </c>
      <c r="C28" s="76">
        <v>8352.503770000001</v>
      </c>
      <c r="D28" s="77">
        <v>25.579731672295914</v>
      </c>
      <c r="E28" s="77">
        <v>0.7712656600949306</v>
      </c>
      <c r="F28" s="77">
        <v>3.6480818076177166</v>
      </c>
    </row>
    <row r="29" spans="1:6" s="63" customFormat="1" ht="12">
      <c r="A29" s="75"/>
      <c r="B29" s="76"/>
      <c r="C29" s="76"/>
      <c r="D29" s="98"/>
      <c r="E29" s="98"/>
      <c r="F29" s="98"/>
    </row>
    <row r="30" spans="1:6" s="63" customFormat="1" ht="12">
      <c r="A30" s="58" t="s">
        <v>377</v>
      </c>
      <c r="B30" s="65">
        <v>82967.10021</v>
      </c>
      <c r="C30" s="65">
        <v>74586.2400900001</v>
      </c>
      <c r="D30" s="73">
        <v>-10.101425864935516</v>
      </c>
      <c r="E30" s="73">
        <v>-3.799264007420736</v>
      </c>
      <c r="F30" s="73">
        <v>32.57666360453932</v>
      </c>
    </row>
    <row r="31" spans="1:6" s="63" customFormat="1" ht="12">
      <c r="A31" s="75" t="s">
        <v>1592</v>
      </c>
      <c r="B31" s="76">
        <v>8967.320000000002</v>
      </c>
      <c r="C31" s="76">
        <v>0</v>
      </c>
      <c r="D31" s="77">
        <v>-100</v>
      </c>
      <c r="E31" s="77">
        <v>-4.065121673815084</v>
      </c>
      <c r="F31" s="77">
        <v>0</v>
      </c>
    </row>
    <row r="32" spans="1:6" s="63" customFormat="1" ht="12">
      <c r="A32" s="78" t="s">
        <v>1599</v>
      </c>
      <c r="B32" s="79">
        <v>2198.59257</v>
      </c>
      <c r="C32" s="79">
        <v>847.02013</v>
      </c>
      <c r="D32" s="80">
        <v>-61.47443862234101</v>
      </c>
      <c r="E32" s="80">
        <v>-0.6127032847690432</v>
      </c>
      <c r="F32" s="80">
        <v>0.3699487976332865</v>
      </c>
    </row>
    <row r="33" spans="1:6" s="63" customFormat="1" ht="12">
      <c r="A33" s="75" t="s">
        <v>1600</v>
      </c>
      <c r="B33" s="76">
        <v>2531.0629599999997</v>
      </c>
      <c r="C33" s="76">
        <v>1396.1179</v>
      </c>
      <c r="D33" s="77">
        <v>-44.84064908444632</v>
      </c>
      <c r="E33" s="77">
        <v>-0.5145004039105732</v>
      </c>
      <c r="F33" s="77">
        <v>0.6097755179198739</v>
      </c>
    </row>
    <row r="34" spans="1:6" s="63" customFormat="1" ht="12">
      <c r="A34" s="81" t="s">
        <v>1537</v>
      </c>
      <c r="B34" s="79">
        <v>69270.12468</v>
      </c>
      <c r="C34" s="79">
        <v>72343.10206000009</v>
      </c>
      <c r="D34" s="80">
        <v>4.436223255257604</v>
      </c>
      <c r="E34" s="80">
        <v>1.393061355073967</v>
      </c>
      <c r="F34" s="80">
        <v>31.59693928898616</v>
      </c>
    </row>
    <row r="35" spans="1:6" s="63" customFormat="1" ht="12">
      <c r="A35" s="75"/>
      <c r="B35" s="76"/>
      <c r="C35" s="76"/>
      <c r="D35" s="77"/>
      <c r="E35" s="77"/>
      <c r="F35" s="77"/>
    </row>
    <row r="36" spans="1:6" s="63" customFormat="1" ht="12">
      <c r="A36" s="99" t="s">
        <v>4</v>
      </c>
      <c r="B36" s="100">
        <v>397631.7247800003</v>
      </c>
      <c r="C36" s="100">
        <v>425878.97472</v>
      </c>
      <c r="D36" s="1108">
        <v>7.103872296816401</v>
      </c>
      <c r="E36" s="1108">
        <v>7.103872296816401</v>
      </c>
      <c r="F36" s="1108">
        <v>12.439310808909443</v>
      </c>
    </row>
    <row r="37" spans="1:6" s="63" customFormat="1" ht="12">
      <c r="A37" s="75" t="s">
        <v>1592</v>
      </c>
      <c r="B37" s="76">
        <v>0</v>
      </c>
      <c r="C37" s="76">
        <v>16675.992000000002</v>
      </c>
      <c r="D37" s="84" t="s">
        <v>1545</v>
      </c>
      <c r="E37" s="84">
        <v>4.1938283493919934</v>
      </c>
      <c r="F37" s="84">
        <v>0.48708168246922806</v>
      </c>
    </row>
    <row r="38" spans="1:6" s="63" customFormat="1" ht="12">
      <c r="A38" s="78" t="s">
        <v>1601</v>
      </c>
      <c r="B38" s="79">
        <v>59719.20871000001</v>
      </c>
      <c r="C38" s="79">
        <v>73143.85909</v>
      </c>
      <c r="D38" s="85">
        <v>22.479618652000017</v>
      </c>
      <c r="E38" s="85">
        <v>3.3761517362397337</v>
      </c>
      <c r="F38" s="85">
        <v>2.136426663424241</v>
      </c>
    </row>
    <row r="39" spans="1:6" s="63" customFormat="1" ht="12">
      <c r="A39" s="75" t="s">
        <v>1602</v>
      </c>
      <c r="B39" s="76">
        <v>0</v>
      </c>
      <c r="C39" s="76">
        <v>13032.492</v>
      </c>
      <c r="D39" s="84" t="s">
        <v>1545</v>
      </c>
      <c r="E39" s="84">
        <v>3.2775282221785877</v>
      </c>
      <c r="F39" s="84">
        <v>0.38066030075612617</v>
      </c>
    </row>
    <row r="40" spans="1:6" s="63" customFormat="1" ht="12">
      <c r="A40" s="78" t="s">
        <v>1518</v>
      </c>
      <c r="B40" s="79">
        <v>80162.90487000001</v>
      </c>
      <c r="C40" s="79">
        <v>91229.80629000002</v>
      </c>
      <c r="D40" s="85">
        <v>13.805514455778734</v>
      </c>
      <c r="E40" s="85">
        <v>2.783203836696644</v>
      </c>
      <c r="F40" s="85">
        <v>2.664691104377777</v>
      </c>
    </row>
    <row r="41" spans="1:6" s="63" customFormat="1" ht="12">
      <c r="A41" s="101" t="s">
        <v>518</v>
      </c>
      <c r="B41" s="102">
        <v>257749.61120000022</v>
      </c>
      <c r="C41" s="102">
        <v>231796.82533999995</v>
      </c>
      <c r="D41" s="103">
        <v>-10.06899127380731</v>
      </c>
      <c r="E41" s="103">
        <v>-6.526839847690553</v>
      </c>
      <c r="F41" s="103">
        <v>6.770451057882071</v>
      </c>
    </row>
    <row r="42" spans="1:6" s="63" customFormat="1" ht="12">
      <c r="A42" s="104" t="s">
        <v>1276</v>
      </c>
      <c r="B42" s="86"/>
      <c r="C42" s="86"/>
      <c r="D42" s="105"/>
      <c r="E42" s="105"/>
      <c r="F42" s="105"/>
    </row>
    <row r="43" spans="1:6" s="63" customFormat="1" ht="12.75">
      <c r="A43" s="106" t="s">
        <v>1277</v>
      </c>
      <c r="B43" s="87"/>
      <c r="C43" s="87"/>
      <c r="D43" s="57"/>
      <c r="E43" s="57"/>
      <c r="F43" s="57"/>
    </row>
    <row r="44" spans="1:6" s="63" customFormat="1" ht="12">
      <c r="A44" s="106" t="s">
        <v>1183</v>
      </c>
      <c r="B44" s="87"/>
      <c r="C44" s="87"/>
      <c r="D44" s="57"/>
      <c r="E44" s="57"/>
      <c r="F44" s="57"/>
    </row>
    <row r="45" spans="1:6" s="63" customFormat="1" ht="12">
      <c r="A45" s="106" t="s">
        <v>1186</v>
      </c>
      <c r="B45" s="87"/>
      <c r="C45" s="87"/>
      <c r="D45" s="57"/>
      <c r="E45" s="57"/>
      <c r="F45" s="57"/>
    </row>
    <row r="46" spans="1:6" s="63" customFormat="1" ht="12">
      <c r="A46" s="107" t="s">
        <v>1366</v>
      </c>
      <c r="B46" s="88"/>
      <c r="C46" s="88"/>
      <c r="D46" s="89"/>
      <c r="E46" s="89"/>
      <c r="F46" s="89"/>
    </row>
    <row r="47" s="63" customFormat="1" ht="12"/>
    <row r="48" s="63" customFormat="1" ht="12"/>
    <row r="49" s="63" customFormat="1" ht="12"/>
    <row r="50" s="63" customFormat="1" ht="12"/>
    <row r="51" s="63" customFormat="1" ht="12"/>
    <row r="52" s="63" customFormat="1" ht="12"/>
    <row r="53" s="63" customFormat="1" ht="12"/>
    <row r="54" s="63" customFormat="1" ht="12"/>
    <row r="55" s="63" customFormat="1" ht="12"/>
    <row r="56" s="63" customFormat="1" ht="12"/>
    <row r="57" s="63" customFormat="1" ht="12"/>
    <row r="58" s="63" customFormat="1" ht="12"/>
    <row r="59" s="63" customFormat="1" ht="12"/>
    <row r="60" s="63" customFormat="1" ht="12"/>
    <row r="61" s="63" customFormat="1" ht="12"/>
    <row r="62" s="63" customFormat="1" ht="12"/>
    <row r="63" s="63" customFormat="1" ht="12"/>
    <row r="64" s="63" customFormat="1" ht="12"/>
    <row r="65" s="63" customFormat="1" ht="12"/>
    <row r="66" s="63" customFormat="1" ht="12"/>
    <row r="67" s="63" customFormat="1" ht="12"/>
    <row r="68" s="63" customFormat="1" ht="12"/>
    <row r="69" s="63" customFormat="1" ht="12"/>
    <row r="70" s="63" customFormat="1" ht="12"/>
    <row r="71" s="63" customFormat="1" ht="12"/>
    <row r="72" s="63" customFormat="1" ht="12"/>
    <row r="73" s="63" customFormat="1" ht="12"/>
    <row r="74" s="63" customFormat="1" ht="12"/>
    <row r="75" s="63" customFormat="1" ht="12"/>
    <row r="76" s="63" customFormat="1" ht="12"/>
    <row r="77" s="63" customFormat="1" ht="12"/>
    <row r="78" s="63" customFormat="1" ht="12"/>
    <row r="79" s="63" customFormat="1" ht="12"/>
    <row r="80" s="63" customFormat="1" ht="12"/>
    <row r="81" s="63" customFormat="1" ht="12"/>
    <row r="82" s="63" customFormat="1" ht="12"/>
    <row r="83" s="63" customFormat="1" ht="12"/>
    <row r="84" s="63" customFormat="1" ht="12"/>
    <row r="85" s="63" customFormat="1" ht="12"/>
    <row r="86" s="63" customFormat="1" ht="12"/>
    <row r="87" s="63" customFormat="1" ht="12"/>
    <row r="88" s="63" customFormat="1" ht="12"/>
    <row r="89" s="63" customFormat="1" ht="12"/>
    <row r="90" s="63" customFormat="1" ht="12"/>
    <row r="91" s="63" customFormat="1" ht="12"/>
    <row r="92" s="63" customFormat="1" ht="12"/>
    <row r="93" s="63" customFormat="1" ht="12"/>
    <row r="94" s="63" customFormat="1" ht="12"/>
    <row r="95" s="63" customFormat="1" ht="12"/>
    <row r="96" s="63" customFormat="1" ht="12"/>
    <row r="97" s="63" customFormat="1" ht="12"/>
    <row r="98" s="63" customFormat="1" ht="12"/>
    <row r="99" s="63" customFormat="1" ht="12"/>
    <row r="100" s="63" customFormat="1" ht="12"/>
    <row r="101" s="63" customFormat="1" ht="12"/>
    <row r="102" s="63" customFormat="1" ht="12"/>
    <row r="103" s="63" customFormat="1" ht="12"/>
    <row r="104" s="63" customFormat="1" ht="12"/>
    <row r="105" s="63" customFormat="1" ht="12"/>
    <row r="106" s="63" customFormat="1" ht="12"/>
    <row r="107" s="63" customFormat="1" ht="12"/>
    <row r="108" s="63" customFormat="1" ht="12"/>
    <row r="109" s="63" customFormat="1" ht="12"/>
    <row r="110" s="63" customFormat="1" ht="12"/>
    <row r="111" s="63" customFormat="1" ht="12"/>
    <row r="112" s="63" customFormat="1" ht="12"/>
    <row r="113" s="63" customFormat="1" ht="12"/>
    <row r="114" s="63" customFormat="1" ht="12"/>
    <row r="115" s="63" customFormat="1" ht="12"/>
    <row r="116" s="63" customFormat="1" ht="12"/>
    <row r="117" s="63" customFormat="1" ht="12"/>
    <row r="118" s="63" customFormat="1" ht="12"/>
    <row r="119" s="63" customFormat="1" ht="12"/>
    <row r="120" s="63" customFormat="1" ht="12"/>
    <row r="121" s="63" customFormat="1" ht="12"/>
    <row r="122" s="63" customFormat="1" ht="12"/>
    <row r="123" s="63" customFormat="1" ht="12"/>
    <row r="124" s="63" customFormat="1" ht="12"/>
    <row r="125" s="63" customFormat="1" ht="12"/>
    <row r="126" s="63" customFormat="1" ht="12"/>
    <row r="127" s="63" customFormat="1" ht="12"/>
    <row r="128" s="63" customFormat="1" ht="12"/>
    <row r="129" s="63" customFormat="1" ht="12"/>
    <row r="130" s="63" customFormat="1" ht="12"/>
    <row r="131" s="63" customFormat="1" ht="12"/>
    <row r="132" s="63" customFormat="1" ht="12"/>
    <row r="133" s="63" customFormat="1" ht="12"/>
    <row r="134" s="63" customFormat="1" ht="12"/>
    <row r="135" s="63" customFormat="1" ht="12"/>
    <row r="136" s="63" customFormat="1" ht="12"/>
    <row r="137" s="63" customFormat="1" ht="12"/>
    <row r="138" s="63" customFormat="1" ht="12"/>
    <row r="139" s="63" customFormat="1" ht="12"/>
    <row r="140" s="63" customFormat="1" ht="12"/>
    <row r="141" s="63" customFormat="1" ht="12"/>
    <row r="142" s="63" customFormat="1" ht="12"/>
    <row r="143" s="63" customFormat="1" ht="12"/>
    <row r="144" s="63" customFormat="1" ht="12"/>
    <row r="145" s="63" customFormat="1" ht="12"/>
    <row r="146" s="63" customFormat="1" ht="12"/>
    <row r="147" s="63" customFormat="1" ht="12"/>
    <row r="148" s="63" customFormat="1" ht="12"/>
    <row r="149" s="63" customFormat="1" ht="12"/>
    <row r="150" s="63" customFormat="1" ht="12"/>
    <row r="151" s="63" customFormat="1" ht="12"/>
    <row r="152" s="63" customFormat="1" ht="12"/>
    <row r="153" s="63" customFormat="1" ht="12"/>
    <row r="154" s="63" customFormat="1" ht="12"/>
    <row r="155" s="63" customFormat="1" ht="12"/>
    <row r="156" s="63" customFormat="1" ht="12"/>
    <row r="157" s="63" customFormat="1" ht="12"/>
    <row r="158" s="63" customFormat="1" ht="12"/>
    <row r="159" s="63" customFormat="1" ht="12"/>
    <row r="160" s="63" customFormat="1" ht="12"/>
    <row r="161" s="63" customFormat="1" ht="12"/>
    <row r="162" s="63" customFormat="1" ht="12"/>
    <row r="163" s="63" customFormat="1" ht="12"/>
    <row r="164" s="63" customFormat="1" ht="12"/>
    <row r="165" s="63" customFormat="1" ht="12"/>
    <row r="166" s="63" customFormat="1" ht="12"/>
    <row r="167" s="63" customFormat="1" ht="12"/>
    <row r="168" s="63" customFormat="1" ht="12"/>
    <row r="169" s="63" customFormat="1" ht="12"/>
    <row r="170" s="63" customFormat="1" ht="12"/>
    <row r="171" s="63" customFormat="1" ht="12"/>
    <row r="172" s="63" customFormat="1" ht="12"/>
    <row r="173" s="63" customFormat="1" ht="12"/>
    <row r="174" s="63" customFormat="1" ht="12"/>
    <row r="175" s="63" customFormat="1" ht="12"/>
    <row r="176" s="63" customFormat="1" ht="12"/>
    <row r="177" s="63" customFormat="1" ht="12"/>
    <row r="178" s="63" customFormat="1" ht="12"/>
    <row r="179" s="63" customFormat="1" ht="12"/>
    <row r="180" s="63" customFormat="1" ht="12"/>
    <row r="181" s="63" customFormat="1" ht="12"/>
    <row r="182" s="63" customFormat="1" ht="12"/>
    <row r="183" s="63" customFormat="1" ht="12"/>
    <row r="184" s="63" customFormat="1" ht="12"/>
    <row r="185" s="63" customFormat="1" ht="12"/>
    <row r="186" s="63" customFormat="1" ht="12"/>
    <row r="187" s="63" customFormat="1" ht="12"/>
    <row r="188" s="63" customFormat="1" ht="12"/>
    <row r="189" s="63" customFormat="1" ht="12"/>
    <row r="190" s="63" customFormat="1" ht="12"/>
    <row r="191" s="63" customFormat="1" ht="12"/>
    <row r="192" s="63" customFormat="1" ht="12"/>
    <row r="193" s="63" customFormat="1" ht="12"/>
    <row r="194" s="63" customFormat="1" ht="12"/>
    <row r="195" s="63" customFormat="1" ht="12"/>
    <row r="196" s="63" customFormat="1" ht="12"/>
    <row r="197" s="63" customFormat="1" ht="12"/>
    <row r="198" s="63" customFormat="1" ht="12"/>
    <row r="199" s="63" customFormat="1" ht="12"/>
    <row r="200" s="63" customFormat="1" ht="12"/>
    <row r="201" s="63" customFormat="1" ht="12"/>
    <row r="202" s="63" customFormat="1" ht="12"/>
    <row r="203" s="63" customFormat="1" ht="12"/>
    <row r="204" s="63" customFormat="1" ht="12"/>
    <row r="205" s="63" customFormat="1" ht="12"/>
    <row r="206" s="63" customFormat="1" ht="12"/>
    <row r="207" s="63" customFormat="1" ht="12"/>
    <row r="208" s="63" customFormat="1" ht="12"/>
    <row r="209" s="63" customFormat="1" ht="12"/>
    <row r="210" s="63" customFormat="1" ht="12"/>
    <row r="211" s="63" customFormat="1" ht="12"/>
    <row r="212" s="63" customFormat="1" ht="12"/>
    <row r="213" s="63" customFormat="1" ht="12"/>
    <row r="214" s="63" customFormat="1" ht="12"/>
    <row r="215" s="63" customFormat="1" ht="12"/>
    <row r="216" s="63" customFormat="1" ht="12"/>
    <row r="217" s="63" customFormat="1" ht="12"/>
    <row r="218" s="63" customFormat="1" ht="12"/>
    <row r="219" s="63" customFormat="1" ht="12"/>
    <row r="220" s="63" customFormat="1" ht="12"/>
    <row r="221" s="63" customFormat="1" ht="12"/>
    <row r="222" s="63" customFormat="1" ht="12"/>
    <row r="223" s="63" customFormat="1" ht="12"/>
    <row r="224" s="63" customFormat="1" ht="12"/>
    <row r="225" s="63" customFormat="1" ht="12"/>
    <row r="226" s="63" customFormat="1" ht="12"/>
    <row r="227" s="63" customFormat="1" ht="12"/>
    <row r="228" s="63" customFormat="1" ht="12"/>
    <row r="229" s="63" customFormat="1" ht="12"/>
    <row r="230" s="63" customFormat="1" ht="12"/>
    <row r="231" s="63" customFormat="1" ht="12"/>
    <row r="232" s="63" customFormat="1" ht="12"/>
    <row r="233" s="63" customFormat="1" ht="12"/>
    <row r="234" s="63" customFormat="1" ht="12"/>
    <row r="235" s="63" customFormat="1" ht="12"/>
    <row r="236" s="63" customFormat="1" ht="12"/>
    <row r="237" s="63" customFormat="1" ht="12"/>
    <row r="238" s="63" customFormat="1" ht="12"/>
    <row r="239" s="63" customFormat="1" ht="12"/>
    <row r="240" s="63" customFormat="1" ht="12"/>
    <row r="241" s="63" customFormat="1" ht="12"/>
    <row r="242" s="63" customFormat="1" ht="12"/>
    <row r="243" s="63" customFormat="1" ht="12"/>
    <row r="244" s="63" customFormat="1" ht="12"/>
    <row r="245" s="63" customFormat="1" ht="12"/>
    <row r="246" s="63" customFormat="1" ht="12"/>
    <row r="247" s="63" customFormat="1" ht="12"/>
    <row r="248" s="63" customFormat="1" ht="12"/>
    <row r="249" s="63" customFormat="1" ht="12"/>
    <row r="250" s="63" customFormat="1" ht="12"/>
    <row r="251" s="63" customFormat="1" ht="12"/>
    <row r="252" s="63" customFormat="1" ht="12"/>
    <row r="253" s="63" customFormat="1" ht="12"/>
    <row r="254" s="63" customFormat="1" ht="12"/>
    <row r="255" s="63" customFormat="1" ht="12"/>
    <row r="256" s="63" customFormat="1" ht="12"/>
    <row r="257" s="63" customFormat="1" ht="12"/>
    <row r="258" s="63" customFormat="1" ht="12"/>
    <row r="259" s="63" customFormat="1" ht="12"/>
    <row r="260" s="63" customFormat="1" ht="12"/>
    <row r="261" s="63" customFormat="1" ht="12"/>
    <row r="262" s="63" customFormat="1" ht="12"/>
    <row r="263" s="63" customFormat="1" ht="12"/>
    <row r="264" s="63" customFormat="1" ht="12"/>
    <row r="265" s="63" customFormat="1" ht="12"/>
    <row r="266" s="63" customFormat="1" ht="12"/>
    <row r="267" s="63" customFormat="1" ht="12"/>
    <row r="268" s="63" customFormat="1" ht="12"/>
    <row r="269" s="63" customFormat="1" ht="12"/>
    <row r="270" s="63" customFormat="1" ht="12"/>
    <row r="271" s="63" customFormat="1" ht="12"/>
    <row r="272" s="63" customFormat="1" ht="12"/>
    <row r="273" s="63" customFormat="1" ht="12"/>
    <row r="274" s="63" customFormat="1" ht="12"/>
    <row r="275" s="63" customFormat="1" ht="12"/>
    <row r="276" s="63" customFormat="1" ht="12"/>
    <row r="277" s="63" customFormat="1" ht="12"/>
    <row r="278" s="63" customFormat="1" ht="12"/>
    <row r="279" s="63" customFormat="1" ht="12"/>
    <row r="280" s="63" customFormat="1" ht="12"/>
    <row r="281" s="63" customFormat="1" ht="12"/>
    <row r="282" s="63" customFormat="1" ht="12"/>
    <row r="283" s="63" customFormat="1" ht="12"/>
    <row r="284" s="63" customFormat="1" ht="12"/>
    <row r="285" s="63" customFormat="1" ht="12"/>
    <row r="286" s="63" customFormat="1" ht="12"/>
    <row r="287" s="63" customFormat="1" ht="12"/>
    <row r="288" s="63" customFormat="1" ht="12"/>
    <row r="289" s="63" customFormat="1" ht="12"/>
    <row r="290" s="63" customFormat="1" ht="12"/>
    <row r="291" s="63" customFormat="1" ht="12"/>
    <row r="292" s="63" customFormat="1" ht="12"/>
    <row r="293" s="63" customFormat="1" ht="12"/>
    <row r="294" s="63" customFormat="1" ht="12"/>
    <row r="295" s="63" customFormat="1" ht="12"/>
    <row r="296" s="63" customFormat="1" ht="12"/>
    <row r="297" s="63" customFormat="1" ht="12"/>
    <row r="298" s="63" customFormat="1" ht="12"/>
    <row r="299" s="63" customFormat="1" ht="12"/>
    <row r="300" s="63" customFormat="1" ht="12"/>
    <row r="301" s="63" customFormat="1" ht="12"/>
    <row r="302" s="63" customFormat="1" ht="12"/>
    <row r="303" s="63" customFormat="1" ht="12"/>
    <row r="304" s="63" customFormat="1" ht="12"/>
    <row r="305" s="63" customFormat="1" ht="12"/>
    <row r="306" s="63" customFormat="1" ht="12"/>
    <row r="307" s="63" customFormat="1" ht="12"/>
    <row r="308" s="63" customFormat="1" ht="12"/>
    <row r="309" s="63" customFormat="1" ht="12"/>
    <row r="310" s="63" customFormat="1" ht="12"/>
    <row r="311" s="63" customFormat="1" ht="12"/>
    <row r="312" s="63" customFormat="1" ht="12"/>
    <row r="313" s="63" customFormat="1" ht="12"/>
    <row r="314" s="63" customFormat="1" ht="12"/>
    <row r="315" s="63" customFormat="1" ht="12"/>
    <row r="316" s="63" customFormat="1" ht="12"/>
    <row r="317" s="63" customFormat="1" ht="12"/>
    <row r="318" s="63" customFormat="1" ht="12"/>
    <row r="319" s="63" customFormat="1" ht="12"/>
    <row r="320" s="63" customFormat="1" ht="12"/>
    <row r="321" s="63" customFormat="1" ht="12"/>
    <row r="322" s="63" customFormat="1" ht="12"/>
    <row r="323" s="63" customFormat="1" ht="12"/>
    <row r="324" s="63" customFormat="1" ht="12"/>
    <row r="325" s="63" customFormat="1" ht="12"/>
    <row r="326" s="63" customFormat="1" ht="12"/>
    <row r="327" s="63" customFormat="1" ht="12"/>
    <row r="328" s="63" customFormat="1" ht="12"/>
    <row r="329" s="63" customFormat="1" ht="12"/>
    <row r="330" s="63" customFormat="1" ht="12"/>
    <row r="331" s="63" customFormat="1" ht="12"/>
    <row r="332" s="63" customFormat="1" ht="12"/>
    <row r="333" s="63" customFormat="1" ht="12"/>
    <row r="334" s="63" customFormat="1" ht="12"/>
    <row r="335" s="63" customFormat="1" ht="12"/>
    <row r="336" s="63" customFormat="1" ht="12"/>
    <row r="337" s="63" customFormat="1" ht="12"/>
    <row r="338" s="63" customFormat="1" ht="12"/>
    <row r="339" s="63" customFormat="1" ht="12"/>
    <row r="340" s="63" customFormat="1" ht="12"/>
    <row r="341" s="63" customFormat="1" ht="12"/>
    <row r="342" s="63" customFormat="1" ht="12"/>
    <row r="343" s="63" customFormat="1" ht="12"/>
    <row r="344" s="63" customFormat="1" ht="12"/>
    <row r="345" s="63" customFormat="1" ht="12"/>
    <row r="346" s="63" customFormat="1" ht="12"/>
    <row r="347" s="63" customFormat="1" ht="12"/>
    <row r="348" s="63" customFormat="1" ht="12"/>
    <row r="349" s="63" customFormat="1" ht="12"/>
    <row r="350" s="63" customFormat="1" ht="12"/>
    <row r="351" s="63" customFormat="1" ht="12"/>
    <row r="352" s="63" customFormat="1" ht="12"/>
    <row r="353" s="63" customFormat="1" ht="12"/>
    <row r="354" s="63" customFormat="1" ht="12"/>
    <row r="355" s="63" customFormat="1" ht="12"/>
    <row r="356" s="63" customFormat="1" ht="12"/>
    <row r="357" s="63" customFormat="1" ht="12"/>
    <row r="358" s="63" customFormat="1" ht="12"/>
    <row r="359" s="63" customFormat="1" ht="12"/>
    <row r="360" s="63" customFormat="1" ht="12"/>
    <row r="361" s="63" customFormat="1" ht="12"/>
    <row r="362" s="63" customFormat="1" ht="12"/>
    <row r="363" s="63" customFormat="1" ht="12"/>
    <row r="364" s="63" customFormat="1" ht="12"/>
    <row r="365" s="63" customFormat="1" ht="12"/>
    <row r="366" s="63" customFormat="1" ht="12"/>
    <row r="367" s="63" customFormat="1" ht="12"/>
    <row r="368" s="63" customFormat="1" ht="12"/>
    <row r="369" s="63" customFormat="1" ht="12"/>
    <row r="370" s="63" customFormat="1" ht="12"/>
    <row r="371" s="63" customFormat="1" ht="12"/>
    <row r="372" s="63" customFormat="1" ht="12"/>
    <row r="373" s="63" customFormat="1" ht="12"/>
    <row r="374" s="63" customFormat="1" ht="12"/>
    <row r="375" s="63" customFormat="1" ht="12"/>
    <row r="376" s="63" customFormat="1" ht="12"/>
    <row r="377" s="63" customFormat="1" ht="12"/>
    <row r="378" s="63" customFormat="1" ht="12"/>
    <row r="379" s="63" customFormat="1" ht="12"/>
    <row r="380" s="63" customFormat="1" ht="12"/>
    <row r="381" s="63" customFormat="1" ht="12"/>
    <row r="382" s="63" customFormat="1" ht="12"/>
    <row r="383" s="63" customFormat="1" ht="12"/>
    <row r="384" s="63" customFormat="1" ht="12"/>
    <row r="385" s="63" customFormat="1" ht="12"/>
    <row r="386" s="63" customFormat="1" ht="12"/>
    <row r="387" s="63" customFormat="1" ht="12"/>
    <row r="388" s="63" customFormat="1" ht="12"/>
    <row r="389" s="63" customFormat="1" ht="12"/>
    <row r="390" s="63" customFormat="1" ht="12"/>
    <row r="391" s="63" customFormat="1" ht="12"/>
    <row r="392" s="63" customFormat="1" ht="12"/>
    <row r="393" s="63" customFormat="1" ht="12"/>
    <row r="394" s="63" customFormat="1" ht="12"/>
    <row r="395" s="63" customFormat="1" ht="12"/>
    <row r="396" s="63" customFormat="1" ht="12"/>
    <row r="397" s="63" customFormat="1" ht="12"/>
    <row r="398" s="63" customFormat="1" ht="12"/>
    <row r="399" s="63" customFormat="1" ht="12"/>
    <row r="400" s="63" customFormat="1" ht="12"/>
    <row r="401" s="63" customFormat="1" ht="12"/>
    <row r="402" s="63" customFormat="1" ht="12"/>
    <row r="403" s="63" customFormat="1" ht="12"/>
    <row r="404" s="63" customFormat="1" ht="12"/>
    <row r="405" s="63" customFormat="1" ht="12"/>
    <row r="406" s="63" customFormat="1" ht="12"/>
    <row r="407" s="63" customFormat="1" ht="12"/>
    <row r="408" s="63" customFormat="1" ht="12"/>
    <row r="409" s="63" customFormat="1" ht="12"/>
    <row r="410" s="63" customFormat="1" ht="12"/>
    <row r="411" s="63" customFormat="1" ht="12"/>
    <row r="412" s="63" customFormat="1" ht="12"/>
    <row r="413" s="63" customFormat="1" ht="12"/>
    <row r="414" s="63" customFormat="1" ht="12"/>
    <row r="415" s="63" customFormat="1" ht="12"/>
    <row r="416" s="63" customFormat="1" ht="12"/>
    <row r="417" s="63" customFormat="1" ht="12"/>
    <row r="418" s="63" customFormat="1" ht="12"/>
    <row r="419" s="63" customFormat="1" ht="12"/>
    <row r="420" s="63" customFormat="1" ht="12"/>
    <row r="421" s="63" customFormat="1" ht="12"/>
    <row r="422" s="63" customFormat="1" ht="12"/>
    <row r="423" s="63" customFormat="1" ht="12"/>
    <row r="424" s="63" customFormat="1" ht="12"/>
    <row r="425" s="63" customFormat="1" ht="12"/>
    <row r="426" s="63" customFormat="1" ht="12"/>
    <row r="427" s="63" customFormat="1" ht="12"/>
    <row r="428" s="63" customFormat="1" ht="12"/>
    <row r="429" s="63" customFormat="1" ht="12"/>
    <row r="430" s="63" customFormat="1" ht="12"/>
    <row r="431" s="63" customFormat="1" ht="12"/>
    <row r="432" s="63" customFormat="1" ht="12"/>
    <row r="433" s="63" customFormat="1" ht="12"/>
    <row r="434" s="63" customFormat="1" ht="12"/>
    <row r="435" s="63" customFormat="1" ht="12"/>
    <row r="436" s="63" customFormat="1" ht="12"/>
    <row r="437" s="63" customFormat="1" ht="12"/>
    <row r="438" s="63" customFormat="1" ht="12"/>
    <row r="439" s="63" customFormat="1" ht="12"/>
    <row r="440" s="63" customFormat="1" ht="12"/>
    <row r="441" s="63" customFormat="1" ht="12"/>
    <row r="442" s="63" customFormat="1" ht="12"/>
    <row r="443" s="63" customFormat="1" ht="12"/>
    <row r="444" s="63" customFormat="1" ht="12"/>
    <row r="445" s="63" customFormat="1" ht="12"/>
    <row r="446" s="63" customFormat="1" ht="12"/>
    <row r="447" s="63" customFormat="1" ht="12"/>
    <row r="448" s="63" customFormat="1" ht="12"/>
    <row r="449" s="63" customFormat="1" ht="12"/>
    <row r="450" s="63" customFormat="1" ht="12"/>
    <row r="451" s="63" customFormat="1" ht="12"/>
    <row r="452" s="63" customFormat="1" ht="12"/>
    <row r="453" s="63" customFormat="1" ht="12"/>
    <row r="454" s="63" customFormat="1" ht="12"/>
    <row r="455" s="63" customFormat="1" ht="12"/>
    <row r="456" s="63" customFormat="1" ht="12"/>
    <row r="457" s="63" customFormat="1" ht="12"/>
    <row r="458" s="63" customFormat="1" ht="12"/>
    <row r="459" s="63" customFormat="1" ht="12"/>
    <row r="460" s="63" customFormat="1" ht="12"/>
    <row r="461" s="63" customFormat="1" ht="12"/>
    <row r="462" s="63" customFormat="1" ht="12"/>
    <row r="463" s="63" customFormat="1" ht="12"/>
    <row r="464" s="63" customFormat="1" ht="12"/>
    <row r="465" s="63" customFormat="1" ht="12"/>
    <row r="466" s="63" customFormat="1" ht="12"/>
    <row r="467" s="63" customFormat="1" ht="12"/>
    <row r="468" s="63" customFormat="1" ht="12"/>
    <row r="469" s="63" customFormat="1" ht="12"/>
    <row r="470" s="63" customFormat="1" ht="12"/>
    <row r="471" s="63" customFormat="1" ht="12"/>
    <row r="472" s="63" customFormat="1" ht="12"/>
    <row r="473" s="63" customFormat="1" ht="12"/>
    <row r="474" s="63" customFormat="1" ht="12"/>
    <row r="475" s="63" customFormat="1" ht="12"/>
    <row r="476" s="63" customFormat="1" ht="12"/>
    <row r="477" s="63" customFormat="1" ht="12"/>
    <row r="478" s="63" customFormat="1" ht="12"/>
    <row r="479" s="63" customFormat="1" ht="12"/>
    <row r="480" s="63" customFormat="1" ht="12"/>
    <row r="481" s="63" customFormat="1" ht="12"/>
    <row r="482" s="63" customFormat="1" ht="12"/>
    <row r="483" s="63" customFormat="1" ht="12"/>
    <row r="484" s="63" customFormat="1" ht="12"/>
    <row r="485" s="63" customFormat="1" ht="12"/>
    <row r="486" s="63" customFormat="1" ht="12"/>
    <row r="487" s="63" customFormat="1" ht="12"/>
    <row r="488" s="63" customFormat="1" ht="12"/>
    <row r="489" s="63" customFormat="1" ht="12"/>
    <row r="490" s="63" customFormat="1" ht="12"/>
    <row r="491" s="63" customFormat="1" ht="12"/>
    <row r="492" s="63" customFormat="1" ht="12"/>
    <row r="493" s="63" customFormat="1" ht="12"/>
    <row r="494" s="63" customFormat="1" ht="12"/>
    <row r="495" s="63" customFormat="1" ht="12"/>
    <row r="496" s="63" customFormat="1" ht="12"/>
    <row r="497" s="63" customFormat="1" ht="12"/>
    <row r="498" s="63" customFormat="1" ht="12"/>
    <row r="499" s="63" customFormat="1" ht="12"/>
    <row r="500" s="63" customFormat="1" ht="12"/>
    <row r="501" s="63" customFormat="1" ht="12"/>
    <row r="502" s="63" customFormat="1" ht="12"/>
    <row r="503" s="63" customFormat="1" ht="12"/>
    <row r="504" s="63" customFormat="1" ht="12"/>
    <row r="505" s="63" customFormat="1" ht="12"/>
    <row r="506" s="63" customFormat="1" ht="12"/>
    <row r="507" s="63" customFormat="1" ht="12"/>
    <row r="508" s="63" customFormat="1" ht="12"/>
    <row r="509" s="63" customFormat="1" ht="12"/>
    <row r="510" s="63" customFormat="1" ht="12"/>
    <row r="511" s="63" customFormat="1" ht="12"/>
    <row r="512" s="63" customFormat="1" ht="12"/>
    <row r="513" s="63" customFormat="1" ht="12"/>
    <row r="514" s="63" customFormat="1" ht="12"/>
    <row r="515" s="63" customFormat="1" ht="12"/>
    <row r="516" s="63" customFormat="1" ht="12"/>
    <row r="517" s="63" customFormat="1" ht="12"/>
    <row r="518" s="63" customFormat="1" ht="12"/>
    <row r="519" s="63" customFormat="1" ht="12"/>
    <row r="520" s="63" customFormat="1" ht="12"/>
    <row r="521" s="63" customFormat="1" ht="12"/>
    <row r="522" s="63" customFormat="1" ht="12"/>
    <row r="523" s="63" customFormat="1" ht="12"/>
    <row r="524" s="63" customFormat="1" ht="12"/>
    <row r="525" s="63" customFormat="1" ht="12"/>
    <row r="526" s="63" customFormat="1" ht="12"/>
    <row r="527" s="63" customFormat="1" ht="12"/>
    <row r="528" s="63" customFormat="1" ht="12"/>
    <row r="529" s="63" customFormat="1" ht="12"/>
    <row r="530" s="63" customFormat="1" ht="12"/>
    <row r="531" s="63" customFormat="1" ht="12"/>
    <row r="532" s="63" customFormat="1" ht="12"/>
    <row r="533" s="63" customFormat="1" ht="12"/>
    <row r="534" s="63" customFormat="1" ht="12"/>
    <row r="535" s="63" customFormat="1" ht="12"/>
    <row r="536" s="63" customFormat="1" ht="12"/>
    <row r="537" s="63" customFormat="1" ht="12"/>
    <row r="538" s="63" customFormat="1" ht="12"/>
    <row r="539" s="63" customFormat="1" ht="12"/>
    <row r="540" s="63" customFormat="1" ht="12"/>
    <row r="541" s="63" customFormat="1" ht="12"/>
    <row r="542" s="63" customFormat="1" ht="12"/>
    <row r="543" s="63" customFormat="1" ht="12"/>
    <row r="544" s="63" customFormat="1" ht="12"/>
    <row r="545" s="63" customFormat="1" ht="12"/>
    <row r="546" s="63" customFormat="1" ht="12"/>
    <row r="547" s="63" customFormat="1" ht="12"/>
    <row r="548" s="63" customFormat="1" ht="12"/>
    <row r="549" s="63" customFormat="1" ht="12"/>
    <row r="550" s="63" customFormat="1" ht="12"/>
    <row r="551" s="63" customFormat="1" ht="12"/>
    <row r="552" s="63" customFormat="1" ht="12"/>
    <row r="553" s="63" customFormat="1" ht="12"/>
    <row r="554" s="63" customFormat="1" ht="12"/>
    <row r="555" s="63" customFormat="1" ht="12"/>
    <row r="556" s="63" customFormat="1" ht="12"/>
    <row r="557" s="63" customFormat="1" ht="12"/>
    <row r="558" s="63" customFormat="1" ht="12"/>
    <row r="559" s="63" customFormat="1" ht="12"/>
    <row r="560" s="63" customFormat="1" ht="12"/>
    <row r="561" s="63" customFormat="1" ht="12"/>
    <row r="562" s="63" customFormat="1" ht="12"/>
    <row r="563" s="63" customFormat="1" ht="12"/>
    <row r="564" s="63" customFormat="1" ht="12"/>
    <row r="565" s="63" customFormat="1" ht="12"/>
    <row r="566" s="63" customFormat="1" ht="12"/>
    <row r="567" s="63" customFormat="1" ht="12"/>
    <row r="568" s="63" customFormat="1" ht="12"/>
    <row r="569" s="63" customFormat="1" ht="12"/>
    <row r="570" s="63" customFormat="1" ht="12"/>
    <row r="571" s="63" customFormat="1" ht="12"/>
    <row r="572" s="63" customFormat="1" ht="12"/>
    <row r="573" s="63" customFormat="1" ht="12"/>
    <row r="574" s="63" customFormat="1" ht="12"/>
    <row r="575" s="63" customFormat="1" ht="12"/>
    <row r="576" s="63" customFormat="1" ht="12"/>
    <row r="577" s="63" customFormat="1" ht="12"/>
    <row r="578" s="63" customFormat="1" ht="12"/>
    <row r="579" s="63" customFormat="1" ht="12"/>
    <row r="580" s="63" customFormat="1" ht="12"/>
    <row r="581" s="63" customFormat="1" ht="12"/>
    <row r="582" s="63" customFormat="1" ht="12"/>
    <row r="583" s="63" customFormat="1" ht="12"/>
    <row r="584" s="63" customFormat="1" ht="12"/>
    <row r="585" s="63" customFormat="1" ht="12"/>
    <row r="586" s="63" customFormat="1" ht="12"/>
    <row r="587" s="63" customFormat="1" ht="12"/>
    <row r="588" s="63" customFormat="1" ht="12"/>
    <row r="589" s="63" customFormat="1" ht="12"/>
    <row r="590" s="63" customFormat="1" ht="12"/>
    <row r="591" s="63" customFormat="1" ht="12"/>
    <row r="592" s="63" customFormat="1" ht="12"/>
    <row r="593" s="63" customFormat="1" ht="12"/>
    <row r="594" s="63" customFormat="1" ht="12"/>
    <row r="595" s="63" customFormat="1" ht="12"/>
    <row r="596" s="63" customFormat="1" ht="12"/>
    <row r="597" s="63" customFormat="1" ht="12"/>
    <row r="598" s="63" customFormat="1" ht="12"/>
    <row r="599" s="63" customFormat="1" ht="12"/>
    <row r="600" s="63" customFormat="1" ht="12"/>
    <row r="601" s="63" customFormat="1" ht="12"/>
    <row r="602" s="63" customFormat="1" ht="12"/>
    <row r="603" s="63" customFormat="1" ht="12"/>
    <row r="604" s="63" customFormat="1" ht="12"/>
    <row r="605" s="63" customFormat="1" ht="12"/>
    <row r="606" s="63" customFormat="1" ht="12"/>
    <row r="607" s="63" customFormat="1" ht="12"/>
    <row r="608" s="63" customFormat="1" ht="12"/>
    <row r="609" s="63" customFormat="1" ht="12"/>
    <row r="610" s="63" customFormat="1" ht="12"/>
    <row r="611" s="63" customFormat="1" ht="12"/>
    <row r="612" s="63" customFormat="1" ht="12"/>
    <row r="613" s="63" customFormat="1" ht="12"/>
    <row r="614" s="63" customFormat="1" ht="12"/>
    <row r="615" s="63" customFormat="1" ht="12"/>
    <row r="616" s="63" customFormat="1" ht="12"/>
    <row r="617" s="63" customFormat="1" ht="12"/>
    <row r="618" s="63" customFormat="1" ht="12"/>
    <row r="619" s="63" customFormat="1" ht="12"/>
    <row r="620" s="63" customFormat="1" ht="12"/>
    <row r="621" s="63" customFormat="1" ht="12"/>
    <row r="622" s="63" customFormat="1" ht="12"/>
    <row r="623" s="63" customFormat="1" ht="12"/>
    <row r="624" s="63" customFormat="1" ht="12"/>
    <row r="625" s="63" customFormat="1" ht="12"/>
    <row r="626" s="63" customFormat="1" ht="12"/>
    <row r="627" s="63" customFormat="1" ht="12"/>
    <row r="628" s="63" customFormat="1" ht="12"/>
    <row r="629" s="63" customFormat="1" ht="12"/>
    <row r="630" s="63" customFormat="1" ht="12"/>
    <row r="631" s="63" customFormat="1" ht="12"/>
    <row r="632" s="63" customFormat="1" ht="12"/>
    <row r="633" s="63" customFormat="1" ht="12"/>
    <row r="634" s="63" customFormat="1" ht="12"/>
    <row r="635" s="63" customFormat="1" ht="12"/>
    <row r="636" s="63" customFormat="1" ht="12"/>
    <row r="637" s="63" customFormat="1" ht="12"/>
    <row r="638" s="63" customFormat="1" ht="12"/>
    <row r="639" s="63" customFormat="1" ht="12"/>
    <row r="640" s="63" customFormat="1" ht="12"/>
    <row r="641" s="63" customFormat="1" ht="12"/>
    <row r="642" s="63" customFormat="1" ht="12"/>
    <row r="643" s="63" customFormat="1" ht="12"/>
    <row r="644" s="63" customFormat="1" ht="12"/>
    <row r="645" s="63" customFormat="1" ht="12"/>
    <row r="646" s="63" customFormat="1" ht="12"/>
    <row r="647" s="63" customFormat="1" ht="12"/>
    <row r="648" s="63" customFormat="1" ht="12"/>
    <row r="649" s="63" customFormat="1" ht="12"/>
    <row r="650" s="63" customFormat="1" ht="12"/>
    <row r="651" s="63" customFormat="1" ht="12"/>
    <row r="652" s="63" customFormat="1" ht="12"/>
    <row r="653" s="63" customFormat="1" ht="12"/>
    <row r="654" s="63" customFormat="1" ht="12"/>
    <row r="655" s="63" customFormat="1" ht="12"/>
    <row r="656" s="63" customFormat="1" ht="12"/>
    <row r="657" s="63" customFormat="1" ht="12"/>
    <row r="658" s="63" customFormat="1" ht="12"/>
    <row r="659" s="63" customFormat="1" ht="12"/>
    <row r="660" s="63" customFormat="1" ht="12"/>
    <row r="661" s="63" customFormat="1" ht="12"/>
    <row r="662" s="63" customFormat="1" ht="12"/>
    <row r="663" s="63" customFormat="1" ht="12"/>
    <row r="664" s="63" customFormat="1" ht="12"/>
    <row r="665" s="63" customFormat="1" ht="12"/>
    <row r="666" s="63" customFormat="1" ht="12"/>
    <row r="667" s="63" customFormat="1" ht="12"/>
    <row r="668" s="63" customFormat="1" ht="12"/>
    <row r="669" s="63" customFormat="1" ht="12"/>
    <row r="670" s="63" customFormat="1" ht="12"/>
    <row r="671" s="63" customFormat="1" ht="12"/>
    <row r="672" s="63" customFormat="1" ht="12"/>
    <row r="673" s="63" customFormat="1" ht="12"/>
    <row r="674" s="63" customFormat="1" ht="12"/>
    <row r="675" s="63" customFormat="1" ht="12"/>
    <row r="676" s="63" customFormat="1" ht="12"/>
    <row r="677" s="63" customFormat="1" ht="12"/>
    <row r="678" s="63" customFormat="1" ht="12"/>
    <row r="679" s="63" customFormat="1" ht="12"/>
    <row r="680" s="63" customFormat="1" ht="12"/>
    <row r="681" s="63" customFormat="1" ht="12"/>
    <row r="682" s="63" customFormat="1" ht="12"/>
    <row r="683" s="63" customFormat="1" ht="12"/>
    <row r="684" s="63" customFormat="1" ht="12"/>
    <row r="685" s="63" customFormat="1" ht="12"/>
    <row r="686" s="63" customFormat="1" ht="12"/>
    <row r="687" s="63" customFormat="1" ht="12"/>
    <row r="688" s="63" customFormat="1" ht="12"/>
    <row r="689" s="63" customFormat="1" ht="12"/>
    <row r="690" s="63" customFormat="1" ht="12"/>
    <row r="691" s="63" customFormat="1" ht="12"/>
    <row r="692" s="63" customFormat="1" ht="12"/>
    <row r="693" s="63" customFormat="1" ht="12"/>
    <row r="694" s="63" customFormat="1" ht="12"/>
    <row r="695" s="63" customFormat="1" ht="12"/>
    <row r="696" s="63" customFormat="1" ht="12"/>
    <row r="697" s="63" customFormat="1" ht="12"/>
    <row r="698" s="63" customFormat="1" ht="12"/>
    <row r="699" s="63" customFormat="1" ht="12"/>
    <row r="700" s="63" customFormat="1" ht="12"/>
    <row r="701" s="63" customFormat="1" ht="12"/>
    <row r="702" s="63" customFormat="1" ht="12"/>
    <row r="703" s="63" customFormat="1" ht="12"/>
    <row r="704" s="63" customFormat="1" ht="12"/>
    <row r="705" s="63" customFormat="1" ht="12"/>
    <row r="706" s="63" customFormat="1" ht="12"/>
    <row r="707" s="63" customFormat="1" ht="12"/>
    <row r="708" s="63" customFormat="1" ht="12"/>
    <row r="709" s="63" customFormat="1" ht="12"/>
    <row r="710" s="63" customFormat="1" ht="12"/>
    <row r="711" s="63" customFormat="1" ht="12"/>
    <row r="712" s="63" customFormat="1" ht="12"/>
    <row r="713" s="63" customFormat="1" ht="12"/>
    <row r="714" s="63" customFormat="1" ht="12"/>
    <row r="715" s="63" customFormat="1" ht="12"/>
    <row r="716" s="63" customFormat="1" ht="12"/>
    <row r="717" s="63" customFormat="1" ht="12"/>
    <row r="718" s="63" customFormat="1" ht="12"/>
    <row r="719" s="63" customFormat="1" ht="12"/>
    <row r="720" s="63" customFormat="1" ht="12"/>
    <row r="721" s="63" customFormat="1" ht="12"/>
    <row r="722" s="63" customFormat="1" ht="12"/>
    <row r="723" s="63" customFormat="1" ht="12"/>
    <row r="724" s="63" customFormat="1" ht="12"/>
    <row r="725" s="63" customFormat="1" ht="12"/>
    <row r="726" s="63" customFormat="1" ht="12"/>
    <row r="727" s="63" customFormat="1" ht="12"/>
    <row r="728" s="63" customFormat="1" ht="12"/>
    <row r="729" s="63" customFormat="1" ht="12"/>
    <row r="730" s="63" customFormat="1" ht="12"/>
    <row r="731" s="63" customFormat="1" ht="12"/>
    <row r="732" s="63" customFormat="1" ht="12"/>
    <row r="733" s="63" customFormat="1" ht="12"/>
    <row r="734" s="63" customFormat="1" ht="12"/>
    <row r="735" s="63" customFormat="1" ht="12"/>
    <row r="736" s="63" customFormat="1" ht="12"/>
    <row r="737" s="63" customFormat="1" ht="12"/>
    <row r="738" s="63" customFormat="1" ht="12"/>
    <row r="739" s="63" customFormat="1" ht="12"/>
    <row r="740" s="63" customFormat="1" ht="12"/>
    <row r="741" s="63" customFormat="1" ht="12"/>
    <row r="742" s="63" customFormat="1" ht="12"/>
    <row r="743" s="63" customFormat="1" ht="12"/>
    <row r="744" s="63" customFormat="1" ht="12"/>
    <row r="745" s="63" customFormat="1" ht="12"/>
    <row r="746" s="63" customFormat="1" ht="12"/>
    <row r="747" s="63" customFormat="1" ht="12"/>
    <row r="748" s="63" customFormat="1" ht="12"/>
    <row r="749" s="63" customFormat="1" ht="12"/>
    <row r="750" s="63" customFormat="1" ht="12"/>
    <row r="751" s="63" customFormat="1" ht="12"/>
    <row r="752" s="63" customFormat="1" ht="12"/>
    <row r="753" s="63" customFormat="1" ht="12"/>
    <row r="754" s="63" customFormat="1" ht="12"/>
    <row r="755" s="63" customFormat="1" ht="12"/>
    <row r="756" s="63" customFormat="1" ht="12"/>
    <row r="757" s="63" customFormat="1" ht="12"/>
    <row r="758" s="63" customFormat="1" ht="12"/>
    <row r="759" s="63" customFormat="1" ht="12"/>
    <row r="760" s="63" customFormat="1" ht="12"/>
    <row r="761" s="63" customFormat="1" ht="12"/>
    <row r="762" s="63" customFormat="1" ht="12"/>
    <row r="763" s="63" customFormat="1" ht="12"/>
    <row r="764" s="63" customFormat="1" ht="12"/>
    <row r="765" s="63" customFormat="1" ht="12"/>
    <row r="766" s="63" customFormat="1" ht="12"/>
    <row r="767" s="63" customFormat="1" ht="12"/>
    <row r="768" s="63" customFormat="1" ht="12"/>
    <row r="769" s="63" customFormat="1" ht="12"/>
    <row r="770" s="63" customFormat="1" ht="12"/>
    <row r="771" s="63" customFormat="1" ht="12"/>
    <row r="772" s="63" customFormat="1" ht="12"/>
    <row r="773" s="63" customFormat="1" ht="12"/>
    <row r="774" s="63" customFormat="1" ht="12"/>
    <row r="775" s="63" customFormat="1" ht="12"/>
    <row r="776" s="63" customFormat="1" ht="12"/>
    <row r="777" s="63" customFormat="1" ht="12"/>
    <row r="778" s="63" customFormat="1" ht="12"/>
    <row r="779" s="63" customFormat="1" ht="12"/>
    <row r="780" s="63" customFormat="1" ht="12"/>
    <row r="781" s="63" customFormat="1" ht="12"/>
    <row r="782" s="63" customFormat="1" ht="12"/>
    <row r="783" s="63" customFormat="1" ht="12"/>
    <row r="784" s="63" customFormat="1" ht="12"/>
    <row r="785" s="63" customFormat="1" ht="12"/>
    <row r="786" s="63" customFormat="1" ht="12"/>
    <row r="787" s="63" customFormat="1" ht="12"/>
    <row r="788" s="63" customFormat="1" ht="12"/>
    <row r="789" s="63" customFormat="1" ht="12"/>
    <row r="790" s="63" customFormat="1" ht="12"/>
    <row r="791" s="63" customFormat="1" ht="12"/>
    <row r="792" s="63" customFormat="1" ht="12"/>
    <row r="793" s="63" customFormat="1" ht="12"/>
    <row r="794" s="63" customFormat="1" ht="12"/>
    <row r="795" s="63" customFormat="1" ht="12"/>
    <row r="796" s="63" customFormat="1" ht="12"/>
    <row r="797" s="63" customFormat="1" ht="12"/>
    <row r="798" s="63" customFormat="1" ht="12"/>
    <row r="799" s="63" customFormat="1" ht="12"/>
    <row r="800" s="63" customFormat="1" ht="12"/>
    <row r="801" s="63" customFormat="1" ht="12"/>
    <row r="802" s="63" customFormat="1" ht="12"/>
    <row r="803" s="63" customFormat="1" ht="12"/>
    <row r="804" s="63" customFormat="1" ht="12"/>
    <row r="805" s="63" customFormat="1" ht="12"/>
    <row r="806" s="63" customFormat="1" ht="12"/>
    <row r="807" s="63" customFormat="1" ht="12"/>
    <row r="808" s="63" customFormat="1" ht="12"/>
    <row r="809" s="63" customFormat="1" ht="12"/>
    <row r="810" s="63" customFormat="1" ht="12"/>
    <row r="811" s="63" customFormat="1" ht="12"/>
    <row r="812" s="63" customFormat="1" ht="12"/>
    <row r="813" s="63" customFormat="1" ht="12"/>
    <row r="814" s="63" customFormat="1" ht="12"/>
    <row r="815" s="63" customFormat="1" ht="12"/>
    <row r="816" s="63" customFormat="1" ht="12"/>
    <row r="817" s="63" customFormat="1" ht="12"/>
    <row r="818" s="63" customFormat="1" ht="12"/>
    <row r="819" s="63" customFormat="1" ht="12"/>
    <row r="820" s="63" customFormat="1" ht="12"/>
    <row r="821" s="63" customFormat="1" ht="12"/>
    <row r="822" s="63" customFormat="1" ht="12"/>
    <row r="823" s="63" customFormat="1" ht="12"/>
    <row r="824" s="63" customFormat="1" ht="12"/>
    <row r="825" s="63" customFormat="1" ht="12"/>
    <row r="826" s="63" customFormat="1" ht="12"/>
    <row r="827" s="63" customFormat="1" ht="12"/>
    <row r="828" s="63" customFormat="1" ht="12"/>
    <row r="829" s="63" customFormat="1" ht="12"/>
    <row r="830" s="63" customFormat="1" ht="12"/>
    <row r="831" s="63" customFormat="1" ht="12"/>
    <row r="832" s="63" customFormat="1" ht="12"/>
    <row r="833" s="63" customFormat="1" ht="12"/>
    <row r="834" s="63" customFormat="1" ht="12"/>
    <row r="835" s="63" customFormat="1" ht="12"/>
    <row r="836" s="63" customFormat="1" ht="12"/>
    <row r="837" s="63" customFormat="1" ht="12"/>
    <row r="838" s="63" customFormat="1" ht="12"/>
    <row r="839" s="63" customFormat="1" ht="12"/>
    <row r="840" s="63" customFormat="1" ht="12"/>
    <row r="841" s="63" customFormat="1" ht="12"/>
    <row r="842" s="63" customFormat="1" ht="12"/>
    <row r="843" s="63" customFormat="1" ht="12"/>
    <row r="844" s="63" customFormat="1" ht="12"/>
    <row r="845" s="63" customFormat="1" ht="12"/>
    <row r="846" s="63" customFormat="1" ht="12"/>
    <row r="847" s="63" customFormat="1" ht="12"/>
    <row r="848" s="63" customFormat="1" ht="12"/>
    <row r="849" s="63" customFormat="1" ht="12"/>
    <row r="850" s="63" customFormat="1" ht="12"/>
    <row r="851" s="63" customFormat="1" ht="12"/>
    <row r="852" s="63" customFormat="1" ht="12"/>
    <row r="853" s="63" customFormat="1" ht="12"/>
    <row r="854" s="63" customFormat="1" ht="12"/>
    <row r="855" s="63" customFormat="1" ht="12"/>
    <row r="856" s="63" customFormat="1" ht="12"/>
    <row r="857" s="63" customFormat="1" ht="12"/>
    <row r="858" s="63" customFormat="1" ht="12"/>
    <row r="859" s="63" customFormat="1" ht="12"/>
    <row r="860" s="63" customFormat="1" ht="12"/>
    <row r="861" s="63" customFormat="1" ht="12"/>
    <row r="862" s="63" customFormat="1" ht="12"/>
    <row r="863" s="63" customFormat="1" ht="12"/>
    <row r="864" s="63" customFormat="1" ht="12"/>
    <row r="865" s="63" customFormat="1" ht="12"/>
    <row r="866" s="63" customFormat="1" ht="12"/>
    <row r="867" s="63" customFormat="1" ht="12"/>
    <row r="868" s="63" customFormat="1" ht="12"/>
    <row r="869" s="63" customFormat="1" ht="12"/>
    <row r="870" s="63" customFormat="1" ht="12"/>
    <row r="871" s="63" customFormat="1" ht="12"/>
    <row r="872" s="63" customFormat="1" ht="12"/>
    <row r="873" s="63" customFormat="1" ht="12"/>
    <row r="874" s="63" customFormat="1" ht="12"/>
    <row r="875" s="63" customFormat="1" ht="12"/>
    <row r="876" s="63" customFormat="1" ht="12"/>
    <row r="877" s="63" customFormat="1" ht="12"/>
    <row r="878" s="63" customFormat="1" ht="12"/>
    <row r="879" s="63" customFormat="1" ht="12"/>
    <row r="880" s="63" customFormat="1" ht="12"/>
    <row r="881" s="63" customFormat="1" ht="12"/>
    <row r="882" s="63" customFormat="1" ht="12"/>
    <row r="883" s="63" customFormat="1" ht="12"/>
    <row r="884" s="63" customFormat="1" ht="12"/>
    <row r="885" s="63" customFormat="1" ht="12"/>
    <row r="886" s="63" customFormat="1" ht="12"/>
    <row r="887" s="63" customFormat="1" ht="12"/>
    <row r="888" s="63" customFormat="1" ht="12"/>
    <row r="889" s="63" customFormat="1" ht="12"/>
    <row r="890" s="63" customFormat="1" ht="12"/>
    <row r="891" s="63" customFormat="1" ht="12"/>
    <row r="892" s="63" customFormat="1" ht="12"/>
    <row r="893" s="63" customFormat="1" ht="12"/>
    <row r="894" s="63" customFormat="1" ht="12"/>
    <row r="895" s="63" customFormat="1" ht="12"/>
    <row r="896" s="63" customFormat="1" ht="12"/>
    <row r="897" s="63" customFormat="1" ht="12"/>
    <row r="898" s="63" customFormat="1" ht="12"/>
    <row r="899" s="63" customFormat="1" ht="12"/>
    <row r="900" s="63" customFormat="1" ht="12"/>
    <row r="901" s="63" customFormat="1" ht="12"/>
    <row r="902" s="63" customFormat="1" ht="12"/>
    <row r="903" s="63" customFormat="1" ht="12"/>
    <row r="904" s="63" customFormat="1" ht="12"/>
    <row r="905" s="63" customFormat="1" ht="12"/>
    <row r="906" s="63" customFormat="1" ht="12"/>
    <row r="907" s="63" customFormat="1" ht="12"/>
    <row r="908" s="63" customFormat="1" ht="12"/>
    <row r="909" s="63" customFormat="1" ht="12"/>
    <row r="910" s="63" customFormat="1" ht="12"/>
    <row r="911" s="63" customFormat="1" ht="12"/>
    <row r="912" s="63" customFormat="1" ht="12"/>
    <row r="913" s="63" customFormat="1" ht="12"/>
    <row r="914" s="63" customFormat="1" ht="12"/>
    <row r="915" s="63" customFormat="1" ht="12"/>
    <row r="916" s="63" customFormat="1" ht="12"/>
    <row r="917" s="63" customFormat="1" ht="12"/>
    <row r="918" s="63" customFormat="1" ht="12"/>
    <row r="919" s="63" customFormat="1" ht="12"/>
    <row r="920" s="63" customFormat="1" ht="12"/>
    <row r="921" s="63" customFormat="1" ht="12"/>
    <row r="922" s="63" customFormat="1" ht="12"/>
    <row r="923" s="63" customFormat="1" ht="12"/>
    <row r="924" s="63" customFormat="1" ht="12"/>
    <row r="925" s="63" customFormat="1" ht="12"/>
    <row r="926" s="63" customFormat="1" ht="12"/>
    <row r="927" s="63" customFormat="1" ht="12"/>
    <row r="928" s="63" customFormat="1" ht="12"/>
    <row r="929" s="63" customFormat="1" ht="12"/>
    <row r="930" s="63" customFormat="1" ht="12"/>
    <row r="931" s="63" customFormat="1" ht="12"/>
    <row r="932" s="63" customFormat="1" ht="12"/>
    <row r="933" s="63" customFormat="1" ht="12"/>
    <row r="934" s="63" customFormat="1" ht="12"/>
    <row r="935" s="63" customFormat="1" ht="12"/>
    <row r="936" s="63" customFormat="1" ht="12"/>
    <row r="937" s="63" customFormat="1" ht="12"/>
    <row r="938" s="63" customFormat="1" ht="12"/>
    <row r="939" s="63" customFormat="1" ht="12"/>
    <row r="940" s="63" customFormat="1" ht="12"/>
    <row r="941" s="63" customFormat="1" ht="12"/>
    <row r="942" s="63" customFormat="1" ht="12"/>
    <row r="943" s="63" customFormat="1" ht="12"/>
    <row r="944" s="63" customFormat="1" ht="12"/>
    <row r="945" s="63" customFormat="1" ht="12"/>
    <row r="946" s="63" customFormat="1" ht="12"/>
    <row r="947" s="63" customFormat="1" ht="12"/>
    <row r="948" s="63" customFormat="1" ht="12"/>
    <row r="949" s="63" customFormat="1" ht="12"/>
    <row r="950" s="63" customFormat="1" ht="12"/>
    <row r="951" s="63" customFormat="1" ht="12"/>
    <row r="952" s="63" customFormat="1" ht="12"/>
    <row r="953" s="63" customFormat="1" ht="12"/>
    <row r="954" s="63" customFormat="1" ht="12"/>
    <row r="955" s="63" customFormat="1" ht="12"/>
    <row r="956" s="63" customFormat="1" ht="12"/>
    <row r="957" s="63" customFormat="1" ht="12"/>
    <row r="958" s="63" customFormat="1" ht="12"/>
    <row r="959" s="63" customFormat="1" ht="12"/>
    <row r="960" s="63" customFormat="1" ht="12"/>
    <row r="961" s="63" customFormat="1" ht="12"/>
    <row r="962" s="63" customFormat="1" ht="12"/>
    <row r="963" s="63" customFormat="1" ht="12"/>
    <row r="964" s="63" customFormat="1" ht="12"/>
    <row r="965" s="63" customFormat="1" ht="12"/>
    <row r="966" s="63" customFormat="1" ht="12"/>
    <row r="967" s="63" customFormat="1" ht="12"/>
    <row r="968" s="63" customFormat="1" ht="12"/>
    <row r="969" s="63" customFormat="1" ht="12"/>
    <row r="970" s="63" customFormat="1" ht="12"/>
    <row r="971" s="63" customFormat="1" ht="12"/>
    <row r="972" s="63" customFormat="1" ht="12"/>
    <row r="973" s="63" customFormat="1" ht="12"/>
    <row r="974" s="63" customFormat="1" ht="12"/>
    <row r="975" s="63" customFormat="1" ht="12"/>
    <row r="976" s="63" customFormat="1" ht="12"/>
    <row r="977" s="63" customFormat="1" ht="12"/>
    <row r="978" s="63" customFormat="1" ht="12"/>
    <row r="979" s="63" customFormat="1" ht="12"/>
    <row r="980" s="63" customFormat="1" ht="12"/>
    <row r="981" s="63" customFormat="1" ht="12"/>
    <row r="982" s="63" customFormat="1" ht="12"/>
    <row r="983" s="63" customFormat="1" ht="12"/>
    <row r="984" s="63" customFormat="1" ht="12"/>
    <row r="985" s="63" customFormat="1" ht="12"/>
    <row r="986" s="63" customFormat="1" ht="12"/>
    <row r="987" s="63" customFormat="1" ht="12"/>
    <row r="988" s="63" customFormat="1" ht="12"/>
    <row r="989" s="63" customFormat="1" ht="12"/>
    <row r="990" s="63" customFormat="1" ht="12"/>
    <row r="991" s="63" customFormat="1" ht="12"/>
    <row r="992" s="63" customFormat="1" ht="12"/>
    <row r="993" s="63" customFormat="1" ht="12"/>
    <row r="994" s="63" customFormat="1" ht="12"/>
    <row r="995" s="63" customFormat="1" ht="12"/>
    <row r="996" s="63" customFormat="1" ht="12"/>
    <row r="997" s="63" customFormat="1" ht="12"/>
    <row r="998" s="63" customFormat="1" ht="12"/>
    <row r="999" s="63" customFormat="1" ht="12"/>
    <row r="1000" s="63" customFormat="1" ht="12"/>
    <row r="1001" s="63" customFormat="1" ht="12"/>
    <row r="1002" s="63" customFormat="1" ht="12"/>
    <row r="1003" s="63" customFormat="1" ht="12"/>
    <row r="1004" s="63" customFormat="1" ht="12"/>
    <row r="1005" s="63" customFormat="1" ht="12"/>
    <row r="1006" s="63" customFormat="1" ht="12"/>
    <row r="1007" s="63" customFormat="1" ht="12"/>
    <row r="1008" s="63" customFormat="1" ht="12"/>
    <row r="1009" s="63" customFormat="1" ht="12"/>
    <row r="1010" s="63" customFormat="1" ht="12"/>
    <row r="1011" s="63" customFormat="1" ht="12"/>
    <row r="1012" s="63" customFormat="1" ht="12"/>
    <row r="1013" s="63" customFormat="1" ht="12"/>
    <row r="1014" s="63" customFormat="1" ht="12"/>
    <row r="1015" s="63" customFormat="1" ht="12"/>
    <row r="1016" s="63" customFormat="1" ht="12"/>
    <row r="1017" s="63" customFormat="1" ht="12"/>
    <row r="1018" s="63" customFormat="1" ht="12"/>
    <row r="1019" s="63" customFormat="1" ht="12"/>
    <row r="1020" s="63" customFormat="1" ht="12"/>
    <row r="1021" s="63" customFormat="1" ht="12"/>
    <row r="1022" s="63" customFormat="1" ht="12"/>
    <row r="1023" s="63" customFormat="1" ht="12"/>
    <row r="1024" s="63" customFormat="1" ht="12"/>
    <row r="1025" s="63" customFormat="1" ht="12"/>
    <row r="1026" s="63" customFormat="1" ht="12"/>
    <row r="1027" s="63" customFormat="1" ht="12"/>
    <row r="1028" s="63" customFormat="1" ht="12"/>
    <row r="1029" s="63" customFormat="1" ht="12"/>
    <row r="1030" s="63" customFormat="1" ht="12"/>
    <row r="1031" s="63" customFormat="1" ht="12"/>
    <row r="1032" s="63" customFormat="1" ht="12"/>
    <row r="1033" s="63" customFormat="1" ht="12"/>
    <row r="1034" s="63" customFormat="1" ht="12"/>
    <row r="1035" s="63" customFormat="1" ht="12"/>
    <row r="1036" s="63" customFormat="1" ht="12"/>
    <row r="1037" s="63" customFormat="1" ht="12"/>
    <row r="1038" s="63" customFormat="1" ht="12"/>
    <row r="1039" s="63" customFormat="1" ht="12"/>
    <row r="1040" s="63" customFormat="1" ht="12"/>
    <row r="1041" s="63" customFormat="1" ht="12"/>
    <row r="1042" s="63" customFormat="1" ht="12"/>
    <row r="1043" s="63" customFormat="1" ht="12"/>
    <row r="1044" s="63" customFormat="1" ht="12"/>
    <row r="1045" s="63" customFormat="1" ht="12"/>
    <row r="1046" s="63" customFormat="1" ht="12"/>
    <row r="1047" s="63" customFormat="1" ht="12"/>
    <row r="1048" s="63" customFormat="1" ht="12"/>
    <row r="1049" s="63" customFormat="1" ht="12"/>
    <row r="1050" s="63" customFormat="1" ht="12"/>
    <row r="1051" s="63" customFormat="1" ht="12"/>
    <row r="1052" s="63" customFormat="1" ht="12"/>
    <row r="1053" s="63" customFormat="1" ht="12"/>
    <row r="1054" s="63" customFormat="1" ht="12"/>
    <row r="1055" s="63" customFormat="1" ht="12"/>
    <row r="1056" s="63" customFormat="1" ht="12"/>
    <row r="1057" s="63" customFormat="1" ht="12"/>
    <row r="1058" s="63" customFormat="1" ht="12"/>
    <row r="1059" s="63" customFormat="1" ht="12"/>
    <row r="1060" s="63" customFormat="1" ht="12"/>
    <row r="1061" s="63" customFormat="1" ht="12"/>
    <row r="1062" s="63" customFormat="1" ht="12"/>
    <row r="1063" s="63" customFormat="1" ht="12"/>
    <row r="1064" s="63" customFormat="1" ht="12"/>
    <row r="1065" s="63" customFormat="1" ht="12"/>
    <row r="1066" s="63" customFormat="1" ht="12"/>
    <row r="1067" s="63" customFormat="1" ht="12"/>
    <row r="1068" s="63" customFormat="1" ht="12"/>
    <row r="1069" s="63" customFormat="1" ht="12"/>
    <row r="1070" s="63" customFormat="1" ht="12"/>
    <row r="1071" s="63" customFormat="1" ht="12"/>
    <row r="1072" s="63" customFormat="1" ht="12"/>
    <row r="1073" s="63" customFormat="1" ht="12"/>
    <row r="1074" s="63" customFormat="1" ht="12"/>
    <row r="1075" s="63" customFormat="1" ht="12"/>
    <row r="1076" s="63" customFormat="1" ht="12"/>
    <row r="1077" s="63" customFormat="1" ht="12"/>
    <row r="1078" s="63" customFormat="1" ht="12"/>
    <row r="1079" s="63" customFormat="1" ht="12"/>
    <row r="1080" s="63" customFormat="1" ht="12"/>
    <row r="1081" s="63" customFormat="1" ht="12"/>
    <row r="1082" s="63" customFormat="1" ht="12"/>
    <row r="1083" s="63" customFormat="1" ht="12"/>
    <row r="1084" s="63" customFormat="1" ht="12"/>
    <row r="1085" s="63" customFormat="1" ht="12"/>
    <row r="1086" s="63" customFormat="1" ht="12"/>
    <row r="1087" s="63" customFormat="1" ht="12"/>
    <row r="1088" s="63" customFormat="1" ht="12"/>
    <row r="1089" s="63" customFormat="1" ht="12"/>
    <row r="1090" s="63" customFormat="1" ht="12"/>
    <row r="1091" s="63" customFormat="1" ht="12"/>
    <row r="1092" s="63" customFormat="1" ht="12"/>
    <row r="1093" s="63" customFormat="1" ht="12"/>
    <row r="1094" s="63" customFormat="1" ht="12"/>
    <row r="1095" s="63" customFormat="1" ht="12"/>
    <row r="1096" s="63" customFormat="1" ht="12"/>
    <row r="1097" s="63" customFormat="1" ht="12"/>
    <row r="1098" s="63" customFormat="1" ht="12"/>
    <row r="1099" s="63" customFormat="1" ht="12"/>
    <row r="1100" s="63" customFormat="1" ht="12"/>
    <row r="1101" s="63" customFormat="1" ht="12"/>
    <row r="1102" s="63" customFormat="1" ht="12"/>
    <row r="1103" s="63" customFormat="1" ht="12"/>
    <row r="1104" s="63" customFormat="1" ht="12"/>
    <row r="1105" s="63" customFormat="1" ht="12"/>
    <row r="1106" s="63" customFormat="1" ht="12"/>
    <row r="1107" s="63" customFormat="1" ht="12"/>
    <row r="1108" s="63" customFormat="1" ht="12"/>
    <row r="1109" s="63" customFormat="1" ht="12"/>
    <row r="1110" s="63" customFormat="1" ht="12"/>
    <row r="1111" s="63" customFormat="1" ht="12"/>
    <row r="1112" s="63" customFormat="1" ht="12"/>
    <row r="1113" s="63" customFormat="1" ht="12"/>
    <row r="1114" s="63" customFormat="1" ht="12"/>
    <row r="1115" s="63" customFormat="1" ht="12"/>
    <row r="1116" s="63" customFormat="1" ht="12"/>
    <row r="1117" s="63" customFormat="1" ht="12"/>
    <row r="1118" s="63" customFormat="1" ht="12"/>
    <row r="1119" s="63" customFormat="1" ht="12"/>
    <row r="1120" s="63" customFormat="1" ht="12"/>
    <row r="1121" s="63" customFormat="1" ht="12"/>
    <row r="1122" s="63" customFormat="1" ht="12"/>
    <row r="1123" s="63" customFormat="1" ht="12"/>
    <row r="1124" s="63" customFormat="1" ht="12"/>
    <row r="1125" s="63" customFormat="1" ht="12"/>
    <row r="1126" s="63" customFormat="1" ht="12"/>
    <row r="1127" s="63" customFormat="1" ht="12"/>
    <row r="1128" s="63" customFormat="1" ht="12"/>
    <row r="1129" s="63" customFormat="1" ht="12"/>
    <row r="1130" s="63" customFormat="1" ht="12"/>
    <row r="1131" s="63" customFormat="1" ht="12"/>
    <row r="1132" s="63" customFormat="1" ht="12"/>
    <row r="1133" s="63" customFormat="1" ht="12"/>
    <row r="1134" s="63" customFormat="1" ht="12"/>
    <row r="1135" s="63" customFormat="1" ht="12"/>
    <row r="1136" s="63" customFormat="1" ht="12"/>
    <row r="1137" s="63" customFormat="1" ht="12"/>
    <row r="1138" s="63" customFormat="1" ht="12"/>
    <row r="1139" s="63" customFormat="1" ht="12"/>
    <row r="1140" s="63" customFormat="1" ht="12"/>
    <row r="1141" s="63" customFormat="1" ht="12"/>
    <row r="1142" s="63" customFormat="1" ht="12"/>
    <row r="1143" s="63" customFormat="1" ht="12"/>
    <row r="1144" s="63" customFormat="1" ht="12"/>
    <row r="1145" s="63" customFormat="1" ht="12"/>
    <row r="1146" s="63" customFormat="1" ht="12"/>
    <row r="1147" s="63" customFormat="1" ht="12"/>
    <row r="1148" s="63" customFormat="1" ht="12"/>
    <row r="1149" s="63" customFormat="1" ht="12"/>
    <row r="1150" s="63" customFormat="1" ht="12"/>
    <row r="1151" s="63" customFormat="1" ht="12"/>
    <row r="1152" s="63" customFormat="1" ht="12"/>
    <row r="1153" s="63" customFormat="1" ht="12"/>
    <row r="1154" s="63" customFormat="1" ht="12"/>
    <row r="1155" s="63" customFormat="1" ht="12"/>
    <row r="1156" s="63" customFormat="1" ht="12"/>
    <row r="1157" s="63" customFormat="1" ht="12"/>
    <row r="1158" s="63" customFormat="1" ht="12"/>
    <row r="1159" s="63" customFormat="1" ht="12"/>
    <row r="1160" s="63" customFormat="1" ht="12"/>
    <row r="1161" s="63" customFormat="1" ht="12"/>
    <row r="1162" s="63" customFormat="1" ht="12"/>
    <row r="1163" s="63" customFormat="1" ht="12"/>
    <row r="1164" s="63" customFormat="1" ht="12"/>
    <row r="1165" s="63" customFormat="1" ht="12"/>
    <row r="1166" s="63" customFormat="1" ht="12"/>
    <row r="1167" s="63" customFormat="1" ht="12"/>
    <row r="1168" s="63" customFormat="1" ht="12"/>
    <row r="1169" s="63" customFormat="1" ht="12"/>
    <row r="1170" s="63" customFormat="1" ht="12"/>
    <row r="1171" s="63" customFormat="1" ht="12"/>
    <row r="1172" s="63" customFormat="1" ht="12"/>
    <row r="1173" s="63" customFormat="1" ht="12"/>
    <row r="1174" s="63" customFormat="1" ht="12"/>
    <row r="1175" s="63" customFormat="1" ht="12"/>
    <row r="1176" s="63" customFormat="1" ht="12"/>
    <row r="1177" s="63" customFormat="1" ht="12"/>
    <row r="1178" s="63" customFormat="1" ht="12"/>
    <row r="1179" s="63" customFormat="1" ht="12"/>
    <row r="1180" s="63" customFormat="1" ht="12"/>
    <row r="1181" s="63" customFormat="1" ht="12"/>
    <row r="1182" s="63" customFormat="1" ht="12"/>
    <row r="1183" s="63" customFormat="1" ht="12"/>
    <row r="1184" s="63" customFormat="1" ht="12"/>
    <row r="1185" s="63" customFormat="1" ht="12"/>
    <row r="1186" s="63" customFormat="1" ht="12"/>
    <row r="1187" s="63" customFormat="1" ht="12"/>
    <row r="1188" s="63" customFormat="1" ht="12"/>
    <row r="1189" s="63" customFormat="1" ht="12"/>
    <row r="1190" s="63" customFormat="1" ht="12"/>
    <row r="1191" s="63" customFormat="1" ht="12"/>
    <row r="1192" s="63" customFormat="1" ht="12"/>
    <row r="1193" s="63" customFormat="1" ht="12"/>
    <row r="1194" s="63" customFormat="1" ht="12"/>
    <row r="1195" s="63" customFormat="1" ht="12"/>
    <row r="1196" s="63" customFormat="1" ht="12"/>
    <row r="1197" s="63" customFormat="1" ht="12"/>
    <row r="1198" s="63" customFormat="1" ht="12"/>
    <row r="1199" s="63" customFormat="1" ht="12"/>
    <row r="1200" s="63" customFormat="1" ht="12"/>
    <row r="1201" s="63" customFormat="1" ht="12"/>
    <row r="1202" s="63" customFormat="1" ht="12"/>
    <row r="1203" s="63" customFormat="1" ht="12"/>
    <row r="1204" s="63" customFormat="1" ht="12"/>
    <row r="1205" s="63" customFormat="1" ht="12"/>
    <row r="1206" s="63" customFormat="1" ht="12"/>
    <row r="1207" s="63" customFormat="1" ht="12"/>
    <row r="1208" s="63" customFormat="1" ht="12"/>
    <row r="1209" s="63" customFormat="1" ht="12"/>
    <row r="1210" s="63" customFormat="1" ht="12"/>
    <row r="1211" s="63" customFormat="1" ht="12"/>
    <row r="1212" s="63" customFormat="1" ht="12"/>
    <row r="1213" s="63" customFormat="1" ht="12"/>
    <row r="1214" s="63" customFormat="1" ht="12"/>
    <row r="1215" s="63" customFormat="1" ht="12"/>
    <row r="1216" s="63" customFormat="1" ht="12"/>
    <row r="1217" s="63" customFormat="1" ht="12"/>
    <row r="1218" s="63" customFormat="1" ht="12"/>
    <row r="1219" s="63" customFormat="1" ht="12"/>
    <row r="1220" s="63" customFormat="1" ht="12"/>
    <row r="1221" s="63" customFormat="1" ht="12"/>
    <row r="1222" s="63" customFormat="1" ht="12"/>
    <row r="1223" s="63" customFormat="1" ht="12"/>
    <row r="1224" s="63" customFormat="1" ht="12"/>
    <row r="1225" s="63" customFormat="1" ht="12"/>
    <row r="1226" s="63" customFormat="1" ht="12"/>
    <row r="1227" s="63" customFormat="1" ht="12"/>
    <row r="1228" s="63" customFormat="1" ht="12"/>
    <row r="1229" s="63" customFormat="1" ht="12"/>
    <row r="1230" s="63" customFormat="1" ht="12"/>
    <row r="1231" s="63" customFormat="1" ht="12"/>
    <row r="1232" s="63" customFormat="1" ht="12"/>
    <row r="1233" s="63" customFormat="1" ht="12"/>
    <row r="1234" s="63" customFormat="1" ht="12"/>
    <row r="1235" s="63" customFormat="1" ht="12"/>
    <row r="1236" s="63" customFormat="1" ht="12"/>
    <row r="1237" s="63" customFormat="1" ht="12"/>
    <row r="1238" s="63" customFormat="1" ht="12"/>
    <row r="1239" s="63" customFormat="1" ht="12"/>
    <row r="1240" s="63" customFormat="1" ht="12"/>
    <row r="1241" s="63" customFormat="1" ht="12"/>
    <row r="1242" s="63" customFormat="1" ht="12"/>
    <row r="1243" s="63" customFormat="1" ht="12"/>
    <row r="1244" s="63" customFormat="1" ht="12"/>
    <row r="1245" s="63" customFormat="1" ht="12"/>
    <row r="1246" s="63" customFormat="1" ht="12"/>
    <row r="1247" s="63" customFormat="1" ht="12"/>
    <row r="1248" s="63" customFormat="1" ht="12"/>
    <row r="1249" s="63" customFormat="1" ht="12"/>
    <row r="1250" s="63" customFormat="1" ht="12"/>
    <row r="1251" s="63" customFormat="1" ht="12"/>
    <row r="1252" s="63" customFormat="1" ht="12"/>
    <row r="1253" s="63" customFormat="1" ht="12"/>
    <row r="1254" s="63" customFormat="1" ht="12"/>
    <row r="1255" s="63" customFormat="1" ht="12"/>
    <row r="1256" s="63" customFormat="1" ht="12"/>
    <row r="1257" s="63" customFormat="1" ht="12"/>
    <row r="1258" s="63" customFormat="1" ht="12"/>
    <row r="1259" s="63" customFormat="1" ht="12"/>
    <row r="1260" s="63" customFormat="1" ht="12"/>
    <row r="1261" s="63" customFormat="1" ht="12"/>
    <row r="1262" s="63" customFormat="1" ht="12"/>
    <row r="1263" s="63" customFormat="1" ht="12"/>
    <row r="1264" s="63" customFormat="1" ht="12"/>
    <row r="1265" s="63" customFormat="1" ht="12"/>
    <row r="1266" s="63" customFormat="1" ht="12"/>
    <row r="1267" s="63" customFormat="1" ht="12"/>
    <row r="1268" s="63" customFormat="1" ht="12"/>
    <row r="1269" s="63" customFormat="1" ht="12"/>
    <row r="1270" s="63" customFormat="1" ht="12"/>
    <row r="1271" s="63" customFormat="1" ht="12"/>
    <row r="1272" s="63" customFormat="1" ht="12"/>
    <row r="1273" s="63" customFormat="1" ht="12"/>
    <row r="1274" s="63" customFormat="1" ht="12"/>
    <row r="1275" s="63" customFormat="1" ht="12"/>
    <row r="1276" s="63" customFormat="1" ht="12"/>
    <row r="1277" s="63" customFormat="1" ht="12"/>
    <row r="1278" s="63" customFormat="1" ht="12"/>
    <row r="1279" s="63" customFormat="1" ht="12"/>
    <row r="1280" s="63" customFormat="1" ht="12"/>
    <row r="1281" s="63" customFormat="1" ht="12"/>
    <row r="1282" s="63" customFormat="1" ht="12"/>
    <row r="1283" s="63" customFormat="1" ht="12"/>
    <row r="1284" s="63" customFormat="1" ht="12"/>
    <row r="1285" s="63" customFormat="1" ht="12"/>
    <row r="1286" s="63" customFormat="1" ht="12"/>
    <row r="1287" s="63" customFormat="1" ht="12"/>
    <row r="1288" s="63" customFormat="1" ht="12"/>
    <row r="1289" s="63" customFormat="1" ht="12"/>
    <row r="1290" s="63" customFormat="1" ht="12"/>
    <row r="1291" s="63" customFormat="1" ht="12"/>
    <row r="1292" s="63" customFormat="1" ht="12"/>
    <row r="1293" s="63" customFormat="1" ht="12"/>
    <row r="1294" s="63" customFormat="1" ht="12"/>
    <row r="1295" s="63" customFormat="1" ht="12"/>
    <row r="1296" s="63" customFormat="1" ht="12"/>
    <row r="1297" s="63" customFormat="1" ht="12"/>
    <row r="1298" s="63" customFormat="1" ht="12"/>
    <row r="1299" s="63" customFormat="1" ht="12"/>
    <row r="1300" s="63" customFormat="1" ht="12"/>
    <row r="1301" s="63" customFormat="1" ht="12"/>
    <row r="1302" s="63" customFormat="1" ht="12"/>
    <row r="1303" s="63" customFormat="1" ht="12"/>
    <row r="1304" s="63" customFormat="1" ht="12"/>
    <row r="1305" s="63" customFormat="1" ht="12"/>
    <row r="1306" s="63" customFormat="1" ht="12"/>
    <row r="1307" s="63" customFormat="1" ht="12"/>
    <row r="1308" s="63" customFormat="1" ht="12"/>
    <row r="1309" s="63" customFormat="1" ht="12"/>
    <row r="1310" s="63" customFormat="1" ht="12"/>
    <row r="1311" s="63" customFormat="1" ht="12"/>
    <row r="1312" s="63" customFormat="1" ht="12"/>
    <row r="1313" s="63" customFormat="1" ht="12"/>
    <row r="1314" s="63" customFormat="1" ht="12"/>
    <row r="1315" s="63" customFormat="1" ht="12"/>
    <row r="1316" s="63" customFormat="1" ht="12"/>
    <row r="1317" s="63" customFormat="1" ht="12"/>
    <row r="1318" s="63" customFormat="1" ht="12"/>
    <row r="1319" s="63" customFormat="1" ht="12"/>
    <row r="1320" s="63" customFormat="1" ht="12"/>
    <row r="1321" s="63" customFormat="1" ht="12"/>
    <row r="1322" s="63" customFormat="1" ht="12"/>
    <row r="1323" s="63" customFormat="1" ht="12"/>
    <row r="1324" s="63" customFormat="1" ht="12"/>
    <row r="1325" s="63" customFormat="1" ht="12"/>
    <row r="1326" s="63" customFormat="1" ht="12"/>
    <row r="1327" s="63" customFormat="1" ht="12"/>
    <row r="1328" s="63" customFormat="1" ht="12"/>
    <row r="1329" s="63" customFormat="1" ht="12"/>
    <row r="1330" s="63" customFormat="1" ht="12"/>
    <row r="1331" s="63" customFormat="1" ht="12"/>
    <row r="1332" s="63" customFormat="1" ht="12"/>
    <row r="1333" s="63" customFormat="1" ht="12"/>
    <row r="1334" s="63" customFormat="1" ht="12"/>
    <row r="1335" s="63" customFormat="1" ht="12"/>
    <row r="1336" s="63" customFormat="1" ht="12"/>
    <row r="1337" s="63" customFormat="1" ht="12"/>
    <row r="1338" s="63" customFormat="1" ht="12"/>
    <row r="1339" s="63" customFormat="1" ht="12"/>
    <row r="1340" s="63" customFormat="1" ht="12"/>
    <row r="1341" s="63" customFormat="1" ht="12"/>
    <row r="1342" s="63" customFormat="1" ht="12"/>
    <row r="1343" s="63" customFormat="1" ht="12"/>
    <row r="1344" s="63" customFormat="1" ht="12"/>
    <row r="1345" s="63" customFormat="1" ht="12"/>
    <row r="1346" s="63" customFormat="1" ht="12"/>
    <row r="1347" s="63" customFormat="1" ht="12"/>
    <row r="1348" s="63" customFormat="1" ht="12"/>
    <row r="1349" s="63" customFormat="1" ht="12"/>
    <row r="1350" s="63" customFormat="1" ht="12"/>
    <row r="1351" s="63" customFormat="1" ht="12"/>
    <row r="1352" s="63" customFormat="1" ht="12"/>
    <row r="1353" s="63" customFormat="1" ht="12"/>
    <row r="1354" s="63" customFormat="1" ht="12"/>
    <row r="1355" s="63" customFormat="1" ht="12"/>
    <row r="1356" s="63" customFormat="1" ht="12"/>
    <row r="1357" s="63" customFormat="1" ht="12"/>
    <row r="1358" s="63" customFormat="1" ht="12"/>
    <row r="1359" s="63" customFormat="1" ht="12"/>
    <row r="1360" s="63" customFormat="1" ht="12"/>
    <row r="1361" s="63" customFormat="1" ht="12"/>
    <row r="1362" s="63" customFormat="1" ht="12"/>
    <row r="1363" s="63" customFormat="1" ht="12"/>
    <row r="1364" s="63" customFormat="1" ht="12"/>
    <row r="1365" s="63" customFormat="1" ht="12"/>
    <row r="1366" s="63" customFormat="1" ht="12"/>
    <row r="1367" s="63" customFormat="1" ht="12"/>
    <row r="1368" s="63" customFormat="1" ht="12"/>
    <row r="1369" s="63" customFormat="1" ht="12"/>
    <row r="1370" s="63" customFormat="1" ht="12"/>
    <row r="1371" s="63" customFormat="1" ht="12"/>
    <row r="1372" s="63" customFormat="1" ht="12"/>
    <row r="1373" s="63" customFormat="1" ht="12"/>
    <row r="1374" s="63" customFormat="1" ht="12"/>
    <row r="1375" s="63" customFormat="1" ht="12"/>
    <row r="1376" s="63" customFormat="1" ht="12"/>
    <row r="1377" s="63" customFormat="1" ht="12"/>
    <row r="1378" s="63" customFormat="1" ht="12"/>
    <row r="1379" s="63" customFormat="1" ht="12"/>
    <row r="1380" s="63" customFormat="1" ht="12"/>
    <row r="1381" s="63" customFormat="1" ht="12"/>
    <row r="1382" s="63" customFormat="1" ht="12"/>
    <row r="1383" s="63" customFormat="1" ht="12"/>
    <row r="1384" s="63" customFormat="1" ht="12"/>
    <row r="1385" s="63" customFormat="1" ht="12"/>
    <row r="1386" s="63" customFormat="1" ht="12"/>
    <row r="1387" s="63" customFormat="1" ht="12"/>
    <row r="1388" s="63" customFormat="1" ht="12"/>
    <row r="1389" s="63" customFormat="1" ht="12"/>
    <row r="1390" s="63" customFormat="1" ht="12"/>
    <row r="1391" s="63" customFormat="1" ht="12"/>
    <row r="1392" s="63" customFormat="1" ht="12"/>
    <row r="1393" s="63" customFormat="1" ht="12"/>
    <row r="1394" s="63" customFormat="1" ht="12"/>
    <row r="1395" s="63" customFormat="1" ht="12"/>
    <row r="1396" s="63" customFormat="1" ht="12"/>
    <row r="1397" s="63" customFormat="1" ht="12"/>
    <row r="1398" s="63" customFormat="1" ht="12"/>
    <row r="1399" s="63" customFormat="1" ht="12"/>
    <row r="1400" s="63" customFormat="1" ht="12"/>
    <row r="1401" s="63" customFormat="1" ht="12"/>
    <row r="1402" s="63" customFormat="1" ht="12"/>
    <row r="1403" s="63" customFormat="1" ht="12"/>
    <row r="1404" s="63" customFormat="1" ht="12"/>
    <row r="1405" s="63" customFormat="1" ht="12"/>
    <row r="1406" s="63" customFormat="1" ht="12"/>
    <row r="1407" s="63" customFormat="1" ht="12"/>
    <row r="1408" s="63" customFormat="1" ht="12"/>
    <row r="1409" s="63" customFormat="1" ht="12"/>
    <row r="1410" s="63" customFormat="1" ht="12"/>
    <row r="1411" s="63" customFormat="1" ht="12"/>
    <row r="1412" s="63" customFormat="1" ht="12"/>
    <row r="1413" s="63" customFormat="1" ht="12"/>
    <row r="1414" s="63" customFormat="1" ht="12"/>
    <row r="1415" s="63" customFormat="1" ht="12"/>
    <row r="1416" s="63" customFormat="1" ht="12"/>
    <row r="1417" s="63" customFormat="1" ht="12"/>
    <row r="1418" s="63" customFormat="1" ht="12"/>
    <row r="1419" s="63" customFormat="1" ht="12"/>
    <row r="1420" s="63" customFormat="1" ht="12"/>
    <row r="1421" s="63" customFormat="1" ht="12"/>
    <row r="1422" s="63" customFormat="1" ht="12"/>
    <row r="1423" s="63" customFormat="1" ht="12"/>
    <row r="1424" s="63" customFormat="1" ht="12"/>
    <row r="1425" s="63" customFormat="1" ht="12"/>
    <row r="1426" s="63" customFormat="1" ht="12"/>
    <row r="1427" s="63" customFormat="1" ht="12"/>
    <row r="1428" s="63" customFormat="1" ht="12"/>
    <row r="1429" s="63" customFormat="1" ht="12"/>
    <row r="1430" s="63" customFormat="1" ht="12"/>
    <row r="1431" s="63" customFormat="1" ht="12"/>
    <row r="1432" s="63" customFormat="1" ht="12"/>
    <row r="1433" s="63" customFormat="1" ht="12"/>
    <row r="1434" s="63" customFormat="1" ht="12"/>
    <row r="1435" s="63" customFormat="1" ht="12"/>
    <row r="1436" s="63" customFormat="1" ht="12"/>
    <row r="1437" s="63" customFormat="1" ht="12"/>
    <row r="1438" s="63" customFormat="1" ht="12"/>
    <row r="1439" s="63" customFormat="1" ht="12"/>
    <row r="1440" s="63" customFormat="1" ht="12"/>
    <row r="1441" s="63" customFormat="1" ht="12"/>
    <row r="1442" s="63" customFormat="1" ht="12"/>
    <row r="1443" s="63" customFormat="1" ht="12"/>
    <row r="1444" s="63" customFormat="1" ht="12"/>
    <row r="1445" s="63" customFormat="1" ht="12"/>
    <row r="1446" s="63" customFormat="1" ht="12"/>
    <row r="1447" s="63" customFormat="1" ht="12"/>
    <row r="1448" s="63" customFormat="1" ht="12"/>
    <row r="1449" s="63" customFormat="1" ht="12"/>
    <row r="1450" s="63" customFormat="1" ht="12"/>
    <row r="1451" s="63" customFormat="1" ht="12"/>
    <row r="1452" s="63" customFormat="1" ht="12"/>
    <row r="1453" s="63" customFormat="1" ht="12"/>
    <row r="1454" s="63" customFormat="1" ht="12"/>
    <row r="1455" s="63" customFormat="1" ht="12"/>
    <row r="1456" s="63" customFormat="1" ht="12"/>
    <row r="1457" s="63" customFormat="1" ht="12"/>
    <row r="1458" s="63" customFormat="1" ht="12"/>
    <row r="1459" s="63" customFormat="1" ht="12"/>
    <row r="1460" s="63" customFormat="1" ht="12"/>
    <row r="1461" s="63" customFormat="1" ht="12"/>
    <row r="1462" s="63" customFormat="1" ht="12"/>
    <row r="1463" s="63" customFormat="1" ht="12"/>
    <row r="1464" s="63" customFormat="1" ht="12"/>
    <row r="1465" s="63" customFormat="1" ht="12"/>
    <row r="1466" s="63" customFormat="1" ht="12"/>
    <row r="1467" s="63" customFormat="1" ht="12"/>
    <row r="1468" s="63" customFormat="1" ht="12"/>
    <row r="1469" s="63" customFormat="1" ht="12"/>
    <row r="1470" s="63" customFormat="1" ht="12"/>
    <row r="1471" s="63" customFormat="1" ht="12"/>
    <row r="1472" s="63" customFormat="1" ht="12"/>
    <row r="1473" s="63" customFormat="1" ht="12"/>
    <row r="1474" s="63" customFormat="1" ht="12"/>
    <row r="1475" s="63" customFormat="1" ht="12"/>
    <row r="1476" s="63" customFormat="1" ht="12"/>
    <row r="1477" s="63" customFormat="1" ht="12"/>
    <row r="1478" s="63" customFormat="1" ht="12"/>
    <row r="1479" s="63" customFormat="1" ht="12"/>
    <row r="1480" s="63" customFormat="1" ht="12"/>
    <row r="1481" s="63" customFormat="1" ht="12"/>
    <row r="1482" s="63" customFormat="1" ht="12"/>
    <row r="1483" s="63" customFormat="1" ht="12"/>
    <row r="1484" s="63" customFormat="1" ht="12"/>
    <row r="1485" s="63" customFormat="1" ht="12"/>
    <row r="1486" s="63" customFormat="1" ht="12"/>
    <row r="1487" s="63" customFormat="1" ht="12"/>
    <row r="1488" s="63" customFormat="1" ht="12"/>
    <row r="1489" s="63" customFormat="1" ht="12"/>
    <row r="1490" s="63" customFormat="1" ht="12"/>
    <row r="1491" s="63" customFormat="1" ht="12"/>
    <row r="1492" s="63" customFormat="1" ht="12"/>
    <row r="1493" s="63" customFormat="1" ht="12"/>
    <row r="1494" s="63" customFormat="1" ht="12"/>
    <row r="1495" s="63" customFormat="1" ht="12"/>
    <row r="1496" s="63" customFormat="1" ht="12"/>
    <row r="1497" s="63" customFormat="1" ht="12"/>
    <row r="1498" s="63" customFormat="1" ht="12"/>
    <row r="1499" s="63" customFormat="1" ht="12"/>
    <row r="1500" s="63" customFormat="1" ht="12"/>
    <row r="1501" s="63" customFormat="1" ht="12"/>
    <row r="1502" s="63" customFormat="1" ht="12"/>
    <row r="1503" s="63" customFormat="1" ht="12"/>
    <row r="1504" s="63" customFormat="1" ht="12"/>
    <row r="1505" s="63" customFormat="1" ht="12"/>
    <row r="1506" s="63" customFormat="1" ht="12"/>
    <row r="1507" s="63" customFormat="1" ht="12"/>
    <row r="1508" s="63" customFormat="1" ht="12"/>
    <row r="1509" s="63" customFormat="1" ht="12"/>
    <row r="1510" s="63" customFormat="1" ht="12"/>
    <row r="1511" s="63" customFormat="1" ht="12"/>
    <row r="1512" s="63" customFormat="1" ht="12"/>
    <row r="1513" s="63" customFormat="1" ht="12"/>
    <row r="1514" s="63" customFormat="1" ht="12"/>
    <row r="1515" s="63" customFormat="1" ht="12"/>
    <row r="1516" s="63" customFormat="1" ht="12"/>
    <row r="1517" s="63" customFormat="1" ht="12"/>
    <row r="1518" s="63" customFormat="1" ht="12"/>
    <row r="1519" spans="1:6" ht="12">
      <c r="A1519" s="63"/>
      <c r="B1519" s="63"/>
      <c r="C1519" s="63"/>
      <c r="F1519" s="63"/>
    </row>
    <row r="1520" spans="1:6" ht="12">
      <c r="A1520" s="63"/>
      <c r="B1520" s="63"/>
      <c r="C1520" s="63"/>
      <c r="F1520" s="63"/>
    </row>
    <row r="1521" spans="1:6" ht="12">
      <c r="A1521" s="63"/>
      <c r="B1521" s="63"/>
      <c r="C1521" s="63"/>
      <c r="F1521" s="63"/>
    </row>
    <row r="1522" spans="1:6" ht="12">
      <c r="A1522" s="63"/>
      <c r="B1522" s="63"/>
      <c r="C1522" s="63"/>
      <c r="F1522" s="63"/>
    </row>
    <row r="1523" spans="1:6" ht="12">
      <c r="A1523" s="63"/>
      <c r="B1523" s="63"/>
      <c r="C1523" s="63"/>
      <c r="F1523" s="63"/>
    </row>
    <row r="1524" spans="1:6" ht="12">
      <c r="A1524" s="63"/>
      <c r="B1524" s="63"/>
      <c r="C1524" s="63"/>
      <c r="F1524" s="63"/>
    </row>
  </sheetData>
  <sheetProtection/>
  <mergeCells count="7">
    <mergeCell ref="A5:F6"/>
    <mergeCell ref="D9:F9"/>
    <mergeCell ref="B11:C11"/>
    <mergeCell ref="A10:A11"/>
    <mergeCell ref="D10:D11"/>
    <mergeCell ref="E10:E11"/>
    <mergeCell ref="F10:F11"/>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S21"/>
  <sheetViews>
    <sheetView zoomScalePageLayoutView="0" workbookViewId="0" topLeftCell="A1">
      <selection activeCell="J35" sqref="J35"/>
    </sheetView>
  </sheetViews>
  <sheetFormatPr defaultColWidth="11.421875" defaultRowHeight="12.75"/>
  <cols>
    <col min="1" max="1" width="15.421875" style="27" customWidth="1"/>
    <col min="2" max="2" width="26.7109375" style="27" customWidth="1"/>
    <col min="3" max="3" width="20.00390625" style="27" customWidth="1"/>
    <col min="4" max="16384" width="11.421875" style="27" customWidth="1"/>
  </cols>
  <sheetData>
    <row r="1" spans="3:19" ht="12">
      <c r="C1" s="28"/>
      <c r="R1" s="29"/>
      <c r="S1" s="29"/>
    </row>
    <row r="2" spans="3:19" ht="12">
      <c r="C2" s="28"/>
      <c r="R2" s="29"/>
      <c r="S2" s="29"/>
    </row>
    <row r="3" spans="3:19" ht="19.5" customHeight="1">
      <c r="C3" s="28"/>
      <c r="R3" s="29"/>
      <c r="S3" s="29"/>
    </row>
    <row r="4" spans="3:19" ht="12">
      <c r="C4" s="28"/>
      <c r="R4" s="29"/>
      <c r="S4" s="29"/>
    </row>
    <row r="5" spans="1:19" ht="12" customHeight="1">
      <c r="A5" s="1208" t="s">
        <v>1215</v>
      </c>
      <c r="B5" s="1208"/>
      <c r="C5" s="1208"/>
      <c r="D5" s="30"/>
      <c r="R5" s="29"/>
      <c r="S5" s="29"/>
    </row>
    <row r="6" spans="1:19" ht="12" customHeight="1">
      <c r="A6" s="1208"/>
      <c r="B6" s="1208"/>
      <c r="C6" s="1208"/>
      <c r="D6" s="30"/>
      <c r="R6" s="29"/>
      <c r="S6" s="29"/>
    </row>
    <row r="7" spans="1:3" ht="12">
      <c r="A7" s="31" t="s">
        <v>1240</v>
      </c>
      <c r="B7" s="31"/>
      <c r="C7" s="32"/>
    </row>
    <row r="8" spans="1:3" ht="12">
      <c r="A8" s="33" t="s">
        <v>1634</v>
      </c>
      <c r="B8" s="34"/>
      <c r="C8" s="35"/>
    </row>
    <row r="9" spans="1:3" ht="12">
      <c r="A9" s="1322" t="s">
        <v>1178</v>
      </c>
      <c r="B9" s="1322" t="s">
        <v>1194</v>
      </c>
      <c r="C9" s="1324" t="s">
        <v>437</v>
      </c>
    </row>
    <row r="10" spans="1:3" ht="12">
      <c r="A10" s="1323"/>
      <c r="B10" s="1323"/>
      <c r="C10" s="1325"/>
    </row>
    <row r="11" spans="1:3" ht="12">
      <c r="A11" s="36" t="s">
        <v>438</v>
      </c>
      <c r="B11" s="37">
        <v>3423654.101599989</v>
      </c>
      <c r="C11" s="38">
        <v>100.00000000000003</v>
      </c>
    </row>
    <row r="12" spans="1:6" ht="12">
      <c r="A12" s="39" t="s">
        <v>1603</v>
      </c>
      <c r="B12" s="40">
        <v>2158048.192009988</v>
      </c>
      <c r="C12" s="41">
        <v>63.03347616225188</v>
      </c>
      <c r="F12" s="29"/>
    </row>
    <row r="13" spans="1:3" ht="12">
      <c r="A13" s="42" t="s">
        <v>1604</v>
      </c>
      <c r="B13" s="43">
        <v>640846.1502900003</v>
      </c>
      <c r="C13" s="44">
        <v>18.71819206240815</v>
      </c>
    </row>
    <row r="14" spans="1:3" ht="12">
      <c r="A14" s="39" t="s">
        <v>1605</v>
      </c>
      <c r="B14" s="40">
        <v>235913.00565</v>
      </c>
      <c r="C14" s="41">
        <v>6.890678749928327</v>
      </c>
    </row>
    <row r="15" spans="1:3" ht="12">
      <c r="A15" s="42" t="s">
        <v>1606</v>
      </c>
      <c r="B15" s="43">
        <v>106290.01420999998</v>
      </c>
      <c r="C15" s="44">
        <v>3.104578063546988</v>
      </c>
    </row>
    <row r="16" spans="1:3" ht="12">
      <c r="A16" s="39" t="s">
        <v>1607</v>
      </c>
      <c r="B16" s="40">
        <v>75818.77559</v>
      </c>
      <c r="C16" s="41">
        <v>2.2145571176295915</v>
      </c>
    </row>
    <row r="17" spans="1:3" ht="12">
      <c r="A17" s="42" t="s">
        <v>1608</v>
      </c>
      <c r="B17" s="43">
        <v>84139.54103999998</v>
      </c>
      <c r="C17" s="44">
        <v>2.4575946793421313</v>
      </c>
    </row>
    <row r="18" spans="1:3" s="48" customFormat="1" ht="12">
      <c r="A18" s="45" t="s">
        <v>1609</v>
      </c>
      <c r="B18" s="46">
        <v>122598.42281000147</v>
      </c>
      <c r="C18" s="47">
        <v>3.5809231648929454</v>
      </c>
    </row>
    <row r="19" spans="1:3" ht="12">
      <c r="A19" s="49" t="s">
        <v>1276</v>
      </c>
      <c r="B19" s="50"/>
      <c r="C19" s="51"/>
    </row>
    <row r="20" spans="1:3" ht="12">
      <c r="A20" s="52" t="s">
        <v>1184</v>
      </c>
      <c r="B20" s="53"/>
      <c r="C20" s="28"/>
    </row>
    <row r="21" spans="1:3" ht="12">
      <c r="A21" s="54" t="s">
        <v>1366</v>
      </c>
      <c r="B21" s="55"/>
      <c r="C21" s="56"/>
    </row>
  </sheetData>
  <sheetProtection/>
  <mergeCells count="4">
    <mergeCell ref="A9:A10"/>
    <mergeCell ref="B9:B10"/>
    <mergeCell ref="C9:C10"/>
    <mergeCell ref="A5:C6"/>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G77"/>
  <sheetViews>
    <sheetView showGridLines="0" zoomScalePageLayoutView="0" workbookViewId="0" topLeftCell="A5">
      <selection activeCell="F20" sqref="F20"/>
    </sheetView>
  </sheetViews>
  <sheetFormatPr defaultColWidth="11.421875" defaultRowHeight="12.75"/>
  <cols>
    <col min="1" max="1" width="12.8515625" style="0" customWidth="1"/>
    <col min="2" max="2" width="16.28125" style="0" customWidth="1"/>
    <col min="3" max="3" width="25.8515625" style="0" customWidth="1"/>
    <col min="8" max="8" width="11.57421875" style="0" customWidth="1"/>
  </cols>
  <sheetData>
    <row r="1" spans="1:7" ht="12.75">
      <c r="A1" s="1109"/>
      <c r="B1" s="888"/>
      <c r="C1" s="888"/>
      <c r="D1" s="888"/>
      <c r="E1" s="888"/>
      <c r="F1" s="1110"/>
      <c r="G1" s="1111"/>
    </row>
    <row r="2" spans="1:7" ht="12.75">
      <c r="A2" s="1112"/>
      <c r="B2" s="53"/>
      <c r="C2" s="53"/>
      <c r="D2" s="53"/>
      <c r="E2" s="53"/>
      <c r="F2" s="53"/>
      <c r="G2" s="28"/>
    </row>
    <row r="3" spans="1:7" ht="12.75">
      <c r="A3" s="1112"/>
      <c r="B3" s="53"/>
      <c r="C3" s="53"/>
      <c r="D3" s="53"/>
      <c r="E3" s="53"/>
      <c r="F3" s="53"/>
      <c r="G3" s="28"/>
    </row>
    <row r="4" spans="1:7" ht="12.75">
      <c r="A4" s="1112"/>
      <c r="B4" s="53"/>
      <c r="C4" s="53"/>
      <c r="D4" s="53"/>
      <c r="E4" s="53"/>
      <c r="F4" s="53"/>
      <c r="G4" s="28"/>
    </row>
    <row r="5" spans="1:7" ht="12.75">
      <c r="A5" s="1326" t="s">
        <v>1215</v>
      </c>
      <c r="B5" s="1208"/>
      <c r="C5" s="1208"/>
      <c r="D5" s="1208"/>
      <c r="E5" s="1208"/>
      <c r="F5" s="1208"/>
      <c r="G5" s="1209"/>
    </row>
    <row r="6" spans="1:7" ht="12.75">
      <c r="A6" s="1326"/>
      <c r="B6" s="1208"/>
      <c r="C6" s="1208"/>
      <c r="D6" s="1208"/>
      <c r="E6" s="1208"/>
      <c r="F6" s="1208"/>
      <c r="G6" s="1209"/>
    </row>
    <row r="7" spans="1:7" ht="12.75">
      <c r="A7" s="1113" t="s">
        <v>1324</v>
      </c>
      <c r="B7" s="898"/>
      <c r="C7" s="898"/>
      <c r="D7" s="898"/>
      <c r="E7" s="898"/>
      <c r="F7" s="898"/>
      <c r="G7" s="899"/>
    </row>
    <row r="8" spans="1:7" ht="12.75">
      <c r="A8" s="1114" t="s">
        <v>265</v>
      </c>
      <c r="B8" s="822"/>
      <c r="C8" s="822"/>
      <c r="D8" s="822"/>
      <c r="E8" s="822"/>
      <c r="F8" s="822"/>
      <c r="G8" s="1198"/>
    </row>
    <row r="9" spans="1:7" ht="13.5" thickBot="1">
      <c r="A9" s="1115" t="s">
        <v>1358</v>
      </c>
      <c r="B9" s="1054"/>
      <c r="C9" s="1054"/>
      <c r="D9" s="1055"/>
      <c r="E9" s="1055"/>
      <c r="F9" s="1055"/>
      <c r="G9" s="1116"/>
    </row>
    <row r="10" spans="1:7" ht="12.75" customHeight="1">
      <c r="A10" s="1327" t="s">
        <v>1325</v>
      </c>
      <c r="B10" s="1217" t="s">
        <v>517</v>
      </c>
      <c r="C10" s="1217" t="s">
        <v>515</v>
      </c>
      <c r="D10" s="1215" t="s">
        <v>1351</v>
      </c>
      <c r="E10" s="1215"/>
      <c r="F10" s="1215"/>
      <c r="G10" s="1216"/>
    </row>
    <row r="11" spans="1:7" ht="12.75" customHeight="1">
      <c r="A11" s="1328"/>
      <c r="B11" s="1218"/>
      <c r="C11" s="1218"/>
      <c r="D11" s="1058" t="s">
        <v>1242</v>
      </c>
      <c r="E11" s="1058" t="s">
        <v>1353</v>
      </c>
      <c r="F11" s="1210" t="s">
        <v>527</v>
      </c>
      <c r="G11" s="1212" t="s">
        <v>1196</v>
      </c>
    </row>
    <row r="12" spans="1:7" ht="28.5" customHeight="1" thickBot="1">
      <c r="A12" s="1329"/>
      <c r="B12" s="1211"/>
      <c r="C12" s="1211"/>
      <c r="D12" s="1219" t="s">
        <v>1194</v>
      </c>
      <c r="E12" s="1219"/>
      <c r="F12" s="1211"/>
      <c r="G12" s="1213"/>
    </row>
    <row r="13" spans="1:7" ht="12.75">
      <c r="A13" s="1117" t="s">
        <v>1326</v>
      </c>
      <c r="B13" s="1064"/>
      <c r="C13" s="1064"/>
      <c r="D13" s="1065">
        <v>4932.361259999999</v>
      </c>
      <c r="E13" s="1065">
        <v>4905.90751</v>
      </c>
      <c r="F13" s="1065">
        <v>-0.5363303417073463</v>
      </c>
      <c r="G13" s="1199"/>
    </row>
    <row r="14" spans="1:7" ht="12.75">
      <c r="A14" s="53"/>
      <c r="B14" s="53"/>
      <c r="C14" s="53"/>
      <c r="D14" s="355"/>
      <c r="E14" s="355"/>
      <c r="F14" s="53"/>
      <c r="G14" s="28"/>
    </row>
    <row r="15" spans="1:7" ht="12.75">
      <c r="A15" s="1118">
        <v>3220</v>
      </c>
      <c r="B15" s="1119" t="s">
        <v>1129</v>
      </c>
      <c r="C15" s="1064"/>
      <c r="D15" s="1065">
        <v>2.17527</v>
      </c>
      <c r="E15" s="1065">
        <v>0.15017</v>
      </c>
      <c r="F15" s="1065">
        <v>-93.09648917145917</v>
      </c>
      <c r="G15" s="1066">
        <v>-0.041057414354925006</v>
      </c>
    </row>
    <row r="16" spans="1:7" ht="12.75">
      <c r="A16" s="1120"/>
      <c r="B16" s="1069"/>
      <c r="C16" s="1121" t="s">
        <v>1359</v>
      </c>
      <c r="D16" s="1070">
        <v>0.35001</v>
      </c>
      <c r="E16" s="1070">
        <v>0.15017</v>
      </c>
      <c r="F16" s="1070">
        <v>-57.09551155681266</v>
      </c>
      <c r="G16" s="1071">
        <v>-0.00405160914754245</v>
      </c>
    </row>
    <row r="17" spans="1:7" ht="12.75">
      <c r="A17" s="1112"/>
      <c r="B17" s="1074"/>
      <c r="C17" s="1122" t="s">
        <v>519</v>
      </c>
      <c r="D17" s="1075">
        <v>0.05806</v>
      </c>
      <c r="E17" s="1075">
        <v>0</v>
      </c>
      <c r="F17" s="1075">
        <v>-100</v>
      </c>
      <c r="G17" s="1076">
        <v>-0.0011771238345992527</v>
      </c>
    </row>
    <row r="18" spans="1:7" ht="12.75">
      <c r="A18" s="1120"/>
      <c r="B18" s="1069"/>
      <c r="C18" s="1121" t="s">
        <v>388</v>
      </c>
      <c r="D18" s="1070">
        <v>1.7672</v>
      </c>
      <c r="E18" s="1070">
        <v>0</v>
      </c>
      <c r="F18" s="1070">
        <v>-100</v>
      </c>
      <c r="G18" s="1071">
        <v>-0.03582868137278332</v>
      </c>
    </row>
    <row r="19" spans="1:7" ht="12.75">
      <c r="A19" s="1112"/>
      <c r="B19" s="1074"/>
      <c r="C19" s="1123" t="s">
        <v>1327</v>
      </c>
      <c r="D19" s="1179">
        <v>0</v>
      </c>
      <c r="E19" s="1179">
        <v>0</v>
      </c>
      <c r="F19" s="1179" t="s">
        <v>1545</v>
      </c>
      <c r="G19" s="1180">
        <v>0</v>
      </c>
    </row>
    <row r="20" spans="1:7" ht="12.75">
      <c r="A20" s="1120"/>
      <c r="B20" s="1069"/>
      <c r="C20" s="1069"/>
      <c r="D20" s="1070"/>
      <c r="E20" s="1070"/>
      <c r="F20" s="1070"/>
      <c r="G20" s="1071"/>
    </row>
    <row r="21" spans="1:7" ht="12.75">
      <c r="A21" s="1118">
        <v>5920</v>
      </c>
      <c r="B21" s="1119" t="s">
        <v>1332</v>
      </c>
      <c r="C21" s="1064"/>
      <c r="D21" s="1065">
        <v>47.18255</v>
      </c>
      <c r="E21" s="1065">
        <v>107.73857000000002</v>
      </c>
      <c r="F21" s="1065">
        <v>128.34410179187014</v>
      </c>
      <c r="G21" s="1066">
        <v>1.2277288058985372</v>
      </c>
    </row>
    <row r="22" spans="1:7" ht="12.75">
      <c r="A22" s="1120"/>
      <c r="B22" s="1069"/>
      <c r="C22" s="1121" t="s">
        <v>387</v>
      </c>
      <c r="D22" s="1070">
        <v>0.116</v>
      </c>
      <c r="E22" s="1070">
        <v>104.60846000000001</v>
      </c>
      <c r="F22" s="1070" t="s">
        <v>1367</v>
      </c>
      <c r="G22" s="1071">
        <v>2.1185078401982267</v>
      </c>
    </row>
    <row r="23" spans="1:7" ht="12.75">
      <c r="A23" s="1112"/>
      <c r="B23" s="1074"/>
      <c r="C23" s="1122" t="s">
        <v>386</v>
      </c>
      <c r="D23" s="1075">
        <v>5.872990000000001</v>
      </c>
      <c r="E23" s="1075">
        <v>2.2207800000000004</v>
      </c>
      <c r="F23" s="1075">
        <v>-62.186552335352175</v>
      </c>
      <c r="G23" s="1076">
        <v>-0.07404587392286835</v>
      </c>
    </row>
    <row r="24" spans="1:7" ht="12.75">
      <c r="A24" s="1120"/>
      <c r="B24" s="1069"/>
      <c r="C24" s="1121" t="s">
        <v>376</v>
      </c>
      <c r="D24" s="1070">
        <v>1.7555399999999999</v>
      </c>
      <c r="E24" s="1070">
        <v>0.53447</v>
      </c>
      <c r="F24" s="1070">
        <v>-69.55523656538729</v>
      </c>
      <c r="G24" s="1071">
        <v>-0.0247562969465055</v>
      </c>
    </row>
    <row r="25" spans="1:7" ht="12.75">
      <c r="A25" s="1112"/>
      <c r="B25" s="1074"/>
      <c r="C25" s="1123" t="s">
        <v>1327</v>
      </c>
      <c r="D25" s="1179">
        <v>39.43802</v>
      </c>
      <c r="E25" s="1179">
        <v>0.3748600000000124</v>
      </c>
      <c r="F25" s="1179">
        <v>-99.04949589254224</v>
      </c>
      <c r="G25" s="1180">
        <v>-0.7919768634303157</v>
      </c>
    </row>
    <row r="26" spans="1:7" ht="12.75">
      <c r="A26" s="1120"/>
      <c r="B26" s="1069"/>
      <c r="C26" s="1124"/>
      <c r="D26" s="1070"/>
      <c r="E26" s="1070"/>
      <c r="F26" s="1070"/>
      <c r="G26" s="1071"/>
    </row>
    <row r="27" spans="1:7" ht="12.75">
      <c r="A27" s="1118">
        <v>9005</v>
      </c>
      <c r="B27" s="1119" t="s">
        <v>1328</v>
      </c>
      <c r="C27" s="1064"/>
      <c r="D27" s="1065">
        <v>261.73677</v>
      </c>
      <c r="E27" s="1065">
        <v>266.04391999999996</v>
      </c>
      <c r="F27" s="1065">
        <v>1.645603710934455</v>
      </c>
      <c r="G27" s="1066">
        <v>0.08732430114009897</v>
      </c>
    </row>
    <row r="28" spans="1:7" ht="12.75">
      <c r="A28" s="1120"/>
      <c r="B28" s="1069"/>
      <c r="C28" s="1121" t="s">
        <v>387</v>
      </c>
      <c r="D28" s="1070">
        <v>164.45666999999997</v>
      </c>
      <c r="E28" s="1070">
        <v>206.76</v>
      </c>
      <c r="F28" s="1070">
        <v>25.723085600602285</v>
      </c>
      <c r="G28" s="1071">
        <v>0.8576689291408477</v>
      </c>
    </row>
    <row r="29" spans="1:7" ht="12.75">
      <c r="A29" s="1112"/>
      <c r="B29" s="1074"/>
      <c r="C29" s="1122" t="s">
        <v>401</v>
      </c>
      <c r="D29" s="1075">
        <v>71.248</v>
      </c>
      <c r="E29" s="1075">
        <v>44</v>
      </c>
      <c r="F29" s="1075">
        <v>-38.2438805299798</v>
      </c>
      <c r="G29" s="1076">
        <v>-0.5524331768026256</v>
      </c>
    </row>
    <row r="30" spans="1:7" ht="12.75">
      <c r="A30" s="1120"/>
      <c r="B30" s="1069"/>
      <c r="C30" s="1121" t="s">
        <v>519</v>
      </c>
      <c r="D30" s="1070">
        <v>7.032100000000001</v>
      </c>
      <c r="E30" s="1070">
        <v>8.42799</v>
      </c>
      <c r="F30" s="1070">
        <v>19.850258102131633</v>
      </c>
      <c r="G30" s="1071">
        <v>0.028300643979999127</v>
      </c>
    </row>
    <row r="31" spans="1:7" ht="12.75">
      <c r="A31" s="1112"/>
      <c r="B31" s="1074"/>
      <c r="C31" s="1122" t="s">
        <v>405</v>
      </c>
      <c r="D31" s="1075">
        <v>0</v>
      </c>
      <c r="E31" s="1075">
        <v>4.5</v>
      </c>
      <c r="F31" s="1075" t="s">
        <v>1545</v>
      </c>
      <c r="G31" s="1076">
        <v>0.09123419317424453</v>
      </c>
    </row>
    <row r="32" spans="1:7" ht="12.75">
      <c r="A32" s="1120"/>
      <c r="B32" s="1069"/>
      <c r="C32" s="1131" t="s">
        <v>1327</v>
      </c>
      <c r="D32" s="1181">
        <v>19</v>
      </c>
      <c r="E32" s="1181">
        <v>2.355929999999944</v>
      </c>
      <c r="F32" s="1181">
        <v>-87.60036842105293</v>
      </c>
      <c r="G32" s="1182">
        <v>-0.3374462883523674</v>
      </c>
    </row>
    <row r="33" spans="1:7" ht="12.75">
      <c r="A33" s="1117"/>
      <c r="B33" s="1119"/>
      <c r="C33" s="1122"/>
      <c r="D33" s="1075"/>
      <c r="E33" s="1075"/>
      <c r="F33" s="1075"/>
      <c r="G33" s="1076"/>
    </row>
    <row r="34" spans="1:7" ht="12.75">
      <c r="A34" s="1132">
        <v>5813</v>
      </c>
      <c r="B34" s="1126" t="s">
        <v>1329</v>
      </c>
      <c r="C34" s="1126"/>
      <c r="D34" s="1127">
        <v>576.53989</v>
      </c>
      <c r="E34" s="1127">
        <v>438.40376000000003</v>
      </c>
      <c r="F34" s="1127">
        <v>-23.959509549287212</v>
      </c>
      <c r="G34" s="1129">
        <v>-2.8006085263916782</v>
      </c>
    </row>
    <row r="35" spans="1:7" ht="12.75">
      <c r="A35" s="1112"/>
      <c r="B35" s="1074"/>
      <c r="C35" s="1122" t="s">
        <v>387</v>
      </c>
      <c r="D35" s="1075">
        <v>164.45666999999997</v>
      </c>
      <c r="E35" s="1075">
        <v>206.76</v>
      </c>
      <c r="F35" s="1075">
        <v>25.723085600602285</v>
      </c>
      <c r="G35" s="1076">
        <v>0.8576689291408477</v>
      </c>
    </row>
    <row r="36" spans="1:7" ht="12.75">
      <c r="A36" s="1120"/>
      <c r="B36" s="1069"/>
      <c r="C36" s="1121" t="s">
        <v>401</v>
      </c>
      <c r="D36" s="1070">
        <v>71.248</v>
      </c>
      <c r="E36" s="1070">
        <v>44</v>
      </c>
      <c r="F36" s="1070">
        <v>-38.2438805299798</v>
      </c>
      <c r="G36" s="1071">
        <v>-0.5524331768026256</v>
      </c>
    </row>
    <row r="37" spans="1:7" ht="12.75">
      <c r="A37" s="1130"/>
      <c r="B37" s="1122"/>
      <c r="C37" s="1122" t="s">
        <v>519</v>
      </c>
      <c r="D37" s="1075">
        <v>7.032100000000001</v>
      </c>
      <c r="E37" s="1075">
        <v>8.42799</v>
      </c>
      <c r="F37" s="1075">
        <v>19.850258102131633</v>
      </c>
      <c r="G37" s="1076">
        <v>0.028300643979999127</v>
      </c>
    </row>
    <row r="38" spans="1:7" ht="12.75">
      <c r="A38" s="1120"/>
      <c r="B38" s="1069"/>
      <c r="C38" s="1131" t="s">
        <v>1327</v>
      </c>
      <c r="D38" s="1181">
        <v>333.80312000000004</v>
      </c>
      <c r="E38" s="1181">
        <v>179.21577000000002</v>
      </c>
      <c r="F38" s="1181">
        <v>-46.310936218930486</v>
      </c>
      <c r="G38" s="1182">
        <v>-3.1341449227099</v>
      </c>
    </row>
    <row r="39" spans="1:7" ht="12.75">
      <c r="A39" s="1200"/>
      <c r="B39" s="1200"/>
      <c r="C39" s="1064"/>
      <c r="D39" s="1065"/>
      <c r="E39" s="1065"/>
      <c r="F39" s="1065"/>
      <c r="G39" s="1066"/>
    </row>
    <row r="40" spans="1:7" ht="12.75">
      <c r="A40" s="1125">
        <v>5819</v>
      </c>
      <c r="B40" s="1126" t="s">
        <v>1330</v>
      </c>
      <c r="C40" s="1128"/>
      <c r="D40" s="1127">
        <v>244.74802000000003</v>
      </c>
      <c r="E40" s="1127">
        <v>464.08812</v>
      </c>
      <c r="F40" s="1127">
        <v>89.61874339167278</v>
      </c>
      <c r="G40" s="1129">
        <v>4.446959345390691</v>
      </c>
    </row>
    <row r="41" spans="1:7" ht="12.75">
      <c r="A41" s="1112"/>
      <c r="B41" s="1074"/>
      <c r="C41" s="1122" t="s">
        <v>383</v>
      </c>
      <c r="D41" s="1075">
        <v>2.4641</v>
      </c>
      <c r="E41" s="1075">
        <v>165.33563</v>
      </c>
      <c r="F41" s="1075" t="s">
        <v>1367</v>
      </c>
      <c r="G41" s="1076">
        <v>3.3021005845788363</v>
      </c>
    </row>
    <row r="42" spans="1:7" ht="12.75">
      <c r="A42" s="1120"/>
      <c r="B42" s="1069"/>
      <c r="C42" s="1121" t="s">
        <v>381</v>
      </c>
      <c r="D42" s="1070">
        <v>13.601510000000001</v>
      </c>
      <c r="E42" s="1070">
        <v>87.33581</v>
      </c>
      <c r="F42" s="1070" t="s">
        <v>1367</v>
      </c>
      <c r="G42" s="1071">
        <v>1.4949087488372659</v>
      </c>
    </row>
    <row r="43" spans="1:7" ht="12.75">
      <c r="A43" s="1112"/>
      <c r="B43" s="1074"/>
      <c r="C43" s="1122" t="s">
        <v>519</v>
      </c>
      <c r="D43" s="1075">
        <v>62.52827</v>
      </c>
      <c r="E43" s="1075">
        <v>48.12776</v>
      </c>
      <c r="F43" s="1075">
        <v>-23.030398889974084</v>
      </c>
      <c r="G43" s="1076">
        <v>-0.2919597580328088</v>
      </c>
    </row>
    <row r="44" spans="1:7" ht="12.75">
      <c r="A44" s="1120"/>
      <c r="B44" s="1069"/>
      <c r="C44" s="1121" t="s">
        <v>387</v>
      </c>
      <c r="D44" s="1070">
        <v>48.78587999999999</v>
      </c>
      <c r="E44" s="1070">
        <v>33.85707</v>
      </c>
      <c r="F44" s="1070">
        <v>-30.600677901064806</v>
      </c>
      <c r="G44" s="1071">
        <v>-0.302670652311465</v>
      </c>
    </row>
    <row r="45" spans="1:7" ht="12.75">
      <c r="A45" s="1112"/>
      <c r="B45" s="1074"/>
      <c r="C45" s="1122" t="s">
        <v>1165</v>
      </c>
      <c r="D45" s="1075">
        <v>29.659410000000005</v>
      </c>
      <c r="E45" s="1075">
        <v>22.76865</v>
      </c>
      <c r="F45" s="1075">
        <v>-23.232963838458023</v>
      </c>
      <c r="G45" s="1076">
        <v>-0.13970509532385722</v>
      </c>
    </row>
    <row r="46" spans="1:7" ht="12.75">
      <c r="A46" s="1120"/>
      <c r="B46" s="1069"/>
      <c r="C46" s="1121" t="s">
        <v>401</v>
      </c>
      <c r="D46" s="1070">
        <v>0</v>
      </c>
      <c r="E46" s="1070">
        <v>21</v>
      </c>
      <c r="F46" s="1070" t="s">
        <v>1545</v>
      </c>
      <c r="G46" s="1071">
        <v>0.4257595681464744</v>
      </c>
    </row>
    <row r="47" spans="1:7" ht="12.75">
      <c r="A47" s="1112"/>
      <c r="B47" s="1074"/>
      <c r="C47" s="1122" t="s">
        <v>376</v>
      </c>
      <c r="D47" s="1075">
        <v>3.2480599999999997</v>
      </c>
      <c r="E47" s="1075">
        <v>18.75</v>
      </c>
      <c r="F47" s="1075">
        <v>477.26766131167534</v>
      </c>
      <c r="G47" s="1076">
        <v>0.3142904418967885</v>
      </c>
    </row>
    <row r="48" spans="1:7" ht="12.75">
      <c r="A48" s="1120"/>
      <c r="B48" s="1069"/>
      <c r="C48" s="1131" t="s">
        <v>1327</v>
      </c>
      <c r="D48" s="1070">
        <v>84.46079000000003</v>
      </c>
      <c r="E48" s="1070">
        <v>66.91319999999996</v>
      </c>
      <c r="F48" s="1070">
        <v>-20.776019262903016</v>
      </c>
      <c r="G48" s="1071">
        <v>-0.355764492400544</v>
      </c>
    </row>
    <row r="49" spans="1:7" ht="12.75">
      <c r="A49" s="1112"/>
      <c r="B49" s="1074"/>
      <c r="C49" s="1133"/>
      <c r="D49" s="1075"/>
      <c r="E49" s="1075"/>
      <c r="F49" s="1075"/>
      <c r="G49" s="1076"/>
    </row>
    <row r="50" spans="1:7" ht="12.75">
      <c r="A50" s="1125">
        <v>3240</v>
      </c>
      <c r="B50" s="1126" t="s">
        <v>1131</v>
      </c>
      <c r="C50" s="1128"/>
      <c r="D50" s="1127">
        <v>1103.5954</v>
      </c>
      <c r="E50" s="1127">
        <v>1637.8535900000002</v>
      </c>
      <c r="F50" s="1127">
        <v>48.410693810430914</v>
      </c>
      <c r="G50" s="1129">
        <v>10.831692202529391</v>
      </c>
    </row>
    <row r="51" spans="1:7" ht="12.75">
      <c r="A51" s="1112"/>
      <c r="B51" s="1074"/>
      <c r="C51" s="1122" t="s">
        <v>399</v>
      </c>
      <c r="D51" s="1075">
        <v>0</v>
      </c>
      <c r="E51" s="1075">
        <v>271.502</v>
      </c>
      <c r="F51" s="1075" t="s">
        <v>1545</v>
      </c>
      <c r="G51" s="1076">
        <v>5.504503536709719</v>
      </c>
    </row>
    <row r="52" spans="1:7" ht="12.75">
      <c r="A52" s="1120"/>
      <c r="B52" s="1069"/>
      <c r="C52" s="1121" t="s">
        <v>376</v>
      </c>
      <c r="D52" s="1070">
        <v>109.81944</v>
      </c>
      <c r="E52" s="1070">
        <v>246.92195</v>
      </c>
      <c r="F52" s="1070">
        <v>124.84357050081478</v>
      </c>
      <c r="G52" s="1071">
        <v>2.7796526404475093</v>
      </c>
    </row>
    <row r="53" spans="1:7" ht="12.75">
      <c r="A53" s="1112"/>
      <c r="B53" s="1074"/>
      <c r="C53" s="1122" t="s">
        <v>413</v>
      </c>
      <c r="D53" s="1075">
        <v>0</v>
      </c>
      <c r="E53" s="1075">
        <v>153.8897</v>
      </c>
      <c r="F53" s="1075" t="s">
        <v>1545</v>
      </c>
      <c r="G53" s="1076">
        <v>3.1200005816281196</v>
      </c>
    </row>
    <row r="54" spans="1:7" ht="12.75">
      <c r="A54" s="1120"/>
      <c r="B54" s="1069"/>
      <c r="C54" s="1121" t="s">
        <v>392</v>
      </c>
      <c r="D54" s="1070">
        <v>0</v>
      </c>
      <c r="E54" s="1070">
        <v>145.4055</v>
      </c>
      <c r="F54" s="1070" t="s">
        <v>1545</v>
      </c>
      <c r="G54" s="1071">
        <v>2.9479896612439136</v>
      </c>
    </row>
    <row r="55" spans="1:7" ht="12.75">
      <c r="A55" s="1112"/>
      <c r="B55" s="1074"/>
      <c r="C55" s="1122" t="s">
        <v>407</v>
      </c>
      <c r="D55" s="1075">
        <v>16.661099999999998</v>
      </c>
      <c r="E55" s="1075">
        <v>122.35315</v>
      </c>
      <c r="F55" s="1075" t="s">
        <v>1367</v>
      </c>
      <c r="G55" s="1076">
        <v>2.1428286459293133</v>
      </c>
    </row>
    <row r="56" spans="1:7" ht="12.75">
      <c r="A56" s="1120"/>
      <c r="B56" s="1069"/>
      <c r="C56" s="1121" t="s">
        <v>418</v>
      </c>
      <c r="D56" s="1070">
        <v>0</v>
      </c>
      <c r="E56" s="1070">
        <v>116.09905</v>
      </c>
      <c r="F56" s="1070" t="s">
        <v>1545</v>
      </c>
      <c r="G56" s="1071">
        <v>2.3538229233436163</v>
      </c>
    </row>
    <row r="57" spans="1:7" ht="12.75">
      <c r="A57" s="1112"/>
      <c r="B57" s="1074"/>
      <c r="C57" s="1122" t="s">
        <v>387</v>
      </c>
      <c r="D57" s="1075">
        <v>210.09454</v>
      </c>
      <c r="E57" s="1075">
        <v>114.95508</v>
      </c>
      <c r="F57" s="1075">
        <v>-45.284118283131015</v>
      </c>
      <c r="G57" s="1076">
        <v>-1.9288826382518467</v>
      </c>
    </row>
    <row r="58" spans="1:7" ht="12.75">
      <c r="A58" s="1120"/>
      <c r="B58" s="1069"/>
      <c r="C58" s="1121" t="s">
        <v>1360</v>
      </c>
      <c r="D58" s="1070">
        <v>96.4561</v>
      </c>
      <c r="E58" s="1070">
        <v>106.06819999999999</v>
      </c>
      <c r="F58" s="1070">
        <v>9.96525880685616</v>
      </c>
      <c r="G58" s="1071">
        <v>0.19487826404670094</v>
      </c>
    </row>
    <row r="59" spans="1:7" ht="12.75">
      <c r="A59" s="1112"/>
      <c r="B59" s="1074"/>
      <c r="C59" s="1122" t="s">
        <v>1361</v>
      </c>
      <c r="D59" s="1075">
        <v>26.072599999999998</v>
      </c>
      <c r="E59" s="1075">
        <v>100.64204</v>
      </c>
      <c r="F59" s="1075">
        <v>286.0069191411674</v>
      </c>
      <c r="G59" s="1076">
        <v>1.5118405986344972</v>
      </c>
    </row>
    <row r="60" spans="1:7" ht="12.75">
      <c r="A60" s="1120"/>
      <c r="B60" s="1069"/>
      <c r="C60" s="1131" t="s">
        <v>1327</v>
      </c>
      <c r="D60" s="1181">
        <v>644.49162</v>
      </c>
      <c r="E60" s="1181">
        <v>260.01692000000025</v>
      </c>
      <c r="F60" s="1181">
        <v>-59.65550025305213</v>
      </c>
      <c r="G60" s="1182">
        <v>-7.794942011202154</v>
      </c>
    </row>
    <row r="61" spans="1:7" ht="12.75">
      <c r="A61" s="1112"/>
      <c r="B61" s="1074"/>
      <c r="C61" s="1133"/>
      <c r="D61" s="1075"/>
      <c r="E61" s="1075"/>
      <c r="F61" s="1075"/>
      <c r="G61" s="1076"/>
    </row>
    <row r="62" spans="1:7" ht="12.75">
      <c r="A62" s="1132">
        <v>5811</v>
      </c>
      <c r="B62" s="1126" t="s">
        <v>1331</v>
      </c>
      <c r="C62" s="1128"/>
      <c r="D62" s="1127">
        <v>2696.383359999999</v>
      </c>
      <c r="E62" s="1127">
        <v>1991.6293799999999</v>
      </c>
      <c r="F62" s="1127">
        <v>-26.13700968693114</v>
      </c>
      <c r="G62" s="1129">
        <v>-14.288369055919462</v>
      </c>
    </row>
    <row r="63" spans="1:7" ht="12.75">
      <c r="A63" s="1112"/>
      <c r="B63" s="1074"/>
      <c r="C63" s="1122" t="s">
        <v>377</v>
      </c>
      <c r="D63" s="1075">
        <v>299.25265</v>
      </c>
      <c r="E63" s="1075">
        <v>399.49984</v>
      </c>
      <c r="F63" s="1075">
        <v>33.49918204567277</v>
      </c>
      <c r="G63" s="1076">
        <v>2.0324381105855984</v>
      </c>
    </row>
    <row r="64" spans="1:7" ht="12.75">
      <c r="A64" s="1120"/>
      <c r="B64" s="1069"/>
      <c r="C64" s="1121" t="s">
        <v>376</v>
      </c>
      <c r="D64" s="1070">
        <v>208.56273</v>
      </c>
      <c r="E64" s="1070">
        <v>294.96333999999996</v>
      </c>
      <c r="F64" s="1070">
        <v>41.426677719456386</v>
      </c>
      <c r="G64" s="1071">
        <v>1.7517088762472357</v>
      </c>
    </row>
    <row r="65" spans="1:7" ht="12.75">
      <c r="A65" s="1112"/>
      <c r="B65" s="1074"/>
      <c r="C65" s="1122" t="s">
        <v>519</v>
      </c>
      <c r="D65" s="1075">
        <v>449.02581000000004</v>
      </c>
      <c r="E65" s="1075">
        <v>220.98666</v>
      </c>
      <c r="F65" s="1075">
        <v>-50.78531009164039</v>
      </c>
      <c r="G65" s="1076">
        <v>-4.623326191642339</v>
      </c>
    </row>
    <row r="66" spans="1:7" ht="12.75">
      <c r="A66" s="1120"/>
      <c r="B66" s="1069"/>
      <c r="C66" s="1121" t="s">
        <v>383</v>
      </c>
      <c r="D66" s="1070">
        <v>328.27052999999995</v>
      </c>
      <c r="E66" s="1070">
        <v>173.99242999999998</v>
      </c>
      <c r="F66" s="1070">
        <v>-46.99724340165412</v>
      </c>
      <c r="G66" s="1071">
        <v>-3.127875106212313</v>
      </c>
    </row>
    <row r="67" spans="1:7" ht="12.75">
      <c r="A67" s="1112"/>
      <c r="B67" s="1074"/>
      <c r="C67" s="1122" t="s">
        <v>387</v>
      </c>
      <c r="D67" s="1075">
        <v>249.65211000000002</v>
      </c>
      <c r="E67" s="1075">
        <v>122.69103</v>
      </c>
      <c r="F67" s="1075">
        <v>-50.855200062198556</v>
      </c>
      <c r="G67" s="1076">
        <v>-2.5740425996290477</v>
      </c>
    </row>
    <row r="68" spans="1:7" ht="12.75">
      <c r="A68" s="1120"/>
      <c r="B68" s="1069"/>
      <c r="C68" s="1121" t="s">
        <v>388</v>
      </c>
      <c r="D68" s="1070">
        <v>134.5976</v>
      </c>
      <c r="E68" s="1070">
        <v>118.01614</v>
      </c>
      <c r="F68" s="1070">
        <v>-12.319283553347168</v>
      </c>
      <c r="G68" s="1071">
        <v>-0.33617691661133536</v>
      </c>
    </row>
    <row r="69" spans="1:7" ht="12.75">
      <c r="A69" s="1112"/>
      <c r="B69" s="1074"/>
      <c r="C69" s="1122" t="s">
        <v>398</v>
      </c>
      <c r="D69" s="1075">
        <v>102.38727</v>
      </c>
      <c r="E69" s="1075">
        <v>115.11386999999999</v>
      </c>
      <c r="F69" s="1075">
        <v>12.429865548715178</v>
      </c>
      <c r="G69" s="1076">
        <v>0.25802246285585323</v>
      </c>
    </row>
    <row r="70" spans="1:7" ht="12.75">
      <c r="A70" s="1183"/>
      <c r="B70" s="1184"/>
      <c r="C70" s="1185" t="s">
        <v>1327</v>
      </c>
      <c r="D70" s="1186">
        <v>924.6346599999988</v>
      </c>
      <c r="E70" s="1186">
        <v>546.36607</v>
      </c>
      <c r="F70" s="1186">
        <v>-40.910059547194486</v>
      </c>
      <c r="G70" s="1187">
        <v>-7.669117691513108</v>
      </c>
    </row>
    <row r="71" spans="1:7" ht="12.75">
      <c r="A71" s="1112" t="s">
        <v>1333</v>
      </c>
      <c r="B71" s="1074"/>
      <c r="C71" s="1123"/>
      <c r="D71" s="1075"/>
      <c r="E71" s="1075"/>
      <c r="F71" s="1075"/>
      <c r="G71" s="1076"/>
    </row>
    <row r="72" spans="1:7" ht="12.75">
      <c r="A72" s="1112" t="s">
        <v>1334</v>
      </c>
      <c r="B72" s="1074"/>
      <c r="C72" s="1123"/>
      <c r="D72" s="1075"/>
      <c r="E72" s="1075"/>
      <c r="F72" s="1075"/>
      <c r="G72" s="1076"/>
    </row>
    <row r="73" spans="1:7" ht="12.75">
      <c r="A73" s="1134" t="s">
        <v>1180</v>
      </c>
      <c r="B73" s="1135"/>
      <c r="C73" s="1135"/>
      <c r="D73" s="1135"/>
      <c r="E73" s="1135"/>
      <c r="F73" s="1135"/>
      <c r="G73" s="1136"/>
    </row>
    <row r="74" spans="1:7" ht="12.75">
      <c r="A74" s="1134" t="s">
        <v>1335</v>
      </c>
      <c r="B74" s="1135"/>
      <c r="C74" s="1135"/>
      <c r="D74" s="1135"/>
      <c r="E74" s="1135"/>
      <c r="F74" s="1135"/>
      <c r="G74" s="1136"/>
    </row>
    <row r="75" spans="1:7" ht="12.75">
      <c r="A75" s="52" t="s">
        <v>1184</v>
      </c>
      <c r="B75" s="1135"/>
      <c r="C75" s="1135"/>
      <c r="D75" s="1135"/>
      <c r="E75" s="1135"/>
      <c r="F75" s="1135"/>
      <c r="G75" s="1136"/>
    </row>
    <row r="76" spans="1:7" ht="12.75">
      <c r="A76" s="1137" t="str">
        <f>+'Cuadro 29'!A21</f>
        <v>Actualizado el 2 de marzo de 2020</v>
      </c>
      <c r="B76" s="1138"/>
      <c r="C76" s="1138"/>
      <c r="D76" s="1138"/>
      <c r="E76" s="1138"/>
      <c r="F76" s="1138"/>
      <c r="G76" s="1139"/>
    </row>
    <row r="77" spans="1:7" ht="12.75">
      <c r="A77" s="52"/>
      <c r="B77" s="1135"/>
      <c r="C77" s="1135"/>
      <c r="D77" s="1135"/>
      <c r="E77" s="1135"/>
      <c r="F77" s="1135"/>
      <c r="G77" s="1135"/>
    </row>
  </sheetData>
  <sheetProtection/>
  <mergeCells count="8">
    <mergeCell ref="D12:E12"/>
    <mergeCell ref="A5:G6"/>
    <mergeCell ref="A10:A12"/>
    <mergeCell ref="B10:B12"/>
    <mergeCell ref="C10:C12"/>
    <mergeCell ref="D10:G10"/>
    <mergeCell ref="F11:F12"/>
    <mergeCell ref="G11:G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104"/>
  <sheetViews>
    <sheetView zoomScalePageLayoutView="0" workbookViewId="0" topLeftCell="A1">
      <selection activeCell="D15" sqref="D15"/>
    </sheetView>
  </sheetViews>
  <sheetFormatPr defaultColWidth="11.421875" defaultRowHeight="12.75"/>
  <cols>
    <col min="1" max="1" width="11.421875" style="139" customWidth="1"/>
    <col min="2" max="2" width="11.421875" style="27" customWidth="1"/>
    <col min="3" max="3" width="32.57421875" style="27" customWidth="1"/>
    <col min="4" max="7" width="13.28125" style="27" customWidth="1"/>
    <col min="8" max="12" width="11.421875" style="27" customWidth="1"/>
    <col min="13" max="14" width="11.421875" style="29" customWidth="1"/>
    <col min="15" max="16384" width="11.421875" style="27" customWidth="1"/>
  </cols>
  <sheetData>
    <row r="1" spans="1:14" ht="12">
      <c r="A1" s="112"/>
      <c r="B1" s="53"/>
      <c r="C1" s="53"/>
      <c r="D1" s="53"/>
      <c r="E1" s="53"/>
      <c r="F1" s="53"/>
      <c r="G1" s="28"/>
      <c r="M1" s="358">
        <v>6</v>
      </c>
      <c r="N1" s="356">
        <v>5</v>
      </c>
    </row>
    <row r="2" spans="1:14" ht="19.5" customHeight="1">
      <c r="A2" s="112"/>
      <c r="B2" s="53"/>
      <c r="C2" s="53"/>
      <c r="D2" s="53"/>
      <c r="E2" s="53"/>
      <c r="F2" s="53"/>
      <c r="G2" s="28"/>
      <c r="M2" s="358"/>
      <c r="N2" s="358"/>
    </row>
    <row r="3" spans="1:14" ht="22.5" customHeight="1">
      <c r="A3" s="112"/>
      <c r="B3" s="53"/>
      <c r="C3" s="53"/>
      <c r="D3" s="53"/>
      <c r="E3" s="53"/>
      <c r="F3" s="53"/>
      <c r="G3" s="28"/>
      <c r="M3" s="358">
        <v>1</v>
      </c>
      <c r="N3" s="356">
        <v>6</v>
      </c>
    </row>
    <row r="4" spans="1:14" ht="12">
      <c r="A4" s="112"/>
      <c r="B4" s="53"/>
      <c r="C4" s="53"/>
      <c r="D4" s="53"/>
      <c r="E4" s="53"/>
      <c r="F4" s="53"/>
      <c r="G4" s="28"/>
      <c r="M4" s="358"/>
      <c r="N4" s="356"/>
    </row>
    <row r="5" spans="1:14" ht="12" customHeight="1">
      <c r="A5" s="1208" t="s">
        <v>1215</v>
      </c>
      <c r="B5" s="1208"/>
      <c r="C5" s="1208"/>
      <c r="D5" s="1208"/>
      <c r="E5" s="1208"/>
      <c r="F5" s="1208"/>
      <c r="G5" s="1209"/>
      <c r="M5" s="358"/>
      <c r="N5" s="356"/>
    </row>
    <row r="6" spans="1:7" ht="12" customHeight="1">
      <c r="A6" s="1208"/>
      <c r="B6" s="1208"/>
      <c r="C6" s="1208"/>
      <c r="D6" s="1208"/>
      <c r="E6" s="1208"/>
      <c r="F6" s="1208"/>
      <c r="G6" s="1209"/>
    </row>
    <row r="7" spans="1:7" ht="12">
      <c r="A7" s="898" t="s">
        <v>1216</v>
      </c>
      <c r="B7" s="898"/>
      <c r="C7" s="898"/>
      <c r="D7" s="964"/>
      <c r="E7" s="963"/>
      <c r="F7" s="965"/>
      <c r="G7" s="966"/>
    </row>
    <row r="8" spans="1:7" ht="12">
      <c r="A8" s="822" t="s">
        <v>265</v>
      </c>
      <c r="B8" s="967"/>
      <c r="C8" s="822"/>
      <c r="D8" s="968"/>
      <c r="E8" s="968"/>
      <c r="F8" s="968"/>
      <c r="G8" s="969"/>
    </row>
    <row r="9" spans="1:9" ht="12.75" thickBot="1">
      <c r="A9" s="970" t="s">
        <v>1358</v>
      </c>
      <c r="B9" s="823"/>
      <c r="C9" s="823"/>
      <c r="D9" s="1032"/>
      <c r="E9" s="1033"/>
      <c r="F9" s="1033"/>
      <c r="G9" s="1034"/>
      <c r="H9" s="1035"/>
      <c r="I9" s="1036"/>
    </row>
    <row r="10" spans="1:7" ht="13.5" customHeight="1">
      <c r="A10" s="1224" t="s">
        <v>526</v>
      </c>
      <c r="B10" s="1224" t="s">
        <v>758</v>
      </c>
      <c r="C10" s="1226" t="s">
        <v>759</v>
      </c>
      <c r="D10" s="1233" t="s">
        <v>1351</v>
      </c>
      <c r="E10" s="1233"/>
      <c r="F10" s="1233"/>
      <c r="G10" s="1234"/>
    </row>
    <row r="11" spans="1:7" ht="27.75" customHeight="1">
      <c r="A11" s="1223"/>
      <c r="B11" s="1223"/>
      <c r="C11" s="1227"/>
      <c r="D11" s="973" t="s">
        <v>1242</v>
      </c>
      <c r="E11" s="973" t="s">
        <v>1353</v>
      </c>
      <c r="F11" s="1229" t="s">
        <v>268</v>
      </c>
      <c r="G11" s="1230" t="s">
        <v>1198</v>
      </c>
    </row>
    <row r="12" spans="1:7" ht="16.5" customHeight="1" thickBot="1">
      <c r="A12" s="1225"/>
      <c r="B12" s="1225"/>
      <c r="C12" s="1228"/>
      <c r="D12" s="1232" t="s">
        <v>1197</v>
      </c>
      <c r="E12" s="1232"/>
      <c r="F12" s="1228"/>
      <c r="G12" s="1231"/>
    </row>
    <row r="13" spans="1:7" ht="7.5" customHeight="1">
      <c r="A13" s="112"/>
      <c r="B13" s="436"/>
      <c r="C13" s="53"/>
      <c r="D13" s="53"/>
      <c r="E13" s="53"/>
      <c r="F13" s="87"/>
      <c r="G13" s="28"/>
    </row>
    <row r="14" spans="1:14" s="139" customFormat="1" ht="15" customHeight="1">
      <c r="A14" s="1235" t="s">
        <v>372</v>
      </c>
      <c r="B14" s="1235"/>
      <c r="C14" s="1235"/>
      <c r="D14" s="974">
        <v>3066110.482119999</v>
      </c>
      <c r="E14" s="974">
        <v>3423654.1015999997</v>
      </c>
      <c r="F14" s="975">
        <v>11.661145988215814</v>
      </c>
      <c r="G14" s="976">
        <v>11.661145988215814</v>
      </c>
      <c r="M14" s="1085"/>
      <c r="N14" s="1085"/>
    </row>
    <row r="15" spans="1:7" ht="5.25" customHeight="1">
      <c r="A15" s="112"/>
      <c r="B15" s="436"/>
      <c r="C15" s="53"/>
      <c r="D15" s="446"/>
      <c r="E15" s="446"/>
      <c r="F15" s="977"/>
      <c r="G15" s="978"/>
    </row>
    <row r="16" spans="1:14" s="250" customFormat="1" ht="25.5" customHeight="1">
      <c r="A16" s="1220" t="s">
        <v>760</v>
      </c>
      <c r="B16" s="1220"/>
      <c r="C16" s="1220"/>
      <c r="D16" s="979">
        <v>641109.8503199997</v>
      </c>
      <c r="E16" s="979">
        <v>676033.6983799996</v>
      </c>
      <c r="F16" s="980">
        <v>5.4474046908760165</v>
      </c>
      <c r="G16" s="981">
        <v>1.1390277116124172</v>
      </c>
      <c r="M16" s="1086"/>
      <c r="N16" s="1086"/>
    </row>
    <row r="17" spans="1:14" s="250" customFormat="1" ht="14.25">
      <c r="A17" s="1223" t="s">
        <v>761</v>
      </c>
      <c r="B17" s="990"/>
      <c r="C17" s="982" t="s">
        <v>1307</v>
      </c>
      <c r="D17" s="983">
        <v>479370.93738999974</v>
      </c>
      <c r="E17" s="983">
        <v>526284.1020699997</v>
      </c>
      <c r="F17" s="984">
        <v>9.786401515165903</v>
      </c>
      <c r="G17" s="985">
        <v>1.530054606759075</v>
      </c>
      <c r="M17" s="1086"/>
      <c r="N17" s="1086"/>
    </row>
    <row r="18" spans="1:14" s="250" customFormat="1" ht="12">
      <c r="A18" s="1223"/>
      <c r="B18" s="427"/>
      <c r="C18" s="986"/>
      <c r="D18" s="987"/>
      <c r="E18" s="987"/>
      <c r="F18" s="980"/>
      <c r="G18" s="981"/>
      <c r="M18" s="1086"/>
      <c r="N18" s="1086"/>
    </row>
    <row r="19" spans="1:14" s="250" customFormat="1" ht="24">
      <c r="A19" s="1223"/>
      <c r="B19" s="230" t="s">
        <v>14</v>
      </c>
      <c r="C19" s="343" t="s">
        <v>15</v>
      </c>
      <c r="D19" s="988">
        <v>2715.7651800000003</v>
      </c>
      <c r="E19" s="989">
        <v>6122.900259999999</v>
      </c>
      <c r="F19" s="984">
        <v>125.4576465259783</v>
      </c>
      <c r="G19" s="985">
        <v>0.11112238452817283</v>
      </c>
      <c r="M19" s="1086"/>
      <c r="N19" s="1086"/>
    </row>
    <row r="20" spans="1:14" s="127" customFormat="1" ht="12">
      <c r="A20" s="1223"/>
      <c r="B20" s="129"/>
      <c r="C20" s="129"/>
      <c r="D20" s="94"/>
      <c r="E20" s="94"/>
      <c r="F20" s="94"/>
      <c r="G20" s="126"/>
      <c r="M20" s="1087"/>
      <c r="N20" s="1087"/>
    </row>
    <row r="21" spans="1:14" s="127" customFormat="1" ht="14.25">
      <c r="A21" s="1223"/>
      <c r="B21" s="990"/>
      <c r="C21" s="991" t="s">
        <v>1308</v>
      </c>
      <c r="D21" s="983">
        <v>476655.17220999976</v>
      </c>
      <c r="E21" s="983">
        <v>520161.20180999965</v>
      </c>
      <c r="F21" s="984">
        <v>9.127359176296206</v>
      </c>
      <c r="G21" s="985">
        <v>1.418932222230901</v>
      </c>
      <c r="M21" s="1087"/>
      <c r="N21" s="1087"/>
    </row>
    <row r="22" spans="1:14" s="127" customFormat="1" ht="12">
      <c r="A22" s="1223"/>
      <c r="B22" s="992" t="s">
        <v>440</v>
      </c>
      <c r="C22" s="993" t="s">
        <v>16</v>
      </c>
      <c r="D22" s="1037">
        <v>4441.630190000001</v>
      </c>
      <c r="E22" s="1038">
        <v>7237.95438</v>
      </c>
      <c r="F22" s="996">
        <v>62.95715920464776</v>
      </c>
      <c r="G22" s="997">
        <v>0.09120102508721534</v>
      </c>
      <c r="M22" s="1087"/>
      <c r="N22" s="1087"/>
    </row>
    <row r="23" spans="1:14" s="127" customFormat="1" ht="12">
      <c r="A23" s="1223"/>
      <c r="B23" s="998" t="s">
        <v>441</v>
      </c>
      <c r="C23" s="999" t="s">
        <v>17</v>
      </c>
      <c r="D23" s="1039">
        <v>1654.07136</v>
      </c>
      <c r="E23" s="1040">
        <v>681.8846500000002</v>
      </c>
      <c r="F23" s="1002">
        <v>-58.77537895342071</v>
      </c>
      <c r="G23" s="1003">
        <v>-0.03170749115758546</v>
      </c>
      <c r="M23" s="1087"/>
      <c r="N23" s="1087"/>
    </row>
    <row r="24" spans="1:14" s="127" customFormat="1" ht="12">
      <c r="A24" s="1223"/>
      <c r="B24" s="1004" t="s">
        <v>18</v>
      </c>
      <c r="C24" s="1005" t="s">
        <v>762</v>
      </c>
      <c r="D24" s="1037">
        <v>11059.532050000002</v>
      </c>
      <c r="E24" s="1038">
        <v>13772.18632</v>
      </c>
      <c r="F24" s="996">
        <v>24.527749074157242</v>
      </c>
      <c r="G24" s="997">
        <v>0.08847216321195282</v>
      </c>
      <c r="M24" s="1087"/>
      <c r="N24" s="1087"/>
    </row>
    <row r="25" spans="1:14" s="127" customFormat="1" ht="12">
      <c r="A25" s="1223"/>
      <c r="B25" s="998" t="s">
        <v>20</v>
      </c>
      <c r="C25" s="999" t="s">
        <v>21</v>
      </c>
      <c r="D25" s="1039">
        <v>8031.09207</v>
      </c>
      <c r="E25" s="1040">
        <v>12256.828160000003</v>
      </c>
      <c r="F25" s="1002">
        <v>52.617203901635804</v>
      </c>
      <c r="G25" s="1003">
        <v>0.13782073785802412</v>
      </c>
      <c r="M25" s="1087"/>
      <c r="N25" s="1087"/>
    </row>
    <row r="26" spans="1:14" s="127" customFormat="1" ht="12">
      <c r="A26" s="1223"/>
      <c r="B26" s="1004" t="s">
        <v>444</v>
      </c>
      <c r="C26" s="1005" t="s">
        <v>22</v>
      </c>
      <c r="D26" s="1037">
        <v>118390.35887000004</v>
      </c>
      <c r="E26" s="1038">
        <v>153339.20390999998</v>
      </c>
      <c r="F26" s="996">
        <v>29.520009377094585</v>
      </c>
      <c r="G26" s="997">
        <v>1.139842978385935</v>
      </c>
      <c r="M26" s="1087"/>
      <c r="N26" s="1087"/>
    </row>
    <row r="27" spans="1:14" s="127" customFormat="1" ht="12">
      <c r="A27" s="1223"/>
      <c r="B27" s="998" t="s">
        <v>23</v>
      </c>
      <c r="C27" s="999" t="s">
        <v>763</v>
      </c>
      <c r="D27" s="1039">
        <v>40206.72526</v>
      </c>
      <c r="E27" s="1040">
        <v>40677.739420000005</v>
      </c>
      <c r="F27" s="1002">
        <v>1.1714810319770024</v>
      </c>
      <c r="G27" s="1003">
        <v>0.015361943502907732</v>
      </c>
      <c r="M27" s="1087"/>
      <c r="N27" s="1087"/>
    </row>
    <row r="28" spans="1:14" s="127" customFormat="1" ht="12">
      <c r="A28" s="1223"/>
      <c r="B28" s="1004" t="s">
        <v>25</v>
      </c>
      <c r="C28" s="1005" t="s">
        <v>764</v>
      </c>
      <c r="D28" s="1037">
        <v>282640.05704999965</v>
      </c>
      <c r="E28" s="1038">
        <v>278074.99659999966</v>
      </c>
      <c r="F28" s="996">
        <v>-1.615149847352465</v>
      </c>
      <c r="G28" s="997">
        <v>-0.14888766978949736</v>
      </c>
      <c r="M28" s="1087"/>
      <c r="N28" s="1087"/>
    </row>
    <row r="29" spans="1:14" s="127" customFormat="1" ht="24">
      <c r="A29" s="1223"/>
      <c r="B29" s="998" t="s">
        <v>27</v>
      </c>
      <c r="C29" s="999" t="s">
        <v>28</v>
      </c>
      <c r="D29" s="1039">
        <v>2715.82413</v>
      </c>
      <c r="E29" s="1040">
        <v>2913.45266</v>
      </c>
      <c r="F29" s="1002">
        <v>7.276926654304377</v>
      </c>
      <c r="G29" s="1003">
        <v>0.006445577586080779</v>
      </c>
      <c r="M29" s="1087"/>
      <c r="N29" s="1087"/>
    </row>
    <row r="30" spans="1:14" s="127" customFormat="1" ht="12">
      <c r="A30" s="1223"/>
      <c r="B30" s="1004" t="s">
        <v>29</v>
      </c>
      <c r="C30" s="1005" t="s">
        <v>30</v>
      </c>
      <c r="D30" s="1037">
        <v>7515.881229999997</v>
      </c>
      <c r="E30" s="1038">
        <v>11206.955709999997</v>
      </c>
      <c r="F30" s="996">
        <v>49.11033539576038</v>
      </c>
      <c r="G30" s="997">
        <v>0.12038295754587038</v>
      </c>
      <c r="M30" s="1087"/>
      <c r="N30" s="1087"/>
    </row>
    <row r="31" spans="1:14" s="127" customFormat="1" ht="12">
      <c r="A31" s="1223"/>
      <c r="B31" s="998"/>
      <c r="C31" s="999"/>
      <c r="D31" s="1000"/>
      <c r="E31" s="1001"/>
      <c r="F31" s="1002"/>
      <c r="G31" s="1003"/>
      <c r="M31" s="1087"/>
      <c r="N31" s="1087"/>
    </row>
    <row r="32" spans="1:14" s="1010" customFormat="1" ht="24">
      <c r="A32" s="1223"/>
      <c r="B32" s="1006"/>
      <c r="C32" s="1007" t="s">
        <v>765</v>
      </c>
      <c r="D32" s="987">
        <v>161738.91293000002</v>
      </c>
      <c r="E32" s="987">
        <v>149749.59630999996</v>
      </c>
      <c r="F32" s="1008">
        <v>-7.412759491705614</v>
      </c>
      <c r="G32" s="1009">
        <v>-0.3910268951466579</v>
      </c>
      <c r="M32" s="1088"/>
      <c r="N32" s="1088"/>
    </row>
    <row r="33" spans="1:14" s="127" customFormat="1" ht="12">
      <c r="A33" s="1223"/>
      <c r="B33" s="230">
        <v>11</v>
      </c>
      <c r="C33" s="184" t="s">
        <v>33</v>
      </c>
      <c r="D33" s="1001">
        <v>2063.2224600000004</v>
      </c>
      <c r="E33" s="1001">
        <v>2407.5592899999997</v>
      </c>
      <c r="F33" s="1011">
        <v>16.689273051050403</v>
      </c>
      <c r="G33" s="1012">
        <v>0.011230411689598173</v>
      </c>
      <c r="M33" s="1087"/>
      <c r="N33" s="1087"/>
    </row>
    <row r="34" spans="1:14" s="127" customFormat="1" ht="12">
      <c r="A34" s="1223"/>
      <c r="B34" s="229">
        <v>12</v>
      </c>
      <c r="C34" s="178" t="s">
        <v>35</v>
      </c>
      <c r="D34" s="995">
        <v>2109.04471</v>
      </c>
      <c r="E34" s="995">
        <v>939.43288</v>
      </c>
      <c r="F34" s="1013">
        <v>-55.4569480890711</v>
      </c>
      <c r="G34" s="1014">
        <v>-0.03814643460568636</v>
      </c>
      <c r="M34" s="1087"/>
      <c r="N34" s="1087"/>
    </row>
    <row r="35" spans="1:14" s="127" customFormat="1" ht="12">
      <c r="A35" s="1223"/>
      <c r="B35" s="230">
        <v>21</v>
      </c>
      <c r="C35" s="184" t="s">
        <v>766</v>
      </c>
      <c r="D35" s="1001">
        <v>632.99255</v>
      </c>
      <c r="E35" s="1001">
        <v>312.87365</v>
      </c>
      <c r="F35" s="1011">
        <v>-50.57230136436836</v>
      </c>
      <c r="G35" s="1012">
        <v>-0.01044055332861523</v>
      </c>
      <c r="M35" s="1087"/>
      <c r="N35" s="1087"/>
    </row>
    <row r="36" spans="1:14" s="127" customFormat="1" ht="12">
      <c r="A36" s="1223"/>
      <c r="B36" s="229">
        <v>22</v>
      </c>
      <c r="C36" s="178" t="s">
        <v>41</v>
      </c>
      <c r="D36" s="995">
        <v>0.09634999999999999</v>
      </c>
      <c r="E36" s="995">
        <v>91.8582</v>
      </c>
      <c r="F36" s="1013" t="s">
        <v>1368</v>
      </c>
      <c r="G36" s="1014">
        <v>0.0029927770227168447</v>
      </c>
      <c r="M36" s="1087"/>
      <c r="N36" s="1087"/>
    </row>
    <row r="37" spans="1:14" s="127" customFormat="1" ht="24">
      <c r="A37" s="1223"/>
      <c r="B37" s="230">
        <v>23</v>
      </c>
      <c r="C37" s="184" t="s">
        <v>43</v>
      </c>
      <c r="D37" s="1001">
        <v>533.10125</v>
      </c>
      <c r="E37" s="1001">
        <v>1014.48832</v>
      </c>
      <c r="F37" s="1011">
        <v>90.29936996020925</v>
      </c>
      <c r="G37" s="1012">
        <v>0.015700251925271618</v>
      </c>
      <c r="M37" s="1087"/>
      <c r="N37" s="1087"/>
    </row>
    <row r="38" spans="1:14" s="127" customFormat="1" ht="12">
      <c r="A38" s="1223"/>
      <c r="B38" s="229">
        <v>24</v>
      </c>
      <c r="C38" s="178" t="s">
        <v>45</v>
      </c>
      <c r="D38" s="995">
        <v>1858.8506300000001</v>
      </c>
      <c r="E38" s="995">
        <v>3475.4303700000005</v>
      </c>
      <c r="F38" s="1013">
        <v>86.96662948114341</v>
      </c>
      <c r="G38" s="1014">
        <v>0.0527241190239906</v>
      </c>
      <c r="M38" s="1087"/>
      <c r="N38" s="1087"/>
    </row>
    <row r="39" spans="1:14" s="127" customFormat="1" ht="12">
      <c r="A39" s="1223"/>
      <c r="B39" s="230">
        <v>25</v>
      </c>
      <c r="C39" s="184" t="s">
        <v>47</v>
      </c>
      <c r="D39" s="1001">
        <v>98.55288</v>
      </c>
      <c r="E39" s="1001">
        <v>11.48123</v>
      </c>
      <c r="F39" s="1011">
        <v>-88.35018317069984</v>
      </c>
      <c r="G39" s="1012">
        <v>-0.002839807975210212</v>
      </c>
      <c r="M39" s="1087"/>
      <c r="N39" s="1087"/>
    </row>
    <row r="40" spans="1:14" s="127" customFormat="1" ht="48">
      <c r="A40" s="1223"/>
      <c r="B40" s="229">
        <v>26</v>
      </c>
      <c r="C40" s="178" t="s">
        <v>767</v>
      </c>
      <c r="D40" s="995">
        <v>1178.71385</v>
      </c>
      <c r="E40" s="995">
        <v>455.08797999999996</v>
      </c>
      <c r="F40" s="1013">
        <v>-61.39114001248055</v>
      </c>
      <c r="G40" s="1014">
        <v>-0.02360077610444304</v>
      </c>
      <c r="M40" s="1087"/>
      <c r="N40" s="1087"/>
    </row>
    <row r="41" spans="1:14" s="127" customFormat="1" ht="24">
      <c r="A41" s="1223"/>
      <c r="B41" s="230">
        <v>29</v>
      </c>
      <c r="C41" s="184" t="s">
        <v>768</v>
      </c>
      <c r="D41" s="1001">
        <v>109332.23365000001</v>
      </c>
      <c r="E41" s="1001">
        <v>105791.19676999997</v>
      </c>
      <c r="F41" s="1011">
        <v>-3.2387858198669877</v>
      </c>
      <c r="G41" s="1012">
        <v>-0.11548953961866587</v>
      </c>
      <c r="M41" s="1087"/>
      <c r="N41" s="1087"/>
    </row>
    <row r="42" spans="1:14" s="127" customFormat="1" ht="12">
      <c r="A42" s="1223"/>
      <c r="B42" s="229">
        <v>41</v>
      </c>
      <c r="C42" s="178" t="s">
        <v>69</v>
      </c>
      <c r="D42" s="995">
        <v>9.999999999999999E-34</v>
      </c>
      <c r="E42" s="995">
        <v>9.999999999999999E-34</v>
      </c>
      <c r="F42" s="1013" t="s">
        <v>1369</v>
      </c>
      <c r="G42" s="1014">
        <v>0</v>
      </c>
      <c r="M42" s="1087"/>
      <c r="N42" s="1087"/>
    </row>
    <row r="43" spans="1:14" s="127" customFormat="1" ht="24">
      <c r="A43" s="1223"/>
      <c r="B43" s="230">
        <v>42</v>
      </c>
      <c r="C43" s="184" t="s">
        <v>769</v>
      </c>
      <c r="D43" s="1001">
        <v>43231.145970000005</v>
      </c>
      <c r="E43" s="1001">
        <v>34773.03668</v>
      </c>
      <c r="F43" s="1011">
        <v>-19.564850989306326</v>
      </c>
      <c r="G43" s="1012">
        <v>-0.2758579424754395</v>
      </c>
      <c r="M43" s="1087"/>
      <c r="N43" s="1087"/>
    </row>
    <row r="44" spans="1:14" s="127" customFormat="1" ht="60">
      <c r="A44" s="1223"/>
      <c r="B44" s="229">
        <v>43</v>
      </c>
      <c r="C44" s="178" t="s">
        <v>770</v>
      </c>
      <c r="D44" s="995">
        <v>700.95863</v>
      </c>
      <c r="E44" s="995">
        <v>477.15094</v>
      </c>
      <c r="F44" s="1013">
        <v>-31.928801561370317</v>
      </c>
      <c r="G44" s="1014">
        <v>-0.007299400700174795</v>
      </c>
      <c r="M44" s="1087"/>
      <c r="N44" s="1087"/>
    </row>
    <row r="45" spans="1:14" s="127" customFormat="1" ht="12">
      <c r="A45" s="1223"/>
      <c r="B45" s="230"/>
      <c r="C45" s="184"/>
      <c r="D45" s="1015"/>
      <c r="E45" s="1016"/>
      <c r="F45" s="1011"/>
      <c r="G45" s="1012"/>
      <c r="M45" s="1087"/>
      <c r="N45" s="1087"/>
    </row>
    <row r="46" spans="1:14" s="250" customFormat="1" ht="12">
      <c r="A46" s="1220" t="s">
        <v>771</v>
      </c>
      <c r="B46" s="1220"/>
      <c r="C46" s="1220"/>
      <c r="D46" s="979">
        <v>1640274.3544899996</v>
      </c>
      <c r="E46" s="979">
        <v>2086119.46949</v>
      </c>
      <c r="F46" s="980">
        <v>27.181130630956208</v>
      </c>
      <c r="G46" s="981">
        <v>14.541064896387232</v>
      </c>
      <c r="M46" s="1086"/>
      <c r="N46" s="1086"/>
    </row>
    <row r="47" spans="1:14" s="250" customFormat="1" ht="12">
      <c r="A47" s="382"/>
      <c r="B47" s="1017"/>
      <c r="C47" s="1017"/>
      <c r="D47" s="989"/>
      <c r="E47" s="989"/>
      <c r="F47" s="984"/>
      <c r="G47" s="985"/>
      <c r="M47" s="1086"/>
      <c r="N47" s="1086"/>
    </row>
    <row r="48" spans="1:14" s="127" customFormat="1" ht="48">
      <c r="A48" s="1227" t="s">
        <v>494</v>
      </c>
      <c r="B48" s="229">
        <v>27</v>
      </c>
      <c r="C48" s="178" t="s">
        <v>772</v>
      </c>
      <c r="D48" s="995">
        <v>1280.5001900000002</v>
      </c>
      <c r="E48" s="995">
        <v>4917.52398</v>
      </c>
      <c r="F48" s="1013">
        <v>284.0314916314069</v>
      </c>
      <c r="G48" s="1014">
        <v>0.11862011532882712</v>
      </c>
      <c r="M48" s="1087"/>
      <c r="N48" s="1087"/>
    </row>
    <row r="49" spans="1:14" s="127" customFormat="1" ht="12">
      <c r="A49" s="1227"/>
      <c r="B49" s="1018">
        <v>28</v>
      </c>
      <c r="C49" s="1019" t="s">
        <v>53</v>
      </c>
      <c r="D49" s="1001">
        <v>19479.34336</v>
      </c>
      <c r="E49" s="1001">
        <v>31767.90697</v>
      </c>
      <c r="F49" s="1011">
        <v>63.08510190971859</v>
      </c>
      <c r="G49" s="1012">
        <v>0.4007867192542693</v>
      </c>
      <c r="M49" s="1087"/>
      <c r="N49" s="1087"/>
    </row>
    <row r="50" spans="1:14" s="127" customFormat="1" ht="12">
      <c r="A50" s="1227"/>
      <c r="B50" s="229">
        <v>32</v>
      </c>
      <c r="C50" s="178" t="s">
        <v>773</v>
      </c>
      <c r="D50" s="995">
        <v>456344.08976999996</v>
      </c>
      <c r="E50" s="995">
        <v>826543.8848900003</v>
      </c>
      <c r="F50" s="1013">
        <v>81.12295161017275</v>
      </c>
      <c r="G50" s="1014">
        <v>12.073922230748623</v>
      </c>
      <c r="M50" s="1087"/>
      <c r="N50" s="1087"/>
    </row>
    <row r="51" spans="1:14" s="127" customFormat="1" ht="12">
      <c r="A51" s="1227"/>
      <c r="B51" s="1018">
        <v>33</v>
      </c>
      <c r="C51" s="1019" t="s">
        <v>774</v>
      </c>
      <c r="D51" s="1001">
        <v>1159147.8695399999</v>
      </c>
      <c r="E51" s="1001">
        <v>1217984.6411199998</v>
      </c>
      <c r="F51" s="1011">
        <v>5.0758641866243455</v>
      </c>
      <c r="G51" s="1012">
        <v>1.9189384049631009</v>
      </c>
      <c r="M51" s="1087"/>
      <c r="N51" s="1087"/>
    </row>
    <row r="52" spans="1:14" s="127" customFormat="1" ht="12">
      <c r="A52" s="1227"/>
      <c r="B52" s="229">
        <v>34</v>
      </c>
      <c r="C52" s="178" t="s">
        <v>63</v>
      </c>
      <c r="D52" s="995">
        <v>9.999999999999999E-34</v>
      </c>
      <c r="E52" s="995">
        <v>9.999999999999999E-34</v>
      </c>
      <c r="F52" s="1013" t="s">
        <v>1369</v>
      </c>
      <c r="G52" s="1014">
        <v>0</v>
      </c>
      <c r="M52" s="1087"/>
      <c r="N52" s="1087"/>
    </row>
    <row r="53" spans="1:14" s="127" customFormat="1" ht="12">
      <c r="A53" s="1227"/>
      <c r="B53" s="1018">
        <v>35</v>
      </c>
      <c r="C53" s="1019" t="s">
        <v>65</v>
      </c>
      <c r="D53" s="1001">
        <v>7.126</v>
      </c>
      <c r="E53" s="1001">
        <v>3.419</v>
      </c>
      <c r="F53" s="1011">
        <v>-52.020769014875114</v>
      </c>
      <c r="G53" s="1012">
        <v>-0.00012090236218222874</v>
      </c>
      <c r="M53" s="1087"/>
      <c r="N53" s="1087"/>
    </row>
    <row r="54" spans="1:14" s="127" customFormat="1" ht="12">
      <c r="A54" s="1227"/>
      <c r="B54" s="229">
        <v>68</v>
      </c>
      <c r="C54" s="178" t="s">
        <v>106</v>
      </c>
      <c r="D54" s="995">
        <v>4015.4256299999997</v>
      </c>
      <c r="E54" s="995">
        <v>4902.09353</v>
      </c>
      <c r="F54" s="1013">
        <v>22.081542075528375</v>
      </c>
      <c r="G54" s="1014">
        <v>0.02891832845458759</v>
      </c>
      <c r="M54" s="1087"/>
      <c r="N54" s="1087"/>
    </row>
    <row r="55" spans="1:14" s="127" customFormat="1" ht="12">
      <c r="A55" s="1020"/>
      <c r="B55" s="1021"/>
      <c r="C55" s="184"/>
      <c r="D55" s="1001"/>
      <c r="E55" s="1001"/>
      <c r="F55" s="1011"/>
      <c r="G55" s="1012"/>
      <c r="M55" s="1087"/>
      <c r="N55" s="1087"/>
    </row>
    <row r="56" spans="1:14" s="250" customFormat="1" ht="12">
      <c r="A56" s="1220" t="s">
        <v>775</v>
      </c>
      <c r="B56" s="1220"/>
      <c r="C56" s="1220"/>
      <c r="D56" s="979">
        <v>666172.2366</v>
      </c>
      <c r="E56" s="979">
        <v>551267.29531</v>
      </c>
      <c r="F56" s="980">
        <v>-17.248533483840475</v>
      </c>
      <c r="G56" s="981">
        <v>-3.747579937515863</v>
      </c>
      <c r="M56" s="1086"/>
      <c r="N56" s="1086"/>
    </row>
    <row r="57" spans="1:14" s="127" customFormat="1" ht="12">
      <c r="A57" s="1221" t="s">
        <v>776</v>
      </c>
      <c r="B57" s="230">
        <v>51</v>
      </c>
      <c r="C57" s="184" t="s">
        <v>298</v>
      </c>
      <c r="D57" s="1001">
        <v>9865.374769999999</v>
      </c>
      <c r="E57" s="1001">
        <v>7987.183619999999</v>
      </c>
      <c r="F57" s="1011">
        <v>-19.038213892405427</v>
      </c>
      <c r="G57" s="1012">
        <v>-0.06125647333821327</v>
      </c>
      <c r="M57" s="1087"/>
      <c r="N57" s="1087"/>
    </row>
    <row r="58" spans="1:14" s="127" customFormat="1" ht="12">
      <c r="A58" s="1221"/>
      <c r="B58" s="1022">
        <v>52</v>
      </c>
      <c r="C58" s="178" t="s">
        <v>297</v>
      </c>
      <c r="D58" s="995">
        <v>9872.228679999998</v>
      </c>
      <c r="E58" s="995">
        <v>8156.1252300000015</v>
      </c>
      <c r="F58" s="1013">
        <v>-17.383141189553534</v>
      </c>
      <c r="G58" s="1014">
        <v>-0.055970046089579666</v>
      </c>
      <c r="M58" s="1087"/>
      <c r="N58" s="1087"/>
    </row>
    <row r="59" spans="1:14" s="127" customFormat="1" ht="24">
      <c r="A59" s="1221"/>
      <c r="B59" s="230">
        <v>53</v>
      </c>
      <c r="C59" s="184" t="s">
        <v>77</v>
      </c>
      <c r="D59" s="1001">
        <v>6081.508250000001</v>
      </c>
      <c r="E59" s="1001">
        <v>7011.861399999999</v>
      </c>
      <c r="F59" s="1011">
        <v>15.298066067739002</v>
      </c>
      <c r="G59" s="1012">
        <v>0.03034310588040926</v>
      </c>
      <c r="M59" s="1087"/>
      <c r="N59" s="1087"/>
    </row>
    <row r="60" spans="1:14" s="127" customFormat="1" ht="12">
      <c r="A60" s="1221"/>
      <c r="B60" s="1022">
        <v>54</v>
      </c>
      <c r="C60" s="178" t="s">
        <v>79</v>
      </c>
      <c r="D60" s="995">
        <v>35737.77032999999</v>
      </c>
      <c r="E60" s="995">
        <v>29224.42709</v>
      </c>
      <c r="F60" s="1013">
        <v>-18.225376624944</v>
      </c>
      <c r="G60" s="1014">
        <v>-0.21243015468563525</v>
      </c>
      <c r="M60" s="1087"/>
      <c r="N60" s="1087"/>
    </row>
    <row r="61" spans="1:14" s="127" customFormat="1" ht="36">
      <c r="A61" s="1221"/>
      <c r="B61" s="230">
        <v>55</v>
      </c>
      <c r="C61" s="184" t="s">
        <v>81</v>
      </c>
      <c r="D61" s="1001">
        <v>43113.33479999999</v>
      </c>
      <c r="E61" s="1001">
        <v>45381.364149999994</v>
      </c>
      <c r="F61" s="1011">
        <v>5.26062147713984</v>
      </c>
      <c r="G61" s="1012">
        <v>0.07397089450057333</v>
      </c>
      <c r="M61" s="1087"/>
      <c r="N61" s="1087"/>
    </row>
    <row r="62" spans="1:14" s="127" customFormat="1" ht="12">
      <c r="A62" s="1221"/>
      <c r="B62" s="1022">
        <v>56</v>
      </c>
      <c r="C62" s="178" t="s">
        <v>83</v>
      </c>
      <c r="D62" s="995">
        <v>9914.07077</v>
      </c>
      <c r="E62" s="995">
        <v>2358.82042</v>
      </c>
      <c r="F62" s="1013">
        <v>-76.20734736796719</v>
      </c>
      <c r="G62" s="1014">
        <v>-0.24641154955303757</v>
      </c>
      <c r="M62" s="1087"/>
      <c r="N62" s="1087"/>
    </row>
    <row r="63" spans="1:14" s="127" customFormat="1" ht="12">
      <c r="A63" s="1221"/>
      <c r="B63" s="230">
        <v>57</v>
      </c>
      <c r="C63" s="184" t="s">
        <v>85</v>
      </c>
      <c r="D63" s="1001">
        <v>76047.87598000006</v>
      </c>
      <c r="E63" s="1001">
        <v>64293.81614000001</v>
      </c>
      <c r="F63" s="1011">
        <v>-15.456131665125353</v>
      </c>
      <c r="G63" s="1012">
        <v>-0.38335408683228345</v>
      </c>
      <c r="M63" s="1087"/>
      <c r="N63" s="1087"/>
    </row>
    <row r="64" spans="1:14" s="127" customFormat="1" ht="12">
      <c r="A64" s="1221"/>
      <c r="B64" s="1022">
        <v>58</v>
      </c>
      <c r="C64" s="178" t="s">
        <v>87</v>
      </c>
      <c r="D64" s="995">
        <v>21373.230819999997</v>
      </c>
      <c r="E64" s="995">
        <v>20408.794040000004</v>
      </c>
      <c r="F64" s="1013">
        <v>-4.512358417509445</v>
      </c>
      <c r="G64" s="1014">
        <v>-0.03145473020701957</v>
      </c>
      <c r="M64" s="1087"/>
      <c r="N64" s="1087"/>
    </row>
    <row r="65" spans="1:14" s="127" customFormat="1" ht="12">
      <c r="A65" s="1221"/>
      <c r="B65" s="230">
        <v>59</v>
      </c>
      <c r="C65" s="184" t="s">
        <v>777</v>
      </c>
      <c r="D65" s="1001">
        <v>37437.83112999999</v>
      </c>
      <c r="E65" s="1001">
        <v>37321.56893999999</v>
      </c>
      <c r="F65" s="1011">
        <v>-0.31054734339788476</v>
      </c>
      <c r="G65" s="1012">
        <v>-0.003791846075931817</v>
      </c>
      <c r="M65" s="1087"/>
      <c r="N65" s="1087"/>
    </row>
    <row r="66" spans="1:14" s="127" customFormat="1" ht="24">
      <c r="A66" s="1221"/>
      <c r="B66" s="1022">
        <v>61</v>
      </c>
      <c r="C66" s="178" t="s">
        <v>778</v>
      </c>
      <c r="D66" s="995">
        <v>6961.973480000001</v>
      </c>
      <c r="E66" s="995">
        <v>3226.38164</v>
      </c>
      <c r="F66" s="1013">
        <v>-53.65708230189926</v>
      </c>
      <c r="G66" s="1014">
        <v>-0.12183487391547296</v>
      </c>
      <c r="M66" s="1087"/>
      <c r="N66" s="1087"/>
    </row>
    <row r="67" spans="1:14" s="127" customFormat="1" ht="12">
      <c r="A67" s="1221"/>
      <c r="B67" s="230">
        <v>62</v>
      </c>
      <c r="C67" s="184" t="s">
        <v>779</v>
      </c>
      <c r="D67" s="1001">
        <v>2542.1269800000005</v>
      </c>
      <c r="E67" s="1001">
        <v>6389.373070000001</v>
      </c>
      <c r="F67" s="1011">
        <v>151.33965062594942</v>
      </c>
      <c r="G67" s="1012">
        <v>0.1254764338217813</v>
      </c>
      <c r="M67" s="1087"/>
      <c r="N67" s="1087"/>
    </row>
    <row r="68" spans="1:14" s="127" customFormat="1" ht="24">
      <c r="A68" s="1221"/>
      <c r="B68" s="1022">
        <v>63</v>
      </c>
      <c r="C68" s="178" t="s">
        <v>97</v>
      </c>
      <c r="D68" s="995">
        <v>744.8004299999997</v>
      </c>
      <c r="E68" s="995">
        <v>425.47798</v>
      </c>
      <c r="F68" s="1013">
        <v>-42.87355875989489</v>
      </c>
      <c r="G68" s="1014">
        <v>-0.010414577421855024</v>
      </c>
      <c r="M68" s="1087"/>
      <c r="N68" s="1087"/>
    </row>
    <row r="69" spans="1:14" s="127" customFormat="1" ht="24">
      <c r="A69" s="1221"/>
      <c r="B69" s="230">
        <v>64</v>
      </c>
      <c r="C69" s="184" t="s">
        <v>780</v>
      </c>
      <c r="D69" s="1001">
        <v>30651.912659999995</v>
      </c>
      <c r="E69" s="1001">
        <v>23257.554830000005</v>
      </c>
      <c r="F69" s="1011">
        <v>-24.123642501596475</v>
      </c>
      <c r="G69" s="1012">
        <v>-0.24116410263492244</v>
      </c>
      <c r="M69" s="1087"/>
      <c r="N69" s="1087"/>
    </row>
    <row r="70" spans="1:14" s="127" customFormat="1" ht="36">
      <c r="A70" s="1221"/>
      <c r="B70" s="1022">
        <v>65</v>
      </c>
      <c r="C70" s="178" t="s">
        <v>781</v>
      </c>
      <c r="D70" s="995">
        <v>23048.475039999994</v>
      </c>
      <c r="E70" s="995">
        <v>17633.470749999997</v>
      </c>
      <c r="F70" s="1013">
        <v>-23.493980754051652</v>
      </c>
      <c r="G70" s="1014">
        <v>-0.17660825732071808</v>
      </c>
      <c r="M70" s="1087"/>
      <c r="N70" s="1087"/>
    </row>
    <row r="71" spans="1:14" s="127" customFormat="1" ht="24">
      <c r="A71" s="1221"/>
      <c r="B71" s="230">
        <v>66</v>
      </c>
      <c r="C71" s="184" t="s">
        <v>782</v>
      </c>
      <c r="D71" s="1001">
        <v>31901.298639999997</v>
      </c>
      <c r="E71" s="1001">
        <v>25815.17773</v>
      </c>
      <c r="F71" s="1011">
        <v>-19.077972275300446</v>
      </c>
      <c r="G71" s="1012">
        <v>-0.19849646467376722</v>
      </c>
      <c r="M71" s="1087"/>
      <c r="N71" s="1087"/>
    </row>
    <row r="72" spans="1:14" s="127" customFormat="1" ht="12">
      <c r="A72" s="1221"/>
      <c r="B72" s="1022">
        <v>67</v>
      </c>
      <c r="C72" s="178" t="s">
        <v>104</v>
      </c>
      <c r="D72" s="995">
        <v>75735.79447</v>
      </c>
      <c r="E72" s="995">
        <v>56404.38784</v>
      </c>
      <c r="F72" s="1013">
        <v>-25.52479546201556</v>
      </c>
      <c r="G72" s="1014">
        <v>-0.6304863031756667</v>
      </c>
      <c r="M72" s="1087"/>
      <c r="N72" s="1087"/>
    </row>
    <row r="73" spans="1:14" s="127" customFormat="1" ht="12">
      <c r="A73" s="1221"/>
      <c r="B73" s="230">
        <v>69</v>
      </c>
      <c r="C73" s="184" t="s">
        <v>783</v>
      </c>
      <c r="D73" s="1001">
        <v>27561.465549999983</v>
      </c>
      <c r="E73" s="1001">
        <v>26953.99328000002</v>
      </c>
      <c r="F73" s="1011">
        <v>-2.2040637458045564</v>
      </c>
      <c r="G73" s="1012">
        <v>-0.019812471649095238</v>
      </c>
      <c r="M73" s="1087"/>
      <c r="N73" s="1087"/>
    </row>
    <row r="74" spans="1:14" s="127" customFormat="1" ht="24">
      <c r="A74" s="1221"/>
      <c r="B74" s="1022">
        <v>71</v>
      </c>
      <c r="C74" s="178" t="s">
        <v>112</v>
      </c>
      <c r="D74" s="995">
        <v>5448.5538400000005</v>
      </c>
      <c r="E74" s="995">
        <v>5709.217729999999</v>
      </c>
      <c r="F74" s="1013">
        <v>4.784093131031607</v>
      </c>
      <c r="G74" s="1014">
        <v>0.008501451318211086</v>
      </c>
      <c r="M74" s="1087"/>
      <c r="N74" s="1087"/>
    </row>
    <row r="75" spans="1:14" s="127" customFormat="1" ht="24">
      <c r="A75" s="1221"/>
      <c r="B75" s="230">
        <v>72</v>
      </c>
      <c r="C75" s="184" t="s">
        <v>114</v>
      </c>
      <c r="D75" s="1001">
        <v>12160.141540000006</v>
      </c>
      <c r="E75" s="1001">
        <v>5543.612970000001</v>
      </c>
      <c r="F75" s="1011">
        <v>-54.41160818922509</v>
      </c>
      <c r="G75" s="1012">
        <v>-0.21579550406236966</v>
      </c>
      <c r="M75" s="1087"/>
      <c r="N75" s="1087"/>
    </row>
    <row r="76" spans="1:14" s="127" customFormat="1" ht="12">
      <c r="A76" s="1221"/>
      <c r="B76" s="1022">
        <v>73</v>
      </c>
      <c r="C76" s="178" t="s">
        <v>116</v>
      </c>
      <c r="D76" s="995">
        <v>46.52316</v>
      </c>
      <c r="E76" s="995">
        <v>262.55461</v>
      </c>
      <c r="F76" s="1013">
        <v>464.35248594463496</v>
      </c>
      <c r="G76" s="1014">
        <v>0.007045781659199363</v>
      </c>
      <c r="M76" s="1087"/>
      <c r="N76" s="1087"/>
    </row>
    <row r="77" spans="1:14" s="127" customFormat="1" ht="36">
      <c r="A77" s="1221"/>
      <c r="B77" s="230">
        <v>74</v>
      </c>
      <c r="C77" s="184" t="s">
        <v>784</v>
      </c>
      <c r="D77" s="1001">
        <v>13858.397040000007</v>
      </c>
      <c r="E77" s="1001">
        <v>13313.162510000004</v>
      </c>
      <c r="F77" s="1011">
        <v>-3.934326087110022</v>
      </c>
      <c r="G77" s="1012">
        <v>-0.017782611982821054</v>
      </c>
      <c r="M77" s="1087"/>
      <c r="N77" s="1087"/>
    </row>
    <row r="78" spans="1:14" s="127" customFormat="1" ht="24">
      <c r="A78" s="1221"/>
      <c r="B78" s="1022">
        <v>75</v>
      </c>
      <c r="C78" s="178" t="s">
        <v>120</v>
      </c>
      <c r="D78" s="995">
        <v>797.3562</v>
      </c>
      <c r="E78" s="995">
        <v>842.09149</v>
      </c>
      <c r="F78" s="1013">
        <v>5.61045239254427</v>
      </c>
      <c r="G78" s="1014">
        <v>0.0014590240717310611</v>
      </c>
      <c r="M78" s="1087"/>
      <c r="N78" s="1087"/>
    </row>
    <row r="79" spans="1:14" s="127" customFormat="1" ht="36">
      <c r="A79" s="1221"/>
      <c r="B79" s="230">
        <v>76</v>
      </c>
      <c r="C79" s="184" t="s">
        <v>122</v>
      </c>
      <c r="D79" s="1001">
        <v>1190.62436</v>
      </c>
      <c r="E79" s="1001">
        <v>1164.35512</v>
      </c>
      <c r="F79" s="1011">
        <v>-2.206341553435047</v>
      </c>
      <c r="G79" s="1012">
        <v>-0.0008567610382335851</v>
      </c>
      <c r="M79" s="1087"/>
      <c r="N79" s="1087"/>
    </row>
    <row r="80" spans="1:14" s="127" customFormat="1" ht="60">
      <c r="A80" s="1221"/>
      <c r="B80" s="1022">
        <v>77</v>
      </c>
      <c r="C80" s="178" t="s">
        <v>785</v>
      </c>
      <c r="D80" s="995">
        <v>41718.581280000006</v>
      </c>
      <c r="E80" s="995">
        <v>36504.96126999998</v>
      </c>
      <c r="F80" s="1013">
        <v>-12.497117231787195</v>
      </c>
      <c r="G80" s="1014">
        <v>-0.17004018741018026</v>
      </c>
      <c r="M80" s="1087"/>
      <c r="N80" s="1087"/>
    </row>
    <row r="81" spans="1:14" s="127" customFormat="1" ht="24">
      <c r="A81" s="1221"/>
      <c r="B81" s="230">
        <v>78</v>
      </c>
      <c r="C81" s="184" t="s">
        <v>126</v>
      </c>
      <c r="D81" s="1001">
        <v>52682.841880000014</v>
      </c>
      <c r="E81" s="1001">
        <v>28665.644070000017</v>
      </c>
      <c r="F81" s="1011">
        <v>-45.58827305616109</v>
      </c>
      <c r="G81" s="1012">
        <v>-0.7833115587339762</v>
      </c>
      <c r="M81" s="1087"/>
      <c r="N81" s="1087"/>
    </row>
    <row r="82" spans="1:14" s="127" customFormat="1" ht="12">
      <c r="A82" s="1221"/>
      <c r="B82" s="1022">
        <v>79</v>
      </c>
      <c r="C82" s="178" t="s">
        <v>128</v>
      </c>
      <c r="D82" s="995">
        <v>734.3514399999999</v>
      </c>
      <c r="E82" s="995">
        <v>1436.44513</v>
      </c>
      <c r="F82" s="1013">
        <v>95.60731439431783</v>
      </c>
      <c r="G82" s="1014">
        <v>0.02289851243437751</v>
      </c>
      <c r="M82" s="1087"/>
      <c r="N82" s="1087"/>
    </row>
    <row r="83" spans="1:14" s="127" customFormat="1" ht="48">
      <c r="A83" s="1221"/>
      <c r="B83" s="230">
        <v>81</v>
      </c>
      <c r="C83" s="184" t="s">
        <v>786</v>
      </c>
      <c r="D83" s="1001">
        <v>4327.8329699999995</v>
      </c>
      <c r="E83" s="1001">
        <v>3320.3444900000018</v>
      </c>
      <c r="F83" s="1011">
        <v>-23.279282887851327</v>
      </c>
      <c r="G83" s="1012">
        <v>-0.03285884464617826</v>
      </c>
      <c r="I83" s="94"/>
      <c r="J83" s="94"/>
      <c r="K83" s="94"/>
      <c r="L83" s="94"/>
      <c r="M83" s="1089"/>
      <c r="N83" s="1089"/>
    </row>
    <row r="84" spans="1:14" s="127" customFormat="1" ht="36">
      <c r="A84" s="1221"/>
      <c r="B84" s="1022">
        <v>82</v>
      </c>
      <c r="C84" s="178" t="s">
        <v>787</v>
      </c>
      <c r="D84" s="995">
        <v>8621.31461</v>
      </c>
      <c r="E84" s="995">
        <v>7994.749599999999</v>
      </c>
      <c r="F84" s="1013">
        <v>-7.267627251106664</v>
      </c>
      <c r="G84" s="1014">
        <v>-0.020435173933027188</v>
      </c>
      <c r="I84" s="94"/>
      <c r="J84" s="94"/>
      <c r="K84" s="94"/>
      <c r="L84" s="94"/>
      <c r="M84" s="1089"/>
      <c r="N84" s="1089"/>
    </row>
    <row r="85" spans="1:14" s="127" customFormat="1" ht="36">
      <c r="A85" s="1221"/>
      <c r="B85" s="230">
        <v>83</v>
      </c>
      <c r="C85" s="184" t="s">
        <v>788</v>
      </c>
      <c r="D85" s="1001">
        <v>1419.3826900000001</v>
      </c>
      <c r="E85" s="1001">
        <v>1900.8928</v>
      </c>
      <c r="F85" s="1011">
        <v>33.9239102598891</v>
      </c>
      <c r="G85" s="1012">
        <v>0.015704264826982676</v>
      </c>
      <c r="I85" s="94"/>
      <c r="J85" s="94"/>
      <c r="K85" s="94"/>
      <c r="L85" s="94"/>
      <c r="M85" s="1089"/>
      <c r="N85" s="1089"/>
    </row>
    <row r="86" spans="1:14" s="127" customFormat="1" ht="12">
      <c r="A86" s="1221"/>
      <c r="B86" s="1022">
        <v>84</v>
      </c>
      <c r="C86" s="178" t="s">
        <v>138</v>
      </c>
      <c r="D86" s="995">
        <v>34977.747240000026</v>
      </c>
      <c r="E86" s="995">
        <v>27976.26115000001</v>
      </c>
      <c r="F86" s="1013">
        <v>-20.01697262536457</v>
      </c>
      <c r="G86" s="1014">
        <v>-0.22835074374616088</v>
      </c>
      <c r="I86" s="94"/>
      <c r="J86" s="94"/>
      <c r="K86" s="94"/>
      <c r="L86" s="94"/>
      <c r="M86" s="1089"/>
      <c r="N86" s="1089"/>
    </row>
    <row r="87" spans="1:14" s="127" customFormat="1" ht="12">
      <c r="A87" s="1221"/>
      <c r="B87" s="230">
        <v>85</v>
      </c>
      <c r="C87" s="184" t="s">
        <v>140</v>
      </c>
      <c r="D87" s="1001">
        <v>2272.67097</v>
      </c>
      <c r="E87" s="1001">
        <v>1618.68402</v>
      </c>
      <c r="F87" s="1011">
        <v>-28.77613867703868</v>
      </c>
      <c r="G87" s="1012">
        <v>-0.02132952983311333</v>
      </c>
      <c r="I87" s="94"/>
      <c r="J87" s="94"/>
      <c r="K87" s="94"/>
      <c r="L87" s="94"/>
      <c r="M87" s="1089"/>
      <c r="N87" s="1089"/>
    </row>
    <row r="88" spans="1:14" s="127" customFormat="1" ht="24">
      <c r="A88" s="1221"/>
      <c r="B88" s="1022">
        <v>87</v>
      </c>
      <c r="C88" s="178" t="s">
        <v>789</v>
      </c>
      <c r="D88" s="995">
        <v>4970.7811900000015</v>
      </c>
      <c r="E88" s="995">
        <v>5539.67143</v>
      </c>
      <c r="F88" s="1013">
        <v>11.444684814219285</v>
      </c>
      <c r="G88" s="1014">
        <v>0.018554133757327992</v>
      </c>
      <c r="I88" s="94"/>
      <c r="J88" s="94"/>
      <c r="K88" s="94"/>
      <c r="L88" s="94"/>
      <c r="M88" s="1089"/>
      <c r="N88" s="1089"/>
    </row>
    <row r="89" spans="1:14" s="127" customFormat="1" ht="36">
      <c r="A89" s="1221"/>
      <c r="B89" s="230">
        <v>88</v>
      </c>
      <c r="C89" s="184" t="s">
        <v>790</v>
      </c>
      <c r="D89" s="1001">
        <v>157.79362000000003</v>
      </c>
      <c r="E89" s="1001">
        <v>209.47811</v>
      </c>
      <c r="F89" s="1011">
        <v>32.75448652486707</v>
      </c>
      <c r="G89" s="1012">
        <v>0.0016856695250023665</v>
      </c>
      <c r="I89" s="94"/>
      <c r="J89" s="94"/>
      <c r="K89" s="94"/>
      <c r="L89" s="94"/>
      <c r="M89" s="1089"/>
      <c r="N89" s="1089"/>
    </row>
    <row r="90" spans="1:14" s="127" customFormat="1" ht="24">
      <c r="A90" s="1221"/>
      <c r="B90" s="1022">
        <v>89</v>
      </c>
      <c r="C90" s="178" t="s">
        <v>791</v>
      </c>
      <c r="D90" s="995">
        <v>32196.269790000028</v>
      </c>
      <c r="E90" s="995">
        <v>27015.39066</v>
      </c>
      <c r="F90" s="1013">
        <v>-16.09155086534024</v>
      </c>
      <c r="G90" s="1014">
        <v>-0.16897235635220212</v>
      </c>
      <c r="I90" s="94"/>
      <c r="J90" s="94"/>
      <c r="K90" s="94"/>
      <c r="L90" s="94"/>
      <c r="M90" s="1089"/>
      <c r="N90" s="1089"/>
    </row>
    <row r="91" spans="1:14" s="127" customFormat="1" ht="12">
      <c r="A91" s="1020"/>
      <c r="B91" s="1021"/>
      <c r="C91" s="184"/>
      <c r="D91" s="1000"/>
      <c r="E91" s="1001"/>
      <c r="F91" s="1011"/>
      <c r="G91" s="1012"/>
      <c r="I91" s="94"/>
      <c r="J91" s="94"/>
      <c r="K91" s="94"/>
      <c r="L91" s="94"/>
      <c r="M91" s="1089"/>
      <c r="N91" s="1089"/>
    </row>
    <row r="92" spans="1:14" s="250" customFormat="1" ht="12">
      <c r="A92" s="1220" t="s">
        <v>792</v>
      </c>
      <c r="B92" s="1220"/>
      <c r="C92" s="1220"/>
      <c r="D92" s="979">
        <v>118554.04070999997</v>
      </c>
      <c r="E92" s="979">
        <v>110233.63842000003</v>
      </c>
      <c r="F92" s="980">
        <v>-7.018235937105531</v>
      </c>
      <c r="G92" s="981">
        <v>-0.2713666822679843</v>
      </c>
      <c r="I92" s="129"/>
      <c r="J92" s="129"/>
      <c r="K92" s="129"/>
      <c r="L92" s="129"/>
      <c r="M92" s="1090"/>
      <c r="N92" s="1090"/>
    </row>
    <row r="93" spans="1:14" s="127" customFormat="1" ht="24">
      <c r="A93" s="1221" t="s">
        <v>793</v>
      </c>
      <c r="B93" s="230" t="s">
        <v>145</v>
      </c>
      <c r="C93" s="184" t="s">
        <v>791</v>
      </c>
      <c r="D93" s="1000">
        <v>0</v>
      </c>
      <c r="E93" s="1001">
        <v>52.35165</v>
      </c>
      <c r="F93" s="1011" t="s">
        <v>1369</v>
      </c>
      <c r="G93" s="1012">
        <v>0.0017074286887340906</v>
      </c>
      <c r="I93" s="94"/>
      <c r="J93" s="94"/>
      <c r="K93" s="94"/>
      <c r="L93" s="94"/>
      <c r="M93" s="1089"/>
      <c r="N93" s="1089"/>
    </row>
    <row r="94" spans="1:14" s="127" customFormat="1" ht="24">
      <c r="A94" s="1221"/>
      <c r="B94" s="229" t="s">
        <v>149</v>
      </c>
      <c r="C94" s="178" t="s">
        <v>150</v>
      </c>
      <c r="D94" s="994">
        <v>9.999999999999999E-34</v>
      </c>
      <c r="E94" s="995">
        <v>1.3594600000000001</v>
      </c>
      <c r="F94" s="1013" t="s">
        <v>1369</v>
      </c>
      <c r="G94" s="1014">
        <v>4.433825877859527E-05</v>
      </c>
      <c r="I94" s="94"/>
      <c r="J94" s="94"/>
      <c r="K94" s="94"/>
      <c r="L94" s="94"/>
      <c r="M94" s="1089"/>
      <c r="N94" s="1089"/>
    </row>
    <row r="95" spans="1:14" s="127" customFormat="1" ht="24">
      <c r="A95" s="1221"/>
      <c r="B95" s="230" t="s">
        <v>153</v>
      </c>
      <c r="C95" s="184" t="s">
        <v>1241</v>
      </c>
      <c r="D95" s="1000">
        <v>9.999999999999999E-34</v>
      </c>
      <c r="E95" s="1001">
        <v>9.999999999999999E-34</v>
      </c>
      <c r="F95" s="1011" t="s">
        <v>1369</v>
      </c>
      <c r="G95" s="1012">
        <v>0</v>
      </c>
      <c r="I95" s="94"/>
      <c r="J95" s="94"/>
      <c r="K95" s="94"/>
      <c r="L95" s="94"/>
      <c r="M95" s="1089"/>
      <c r="N95" s="1089"/>
    </row>
    <row r="96" spans="1:14" s="127" customFormat="1" ht="24">
      <c r="A96" s="1221"/>
      <c r="B96" s="229" t="s">
        <v>151</v>
      </c>
      <c r="C96" s="178" t="s">
        <v>152</v>
      </c>
      <c r="D96" s="994">
        <v>895.7249499999999</v>
      </c>
      <c r="E96" s="995">
        <v>620.874</v>
      </c>
      <c r="F96" s="1013">
        <v>-30.68474870550384</v>
      </c>
      <c r="G96" s="1014">
        <v>-0.008964156758303109</v>
      </c>
      <c r="I96" s="94"/>
      <c r="J96" s="94"/>
      <c r="K96" s="94"/>
      <c r="L96" s="94"/>
      <c r="M96" s="1089"/>
      <c r="N96" s="1089"/>
    </row>
    <row r="97" spans="1:14" s="127" customFormat="1" ht="24.75" thickBot="1">
      <c r="A97" s="1222"/>
      <c r="B97" s="230" t="s">
        <v>155</v>
      </c>
      <c r="C97" s="184" t="s">
        <v>156</v>
      </c>
      <c r="D97" s="1000">
        <v>117658.31575999997</v>
      </c>
      <c r="E97" s="1001">
        <v>109559.05331000003</v>
      </c>
      <c r="F97" s="1011">
        <v>-6.883714421444595</v>
      </c>
      <c r="G97" s="1012">
        <v>-0.2641542924571938</v>
      </c>
      <c r="H97" s="1013"/>
      <c r="I97" s="1013"/>
      <c r="J97" s="94"/>
      <c r="K97" s="94"/>
      <c r="L97" s="94"/>
      <c r="M97" s="1089"/>
      <c r="N97" s="1089"/>
    </row>
    <row r="98" spans="1:14" ht="12">
      <c r="A98" s="1025" t="s">
        <v>1276</v>
      </c>
      <c r="B98" s="1041"/>
      <c r="C98" s="1042"/>
      <c r="D98" s="1043"/>
      <c r="E98" s="1044"/>
      <c r="F98" s="1045"/>
      <c r="G98" s="1046"/>
      <c r="H98" s="53"/>
      <c r="I98" s="53"/>
      <c r="J98" s="53"/>
      <c r="K98" s="53"/>
      <c r="L98" s="53"/>
      <c r="M98" s="358"/>
      <c r="N98" s="358"/>
    </row>
    <row r="99" spans="1:14" s="197" customFormat="1" ht="12.75">
      <c r="A99" s="164" t="s">
        <v>1279</v>
      </c>
      <c r="B99" s="1047"/>
      <c r="C99" s="52"/>
      <c r="D99" s="106"/>
      <c r="E99" s="106"/>
      <c r="F99" s="106"/>
      <c r="G99" s="1048"/>
      <c r="M99" s="1091"/>
      <c r="N99" s="1091"/>
    </row>
    <row r="100" spans="1:14" s="197" customFormat="1" ht="12.75">
      <c r="A100" s="518" t="s">
        <v>1309</v>
      </c>
      <c r="B100" s="1049"/>
      <c r="C100" s="52"/>
      <c r="D100" s="106"/>
      <c r="E100" s="106"/>
      <c r="F100" s="106"/>
      <c r="G100" s="1048"/>
      <c r="M100" s="1091"/>
      <c r="N100" s="1091"/>
    </row>
    <row r="101" spans="1:7" ht="12.75">
      <c r="A101" s="518" t="s">
        <v>1310</v>
      </c>
      <c r="B101" s="1049"/>
      <c r="C101" s="52"/>
      <c r="D101" s="106"/>
      <c r="E101" s="106"/>
      <c r="F101" s="106"/>
      <c r="G101" s="1048"/>
    </row>
    <row r="102" spans="1:7" ht="12">
      <c r="A102" s="52" t="s">
        <v>1180</v>
      </c>
      <c r="B102" s="1049"/>
      <c r="C102" s="52"/>
      <c r="D102" s="52"/>
      <c r="E102" s="52"/>
      <c r="F102" s="52"/>
      <c r="G102" s="775"/>
    </row>
    <row r="103" spans="1:7" ht="12">
      <c r="A103" s="52" t="s">
        <v>1335</v>
      </c>
      <c r="B103" s="52"/>
      <c r="C103" s="52"/>
      <c r="D103" s="52"/>
      <c r="E103" s="52"/>
      <c r="F103" s="52"/>
      <c r="G103" s="775"/>
    </row>
    <row r="104" spans="1:7" ht="12">
      <c r="A104" s="54" t="s">
        <v>1366</v>
      </c>
      <c r="B104" s="54"/>
      <c r="C104" s="54"/>
      <c r="D104" s="54"/>
      <c r="E104" s="54"/>
      <c r="F104" s="54"/>
      <c r="G104" s="1050"/>
    </row>
  </sheetData>
  <sheetProtection/>
  <mergeCells count="17">
    <mergeCell ref="A5:G6"/>
    <mergeCell ref="D10:G10"/>
    <mergeCell ref="A14:C14"/>
    <mergeCell ref="A10:A12"/>
    <mergeCell ref="B10:B12"/>
    <mergeCell ref="C10:C12"/>
    <mergeCell ref="A48:A54"/>
    <mergeCell ref="F11:F12"/>
    <mergeCell ref="G11:G12"/>
    <mergeCell ref="D12:E12"/>
    <mergeCell ref="A56:C56"/>
    <mergeCell ref="A57:A90"/>
    <mergeCell ref="A92:C92"/>
    <mergeCell ref="A93:A97"/>
    <mergeCell ref="A46:C46"/>
    <mergeCell ref="A16:C16"/>
    <mergeCell ref="A17:A45"/>
  </mergeCell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5:G32"/>
  <sheetViews>
    <sheetView showGridLines="0" zoomScalePageLayoutView="0" workbookViewId="0" topLeftCell="A4">
      <selection activeCell="D13" sqref="D13"/>
    </sheetView>
  </sheetViews>
  <sheetFormatPr defaultColWidth="11.421875" defaultRowHeight="12.75"/>
  <cols>
    <col min="1" max="1" width="9.140625" style="1" customWidth="1"/>
    <col min="2" max="2" width="15.8515625" style="1" customWidth="1"/>
    <col min="3" max="3" width="16.28125" style="1" customWidth="1"/>
    <col min="4" max="4" width="19.421875" style="1" customWidth="1"/>
    <col min="5" max="5" width="13.28125" style="1" bestFit="1" customWidth="1"/>
  </cols>
  <sheetData>
    <row r="1" ht="14.25"/>
    <row r="2" ht="14.25"/>
    <row r="3" ht="14.25"/>
    <row r="4" ht="14.25"/>
    <row r="5" spans="1:6" ht="16.5">
      <c r="A5" s="1330" t="s">
        <v>1336</v>
      </c>
      <c r="B5" s="1330"/>
      <c r="C5" s="1330"/>
      <c r="D5" s="1330"/>
      <c r="E5" s="1330"/>
      <c r="F5" s="1330"/>
    </row>
    <row r="6" spans="1:6" ht="20.25">
      <c r="A6" s="898" t="s">
        <v>1337</v>
      </c>
      <c r="B6" s="1140"/>
      <c r="C6" s="1140"/>
      <c r="D6" s="1140"/>
      <c r="E6" s="1140"/>
      <c r="F6" s="1140"/>
    </row>
    <row r="7" spans="1:6" ht="15">
      <c r="A7" s="1141" t="s">
        <v>1338</v>
      </c>
      <c r="B7" s="1142"/>
      <c r="C7" s="1142"/>
      <c r="D7" s="1142"/>
      <c r="E7" s="1142"/>
      <c r="F7" s="1142"/>
    </row>
    <row r="8" spans="1:6" ht="15" thickBot="1">
      <c r="A8" s="1143"/>
      <c r="B8" s="1144"/>
      <c r="C8" s="1144"/>
      <c r="D8" s="1144"/>
      <c r="E8" s="1145" t="s">
        <v>1197</v>
      </c>
      <c r="F8" s="1144"/>
    </row>
    <row r="9" spans="1:6" ht="57">
      <c r="A9" s="1146" t="s">
        <v>1339</v>
      </c>
      <c r="B9" s="1146" t="s">
        <v>1340</v>
      </c>
      <c r="C9" s="1146" t="s">
        <v>1341</v>
      </c>
      <c r="D9" s="1146" t="s">
        <v>1342</v>
      </c>
      <c r="E9" s="1146" t="s">
        <v>1343</v>
      </c>
      <c r="F9" s="1147"/>
    </row>
    <row r="10" spans="1:6" ht="14.25">
      <c r="A10" s="1148">
        <v>2009</v>
      </c>
      <c r="B10" s="1148">
        <v>32846326.710189577</v>
      </c>
      <c r="C10" s="1148">
        <v>721914.6112900035</v>
      </c>
      <c r="D10" s="1148">
        <v>33278572.22718958</v>
      </c>
      <c r="E10" s="1149"/>
      <c r="F10" s="1150"/>
    </row>
    <row r="11" spans="1:7" ht="14.25">
      <c r="A11" s="1151">
        <v>2010</v>
      </c>
      <c r="B11" s="1151">
        <v>39713336.400440276</v>
      </c>
      <c r="C11" s="1151">
        <v>2042206.477825048</v>
      </c>
      <c r="D11" s="1151">
        <v>40328593.91075534</v>
      </c>
      <c r="E11" s="1152">
        <v>21.184868255272313</v>
      </c>
      <c r="F11" s="1150"/>
      <c r="G11" s="1190"/>
    </row>
    <row r="12" spans="1:7" ht="14.25">
      <c r="A12" s="1148">
        <v>2011</v>
      </c>
      <c r="B12" s="1148">
        <v>56914939.11033913</v>
      </c>
      <c r="C12" s="1148">
        <v>3240429.923651123</v>
      </c>
      <c r="D12" s="1148">
        <v>57759878.63388025</v>
      </c>
      <c r="E12" s="1149">
        <v>43.223140290234916</v>
      </c>
      <c r="F12" s="1150"/>
      <c r="G12" s="1190"/>
    </row>
    <row r="13" spans="1:7" ht="14.25">
      <c r="A13" s="1151">
        <v>2012</v>
      </c>
      <c r="B13" s="1151">
        <v>60125165.917929664</v>
      </c>
      <c r="C13" s="1151">
        <v>3319202.7348850123</v>
      </c>
      <c r="D13" s="1151">
        <v>61058617.97803468</v>
      </c>
      <c r="E13" s="1152">
        <v>5.711125823279498</v>
      </c>
      <c r="F13" s="1150"/>
      <c r="G13" s="1190"/>
    </row>
    <row r="14" spans="1:7" ht="14.25">
      <c r="A14" s="1148">
        <v>2013</v>
      </c>
      <c r="B14" s="1148">
        <v>58826371.00857991</v>
      </c>
      <c r="C14" s="1148">
        <v>3393604.1801491496</v>
      </c>
      <c r="D14" s="1148">
        <v>60132991.96785906</v>
      </c>
      <c r="E14" s="1149">
        <v>-1.515962923544403</v>
      </c>
      <c r="F14" s="1150"/>
      <c r="G14" s="1190"/>
    </row>
    <row r="15" spans="1:7" ht="14.25">
      <c r="A15" s="1151">
        <v>2014</v>
      </c>
      <c r="B15" s="1151">
        <v>54856754.56660993</v>
      </c>
      <c r="C15" s="1151">
        <v>2085059.5139724428</v>
      </c>
      <c r="D15" s="1151">
        <v>56300113.64618237</v>
      </c>
      <c r="E15" s="1152">
        <v>-6.3740023508648145</v>
      </c>
      <c r="F15" s="1150"/>
      <c r="G15" s="1190"/>
    </row>
    <row r="16" spans="1:7" ht="14.25">
      <c r="A16" s="1148">
        <v>2015</v>
      </c>
      <c r="B16" s="1148">
        <v>36017521.66543037</v>
      </c>
      <c r="C16" s="1148">
        <v>2108804.228439369</v>
      </c>
      <c r="D16" s="1148">
        <v>37796527.89521974</v>
      </c>
      <c r="E16" s="1149">
        <v>-32.86598294853945</v>
      </c>
      <c r="F16" s="1150"/>
      <c r="G16" s="1190"/>
    </row>
    <row r="17" spans="1:7" ht="14.25">
      <c r="A17" s="1151">
        <v>2016</v>
      </c>
      <c r="B17" s="1151">
        <v>31768340.98128013</v>
      </c>
      <c r="C17" s="1151">
        <v>3093146.8000368</v>
      </c>
      <c r="D17" s="1151">
        <v>33172310.53248693</v>
      </c>
      <c r="E17" s="1152">
        <v>-12.234503062165277</v>
      </c>
      <c r="F17" s="1150"/>
      <c r="G17" s="1190"/>
    </row>
    <row r="18" spans="1:7" ht="14.25">
      <c r="A18" s="1153">
        <v>2017</v>
      </c>
      <c r="B18" s="1153">
        <v>38021860.31038976</v>
      </c>
      <c r="C18" s="1153">
        <v>2252675.1101327725</v>
      </c>
      <c r="D18" s="1153">
        <v>38653497.31788253</v>
      </c>
      <c r="E18" s="1154">
        <v>16.523379581978954</v>
      </c>
      <c r="F18" s="1150"/>
      <c r="G18" s="1190"/>
    </row>
    <row r="19" spans="1:7" ht="14.25">
      <c r="A19" s="1155">
        <v>2018</v>
      </c>
      <c r="B19" s="1155">
        <v>41904777.3981609</v>
      </c>
      <c r="C19" s="1155">
        <v>2802322.3897126196</v>
      </c>
      <c r="D19" s="1155">
        <v>42655979.249183506</v>
      </c>
      <c r="E19" s="1156">
        <v>10.35477307107546</v>
      </c>
      <c r="F19" s="1150"/>
      <c r="G19" s="1190"/>
    </row>
    <row r="20" spans="1:7" ht="14.25">
      <c r="A20" s="1157">
        <v>2019</v>
      </c>
      <c r="B20" s="1157">
        <v>39495892.200570025</v>
      </c>
      <c r="C20" s="1157">
        <v>3011372.7188711525</v>
      </c>
      <c r="D20" s="1157">
        <v>40278180.449421175</v>
      </c>
      <c r="E20" s="1158">
        <v>-5.574362238578417</v>
      </c>
      <c r="F20" s="1150"/>
      <c r="G20" s="1190"/>
    </row>
    <row r="21" spans="1:6" ht="14.25">
      <c r="A21" s="1159" t="s">
        <v>1344</v>
      </c>
      <c r="D21" s="1160"/>
      <c r="F21" s="1"/>
    </row>
    <row r="22" spans="1:6" ht="14.25">
      <c r="A22" s="1161" t="s">
        <v>1345</v>
      </c>
      <c r="F22" s="1"/>
    </row>
    <row r="23" spans="1:6" ht="14.25">
      <c r="A23" s="1162" t="str">
        <f>'Cuadro 29'!A21</f>
        <v>Actualizado el 2 de marzo de 2020</v>
      </c>
      <c r="F23" s="1"/>
    </row>
    <row r="24" spans="1:6" ht="12.75">
      <c r="A24" s="1331" t="s">
        <v>1346</v>
      </c>
      <c r="B24" s="1331"/>
      <c r="C24" s="1331"/>
      <c r="D24" s="1331"/>
      <c r="E24" s="1331"/>
      <c r="F24" s="1331"/>
    </row>
    <row r="25" spans="1:6" ht="12.75">
      <c r="A25" s="1332"/>
      <c r="B25" s="1332"/>
      <c r="C25" s="1332"/>
      <c r="D25" s="1332"/>
      <c r="E25" s="1332"/>
      <c r="F25" s="1332"/>
    </row>
    <row r="26" spans="1:6" ht="12.75">
      <c r="A26" s="1332" t="s">
        <v>1347</v>
      </c>
      <c r="B26" s="1332"/>
      <c r="C26" s="1332"/>
      <c r="D26" s="1332"/>
      <c r="E26" s="1332"/>
      <c r="F26" s="1332"/>
    </row>
    <row r="27" spans="1:6" ht="12.75">
      <c r="A27" s="1332"/>
      <c r="B27" s="1332"/>
      <c r="C27" s="1332"/>
      <c r="D27" s="1332"/>
      <c r="E27" s="1332"/>
      <c r="F27" s="1332"/>
    </row>
    <row r="28" spans="1:6" ht="38.25" customHeight="1">
      <c r="A28" s="1332" t="s">
        <v>1348</v>
      </c>
      <c r="B28" s="1332"/>
      <c r="C28" s="1332"/>
      <c r="D28" s="1332"/>
      <c r="E28" s="1332"/>
      <c r="F28" s="1332"/>
    </row>
    <row r="29" spans="1:6" ht="12.75">
      <c r="A29" s="1332"/>
      <c r="B29" s="1332"/>
      <c r="C29" s="1332"/>
      <c r="D29" s="1332"/>
      <c r="E29" s="1332"/>
      <c r="F29" s="1332"/>
    </row>
    <row r="30" spans="1:6" ht="21.75" customHeight="1">
      <c r="A30" s="1332"/>
      <c r="B30" s="1332"/>
      <c r="C30" s="1332"/>
      <c r="D30" s="1332"/>
      <c r="E30" s="1332"/>
      <c r="F30" s="1332"/>
    </row>
    <row r="31" spans="1:6" ht="39" customHeight="1">
      <c r="A31" s="1333"/>
      <c r="B31" s="1333"/>
      <c r="C31" s="1333"/>
      <c r="D31" s="1333"/>
      <c r="E31" s="1333"/>
      <c r="F31" s="1333"/>
    </row>
    <row r="32" spans="1:6" ht="14.25">
      <c r="A32" s="1163"/>
      <c r="F32" s="1"/>
    </row>
  </sheetData>
  <sheetProtection/>
  <mergeCells count="4">
    <mergeCell ref="A5:F5"/>
    <mergeCell ref="A24:F25"/>
    <mergeCell ref="A26:F27"/>
    <mergeCell ref="A28:F31"/>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5:G45"/>
  <sheetViews>
    <sheetView showGridLines="0" zoomScalePageLayoutView="0" workbookViewId="0" topLeftCell="A1">
      <selection activeCell="E32" sqref="E32"/>
    </sheetView>
  </sheetViews>
  <sheetFormatPr defaultColWidth="11.421875" defaultRowHeight="12.75"/>
  <cols>
    <col min="1" max="1" width="14.7109375" style="1" customWidth="1"/>
    <col min="2" max="2" width="16.421875" style="1" customWidth="1"/>
    <col min="3" max="3" width="14.140625" style="1" customWidth="1"/>
    <col min="4" max="4" width="16.00390625" style="1" customWidth="1"/>
    <col min="5" max="5" width="18.140625" style="1" customWidth="1"/>
  </cols>
  <sheetData>
    <row r="1" ht="14.25"/>
    <row r="2" ht="14.25"/>
    <row r="3" ht="14.25"/>
    <row r="4" ht="14.25"/>
    <row r="5" spans="1:5" ht="16.5">
      <c r="A5" s="1330" t="s">
        <v>1336</v>
      </c>
      <c r="B5" s="1330"/>
      <c r="C5" s="1330"/>
      <c r="D5" s="1330"/>
      <c r="E5" s="1330"/>
    </row>
    <row r="6" spans="1:5" ht="20.25">
      <c r="A6" s="898" t="s">
        <v>1349</v>
      </c>
      <c r="B6" s="1140"/>
      <c r="C6" s="1140"/>
      <c r="D6" s="1140"/>
      <c r="E6" s="1140"/>
    </row>
    <row r="7" spans="1:5" ht="14.25">
      <c r="A7" s="1141" t="s">
        <v>1362</v>
      </c>
      <c r="B7" s="1142"/>
      <c r="C7" s="1142"/>
      <c r="D7" s="1142"/>
      <c r="E7" s="1142"/>
    </row>
    <row r="8" spans="1:6" ht="14.25">
      <c r="A8" s="1143"/>
      <c r="B8" s="1144"/>
      <c r="C8" s="1144"/>
      <c r="D8" s="1144"/>
      <c r="E8" s="1145" t="s">
        <v>1197</v>
      </c>
      <c r="F8" s="1"/>
    </row>
    <row r="9" spans="1:6" ht="71.25">
      <c r="A9" s="1164" t="s">
        <v>1350</v>
      </c>
      <c r="B9" s="1165" t="s">
        <v>1340</v>
      </c>
      <c r="C9" s="1165" t="s">
        <v>1341</v>
      </c>
      <c r="D9" s="1165" t="s">
        <v>1342</v>
      </c>
      <c r="E9" s="1165" t="s">
        <v>1343</v>
      </c>
      <c r="F9" s="1"/>
    </row>
    <row r="10" spans="1:6" ht="14.25">
      <c r="A10" s="1166">
        <v>43101</v>
      </c>
      <c r="B10" s="1167">
        <v>3324889.0422599902</v>
      </c>
      <c r="C10" s="1167">
        <v>138938.20237380188</v>
      </c>
      <c r="D10" s="1167">
        <v>3366263.466773792</v>
      </c>
      <c r="F10" s="1168"/>
    </row>
    <row r="11" spans="1:6" ht="14.25">
      <c r="A11" s="1169">
        <v>43132</v>
      </c>
      <c r="B11" s="1155">
        <v>3027602.757069996</v>
      </c>
      <c r="C11" s="1155">
        <v>205551.2218746221</v>
      </c>
      <c r="D11" s="1155">
        <v>3102068.0515146186</v>
      </c>
      <c r="E11" s="1152"/>
      <c r="F11" s="1168"/>
    </row>
    <row r="12" spans="1:6" ht="14.25">
      <c r="A12" s="1166">
        <v>43160</v>
      </c>
      <c r="B12" s="1170">
        <v>3365115.9156200048</v>
      </c>
      <c r="C12" s="1170">
        <v>175981.495053671</v>
      </c>
      <c r="D12" s="1170">
        <v>3390428.7703436757</v>
      </c>
      <c r="F12" s="1168"/>
    </row>
    <row r="13" spans="1:6" ht="14.25">
      <c r="A13" s="1169">
        <v>43191</v>
      </c>
      <c r="B13" s="1155">
        <v>3786536.5525500164</v>
      </c>
      <c r="C13" s="1155">
        <v>253568.59789900994</v>
      </c>
      <c r="D13" s="1155">
        <v>3886034.7664390258</v>
      </c>
      <c r="E13" s="1152"/>
      <c r="F13" s="1168"/>
    </row>
    <row r="14" spans="1:6" ht="14.25">
      <c r="A14" s="1166">
        <v>43221</v>
      </c>
      <c r="B14" s="1170">
        <v>3719410.3744799923</v>
      </c>
      <c r="C14" s="1170">
        <v>187001.6305216071</v>
      </c>
      <c r="D14" s="1170">
        <v>3743824.9378615995</v>
      </c>
      <c r="F14" s="1168"/>
    </row>
    <row r="15" spans="1:6" ht="14.25">
      <c r="A15" s="1169">
        <v>43252</v>
      </c>
      <c r="B15" s="1155">
        <v>3331933.2712500105</v>
      </c>
      <c r="C15" s="1155">
        <v>232298.37855546593</v>
      </c>
      <c r="D15" s="1155">
        <v>3437221.226635476</v>
      </c>
      <c r="E15" s="1152"/>
      <c r="F15" s="1168"/>
    </row>
    <row r="16" spans="1:6" ht="14.25">
      <c r="A16" s="1166">
        <v>43282</v>
      </c>
      <c r="B16" s="1170">
        <v>3632054.983239994</v>
      </c>
      <c r="C16" s="1170">
        <v>225787.37455802804</v>
      </c>
      <c r="D16" s="1170">
        <v>3706211.888968022</v>
      </c>
      <c r="F16" s="1168"/>
    </row>
    <row r="17" spans="1:6" ht="14.25">
      <c r="A17" s="1169">
        <v>43313</v>
      </c>
      <c r="B17" s="1155">
        <v>3684398.7819900247</v>
      </c>
      <c r="C17" s="1155">
        <v>225372.445593774</v>
      </c>
      <c r="D17" s="1155">
        <v>3738926.470683798</v>
      </c>
      <c r="E17" s="1152"/>
      <c r="F17" s="1168"/>
    </row>
    <row r="18" spans="1:6" ht="14.25">
      <c r="A18" s="1166">
        <v>43344</v>
      </c>
      <c r="B18" s="1170">
        <v>3512841.560740016</v>
      </c>
      <c r="C18" s="1170">
        <v>287349.9643020259</v>
      </c>
      <c r="D18" s="1170">
        <v>3542638.9471320426</v>
      </c>
      <c r="F18" s="1168"/>
    </row>
    <row r="19" spans="1:6" ht="14.25">
      <c r="A19" s="1169">
        <v>43374</v>
      </c>
      <c r="B19" s="1155">
        <v>3768666.2767599816</v>
      </c>
      <c r="C19" s="1155">
        <v>327816.8804785789</v>
      </c>
      <c r="D19" s="1155">
        <v>3871312.993438561</v>
      </c>
      <c r="E19" s="1152"/>
      <c r="F19" s="1168"/>
    </row>
    <row r="20" spans="1:6" ht="14.25">
      <c r="A20" s="1166">
        <v>43405</v>
      </c>
      <c r="B20" s="1170">
        <v>3343508.662030008</v>
      </c>
      <c r="C20" s="1170">
        <v>282975.7528244239</v>
      </c>
      <c r="D20" s="1170">
        <v>3424052.3761244323</v>
      </c>
      <c r="F20" s="1168"/>
    </row>
    <row r="21" spans="1:6" ht="14.25">
      <c r="A21" s="1169">
        <v>43435</v>
      </c>
      <c r="B21" s="1155">
        <v>3407819.22017</v>
      </c>
      <c r="C21" s="1155">
        <v>259680.445677609</v>
      </c>
      <c r="D21" s="1155">
        <v>3446995.35360761</v>
      </c>
      <c r="E21" s="1152"/>
      <c r="F21" s="1168"/>
    </row>
    <row r="22" spans="1:7" ht="14.25">
      <c r="A22" s="1166">
        <v>43466</v>
      </c>
      <c r="B22" s="1170">
        <v>3066110.48211999</v>
      </c>
      <c r="C22" s="1170">
        <v>205063.21214556997</v>
      </c>
      <c r="D22" s="1170">
        <v>3151909.3049655594</v>
      </c>
      <c r="E22" s="1171">
        <v>-6.367717914060618</v>
      </c>
      <c r="F22" s="1188"/>
      <c r="G22" s="1189"/>
    </row>
    <row r="23" spans="1:7" ht="14.25">
      <c r="A23" s="1169">
        <v>43497</v>
      </c>
      <c r="B23" s="1155">
        <v>3183071.404650008</v>
      </c>
      <c r="C23" s="1155">
        <v>229651.48498955905</v>
      </c>
      <c r="D23" s="1155">
        <v>3245482.7844595667</v>
      </c>
      <c r="E23" s="1172">
        <v>4.623197510929018</v>
      </c>
      <c r="F23" s="1188"/>
      <c r="G23" s="1189"/>
    </row>
    <row r="24" spans="1:7" ht="14.25">
      <c r="A24" s="1166">
        <v>43525</v>
      </c>
      <c r="B24" s="1170">
        <v>3344850.1135699996</v>
      </c>
      <c r="C24" s="1170">
        <v>212370.618889829</v>
      </c>
      <c r="D24" s="1170">
        <v>3383873.2428298285</v>
      </c>
      <c r="E24" s="1171">
        <v>-0.19335393715358043</v>
      </c>
      <c r="F24" s="1188"/>
      <c r="G24" s="1189"/>
    </row>
    <row r="25" spans="1:7" ht="14.25">
      <c r="A25" s="1169">
        <v>43556</v>
      </c>
      <c r="B25" s="1155">
        <v>3862819.2065599943</v>
      </c>
      <c r="C25" s="1155">
        <v>343222.2947299049</v>
      </c>
      <c r="D25" s="1155">
        <v>3935510.492189899</v>
      </c>
      <c r="E25" s="1172">
        <v>1.273167347296033</v>
      </c>
      <c r="F25" s="1188"/>
      <c r="G25" s="1189"/>
    </row>
    <row r="26" spans="1:7" ht="14.25">
      <c r="A26" s="1166">
        <v>43586</v>
      </c>
      <c r="B26" s="1170">
        <v>3748341.830929998</v>
      </c>
      <c r="C26" s="1170">
        <v>265687.8215280141</v>
      </c>
      <c r="D26" s="1170">
        <v>3853558.505318012</v>
      </c>
      <c r="E26" s="1171">
        <v>2.9310549846139518</v>
      </c>
      <c r="F26" s="1188"/>
      <c r="G26" s="1189"/>
    </row>
    <row r="27" spans="1:7" ht="14.25">
      <c r="A27" s="1169">
        <v>43617</v>
      </c>
      <c r="B27" s="1155">
        <v>3096362.5106099844</v>
      </c>
      <c r="C27" s="1155">
        <v>202959.33949741506</v>
      </c>
      <c r="D27" s="1155">
        <v>3134260.0239673997</v>
      </c>
      <c r="E27" s="1172">
        <v>-8.81413161074389</v>
      </c>
      <c r="F27" s="1188"/>
      <c r="G27" s="1189"/>
    </row>
    <row r="28" spans="1:7" ht="14.25">
      <c r="A28" s="1166">
        <v>43647</v>
      </c>
      <c r="B28" s="1170">
        <v>3255973.9306100113</v>
      </c>
      <c r="C28" s="1170">
        <v>282740.7469477881</v>
      </c>
      <c r="D28" s="1170">
        <v>3346101.397117799</v>
      </c>
      <c r="E28" s="1171">
        <v>-9.716403234314107</v>
      </c>
      <c r="F28" s="1188"/>
      <c r="G28" s="1189"/>
    </row>
    <row r="29" spans="1:7" ht="14.25">
      <c r="A29" s="1169">
        <v>43678</v>
      </c>
      <c r="B29" s="1155">
        <v>3264261.242860007</v>
      </c>
      <c r="C29" s="1155">
        <v>273735.86523753597</v>
      </c>
      <c r="D29" s="1155">
        <v>3338319.069947543</v>
      </c>
      <c r="E29" s="1172">
        <v>-10.714503317391785</v>
      </c>
      <c r="F29" s="1188"/>
      <c r="G29" s="1189"/>
    </row>
    <row r="30" spans="1:7" ht="14.25">
      <c r="A30" s="1173">
        <v>43709</v>
      </c>
      <c r="B30" s="1170">
        <v>3066946.440760022</v>
      </c>
      <c r="C30" s="1170">
        <v>257445.9235257561</v>
      </c>
      <c r="D30" s="1170">
        <v>3134160.953155778</v>
      </c>
      <c r="E30" s="1174">
        <v>-11.530330922008005</v>
      </c>
      <c r="F30" s="1188"/>
      <c r="G30" s="1189"/>
    </row>
    <row r="31" spans="1:7" ht="14.25">
      <c r="A31" s="1169">
        <v>43739</v>
      </c>
      <c r="B31" s="1155">
        <v>3326497.183900007</v>
      </c>
      <c r="C31" s="1155">
        <v>271563.0579309709</v>
      </c>
      <c r="D31" s="1155">
        <v>3412480.088460978</v>
      </c>
      <c r="E31" s="1175">
        <v>-11.852126287780216</v>
      </c>
      <c r="F31" s="1188"/>
      <c r="G31" s="1189"/>
    </row>
    <row r="32" spans="1:7" ht="14.25">
      <c r="A32" s="1173">
        <v>43770</v>
      </c>
      <c r="B32" s="1170">
        <v>2943587.941</v>
      </c>
      <c r="C32" s="1170">
        <v>199610.107509721</v>
      </c>
      <c r="D32" s="1170">
        <v>2982674.1824797206</v>
      </c>
      <c r="E32" s="1174">
        <v>-12.890521089058007</v>
      </c>
      <c r="F32" s="1188"/>
      <c r="G32" s="1189"/>
    </row>
    <row r="33" spans="1:6" ht="14.25">
      <c r="A33" s="1176">
        <v>43800</v>
      </c>
      <c r="B33" s="1177">
        <v>3337069.913</v>
      </c>
      <c r="C33" s="1177">
        <v>267322.245939088</v>
      </c>
      <c r="D33" s="1177">
        <v>3359850.404529088</v>
      </c>
      <c r="E33" s="1178">
        <v>-2.5281423424988425</v>
      </c>
      <c r="F33" s="1168"/>
    </row>
    <row r="34" spans="1:6" ht="14.25">
      <c r="A34" s="1159" t="s">
        <v>1344</v>
      </c>
      <c r="D34" s="1160"/>
      <c r="F34" s="1"/>
    </row>
    <row r="35" spans="1:6" ht="14.25">
      <c r="A35" s="1161" t="s">
        <v>1345</v>
      </c>
      <c r="F35" s="1"/>
    </row>
    <row r="36" spans="1:6" ht="14.25">
      <c r="A36" s="1162" t="str">
        <f>+'Cuadro 29'!A21</f>
        <v>Actualizado el 2 de marzo de 2020</v>
      </c>
      <c r="F36" s="1"/>
    </row>
    <row r="37" spans="1:6" ht="12.75">
      <c r="A37" s="1331" t="s">
        <v>1346</v>
      </c>
      <c r="B37" s="1331"/>
      <c r="C37" s="1331"/>
      <c r="D37" s="1331"/>
      <c r="E37" s="1331"/>
      <c r="F37" s="1331"/>
    </row>
    <row r="38" spans="1:6" ht="12.75">
      <c r="A38" s="1332"/>
      <c r="B38" s="1332"/>
      <c r="C38" s="1332"/>
      <c r="D38" s="1332"/>
      <c r="E38" s="1332"/>
      <c r="F38" s="1332"/>
    </row>
    <row r="39" spans="1:6" ht="12.75">
      <c r="A39" s="1332" t="s">
        <v>1347</v>
      </c>
      <c r="B39" s="1332"/>
      <c r="C39" s="1332"/>
      <c r="D39" s="1332"/>
      <c r="E39" s="1332"/>
      <c r="F39" s="1332"/>
    </row>
    <row r="40" spans="1:6" ht="12.75">
      <c r="A40" s="1332"/>
      <c r="B40" s="1332"/>
      <c r="C40" s="1332"/>
      <c r="D40" s="1332"/>
      <c r="E40" s="1332"/>
      <c r="F40" s="1332"/>
    </row>
    <row r="41" spans="1:6" ht="12.75">
      <c r="A41" s="1332" t="s">
        <v>1348</v>
      </c>
      <c r="B41" s="1332"/>
      <c r="C41" s="1332"/>
      <c r="D41" s="1332"/>
      <c r="E41" s="1332"/>
      <c r="F41" s="1332"/>
    </row>
    <row r="42" spans="1:6" ht="12.75">
      <c r="A42" s="1332"/>
      <c r="B42" s="1332"/>
      <c r="C42" s="1332"/>
      <c r="D42" s="1332"/>
      <c r="E42" s="1332"/>
      <c r="F42" s="1332"/>
    </row>
    <row r="43" spans="1:6" ht="12.75">
      <c r="A43" s="1332"/>
      <c r="B43" s="1332"/>
      <c r="C43" s="1332"/>
      <c r="D43" s="1332"/>
      <c r="E43" s="1332"/>
      <c r="F43" s="1332"/>
    </row>
    <row r="44" spans="1:6" ht="84.75" customHeight="1">
      <c r="A44" s="1333"/>
      <c r="B44" s="1333"/>
      <c r="C44" s="1333"/>
      <c r="D44" s="1333"/>
      <c r="E44" s="1333"/>
      <c r="F44" s="1333"/>
    </row>
    <row r="45" spans="1:6" ht="14.25">
      <c r="A45" s="1163"/>
      <c r="F45" s="1"/>
    </row>
  </sheetData>
  <sheetProtection/>
  <mergeCells count="4">
    <mergeCell ref="A5:E5"/>
    <mergeCell ref="A37:F38"/>
    <mergeCell ref="A39:F40"/>
    <mergeCell ref="A41:F4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105"/>
  <sheetViews>
    <sheetView zoomScalePageLayoutView="0" workbookViewId="0" topLeftCell="A1">
      <selection activeCell="D11" sqref="D11:G11"/>
    </sheetView>
  </sheetViews>
  <sheetFormatPr defaultColWidth="11.421875" defaultRowHeight="12.75"/>
  <cols>
    <col min="1" max="1" width="31.57421875" style="139" customWidth="1"/>
    <col min="2" max="2" width="11.421875" style="27" customWidth="1"/>
    <col min="3" max="3" width="37.7109375" style="27" customWidth="1"/>
    <col min="4" max="5" width="11.421875" style="27" customWidth="1"/>
    <col min="6" max="6" width="11.7109375" style="27" bestFit="1" customWidth="1"/>
    <col min="7" max="7" width="15.00390625" style="27" customWidth="1"/>
    <col min="8" max="16384" width="11.421875" style="27" customWidth="1"/>
  </cols>
  <sheetData>
    <row r="1" spans="1:14" ht="12">
      <c r="A1" s="112"/>
      <c r="B1" s="436"/>
      <c r="C1" s="53"/>
      <c r="D1" s="53"/>
      <c r="E1" s="53"/>
      <c r="F1" s="53"/>
      <c r="G1" s="28"/>
      <c r="M1" s="358">
        <v>9</v>
      </c>
      <c r="N1" s="356">
        <v>7</v>
      </c>
    </row>
    <row r="2" spans="1:14" ht="12">
      <c r="A2" s="112"/>
      <c r="B2" s="436"/>
      <c r="C2" s="53"/>
      <c r="D2" s="53"/>
      <c r="E2" s="53"/>
      <c r="F2" s="53"/>
      <c r="G2" s="28"/>
      <c r="M2" s="358"/>
      <c r="N2" s="358"/>
    </row>
    <row r="3" spans="1:14" ht="26.25" customHeight="1">
      <c r="A3" s="112"/>
      <c r="B3" s="436"/>
      <c r="C3" s="53"/>
      <c r="D3" s="53"/>
      <c r="E3" s="889"/>
      <c r="F3" s="53"/>
      <c r="G3" s="28"/>
      <c r="M3" s="358">
        <v>7</v>
      </c>
      <c r="N3" s="356">
        <v>5</v>
      </c>
    </row>
    <row r="4" spans="1:14" ht="12">
      <c r="A4" s="112"/>
      <c r="B4" s="436"/>
      <c r="C4" s="53"/>
      <c r="D4" s="53"/>
      <c r="E4" s="889"/>
      <c r="F4" s="53"/>
      <c r="G4" s="28"/>
      <c r="M4" s="29"/>
      <c r="N4" s="29"/>
    </row>
    <row r="5" spans="1:14" ht="12">
      <c r="A5" s="112"/>
      <c r="B5" s="53"/>
      <c r="C5" s="53"/>
      <c r="D5" s="53"/>
      <c r="E5" s="53"/>
      <c r="F5" s="53"/>
      <c r="G5" s="28"/>
      <c r="M5" s="29"/>
      <c r="N5" s="29"/>
    </row>
    <row r="6" spans="1:14" ht="12">
      <c r="A6" s="1208" t="s">
        <v>1215</v>
      </c>
      <c r="B6" s="1208"/>
      <c r="C6" s="1208"/>
      <c r="D6" s="1208"/>
      <c r="E6" s="1208"/>
      <c r="F6" s="1208"/>
      <c r="G6" s="1209"/>
      <c r="M6" s="29"/>
      <c r="N6" s="29"/>
    </row>
    <row r="7" spans="1:7" ht="12">
      <c r="A7" s="1208"/>
      <c r="B7" s="1208"/>
      <c r="C7" s="1208"/>
      <c r="D7" s="1208"/>
      <c r="E7" s="1208"/>
      <c r="F7" s="1208"/>
      <c r="G7" s="1209"/>
    </row>
    <row r="8" spans="1:7" ht="12">
      <c r="A8" s="898" t="s">
        <v>1217</v>
      </c>
      <c r="B8" s="898"/>
      <c r="C8" s="898"/>
      <c r="D8" s="964"/>
      <c r="E8" s="963"/>
      <c r="F8" s="965"/>
      <c r="G8" s="966"/>
    </row>
    <row r="9" spans="1:7" ht="12">
      <c r="A9" s="822" t="s">
        <v>265</v>
      </c>
      <c r="B9" s="967"/>
      <c r="C9" s="822"/>
      <c r="D9" s="968"/>
      <c r="E9" s="968"/>
      <c r="F9" s="968"/>
      <c r="G9" s="969"/>
    </row>
    <row r="10" spans="1:7" ht="12.75" thickBot="1">
      <c r="A10" s="970" t="s">
        <v>1358</v>
      </c>
      <c r="B10" s="823"/>
      <c r="C10" s="823"/>
      <c r="D10" s="971"/>
      <c r="E10" s="971"/>
      <c r="F10" s="971"/>
      <c r="G10" s="972"/>
    </row>
    <row r="11" spans="1:7" ht="13.5" customHeight="1">
      <c r="A11" s="1224" t="s">
        <v>526</v>
      </c>
      <c r="B11" s="1224" t="s">
        <v>758</v>
      </c>
      <c r="C11" s="1226" t="s">
        <v>759</v>
      </c>
      <c r="D11" s="1233" t="s">
        <v>1351</v>
      </c>
      <c r="E11" s="1233"/>
      <c r="F11" s="1233"/>
      <c r="G11" s="1234"/>
    </row>
    <row r="12" spans="1:7" ht="27.75" customHeight="1">
      <c r="A12" s="1223"/>
      <c r="B12" s="1223"/>
      <c r="C12" s="1227"/>
      <c r="D12" s="973" t="s">
        <v>1242</v>
      </c>
      <c r="E12" s="973" t="s">
        <v>1353</v>
      </c>
      <c r="F12" s="1236" t="s">
        <v>268</v>
      </c>
      <c r="G12" s="1230" t="s">
        <v>1198</v>
      </c>
    </row>
    <row r="13" spans="1:7" ht="14.25" customHeight="1" thickBot="1">
      <c r="A13" s="1225"/>
      <c r="B13" s="1225"/>
      <c r="C13" s="1228"/>
      <c r="D13" s="1237" t="s">
        <v>507</v>
      </c>
      <c r="E13" s="1237"/>
      <c r="F13" s="1225"/>
      <c r="G13" s="1231"/>
    </row>
    <row r="14" spans="1:7" ht="5.25" customHeight="1">
      <c r="A14" s="112"/>
      <c r="B14" s="436"/>
      <c r="C14" s="53"/>
      <c r="D14" s="53"/>
      <c r="E14" s="53"/>
      <c r="F14" s="53"/>
      <c r="G14" s="28"/>
    </row>
    <row r="15" spans="1:7" s="139" customFormat="1" ht="15" customHeight="1">
      <c r="A15" s="1235" t="s">
        <v>372</v>
      </c>
      <c r="B15" s="1235"/>
      <c r="C15" s="1235"/>
      <c r="D15" s="974">
        <v>9232315.693099998</v>
      </c>
      <c r="E15" s="974">
        <v>17948367.376519997</v>
      </c>
      <c r="F15" s="975">
        <v>94.40807672915862</v>
      </c>
      <c r="G15" s="976">
        <v>94.40807672915862</v>
      </c>
    </row>
    <row r="16" spans="1:7" ht="5.25" customHeight="1">
      <c r="A16" s="112"/>
      <c r="B16" s="436"/>
      <c r="C16" s="53"/>
      <c r="D16" s="446"/>
      <c r="E16" s="446"/>
      <c r="F16" s="977"/>
      <c r="G16" s="978"/>
    </row>
    <row r="17" spans="1:7" s="250" customFormat="1" ht="25.5" customHeight="1">
      <c r="A17" s="1220" t="s">
        <v>760</v>
      </c>
      <c r="B17" s="1220"/>
      <c r="C17" s="1220"/>
      <c r="D17" s="979">
        <v>495991.69019</v>
      </c>
      <c r="E17" s="979">
        <v>543296.12616</v>
      </c>
      <c r="F17" s="980">
        <v>9.537344456694232</v>
      </c>
      <c r="G17" s="981">
        <v>0.5123788824222524</v>
      </c>
    </row>
    <row r="18" spans="1:7" s="250" customFormat="1" ht="14.25">
      <c r="A18" s="1223" t="s">
        <v>761</v>
      </c>
      <c r="B18" s="427"/>
      <c r="C18" s="982" t="s">
        <v>1307</v>
      </c>
      <c r="D18" s="983">
        <v>390811.41289</v>
      </c>
      <c r="E18" s="983">
        <v>463434.20927000005</v>
      </c>
      <c r="F18" s="984">
        <v>18.582567955977506</v>
      </c>
      <c r="G18" s="985">
        <v>0.7866151764532546</v>
      </c>
    </row>
    <row r="19" spans="1:7" s="250" customFormat="1" ht="12">
      <c r="A19" s="1223"/>
      <c r="B19" s="129"/>
      <c r="C19" s="986"/>
      <c r="D19" s="987"/>
      <c r="E19" s="987"/>
      <c r="F19" s="980"/>
      <c r="G19" s="981"/>
    </row>
    <row r="20" spans="1:7" s="250" customFormat="1" ht="12">
      <c r="A20" s="1223"/>
      <c r="B20" s="230" t="s">
        <v>14</v>
      </c>
      <c r="C20" s="343" t="s">
        <v>15</v>
      </c>
      <c r="D20" s="988">
        <v>1571.59959</v>
      </c>
      <c r="E20" s="989">
        <v>3797.8039</v>
      </c>
      <c r="F20" s="984">
        <v>141.65213099858343</v>
      </c>
      <c r="G20" s="985">
        <v>0.024113173595913855</v>
      </c>
    </row>
    <row r="21" spans="1:7" s="127" customFormat="1" ht="12">
      <c r="A21" s="1223"/>
      <c r="B21" s="129"/>
      <c r="C21" s="129"/>
      <c r="D21" s="94"/>
      <c r="E21" s="94"/>
      <c r="F21" s="94"/>
      <c r="G21" s="126"/>
    </row>
    <row r="22" spans="1:7" s="127" customFormat="1" ht="14.25">
      <c r="A22" s="1223"/>
      <c r="B22" s="990"/>
      <c r="C22" s="991" t="s">
        <v>1308</v>
      </c>
      <c r="D22" s="983">
        <v>389239.8133</v>
      </c>
      <c r="E22" s="983">
        <v>459636.40537000005</v>
      </c>
      <c r="F22" s="984">
        <v>18.08566073269157</v>
      </c>
      <c r="G22" s="985">
        <v>0.7625020028573408</v>
      </c>
    </row>
    <row r="23" spans="1:7" s="127" customFormat="1" ht="12">
      <c r="A23" s="1223"/>
      <c r="B23" s="992" t="s">
        <v>440</v>
      </c>
      <c r="C23" s="993" t="s">
        <v>16</v>
      </c>
      <c r="D23" s="994">
        <v>1173.6526700000002</v>
      </c>
      <c r="E23" s="995">
        <v>1973.2289599999997</v>
      </c>
      <c r="F23" s="996">
        <v>68.12716491327876</v>
      </c>
      <c r="G23" s="997">
        <v>0.008660625530792701</v>
      </c>
    </row>
    <row r="24" spans="1:7" s="127" customFormat="1" ht="12">
      <c r="A24" s="1223"/>
      <c r="B24" s="998" t="s">
        <v>441</v>
      </c>
      <c r="C24" s="999" t="s">
        <v>17</v>
      </c>
      <c r="D24" s="1000">
        <v>403.90985000000006</v>
      </c>
      <c r="E24" s="1001">
        <v>192.83029000000002</v>
      </c>
      <c r="F24" s="1002">
        <v>-52.25907711832232</v>
      </c>
      <c r="G24" s="1003">
        <v>-0.0022863121996332474</v>
      </c>
    </row>
    <row r="25" spans="1:7" s="127" customFormat="1" ht="12">
      <c r="A25" s="1223"/>
      <c r="B25" s="1004" t="s">
        <v>18</v>
      </c>
      <c r="C25" s="1005" t="s">
        <v>762</v>
      </c>
      <c r="D25" s="994">
        <v>2218.35168</v>
      </c>
      <c r="E25" s="995">
        <v>3809.3409899999997</v>
      </c>
      <c r="F25" s="996">
        <v>71.71943584706999</v>
      </c>
      <c r="G25" s="997">
        <v>0.017232830449992794</v>
      </c>
    </row>
    <row r="26" spans="1:7" s="127" customFormat="1" ht="12">
      <c r="A26" s="1223"/>
      <c r="B26" s="998" t="s">
        <v>20</v>
      </c>
      <c r="C26" s="999" t="s">
        <v>21</v>
      </c>
      <c r="D26" s="1000">
        <v>4603.16852</v>
      </c>
      <c r="E26" s="1001">
        <v>8429.10231</v>
      </c>
      <c r="F26" s="1002">
        <v>83.115223207166</v>
      </c>
      <c r="G26" s="1003">
        <v>0.04144067336063267</v>
      </c>
    </row>
    <row r="27" spans="1:7" s="127" customFormat="1" ht="12">
      <c r="A27" s="1223"/>
      <c r="B27" s="1004" t="s">
        <v>444</v>
      </c>
      <c r="C27" s="1005" t="s">
        <v>22</v>
      </c>
      <c r="D27" s="994">
        <v>210052.19534</v>
      </c>
      <c r="E27" s="995">
        <v>281372.3693200001</v>
      </c>
      <c r="F27" s="996">
        <v>33.9535484809183</v>
      </c>
      <c r="G27" s="997">
        <v>0.7725057975790736</v>
      </c>
    </row>
    <row r="28" spans="1:7" s="127" customFormat="1" ht="12">
      <c r="A28" s="1223"/>
      <c r="B28" s="998" t="s">
        <v>23</v>
      </c>
      <c r="C28" s="999" t="s">
        <v>763</v>
      </c>
      <c r="D28" s="1000">
        <v>79418.36028000001</v>
      </c>
      <c r="E28" s="1001">
        <v>77480.86211</v>
      </c>
      <c r="F28" s="1002">
        <v>-2.439609887649529</v>
      </c>
      <c r="G28" s="1003">
        <v>-0.02098604764401681</v>
      </c>
    </row>
    <row r="29" spans="1:7" s="127" customFormat="1" ht="12">
      <c r="A29" s="1223"/>
      <c r="B29" s="1004" t="s">
        <v>25</v>
      </c>
      <c r="C29" s="1005" t="s">
        <v>764</v>
      </c>
      <c r="D29" s="994">
        <v>86061.09447999999</v>
      </c>
      <c r="E29" s="995">
        <v>79206.19435000002</v>
      </c>
      <c r="F29" s="996">
        <v>-7.965155650667442</v>
      </c>
      <c r="G29" s="997">
        <v>-0.07424897888969662</v>
      </c>
    </row>
    <row r="30" spans="1:7" s="127" customFormat="1" ht="24">
      <c r="A30" s="1223"/>
      <c r="B30" s="998" t="s">
        <v>27</v>
      </c>
      <c r="C30" s="999" t="s">
        <v>28</v>
      </c>
      <c r="D30" s="1000">
        <v>2083.9196899999997</v>
      </c>
      <c r="E30" s="1001">
        <v>2090.7897399999997</v>
      </c>
      <c r="F30" s="1002">
        <v>0.3296696140915101</v>
      </c>
      <c r="G30" s="1003">
        <v>7.441307498978285E-05</v>
      </c>
    </row>
    <row r="31" spans="1:7" s="127" customFormat="1" ht="12">
      <c r="A31" s="1223"/>
      <c r="B31" s="1004" t="s">
        <v>29</v>
      </c>
      <c r="C31" s="1005" t="s">
        <v>30</v>
      </c>
      <c r="D31" s="994">
        <v>3225.16079</v>
      </c>
      <c r="E31" s="995">
        <v>5081.6873</v>
      </c>
      <c r="F31" s="996">
        <v>57.563843506853495</v>
      </c>
      <c r="G31" s="997">
        <v>0.02010900159520673</v>
      </c>
    </row>
    <row r="32" spans="1:7" s="127" customFormat="1" ht="12">
      <c r="A32" s="1223"/>
      <c r="B32" s="998"/>
      <c r="C32" s="999"/>
      <c r="D32" s="1000"/>
      <c r="E32" s="1001"/>
      <c r="F32" s="1002"/>
      <c r="G32" s="1003"/>
    </row>
    <row r="33" spans="1:7" s="1010" customFormat="1" ht="12">
      <c r="A33" s="1223"/>
      <c r="B33" s="1006"/>
      <c r="C33" s="1007" t="s">
        <v>765</v>
      </c>
      <c r="D33" s="987">
        <v>105180.2773</v>
      </c>
      <c r="E33" s="987">
        <v>79861.91689</v>
      </c>
      <c r="F33" s="1008">
        <v>-24.071395379369292</v>
      </c>
      <c r="G33" s="1009">
        <v>-0.2742362940310016</v>
      </c>
    </row>
    <row r="34" spans="1:7" s="127" customFormat="1" ht="12">
      <c r="A34" s="1223"/>
      <c r="B34" s="230">
        <v>11</v>
      </c>
      <c r="C34" s="184" t="s">
        <v>33</v>
      </c>
      <c r="D34" s="1001">
        <v>1835.9801899999998</v>
      </c>
      <c r="E34" s="1001">
        <v>2047.1110599999997</v>
      </c>
      <c r="F34" s="1011">
        <v>11.499626801528832</v>
      </c>
      <c r="G34" s="1012">
        <v>0.0022868679648573313</v>
      </c>
    </row>
    <row r="35" spans="1:7" s="127" customFormat="1" ht="12">
      <c r="A35" s="1223"/>
      <c r="B35" s="229">
        <v>12</v>
      </c>
      <c r="C35" s="178" t="s">
        <v>35</v>
      </c>
      <c r="D35" s="995">
        <v>469.25195</v>
      </c>
      <c r="E35" s="995">
        <v>384.0105999999999</v>
      </c>
      <c r="F35" s="1013">
        <v>-18.165369371400615</v>
      </c>
      <c r="G35" s="1014">
        <v>-0.0009232932758539375</v>
      </c>
    </row>
    <row r="36" spans="1:7" s="127" customFormat="1" ht="12">
      <c r="A36" s="1223"/>
      <c r="B36" s="230">
        <v>21</v>
      </c>
      <c r="C36" s="184" t="s">
        <v>766</v>
      </c>
      <c r="D36" s="1001">
        <v>342.597</v>
      </c>
      <c r="E36" s="1001">
        <v>15.53</v>
      </c>
      <c r="F36" s="1011">
        <v>-95.46697723564422</v>
      </c>
      <c r="G36" s="1012">
        <v>-0.0035426323240272395</v>
      </c>
    </row>
    <row r="37" spans="1:7" s="127" customFormat="1" ht="12">
      <c r="A37" s="1223"/>
      <c r="B37" s="229">
        <v>22</v>
      </c>
      <c r="C37" s="178" t="s">
        <v>41</v>
      </c>
      <c r="D37" s="995">
        <v>0.078</v>
      </c>
      <c r="E37" s="995">
        <v>18.919400000000003</v>
      </c>
      <c r="F37" s="1013" t="s">
        <v>1367</v>
      </c>
      <c r="G37" s="1014">
        <v>0.00020408097628292322</v>
      </c>
    </row>
    <row r="38" spans="1:7" s="127" customFormat="1" ht="24">
      <c r="A38" s="1223"/>
      <c r="B38" s="230">
        <v>23</v>
      </c>
      <c r="C38" s="184" t="s">
        <v>43</v>
      </c>
      <c r="D38" s="1001">
        <v>414.1632</v>
      </c>
      <c r="E38" s="1001">
        <v>763.9564600000001</v>
      </c>
      <c r="F38" s="1011">
        <v>84.45783208165285</v>
      </c>
      <c r="G38" s="1012">
        <v>0.003788792234015859</v>
      </c>
    </row>
    <row r="39" spans="1:7" s="127" customFormat="1" ht="12">
      <c r="A39" s="1223"/>
      <c r="B39" s="229">
        <v>24</v>
      </c>
      <c r="C39" s="178" t="s">
        <v>45</v>
      </c>
      <c r="D39" s="995">
        <v>4698.842449999999</v>
      </c>
      <c r="E39" s="995">
        <v>9825.13602</v>
      </c>
      <c r="F39" s="1013">
        <v>109.09694514230843</v>
      </c>
      <c r="G39" s="1014">
        <v>0.05552554462399141</v>
      </c>
    </row>
    <row r="40" spans="1:7" s="127" customFormat="1" ht="12">
      <c r="A40" s="1223"/>
      <c r="B40" s="230">
        <v>25</v>
      </c>
      <c r="C40" s="184" t="s">
        <v>47</v>
      </c>
      <c r="D40" s="1001">
        <v>135.483</v>
      </c>
      <c r="E40" s="1001">
        <v>28.739</v>
      </c>
      <c r="F40" s="1011">
        <v>-78.78774458788187</v>
      </c>
      <c r="G40" s="1012">
        <v>-0.0011561996312558702</v>
      </c>
    </row>
    <row r="41" spans="1:7" s="127" customFormat="1" ht="36">
      <c r="A41" s="1223"/>
      <c r="B41" s="229">
        <v>26</v>
      </c>
      <c r="C41" s="178" t="s">
        <v>767</v>
      </c>
      <c r="D41" s="995">
        <v>817.0938299999998</v>
      </c>
      <c r="E41" s="995">
        <v>381.49293000000006</v>
      </c>
      <c r="F41" s="1013">
        <v>-53.31100101441224</v>
      </c>
      <c r="G41" s="1014">
        <v>-0.004718219290589867</v>
      </c>
    </row>
    <row r="42" spans="1:7" s="127" customFormat="1" ht="12">
      <c r="A42" s="1223"/>
      <c r="B42" s="230">
        <v>29</v>
      </c>
      <c r="C42" s="184" t="s">
        <v>768</v>
      </c>
      <c r="D42" s="1001">
        <v>19931.231430000007</v>
      </c>
      <c r="E42" s="1001">
        <v>19952.056049999996</v>
      </c>
      <c r="F42" s="1011">
        <v>0.10448235510749117</v>
      </c>
      <c r="G42" s="1012">
        <v>0.00022556226078309153</v>
      </c>
    </row>
    <row r="43" spans="1:7" s="127" customFormat="1" ht="12">
      <c r="A43" s="1223"/>
      <c r="B43" s="229">
        <v>41</v>
      </c>
      <c r="C43" s="178" t="s">
        <v>69</v>
      </c>
      <c r="D43" s="995">
        <v>9.999999999999999E-34</v>
      </c>
      <c r="E43" s="995">
        <v>9.999999999999999E-34</v>
      </c>
      <c r="F43" s="1013" t="s">
        <v>1369</v>
      </c>
      <c r="G43" s="1014">
        <v>0</v>
      </c>
    </row>
    <row r="44" spans="1:7" s="127" customFormat="1" ht="24">
      <c r="A44" s="1223"/>
      <c r="B44" s="230">
        <v>42</v>
      </c>
      <c r="C44" s="184" t="s">
        <v>769</v>
      </c>
      <c r="D44" s="1001">
        <v>75621.56160999999</v>
      </c>
      <c r="E44" s="1001">
        <v>45749.53257</v>
      </c>
      <c r="F44" s="1011">
        <v>-39.50199969958012</v>
      </c>
      <c r="G44" s="1012">
        <v>-0.32355944091389327</v>
      </c>
    </row>
    <row r="45" spans="1:7" s="127" customFormat="1" ht="48">
      <c r="A45" s="1223"/>
      <c r="B45" s="229">
        <v>43</v>
      </c>
      <c r="C45" s="178" t="s">
        <v>770</v>
      </c>
      <c r="D45" s="995">
        <v>913.99464</v>
      </c>
      <c r="E45" s="995">
        <v>695.4328</v>
      </c>
      <c r="F45" s="1013">
        <v>-23.912814193308613</v>
      </c>
      <c r="G45" s="1014">
        <v>-0.0023673566553118154</v>
      </c>
    </row>
    <row r="46" spans="1:7" s="127" customFormat="1" ht="12">
      <c r="A46" s="1223"/>
      <c r="B46" s="230"/>
      <c r="C46" s="184"/>
      <c r="D46" s="1015"/>
      <c r="E46" s="1016"/>
      <c r="F46" s="1011"/>
      <c r="G46" s="1012"/>
    </row>
    <row r="47" spans="1:7" s="250" customFormat="1" ht="12">
      <c r="A47" s="1220" t="s">
        <v>771</v>
      </c>
      <c r="B47" s="1220"/>
      <c r="C47" s="1220"/>
      <c r="D47" s="979">
        <v>8469312.214489998</v>
      </c>
      <c r="E47" s="979">
        <v>17188145.41232</v>
      </c>
      <c r="F47" s="980">
        <v>102.94617764726044</v>
      </c>
      <c r="G47" s="981">
        <v>94.43820475448254</v>
      </c>
    </row>
    <row r="48" spans="1:7" s="250" customFormat="1" ht="12">
      <c r="A48" s="382"/>
      <c r="B48" s="1017"/>
      <c r="C48" s="1017"/>
      <c r="D48" s="989"/>
      <c r="E48" s="989"/>
      <c r="F48" s="984"/>
      <c r="G48" s="985"/>
    </row>
    <row r="49" spans="1:7" s="127" customFormat="1" ht="36">
      <c r="A49" s="1227" t="s">
        <v>494</v>
      </c>
      <c r="B49" s="229">
        <v>27</v>
      </c>
      <c r="C49" s="178" t="s">
        <v>772</v>
      </c>
      <c r="D49" s="995">
        <v>16506.43321</v>
      </c>
      <c r="E49" s="995">
        <v>18089.86782</v>
      </c>
      <c r="F49" s="1013">
        <v>9.592833229656888</v>
      </c>
      <c r="G49" s="1014">
        <v>0.01715100157573056</v>
      </c>
    </row>
    <row r="50" spans="1:7" s="127" customFormat="1" ht="12">
      <c r="A50" s="1227"/>
      <c r="B50" s="1018">
        <v>28</v>
      </c>
      <c r="C50" s="1019" t="s">
        <v>53</v>
      </c>
      <c r="D50" s="1001">
        <v>12987.946</v>
      </c>
      <c r="E50" s="1001">
        <v>18426.08686</v>
      </c>
      <c r="F50" s="1011">
        <v>41.87067654885537</v>
      </c>
      <c r="G50" s="1012">
        <v>0.058903324374667235</v>
      </c>
    </row>
    <row r="51" spans="1:7" s="127" customFormat="1" ht="12">
      <c r="A51" s="1227"/>
      <c r="B51" s="229">
        <v>32</v>
      </c>
      <c r="C51" s="178" t="s">
        <v>773</v>
      </c>
      <c r="D51" s="995">
        <v>5236729.29</v>
      </c>
      <c r="E51" s="995">
        <v>14007615.95</v>
      </c>
      <c r="F51" s="1013">
        <v>167.4878760059029</v>
      </c>
      <c r="G51" s="1014">
        <v>95.00202280295876</v>
      </c>
    </row>
    <row r="52" spans="1:7" s="127" customFormat="1" ht="12">
      <c r="A52" s="1227"/>
      <c r="B52" s="1018">
        <v>33</v>
      </c>
      <c r="C52" s="1019" t="s">
        <v>774</v>
      </c>
      <c r="D52" s="1001">
        <v>3202208.15362</v>
      </c>
      <c r="E52" s="1001">
        <v>3142952.8359899996</v>
      </c>
      <c r="F52" s="1011">
        <v>-1.8504517753792507</v>
      </c>
      <c r="G52" s="1012">
        <v>-0.6418250805080935</v>
      </c>
    </row>
    <row r="53" spans="1:7" s="127" customFormat="1" ht="12">
      <c r="A53" s="1227"/>
      <c r="B53" s="229">
        <v>34</v>
      </c>
      <c r="C53" s="178" t="s">
        <v>63</v>
      </c>
      <c r="D53" s="995">
        <v>9.999999999999999E-34</v>
      </c>
      <c r="E53" s="995">
        <v>9.999999999999999E-34</v>
      </c>
      <c r="F53" s="1013" t="s">
        <v>1369</v>
      </c>
      <c r="G53" s="1014">
        <v>0</v>
      </c>
    </row>
    <row r="54" spans="1:7" s="127" customFormat="1" ht="12">
      <c r="A54" s="1227"/>
      <c r="B54" s="1018" t="s">
        <v>64</v>
      </c>
      <c r="C54" s="1019" t="s">
        <v>65</v>
      </c>
      <c r="D54" s="1001">
        <v>9.999999999999999E-34</v>
      </c>
      <c r="E54" s="1001">
        <v>9.999999999999999E-34</v>
      </c>
      <c r="F54" s="1011" t="s">
        <v>1369</v>
      </c>
      <c r="G54" s="1012">
        <v>0</v>
      </c>
    </row>
    <row r="55" spans="1:7" s="127" customFormat="1" ht="12">
      <c r="A55" s="1227"/>
      <c r="B55" s="229">
        <v>68</v>
      </c>
      <c r="C55" s="178" t="s">
        <v>106</v>
      </c>
      <c r="D55" s="995">
        <v>880.3916600000001</v>
      </c>
      <c r="E55" s="995">
        <v>1060.67165</v>
      </c>
      <c r="F55" s="1013">
        <v>20.477248728139912</v>
      </c>
      <c r="G55" s="1014">
        <v>0.0019527060814735423</v>
      </c>
    </row>
    <row r="56" spans="1:7" s="127" customFormat="1" ht="12">
      <c r="A56" s="1020"/>
      <c r="B56" s="1021"/>
      <c r="C56" s="184"/>
      <c r="D56" s="1001"/>
      <c r="E56" s="1001"/>
      <c r="F56" s="1011"/>
      <c r="G56" s="1012"/>
    </row>
    <row r="57" spans="1:7" s="250" customFormat="1" ht="12">
      <c r="A57" s="1220" t="s">
        <v>775</v>
      </c>
      <c r="B57" s="1220"/>
      <c r="C57" s="1220"/>
      <c r="D57" s="979">
        <v>266729.00426</v>
      </c>
      <c r="E57" s="979">
        <v>216707.63549999995</v>
      </c>
      <c r="F57" s="980">
        <v>-18.753629324556183</v>
      </c>
      <c r="G57" s="981">
        <v>-0.5418073907219702</v>
      </c>
    </row>
    <row r="58" spans="1:7" s="127" customFormat="1" ht="12">
      <c r="A58" s="1221" t="s">
        <v>776</v>
      </c>
      <c r="B58" s="230">
        <v>51</v>
      </c>
      <c r="C58" s="184" t="s">
        <v>298</v>
      </c>
      <c r="D58" s="1001">
        <v>11229.76478</v>
      </c>
      <c r="E58" s="1001">
        <v>7325.839300000003</v>
      </c>
      <c r="F58" s="1011">
        <v>-34.764089511053825</v>
      </c>
      <c r="G58" s="1012">
        <v>-0.04228544180868612</v>
      </c>
    </row>
    <row r="59" spans="1:7" s="127" customFormat="1" ht="12">
      <c r="A59" s="1221"/>
      <c r="B59" s="1022">
        <v>52</v>
      </c>
      <c r="C59" s="178" t="s">
        <v>297</v>
      </c>
      <c r="D59" s="995">
        <v>12823.876750000001</v>
      </c>
      <c r="E59" s="995">
        <v>12438.72097</v>
      </c>
      <c r="F59" s="1013">
        <v>-3.003427025294835</v>
      </c>
      <c r="G59" s="1014">
        <v>-0.004171822030391105</v>
      </c>
    </row>
    <row r="60" spans="1:7" s="127" customFormat="1" ht="12">
      <c r="A60" s="1221"/>
      <c r="B60" s="230">
        <v>53</v>
      </c>
      <c r="C60" s="184" t="s">
        <v>77</v>
      </c>
      <c r="D60" s="1001">
        <v>1928.4895399999998</v>
      </c>
      <c r="E60" s="1001">
        <v>2829.85783</v>
      </c>
      <c r="F60" s="1011">
        <v>46.73959963505948</v>
      </c>
      <c r="G60" s="1012">
        <v>0.009763187481485932</v>
      </c>
    </row>
    <row r="61" spans="1:7" s="127" customFormat="1" ht="12">
      <c r="A61" s="1221"/>
      <c r="B61" s="1022">
        <v>54</v>
      </c>
      <c r="C61" s="178" t="s">
        <v>79</v>
      </c>
      <c r="D61" s="995">
        <v>3514.318649999998</v>
      </c>
      <c r="E61" s="995">
        <v>2479.728179999999</v>
      </c>
      <c r="F61" s="1013">
        <v>-29.439290315919397</v>
      </c>
      <c r="G61" s="1014">
        <v>-0.011206186014341188</v>
      </c>
    </row>
    <row r="62" spans="1:7" s="127" customFormat="1" ht="36">
      <c r="A62" s="1221"/>
      <c r="B62" s="230">
        <v>55</v>
      </c>
      <c r="C62" s="184" t="s">
        <v>81</v>
      </c>
      <c r="D62" s="1001">
        <v>16121.583980000005</v>
      </c>
      <c r="E62" s="1001">
        <v>15877.36354</v>
      </c>
      <c r="F62" s="1011">
        <v>-1.5148662830090256</v>
      </c>
      <c r="G62" s="1012">
        <v>-0.002645278260821701</v>
      </c>
    </row>
    <row r="63" spans="1:7" s="127" customFormat="1" ht="12">
      <c r="A63" s="1221"/>
      <c r="B63" s="1022">
        <v>56</v>
      </c>
      <c r="C63" s="178" t="s">
        <v>83</v>
      </c>
      <c r="D63" s="995">
        <v>25506.257</v>
      </c>
      <c r="E63" s="995">
        <v>7010.87263</v>
      </c>
      <c r="F63" s="1013">
        <v>-72.51312636738506</v>
      </c>
      <c r="G63" s="1014">
        <v>-0.20033310151886366</v>
      </c>
    </row>
    <row r="64" spans="1:7" s="127" customFormat="1" ht="12">
      <c r="A64" s="1221"/>
      <c r="B64" s="230">
        <v>57</v>
      </c>
      <c r="C64" s="184" t="s">
        <v>85</v>
      </c>
      <c r="D64" s="1001">
        <v>61233.938089999996</v>
      </c>
      <c r="E64" s="1001">
        <v>57490.38137</v>
      </c>
      <c r="F64" s="1011">
        <v>-6.113532522598521</v>
      </c>
      <c r="G64" s="1012">
        <v>-0.040548404587137696</v>
      </c>
    </row>
    <row r="65" spans="1:7" s="127" customFormat="1" ht="12">
      <c r="A65" s="1221"/>
      <c r="B65" s="1022">
        <v>58</v>
      </c>
      <c r="C65" s="178" t="s">
        <v>87</v>
      </c>
      <c r="D65" s="995">
        <v>5544.46088</v>
      </c>
      <c r="E65" s="995">
        <v>5795.93324</v>
      </c>
      <c r="F65" s="1013">
        <v>4.535560182363495</v>
      </c>
      <c r="G65" s="1014">
        <v>0.002723827567854345</v>
      </c>
    </row>
    <row r="66" spans="1:7" s="127" customFormat="1" ht="12">
      <c r="A66" s="1221"/>
      <c r="B66" s="230">
        <v>59</v>
      </c>
      <c r="C66" s="184" t="s">
        <v>777</v>
      </c>
      <c r="D66" s="1001">
        <v>11681.935870000003</v>
      </c>
      <c r="E66" s="1001">
        <v>13415.913879999995</v>
      </c>
      <c r="F66" s="1011">
        <v>14.843241987425765</v>
      </c>
      <c r="G66" s="1012">
        <v>0.018781615226783496</v>
      </c>
    </row>
    <row r="67" spans="1:7" s="127" customFormat="1" ht="24">
      <c r="A67" s="1221"/>
      <c r="B67" s="1022">
        <v>61</v>
      </c>
      <c r="C67" s="178" t="s">
        <v>778</v>
      </c>
      <c r="D67" s="995">
        <v>2133.42525</v>
      </c>
      <c r="E67" s="995">
        <v>889.2109099999999</v>
      </c>
      <c r="F67" s="1013">
        <v>-58.32003441414224</v>
      </c>
      <c r="G67" s="1014">
        <v>-0.013476730880529732</v>
      </c>
    </row>
    <row r="68" spans="1:7" s="127" customFormat="1" ht="12">
      <c r="A68" s="1221"/>
      <c r="B68" s="230">
        <v>62</v>
      </c>
      <c r="C68" s="184" t="s">
        <v>779</v>
      </c>
      <c r="D68" s="1001">
        <v>615.9516200000002</v>
      </c>
      <c r="E68" s="1001">
        <v>1653.21461</v>
      </c>
      <c r="F68" s="1011">
        <v>168.40007499290277</v>
      </c>
      <c r="G68" s="1012">
        <v>0.011235133464675869</v>
      </c>
    </row>
    <row r="69" spans="1:7" s="127" customFormat="1" ht="24">
      <c r="A69" s="1221"/>
      <c r="B69" s="1022">
        <v>63</v>
      </c>
      <c r="C69" s="178" t="s">
        <v>97</v>
      </c>
      <c r="D69" s="995">
        <v>1124.1010700000002</v>
      </c>
      <c r="E69" s="995">
        <v>230.66038000000003</v>
      </c>
      <c r="F69" s="1013">
        <v>-79.48045899467029</v>
      </c>
      <c r="G69" s="1014">
        <v>-0.009677319533903455</v>
      </c>
    </row>
    <row r="70" spans="1:7" s="127" customFormat="1" ht="24">
      <c r="A70" s="1221"/>
      <c r="B70" s="230">
        <v>64</v>
      </c>
      <c r="C70" s="184" t="s">
        <v>780</v>
      </c>
      <c r="D70" s="1001">
        <v>21330.318330000006</v>
      </c>
      <c r="E70" s="1001">
        <v>14828.727739999998</v>
      </c>
      <c r="F70" s="1011">
        <v>-30.48051364923069</v>
      </c>
      <c r="G70" s="1012">
        <v>-0.07042210000313501</v>
      </c>
    </row>
    <row r="71" spans="1:7" s="127" customFormat="1" ht="24">
      <c r="A71" s="1221"/>
      <c r="B71" s="1022">
        <v>65</v>
      </c>
      <c r="C71" s="178" t="s">
        <v>781</v>
      </c>
      <c r="D71" s="995">
        <v>4812.834799999999</v>
      </c>
      <c r="E71" s="995">
        <v>3136.042049999998</v>
      </c>
      <c r="F71" s="1013">
        <v>-34.840022973570605</v>
      </c>
      <c r="G71" s="1014">
        <v>-0.018162212014188307</v>
      </c>
    </row>
    <row r="72" spans="1:7" s="127" customFormat="1" ht="12">
      <c r="A72" s="1221"/>
      <c r="B72" s="230">
        <v>66</v>
      </c>
      <c r="C72" s="184" t="s">
        <v>782</v>
      </c>
      <c r="D72" s="1001">
        <v>28731.137280000006</v>
      </c>
      <c r="E72" s="1001">
        <v>22788.444420000003</v>
      </c>
      <c r="F72" s="1011">
        <v>-20.68380656875968</v>
      </c>
      <c r="G72" s="1012">
        <v>-0.06436838879373918</v>
      </c>
    </row>
    <row r="73" spans="1:7" s="127" customFormat="1" ht="12">
      <c r="A73" s="1221"/>
      <c r="B73" s="1022">
        <v>67</v>
      </c>
      <c r="C73" s="178" t="s">
        <v>104</v>
      </c>
      <c r="D73" s="995">
        <v>25218.58834</v>
      </c>
      <c r="E73" s="995">
        <v>20669.597120000002</v>
      </c>
      <c r="F73" s="1013">
        <v>-18.03824686247286</v>
      </c>
      <c r="G73" s="1014">
        <v>-0.049272483429046936</v>
      </c>
    </row>
    <row r="74" spans="1:7" s="127" customFormat="1" ht="12">
      <c r="A74" s="1221"/>
      <c r="B74" s="230">
        <v>69</v>
      </c>
      <c r="C74" s="184" t="s">
        <v>783</v>
      </c>
      <c r="D74" s="1001">
        <v>5971.954459999995</v>
      </c>
      <c r="E74" s="1001">
        <v>5603.393740000003</v>
      </c>
      <c r="F74" s="1011">
        <v>-6.171525963042801</v>
      </c>
      <c r="G74" s="1012">
        <v>-0.003992072327806612</v>
      </c>
    </row>
    <row r="75" spans="1:7" s="127" customFormat="1" ht="12">
      <c r="A75" s="1221"/>
      <c r="B75" s="1022">
        <v>71</v>
      </c>
      <c r="C75" s="178" t="s">
        <v>112</v>
      </c>
      <c r="D75" s="995">
        <v>215.66156000000004</v>
      </c>
      <c r="E75" s="995">
        <v>296.56151</v>
      </c>
      <c r="F75" s="1013">
        <v>37.51245701830217</v>
      </c>
      <c r="G75" s="1014">
        <v>0.0008762693206046079</v>
      </c>
    </row>
    <row r="76" spans="1:7" s="127" customFormat="1" ht="24">
      <c r="A76" s="1221"/>
      <c r="B76" s="230">
        <v>72</v>
      </c>
      <c r="C76" s="184" t="s">
        <v>114</v>
      </c>
      <c r="D76" s="1001">
        <v>1437.16444</v>
      </c>
      <c r="E76" s="1001">
        <v>943.4788000000001</v>
      </c>
      <c r="F76" s="1011">
        <v>-34.351367613854954</v>
      </c>
      <c r="G76" s="1012">
        <v>-0.005347365237618209</v>
      </c>
    </row>
    <row r="77" spans="1:7" s="127" customFormat="1" ht="12">
      <c r="A77" s="1221"/>
      <c r="B77" s="1022">
        <v>73</v>
      </c>
      <c r="C77" s="178" t="s">
        <v>116</v>
      </c>
      <c r="D77" s="995">
        <v>1.6021800000000002</v>
      </c>
      <c r="E77" s="995">
        <v>10.32436</v>
      </c>
      <c r="F77" s="1013" t="s">
        <v>1367</v>
      </c>
      <c r="G77" s="1014">
        <v>9.447445570474522E-05</v>
      </c>
    </row>
    <row r="78" spans="1:7" s="127" customFormat="1" ht="24">
      <c r="A78" s="1221"/>
      <c r="B78" s="230">
        <v>74</v>
      </c>
      <c r="C78" s="184" t="s">
        <v>784</v>
      </c>
      <c r="D78" s="1001">
        <v>1518.45783</v>
      </c>
      <c r="E78" s="1001">
        <v>1329.0492800000002</v>
      </c>
      <c r="F78" s="1011">
        <v>-12.47374449641449</v>
      </c>
      <c r="G78" s="1012">
        <v>-0.0020515822497443313</v>
      </c>
    </row>
    <row r="79" spans="1:7" s="127" customFormat="1" ht="24">
      <c r="A79" s="1221"/>
      <c r="B79" s="1022">
        <v>75</v>
      </c>
      <c r="C79" s="178" t="s">
        <v>120</v>
      </c>
      <c r="D79" s="995">
        <v>35.834</v>
      </c>
      <c r="E79" s="995">
        <v>11.952720000000001</v>
      </c>
      <c r="F79" s="1013">
        <v>-66.64419266618296</v>
      </c>
      <c r="G79" s="1014">
        <v>-0.0002586705307082196</v>
      </c>
    </row>
    <row r="80" spans="1:7" s="127" customFormat="1" ht="24">
      <c r="A80" s="1221"/>
      <c r="B80" s="230">
        <v>76</v>
      </c>
      <c r="C80" s="184" t="s">
        <v>122</v>
      </c>
      <c r="D80" s="1001">
        <v>28.84801</v>
      </c>
      <c r="E80" s="1001">
        <v>46.34707000000001</v>
      </c>
      <c r="F80" s="1011">
        <v>60.659504763066884</v>
      </c>
      <c r="G80" s="1012">
        <v>0.00018954139548194146</v>
      </c>
    </row>
    <row r="81" spans="1:7" s="127" customFormat="1" ht="48">
      <c r="A81" s="1221"/>
      <c r="B81" s="1022">
        <v>77</v>
      </c>
      <c r="C81" s="178" t="s">
        <v>785</v>
      </c>
      <c r="D81" s="995">
        <v>7086.290600000003</v>
      </c>
      <c r="E81" s="995">
        <v>6736.76949</v>
      </c>
      <c r="F81" s="1013">
        <v>-4.9323564291874105</v>
      </c>
      <c r="G81" s="1014">
        <v>-0.003785844436203873</v>
      </c>
    </row>
    <row r="82" spans="1:7" s="127" customFormat="1" ht="24">
      <c r="A82" s="1221"/>
      <c r="B82" s="229">
        <v>78</v>
      </c>
      <c r="C82" s="178" t="s">
        <v>126</v>
      </c>
      <c r="D82" s="995">
        <v>5831.324309999999</v>
      </c>
      <c r="E82" s="995">
        <v>3348.0109500000012</v>
      </c>
      <c r="F82" s="1013">
        <v>-42.58575287506172</v>
      </c>
      <c r="G82" s="1014">
        <v>-0.026898055076864023</v>
      </c>
    </row>
    <row r="83" spans="1:7" s="127" customFormat="1" ht="12">
      <c r="A83" s="1221"/>
      <c r="B83" s="1022">
        <v>79</v>
      </c>
      <c r="C83" s="178" t="s">
        <v>128</v>
      </c>
      <c r="D83" s="995">
        <v>11.50154</v>
      </c>
      <c r="E83" s="995">
        <v>10.507550000000002</v>
      </c>
      <c r="F83" s="1013">
        <v>-8.64223399649089</v>
      </c>
      <c r="G83" s="1014">
        <v>-1.0766421264633333E-05</v>
      </c>
    </row>
    <row r="84" spans="1:7" s="127" customFormat="1" ht="36">
      <c r="A84" s="1221"/>
      <c r="B84" s="230">
        <v>81</v>
      </c>
      <c r="C84" s="184" t="s">
        <v>786</v>
      </c>
      <c r="D84" s="1001">
        <v>2644.3821500000004</v>
      </c>
      <c r="E84" s="1001">
        <v>2315.9611899999977</v>
      </c>
      <c r="F84" s="1011">
        <v>-12.419572564426916</v>
      </c>
      <c r="G84" s="1012">
        <v>-0.0035572977670754505</v>
      </c>
    </row>
    <row r="85" spans="1:7" s="127" customFormat="1" ht="24">
      <c r="A85" s="1221"/>
      <c r="B85" s="1022">
        <v>82</v>
      </c>
      <c r="C85" s="178" t="s">
        <v>787</v>
      </c>
      <c r="D85" s="995">
        <v>2052.8666299999995</v>
      </c>
      <c r="E85" s="995">
        <v>2357.7356600000003</v>
      </c>
      <c r="F85" s="1013">
        <v>14.850893162991344</v>
      </c>
      <c r="G85" s="1014">
        <v>0.0033021945970484116</v>
      </c>
    </row>
    <row r="86" spans="1:7" s="127" customFormat="1" ht="24">
      <c r="A86" s="1221"/>
      <c r="B86" s="230">
        <v>83</v>
      </c>
      <c r="C86" s="184" t="s">
        <v>788</v>
      </c>
      <c r="D86" s="1001">
        <v>26.441410000000005</v>
      </c>
      <c r="E86" s="1001">
        <v>26.56663</v>
      </c>
      <c r="F86" s="1011">
        <v>0.4735753501798701</v>
      </c>
      <c r="G86" s="1012">
        <v>1.3563227706086949E-06</v>
      </c>
    </row>
    <row r="87" spans="1:7" s="127" customFormat="1" ht="12">
      <c r="A87" s="1221"/>
      <c r="B87" s="1022">
        <v>84</v>
      </c>
      <c r="C87" s="178" t="s">
        <v>138</v>
      </c>
      <c r="D87" s="995">
        <v>1090.5668100000003</v>
      </c>
      <c r="E87" s="995">
        <v>790.4215999999997</v>
      </c>
      <c r="F87" s="1013">
        <v>-27.521946133680753</v>
      </c>
      <c r="G87" s="1014">
        <v>-0.003251028452420898</v>
      </c>
    </row>
    <row r="88" spans="1:7" s="127" customFormat="1" ht="12">
      <c r="A88" s="1221"/>
      <c r="B88" s="230">
        <v>85</v>
      </c>
      <c r="C88" s="184" t="s">
        <v>140</v>
      </c>
      <c r="D88" s="1001">
        <v>150.56142000000003</v>
      </c>
      <c r="E88" s="1001">
        <v>117.05125</v>
      </c>
      <c r="F88" s="1011">
        <v>-22.256810542833634</v>
      </c>
      <c r="G88" s="1012">
        <v>-0.0003629660327261631</v>
      </c>
    </row>
    <row r="89" spans="1:7" s="127" customFormat="1" ht="24">
      <c r="A89" s="1221"/>
      <c r="B89" s="1022">
        <v>87</v>
      </c>
      <c r="C89" s="178" t="s">
        <v>789</v>
      </c>
      <c r="D89" s="995">
        <v>244.86416999999992</v>
      </c>
      <c r="E89" s="995">
        <v>185.6479600000001</v>
      </c>
      <c r="F89" s="1013">
        <v>-24.183289045514435</v>
      </c>
      <c r="G89" s="1014">
        <v>-0.0006414014854827433</v>
      </c>
    </row>
    <row r="90" spans="1:7" s="127" customFormat="1" ht="24">
      <c r="A90" s="1221"/>
      <c r="B90" s="230">
        <v>88</v>
      </c>
      <c r="C90" s="184" t="s">
        <v>790</v>
      </c>
      <c r="D90" s="1001">
        <v>1.73112</v>
      </c>
      <c r="E90" s="1001">
        <v>4.888350000000001</v>
      </c>
      <c r="F90" s="1011">
        <v>182.3807708304451</v>
      </c>
      <c r="G90" s="1012">
        <v>3.419759575985509E-05</v>
      </c>
    </row>
    <row r="91" spans="1:7" s="127" customFormat="1" ht="12">
      <c r="A91" s="1221"/>
      <c r="B91" s="1022">
        <v>89</v>
      </c>
      <c r="C91" s="178" t="s">
        <v>791</v>
      </c>
      <c r="D91" s="995">
        <v>4827.969390000004</v>
      </c>
      <c r="E91" s="995">
        <v>3712.4592200000016</v>
      </c>
      <c r="F91" s="1013">
        <v>-23.105162437659974</v>
      </c>
      <c r="G91" s="1014">
        <v>-0.012082669257440002</v>
      </c>
    </row>
    <row r="92" spans="1:7" s="127" customFormat="1" ht="12">
      <c r="A92" s="1020"/>
      <c r="B92" s="1021"/>
      <c r="C92" s="184"/>
      <c r="D92" s="1000"/>
      <c r="E92" s="1001"/>
      <c r="F92" s="1011"/>
      <c r="G92" s="1012"/>
    </row>
    <row r="93" spans="1:7" s="250" customFormat="1" ht="12">
      <c r="A93" s="1220" t="s">
        <v>792</v>
      </c>
      <c r="B93" s="1220"/>
      <c r="C93" s="1220"/>
      <c r="D93" s="979">
        <v>282.78416</v>
      </c>
      <c r="E93" s="979">
        <v>218.20254000000003</v>
      </c>
      <c r="F93" s="980">
        <v>-22.83777846679954</v>
      </c>
      <c r="G93" s="981">
        <v>-0.0006995170241878389</v>
      </c>
    </row>
    <row r="94" spans="1:7" s="127" customFormat="1" ht="12">
      <c r="A94" s="1221" t="s">
        <v>793</v>
      </c>
      <c r="B94" s="230" t="s">
        <v>145</v>
      </c>
      <c r="C94" s="184" t="s">
        <v>791</v>
      </c>
      <c r="D94" s="1000">
        <v>0.048</v>
      </c>
      <c r="E94" s="1001">
        <v>0</v>
      </c>
      <c r="F94" s="1011">
        <v>-100</v>
      </c>
      <c r="G94" s="1012">
        <v>-5.199128972146609E-07</v>
      </c>
    </row>
    <row r="95" spans="1:7" s="127" customFormat="1" ht="24">
      <c r="A95" s="1221"/>
      <c r="B95" s="1023" t="s">
        <v>149</v>
      </c>
      <c r="C95" s="178" t="s">
        <v>150</v>
      </c>
      <c r="D95" s="994">
        <v>9.999999999999999E-34</v>
      </c>
      <c r="E95" s="995">
        <v>0.00394</v>
      </c>
      <c r="F95" s="1013" t="s">
        <v>1369</v>
      </c>
      <c r="G95" s="1024">
        <v>4.267618364637008E-08</v>
      </c>
    </row>
    <row r="96" spans="1:7" s="127" customFormat="1" ht="24">
      <c r="A96" s="1221"/>
      <c r="B96" s="230" t="s">
        <v>153</v>
      </c>
      <c r="C96" s="184" t="s">
        <v>1241</v>
      </c>
      <c r="D96" s="1000">
        <v>9.999999999999999E-34</v>
      </c>
      <c r="E96" s="1001">
        <v>9.999999999999999E-34</v>
      </c>
      <c r="F96" s="1011" t="s">
        <v>1369</v>
      </c>
      <c r="G96" s="1012">
        <v>0</v>
      </c>
    </row>
    <row r="97" spans="1:7" s="127" customFormat="1" ht="24">
      <c r="A97" s="1221"/>
      <c r="B97" s="1023" t="s">
        <v>151</v>
      </c>
      <c r="C97" s="178" t="s">
        <v>152</v>
      </c>
      <c r="D97" s="994">
        <v>278.9031</v>
      </c>
      <c r="E97" s="995">
        <v>214.99650000000003</v>
      </c>
      <c r="F97" s="1013">
        <v>-22.91354954462678</v>
      </c>
      <c r="G97" s="1024">
        <v>-0.000692205532440384</v>
      </c>
    </row>
    <row r="98" spans="1:7" s="127" customFormat="1" ht="24.75" thickBot="1">
      <c r="A98" s="1222"/>
      <c r="B98" s="230" t="s">
        <v>155</v>
      </c>
      <c r="C98" s="184" t="s">
        <v>156</v>
      </c>
      <c r="D98" s="1000">
        <v>3.8810600000000006</v>
      </c>
      <c r="E98" s="1001">
        <v>3.1540999999999992</v>
      </c>
      <c r="F98" s="1011">
        <v>-18.730965251761152</v>
      </c>
      <c r="G98" s="1012">
        <v>-7.874080828316053E-06</v>
      </c>
    </row>
    <row r="99" spans="1:7" ht="12">
      <c r="A99" s="1025" t="s">
        <v>1276</v>
      </c>
      <c r="B99" s="1026"/>
      <c r="C99" s="1027"/>
      <c r="D99" s="1028"/>
      <c r="E99" s="1029"/>
      <c r="F99" s="1030"/>
      <c r="G99" s="1031"/>
    </row>
    <row r="100" spans="1:7" s="197" customFormat="1" ht="12.75">
      <c r="A100" s="164" t="s">
        <v>1279</v>
      </c>
      <c r="B100" s="438"/>
      <c r="C100" s="53"/>
      <c r="D100" s="87"/>
      <c r="E100" s="87"/>
      <c r="F100" s="87"/>
      <c r="G100" s="607"/>
    </row>
    <row r="101" spans="1:7" s="197" customFormat="1" ht="12.75">
      <c r="A101" s="518" t="s">
        <v>1309</v>
      </c>
      <c r="B101" s="436"/>
      <c r="C101" s="53"/>
      <c r="D101" s="87"/>
      <c r="E101" s="87"/>
      <c r="F101" s="87"/>
      <c r="G101" s="607"/>
    </row>
    <row r="102" spans="1:7" ht="12.75">
      <c r="A102" s="518" t="s">
        <v>1310</v>
      </c>
      <c r="B102" s="436"/>
      <c r="C102" s="53"/>
      <c r="D102" s="87"/>
      <c r="E102" s="87"/>
      <c r="F102" s="87"/>
      <c r="G102" s="607"/>
    </row>
    <row r="103" spans="1:7" ht="12">
      <c r="A103" s="52" t="s">
        <v>1180</v>
      </c>
      <c r="B103" s="436"/>
      <c r="C103" s="53"/>
      <c r="D103" s="53"/>
      <c r="E103" s="53"/>
      <c r="F103" s="53"/>
      <c r="G103" s="28"/>
    </row>
    <row r="104" spans="1:7" ht="12">
      <c r="A104" s="52" t="s">
        <v>1335</v>
      </c>
      <c r="B104" s="53"/>
      <c r="C104" s="53"/>
      <c r="D104" s="53"/>
      <c r="E104" s="53"/>
      <c r="F104" s="53"/>
      <c r="G104" s="28"/>
    </row>
    <row r="105" spans="1:7" ht="12">
      <c r="A105" s="54" t="s">
        <v>1366</v>
      </c>
      <c r="B105" s="55"/>
      <c r="C105" s="55"/>
      <c r="D105" s="55"/>
      <c r="E105" s="55"/>
      <c r="F105" s="55"/>
      <c r="G105" s="56"/>
    </row>
  </sheetData>
  <sheetProtection/>
  <mergeCells count="17">
    <mergeCell ref="F12:F13"/>
    <mergeCell ref="G12:G13"/>
    <mergeCell ref="D13:E13"/>
    <mergeCell ref="A6:G7"/>
    <mergeCell ref="A15:C15"/>
    <mergeCell ref="A49:A55"/>
    <mergeCell ref="D11:G11"/>
    <mergeCell ref="A57:C57"/>
    <mergeCell ref="A11:A13"/>
    <mergeCell ref="B11:B13"/>
    <mergeCell ref="C11:C13"/>
    <mergeCell ref="A94:A98"/>
    <mergeCell ref="A17:C17"/>
    <mergeCell ref="A18:A46"/>
    <mergeCell ref="A47:C47"/>
    <mergeCell ref="A58:A91"/>
    <mergeCell ref="A93:C9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S113"/>
  <sheetViews>
    <sheetView zoomScalePageLayoutView="0" workbookViewId="0" topLeftCell="A1">
      <selection activeCell="D1" sqref="D1"/>
    </sheetView>
  </sheetViews>
  <sheetFormatPr defaultColWidth="9.140625" defaultRowHeight="12.75"/>
  <cols>
    <col min="1" max="1" width="15.28125" style="897" customWidth="1"/>
    <col min="2" max="2" width="57.7109375" style="897" customWidth="1"/>
    <col min="3" max="3" width="13.140625" style="962" customWidth="1"/>
    <col min="4" max="4" width="13.7109375" style="962" bestFit="1" customWidth="1"/>
    <col min="5" max="5" width="14.00390625" style="897" customWidth="1"/>
    <col min="6" max="6" width="14.57421875" style="962" customWidth="1"/>
    <col min="7" max="7" width="12.7109375" style="962" bestFit="1" customWidth="1"/>
    <col min="8" max="8" width="14.28125" style="897" customWidth="1"/>
    <col min="9" max="16384" width="9.140625" style="897" customWidth="1"/>
  </cols>
  <sheetData>
    <row r="1" spans="1:19" ht="12">
      <c r="A1" s="894"/>
      <c r="B1" s="894"/>
      <c r="C1" s="1193"/>
      <c r="D1" s="1193"/>
      <c r="E1" s="1194"/>
      <c r="F1" s="895"/>
      <c r="G1" s="895"/>
      <c r="H1" s="896"/>
      <c r="R1" s="893"/>
      <c r="S1" s="893"/>
    </row>
    <row r="2" spans="1:19" ht="23.25" customHeight="1">
      <c r="A2" s="894"/>
      <c r="B2" s="894"/>
      <c r="C2" s="1193"/>
      <c r="D2" s="1193"/>
      <c r="E2" s="1194"/>
      <c r="F2" s="895"/>
      <c r="G2" s="895"/>
      <c r="H2" s="896"/>
      <c r="R2" s="893"/>
      <c r="S2" s="893"/>
    </row>
    <row r="3" spans="1:19" ht="28.5" customHeight="1">
      <c r="A3" s="894"/>
      <c r="B3" s="894"/>
      <c r="C3" s="895"/>
      <c r="D3" s="895"/>
      <c r="E3" s="894"/>
      <c r="F3" s="895"/>
      <c r="G3" s="895"/>
      <c r="H3" s="896"/>
      <c r="R3" s="893"/>
      <c r="S3" s="893"/>
    </row>
    <row r="4" spans="1:19" ht="10.5" customHeight="1">
      <c r="A4" s="894"/>
      <c r="B4" s="894"/>
      <c r="C4" s="895"/>
      <c r="D4" s="895"/>
      <c r="E4" s="894"/>
      <c r="F4" s="895"/>
      <c r="G4" s="895"/>
      <c r="H4" s="896"/>
      <c r="R4" s="893"/>
      <c r="S4" s="893"/>
    </row>
    <row r="5" spans="1:8" ht="6.75" customHeight="1">
      <c r="A5" s="894"/>
      <c r="B5" s="894"/>
      <c r="C5" s="895"/>
      <c r="D5" s="895"/>
      <c r="E5" s="894"/>
      <c r="F5" s="895"/>
      <c r="G5" s="895"/>
      <c r="H5" s="896"/>
    </row>
    <row r="6" spans="1:8" ht="6.75" customHeight="1">
      <c r="A6" s="1208" t="s">
        <v>1215</v>
      </c>
      <c r="B6" s="1208"/>
      <c r="C6" s="1208"/>
      <c r="D6" s="1208"/>
      <c r="E6" s="1208"/>
      <c r="F6" s="1208"/>
      <c r="G6" s="1208"/>
      <c r="H6" s="1209"/>
    </row>
    <row r="7" spans="1:8" ht="16.5" customHeight="1">
      <c r="A7" s="1208"/>
      <c r="B7" s="1208"/>
      <c r="C7" s="1208"/>
      <c r="D7" s="1208"/>
      <c r="E7" s="1208"/>
      <c r="F7" s="1208"/>
      <c r="G7" s="1208"/>
      <c r="H7" s="1209"/>
    </row>
    <row r="8" spans="1:8" ht="12">
      <c r="A8" s="898" t="s">
        <v>1218</v>
      </c>
      <c r="B8" s="898"/>
      <c r="C8" s="898"/>
      <c r="D8" s="898"/>
      <c r="E8" s="898"/>
      <c r="F8" s="898"/>
      <c r="G8" s="898"/>
      <c r="H8" s="899"/>
    </row>
    <row r="9" spans="1:8" ht="15" customHeight="1">
      <c r="A9" s="1241" t="s">
        <v>265</v>
      </c>
      <c r="B9" s="1241"/>
      <c r="C9" s="900"/>
      <c r="D9" s="900"/>
      <c r="E9" s="900"/>
      <c r="F9" s="901"/>
      <c r="G9" s="900"/>
      <c r="H9" s="902"/>
    </row>
    <row r="10" spans="1:19" ht="12.75" thickBot="1">
      <c r="A10" s="1241" t="s">
        <v>1358</v>
      </c>
      <c r="B10" s="1241"/>
      <c r="C10" s="1241"/>
      <c r="D10" s="1241"/>
      <c r="E10" s="1241"/>
      <c r="F10" s="1241"/>
      <c r="G10" s="1241"/>
      <c r="H10" s="1242"/>
      <c r="R10" s="903"/>
      <c r="S10" s="903"/>
    </row>
    <row r="11" spans="1:8" ht="11.25" customHeight="1" thickBot="1">
      <c r="A11" s="904"/>
      <c r="B11" s="905"/>
      <c r="C11" s="1239" t="s">
        <v>1351</v>
      </c>
      <c r="D11" s="1239"/>
      <c r="E11" s="1239"/>
      <c r="F11" s="1239"/>
      <c r="G11" s="1239"/>
      <c r="H11" s="1240"/>
    </row>
    <row r="12" spans="1:8" ht="12" customHeight="1">
      <c r="A12" s="906" t="s">
        <v>0</v>
      </c>
      <c r="B12" s="907"/>
      <c r="C12" s="908" t="s">
        <v>1243</v>
      </c>
      <c r="D12" s="908" t="s">
        <v>1354</v>
      </c>
      <c r="E12" s="909" t="s">
        <v>437</v>
      </c>
      <c r="F12" s="908" t="s">
        <v>1243</v>
      </c>
      <c r="G12" s="908" t="s">
        <v>1354</v>
      </c>
      <c r="H12" s="910" t="s">
        <v>437</v>
      </c>
    </row>
    <row r="13" spans="1:19" s="903" customFormat="1" ht="13.5" customHeight="1" thickBot="1">
      <c r="A13" s="911" t="s">
        <v>1</v>
      </c>
      <c r="B13" s="912" t="s">
        <v>2</v>
      </c>
      <c r="C13" s="1238" t="s">
        <v>509</v>
      </c>
      <c r="D13" s="1238"/>
      <c r="E13" s="913">
        <v>2019</v>
      </c>
      <c r="F13" s="1238" t="s">
        <v>368</v>
      </c>
      <c r="G13" s="1238"/>
      <c r="H13" s="914">
        <v>2019</v>
      </c>
      <c r="R13" s="897"/>
      <c r="S13" s="897"/>
    </row>
    <row r="14" spans="1:8" ht="6" customHeight="1">
      <c r="A14" s="894"/>
      <c r="B14" s="894"/>
      <c r="C14" s="915"/>
      <c r="D14" s="915"/>
      <c r="E14" s="915"/>
      <c r="F14" s="915"/>
      <c r="G14" s="915"/>
      <c r="H14" s="916"/>
    </row>
    <row r="15" spans="1:8" ht="12">
      <c r="A15" s="917"/>
      <c r="B15" s="918" t="s">
        <v>438</v>
      </c>
      <c r="C15" s="919">
        <v>3066110.482119997</v>
      </c>
      <c r="D15" s="919">
        <v>3423654.1016000053</v>
      </c>
      <c r="E15" s="920">
        <v>100</v>
      </c>
      <c r="F15" s="919">
        <v>9232315.693099981</v>
      </c>
      <c r="G15" s="919">
        <v>17948367.376520094</v>
      </c>
      <c r="H15" s="921">
        <v>100</v>
      </c>
    </row>
    <row r="16" spans="1:8" ht="6" customHeight="1">
      <c r="A16" s="922"/>
      <c r="B16" s="923"/>
      <c r="C16" s="924"/>
      <c r="D16" s="924"/>
      <c r="E16" s="925"/>
      <c r="F16" s="924"/>
      <c r="G16" s="924"/>
      <c r="H16" s="926"/>
    </row>
    <row r="17" spans="1:19" ht="12">
      <c r="A17" s="927">
        <v>2709000000</v>
      </c>
      <c r="B17" s="928" t="s">
        <v>1370</v>
      </c>
      <c r="C17" s="929">
        <v>963235.55629</v>
      </c>
      <c r="D17" s="929">
        <v>1033421.38946</v>
      </c>
      <c r="E17" s="930">
        <v>30.18474877403773</v>
      </c>
      <c r="F17" s="929">
        <v>2727831.91149</v>
      </c>
      <c r="G17" s="929">
        <v>2688017.26578</v>
      </c>
      <c r="H17" s="931">
        <v>14.97638871208109</v>
      </c>
      <c r="R17" s="932"/>
      <c r="S17" s="932"/>
    </row>
    <row r="18" spans="1:8" ht="12">
      <c r="A18" s="933">
        <v>2701120010</v>
      </c>
      <c r="B18" s="934" t="s">
        <v>1371</v>
      </c>
      <c r="C18" s="924">
        <v>336817.58035999996</v>
      </c>
      <c r="D18" s="924">
        <v>734667.6019500003</v>
      </c>
      <c r="E18" s="925">
        <v>21.45858139134622</v>
      </c>
      <c r="F18" s="924">
        <v>4734830.56</v>
      </c>
      <c r="G18" s="924">
        <v>13376844.39</v>
      </c>
      <c r="H18" s="926">
        <v>74.52958873295339</v>
      </c>
    </row>
    <row r="19" spans="1:8" ht="12">
      <c r="A19" s="927">
        <v>901119000</v>
      </c>
      <c r="B19" s="928" t="s">
        <v>1372</v>
      </c>
      <c r="C19" s="929">
        <v>251292.8618099997</v>
      </c>
      <c r="D19" s="929">
        <v>242388.6312599997</v>
      </c>
      <c r="E19" s="935">
        <v>7.079822437281915</v>
      </c>
      <c r="F19" s="929">
        <v>80602.6615</v>
      </c>
      <c r="G19" s="929">
        <v>73419.59009</v>
      </c>
      <c r="H19" s="936">
        <v>0.4090599916405037</v>
      </c>
    </row>
    <row r="20" spans="1:19" s="932" customFormat="1" ht="12">
      <c r="A20" s="933">
        <v>803901100</v>
      </c>
      <c r="B20" s="934" t="s">
        <v>1373</v>
      </c>
      <c r="C20" s="937">
        <v>82317.14101</v>
      </c>
      <c r="D20" s="937">
        <v>106975.59793999992</v>
      </c>
      <c r="E20" s="938">
        <v>3.124602975808979</v>
      </c>
      <c r="F20" s="937">
        <v>183247.46629999997</v>
      </c>
      <c r="G20" s="937">
        <v>236969.53069000022</v>
      </c>
      <c r="H20" s="939">
        <v>1.320284601484154</v>
      </c>
      <c r="R20" s="897"/>
      <c r="S20" s="897"/>
    </row>
    <row r="21" spans="1:8" ht="12">
      <c r="A21" s="927">
        <v>7108120000</v>
      </c>
      <c r="B21" s="928" t="s">
        <v>1374</v>
      </c>
      <c r="C21" s="929">
        <v>104514.58140999998</v>
      </c>
      <c r="D21" s="929">
        <v>97427.67080000002</v>
      </c>
      <c r="E21" s="935">
        <v>2.8457217904831076</v>
      </c>
      <c r="F21" s="929">
        <v>3.47093</v>
      </c>
      <c r="G21" s="929">
        <v>2.767909999999999</v>
      </c>
      <c r="H21" s="936">
        <v>1.5421514068298804E-05</v>
      </c>
    </row>
    <row r="22" spans="1:8" ht="12">
      <c r="A22" s="933">
        <v>2710192100</v>
      </c>
      <c r="B22" s="934" t="s">
        <v>1375</v>
      </c>
      <c r="C22" s="924">
        <v>65269.067</v>
      </c>
      <c r="D22" s="924">
        <v>96237.73</v>
      </c>
      <c r="E22" s="925">
        <v>2.8109653354006876</v>
      </c>
      <c r="F22" s="924">
        <v>125281.044</v>
      </c>
      <c r="G22" s="924">
        <v>186934.314</v>
      </c>
      <c r="H22" s="926">
        <v>1.0415115206776187</v>
      </c>
    </row>
    <row r="23" spans="1:8" ht="12">
      <c r="A23" s="927">
        <v>2710129200</v>
      </c>
      <c r="B23" s="928" t="s">
        <v>1376</v>
      </c>
      <c r="C23" s="929">
        <v>60278.307250000005</v>
      </c>
      <c r="D23" s="929">
        <v>62264.73134000001</v>
      </c>
      <c r="E23" s="935">
        <v>1.8186630276376725</v>
      </c>
      <c r="F23" s="929">
        <v>85300.56056000004</v>
      </c>
      <c r="G23" s="929">
        <v>88152.8845200001</v>
      </c>
      <c r="H23" s="936">
        <v>0.4911470924944459</v>
      </c>
    </row>
    <row r="24" spans="1:8" ht="12">
      <c r="A24" s="933">
        <v>2704001000</v>
      </c>
      <c r="B24" s="934" t="s">
        <v>1377</v>
      </c>
      <c r="C24" s="924">
        <v>88247.76396000001</v>
      </c>
      <c r="D24" s="924">
        <v>60911.43394999999</v>
      </c>
      <c r="E24" s="925">
        <v>1.7791351620928566</v>
      </c>
      <c r="F24" s="924">
        <v>281362.08</v>
      </c>
      <c r="G24" s="924">
        <v>366904.68572</v>
      </c>
      <c r="H24" s="926">
        <v>2.0442231765323773</v>
      </c>
    </row>
    <row r="25" spans="1:8" ht="12">
      <c r="A25" s="927">
        <v>7202600000</v>
      </c>
      <c r="B25" s="928" t="s">
        <v>1378</v>
      </c>
      <c r="C25" s="929">
        <v>63598.803300000014</v>
      </c>
      <c r="D25" s="929">
        <v>38790.491689999995</v>
      </c>
      <c r="E25" s="935">
        <v>1.1330143331907188</v>
      </c>
      <c r="F25" s="929">
        <v>17725.022</v>
      </c>
      <c r="G25" s="929">
        <v>10129.448</v>
      </c>
      <c r="H25" s="936">
        <v>0.056436598312842985</v>
      </c>
    </row>
    <row r="26" spans="1:8" ht="12">
      <c r="A26" s="933">
        <v>603199090</v>
      </c>
      <c r="B26" s="934" t="s">
        <v>1379</v>
      </c>
      <c r="C26" s="924">
        <v>34465.71004999999</v>
      </c>
      <c r="D26" s="924">
        <v>32865.05805</v>
      </c>
      <c r="E26" s="925">
        <v>0.9599409600006289</v>
      </c>
      <c r="F26" s="924">
        <v>4659.753640000004</v>
      </c>
      <c r="G26" s="924">
        <v>4957.39068</v>
      </c>
      <c r="H26" s="926">
        <v>0.02762028755041652</v>
      </c>
    </row>
    <row r="27" spans="1:8" ht="12">
      <c r="A27" s="927">
        <v>2701120090</v>
      </c>
      <c r="B27" s="928" t="s">
        <v>1380</v>
      </c>
      <c r="C27" s="929">
        <v>29160.688549999995</v>
      </c>
      <c r="D27" s="929">
        <v>30935.85775</v>
      </c>
      <c r="E27" s="935">
        <v>0.9035918008055336</v>
      </c>
      <c r="F27" s="929">
        <v>188578.21</v>
      </c>
      <c r="G27" s="929">
        <v>263790.47428</v>
      </c>
      <c r="H27" s="936">
        <v>1.4697184916389028</v>
      </c>
    </row>
    <row r="28" spans="1:8" ht="12">
      <c r="A28" s="933">
        <v>2710192200</v>
      </c>
      <c r="B28" s="934" t="s">
        <v>1381</v>
      </c>
      <c r="C28" s="924">
        <v>36194.06527</v>
      </c>
      <c r="D28" s="924">
        <v>22386.108</v>
      </c>
      <c r="E28" s="925">
        <v>0.653865937845126</v>
      </c>
      <c r="F28" s="924">
        <v>111887.60062000001</v>
      </c>
      <c r="G28" s="924">
        <v>89376.60316</v>
      </c>
      <c r="H28" s="926">
        <v>0.4979650866569721</v>
      </c>
    </row>
    <row r="29" spans="1:8" ht="12">
      <c r="A29" s="927">
        <v>3904102000</v>
      </c>
      <c r="B29" s="928" t="s">
        <v>1382</v>
      </c>
      <c r="C29" s="929">
        <v>18537.079990000002</v>
      </c>
      <c r="D29" s="929">
        <v>20628.088760000002</v>
      </c>
      <c r="E29" s="935">
        <v>0.6025167305996159</v>
      </c>
      <c r="F29" s="929">
        <v>21483.334</v>
      </c>
      <c r="G29" s="929">
        <v>23537</v>
      </c>
      <c r="H29" s="936">
        <v>0.13113727564319255</v>
      </c>
    </row>
    <row r="30" spans="1:8" ht="12">
      <c r="A30" s="933">
        <v>603110000</v>
      </c>
      <c r="B30" s="934" t="s">
        <v>1383</v>
      </c>
      <c r="C30" s="924">
        <v>18950.04933000002</v>
      </c>
      <c r="D30" s="924">
        <v>19670.47693999999</v>
      </c>
      <c r="E30" s="925">
        <v>0.5745462700454237</v>
      </c>
      <c r="F30" s="924">
        <v>3145.6537599999997</v>
      </c>
      <c r="G30" s="924">
        <v>3264.9763599999997</v>
      </c>
      <c r="H30" s="926">
        <v>0.018190937880351248</v>
      </c>
    </row>
    <row r="31" spans="1:8" ht="12">
      <c r="A31" s="927">
        <v>1701999000</v>
      </c>
      <c r="B31" s="928" t="s">
        <v>1384</v>
      </c>
      <c r="C31" s="929">
        <v>18778.09433</v>
      </c>
      <c r="D31" s="929">
        <v>18006.505140000005</v>
      </c>
      <c r="E31" s="935">
        <v>0.5259440529224279</v>
      </c>
      <c r="F31" s="929">
        <v>50649.238</v>
      </c>
      <c r="G31" s="929">
        <v>45721.0535</v>
      </c>
      <c r="H31" s="936">
        <v>0.2547365592695183</v>
      </c>
    </row>
    <row r="32" spans="1:8" ht="12">
      <c r="A32" s="933">
        <v>1511100000</v>
      </c>
      <c r="B32" s="934" t="s">
        <v>1385</v>
      </c>
      <c r="C32" s="924">
        <v>28882.80349</v>
      </c>
      <c r="D32" s="924">
        <v>17925.08346</v>
      </c>
      <c r="E32" s="925">
        <v>0.5235658430453859</v>
      </c>
      <c r="F32" s="924">
        <v>60178.738</v>
      </c>
      <c r="G32" s="924">
        <v>28487.75</v>
      </c>
      <c r="H32" s="926">
        <v>0.1587205643966673</v>
      </c>
    </row>
    <row r="33" spans="1:8" ht="12">
      <c r="A33" s="927">
        <v>3902100000</v>
      </c>
      <c r="B33" s="928" t="s">
        <v>1386</v>
      </c>
      <c r="C33" s="929">
        <v>24261.65442</v>
      </c>
      <c r="D33" s="929">
        <v>15998.760380000007</v>
      </c>
      <c r="E33" s="935">
        <v>0.4673007232980449</v>
      </c>
      <c r="F33" s="929">
        <v>17665.89086</v>
      </c>
      <c r="G33" s="929">
        <v>13772.265</v>
      </c>
      <c r="H33" s="936">
        <v>0.076732689447937</v>
      </c>
    </row>
    <row r="34" spans="1:8" ht="12">
      <c r="A34" s="933">
        <v>803101000</v>
      </c>
      <c r="B34" s="934" t="s">
        <v>1387</v>
      </c>
      <c r="C34" s="924">
        <v>5084.326789999999</v>
      </c>
      <c r="D34" s="924">
        <v>13760.721300000003</v>
      </c>
      <c r="E34" s="925">
        <v>0.40193082863041235</v>
      </c>
      <c r="F34" s="924">
        <v>9958.444599999999</v>
      </c>
      <c r="G34" s="924">
        <v>25348.52748</v>
      </c>
      <c r="H34" s="926">
        <v>0.14123026873831843</v>
      </c>
    </row>
    <row r="35" spans="1:8" ht="12">
      <c r="A35" s="927">
        <v>3808929200</v>
      </c>
      <c r="B35" s="928" t="s">
        <v>1388</v>
      </c>
      <c r="C35" s="929">
        <v>9986.689199999997</v>
      </c>
      <c r="D35" s="929">
        <v>13145.387030000004</v>
      </c>
      <c r="E35" s="935">
        <v>0.3839578018076259</v>
      </c>
      <c r="F35" s="929">
        <v>3292.807819999999</v>
      </c>
      <c r="G35" s="929">
        <v>4730.6704899999995</v>
      </c>
      <c r="H35" s="936">
        <v>0.026357107533850815</v>
      </c>
    </row>
    <row r="36" spans="1:8" ht="12.75" customHeight="1">
      <c r="A36" s="933">
        <v>7610100000</v>
      </c>
      <c r="B36" s="934" t="s">
        <v>1389</v>
      </c>
      <c r="C36" s="924">
        <v>14201.591159999993</v>
      </c>
      <c r="D36" s="924">
        <v>12663.716900000005</v>
      </c>
      <c r="E36" s="925">
        <v>0.36988891179403205</v>
      </c>
      <c r="F36" s="924">
        <v>1849.82397</v>
      </c>
      <c r="G36" s="924">
        <v>1609.18218</v>
      </c>
      <c r="H36" s="926">
        <v>0.008965618689670454</v>
      </c>
    </row>
    <row r="37" spans="1:8" ht="12">
      <c r="A37" s="927">
        <v>3004902900</v>
      </c>
      <c r="B37" s="928" t="s">
        <v>1390</v>
      </c>
      <c r="C37" s="929">
        <v>17574.776079999996</v>
      </c>
      <c r="D37" s="929">
        <v>12507.272769999998</v>
      </c>
      <c r="E37" s="935">
        <v>0.36531940432168275</v>
      </c>
      <c r="F37" s="929">
        <v>2934.9432899999983</v>
      </c>
      <c r="G37" s="929">
        <v>2046.8976399999988</v>
      </c>
      <c r="H37" s="936">
        <v>0.011404366743003786</v>
      </c>
    </row>
    <row r="38" spans="1:8" ht="14.25" customHeight="1">
      <c r="A38" s="933">
        <v>7404000010</v>
      </c>
      <c r="B38" s="934" t="s">
        <v>1391</v>
      </c>
      <c r="C38" s="924">
        <v>10749.179889999998</v>
      </c>
      <c r="D38" s="924">
        <v>12368.815869999993</v>
      </c>
      <c r="E38" s="925">
        <v>0.36127527790320785</v>
      </c>
      <c r="F38" s="924">
        <v>2029.4685</v>
      </c>
      <c r="G38" s="924">
        <v>2378.302</v>
      </c>
      <c r="H38" s="926">
        <v>0.013250798527287085</v>
      </c>
    </row>
    <row r="39" spans="1:8" ht="12">
      <c r="A39" s="927">
        <v>3902300000</v>
      </c>
      <c r="B39" s="928" t="s">
        <v>1392</v>
      </c>
      <c r="C39" s="929">
        <v>15134.530820000004</v>
      </c>
      <c r="D39" s="929">
        <v>11584.088210000005</v>
      </c>
      <c r="E39" s="935">
        <v>0.33835451439403047</v>
      </c>
      <c r="F39" s="929">
        <v>10150.656</v>
      </c>
      <c r="G39" s="929">
        <v>9339.5955</v>
      </c>
      <c r="H39" s="936">
        <v>0.052035905573327976</v>
      </c>
    </row>
    <row r="40" spans="1:8" ht="12">
      <c r="A40" s="933">
        <v>7108130000</v>
      </c>
      <c r="B40" s="934" t="s">
        <v>1393</v>
      </c>
      <c r="C40" s="924">
        <v>10689.8686</v>
      </c>
      <c r="D40" s="924">
        <v>11059.933180000002</v>
      </c>
      <c r="E40" s="925">
        <v>0.32304470170719846</v>
      </c>
      <c r="F40" s="924">
        <v>0.33626</v>
      </c>
      <c r="G40" s="924">
        <v>0.35572999999999994</v>
      </c>
      <c r="H40" s="926">
        <v>1.9819629971769077E-06</v>
      </c>
    </row>
    <row r="41" spans="1:8" ht="12">
      <c r="A41" s="927">
        <v>603129000</v>
      </c>
      <c r="B41" s="928" t="s">
        <v>1394</v>
      </c>
      <c r="C41" s="929">
        <v>12708.570500000007</v>
      </c>
      <c r="D41" s="929">
        <v>11041.28094000001</v>
      </c>
      <c r="E41" s="935">
        <v>0.3224998966700519</v>
      </c>
      <c r="F41" s="929">
        <v>2343.01716</v>
      </c>
      <c r="G41" s="929">
        <v>2100.90129</v>
      </c>
      <c r="H41" s="936">
        <v>0.01170525009839269</v>
      </c>
    </row>
    <row r="42" spans="1:8" ht="12">
      <c r="A42" s="933">
        <v>1701140000</v>
      </c>
      <c r="B42" s="934" t="s">
        <v>1395</v>
      </c>
      <c r="C42" s="924">
        <v>10497.70013</v>
      </c>
      <c r="D42" s="924">
        <v>10655.706590000002</v>
      </c>
      <c r="E42" s="925">
        <v>0.3112378258370254</v>
      </c>
      <c r="F42" s="924">
        <v>22374.6506</v>
      </c>
      <c r="G42" s="924">
        <v>24664.907850000003</v>
      </c>
      <c r="H42" s="926">
        <v>0.13742145640648315</v>
      </c>
    </row>
    <row r="43" spans="1:8" ht="12">
      <c r="A43" s="927">
        <v>2101110010</v>
      </c>
      <c r="B43" s="928" t="s">
        <v>1396</v>
      </c>
      <c r="C43" s="929">
        <v>9304.555559999999</v>
      </c>
      <c r="D43" s="929">
        <v>10558.429380000003</v>
      </c>
      <c r="E43" s="935">
        <v>0.3083964987895723</v>
      </c>
      <c r="F43" s="929">
        <v>723.5009700000002</v>
      </c>
      <c r="G43" s="929">
        <v>776.2138799999998</v>
      </c>
      <c r="H43" s="936">
        <v>0.004324704658182094</v>
      </c>
    </row>
    <row r="44" spans="1:8" ht="12">
      <c r="A44" s="933">
        <v>2603000000</v>
      </c>
      <c r="B44" s="934" t="s">
        <v>1397</v>
      </c>
      <c r="C44" s="924">
        <v>9.999999999999999E-34</v>
      </c>
      <c r="D44" s="924">
        <v>10033.71683</v>
      </c>
      <c r="E44" s="925">
        <v>0.29307040174738613</v>
      </c>
      <c r="F44" s="924">
        <v>9.999999999999999E-34</v>
      </c>
      <c r="G44" s="924">
        <v>7416.79</v>
      </c>
      <c r="H44" s="926">
        <v>0.041322922828638906</v>
      </c>
    </row>
    <row r="45" spans="1:8" ht="12">
      <c r="A45" s="927">
        <v>603141000</v>
      </c>
      <c r="B45" s="928" t="s">
        <v>1398</v>
      </c>
      <c r="C45" s="929">
        <v>9208.482030000001</v>
      </c>
      <c r="D45" s="929">
        <v>9993.522399999998</v>
      </c>
      <c r="E45" s="935">
        <v>0.2918963804003927</v>
      </c>
      <c r="F45" s="929">
        <v>2821.7242499999998</v>
      </c>
      <c r="G45" s="929">
        <v>3128.154919999999</v>
      </c>
      <c r="H45" s="936">
        <v>0.017428632111086747</v>
      </c>
    </row>
    <row r="46" spans="1:8" ht="12">
      <c r="A46" s="933">
        <v>8507100000</v>
      </c>
      <c r="B46" s="934" t="s">
        <v>1399</v>
      </c>
      <c r="C46" s="924">
        <v>9733.487040000002</v>
      </c>
      <c r="D46" s="924">
        <v>9799.278940000004</v>
      </c>
      <c r="E46" s="925">
        <v>0.28622280899873687</v>
      </c>
      <c r="F46" s="924">
        <v>3547.9874600000044</v>
      </c>
      <c r="G46" s="924">
        <v>3657.12618</v>
      </c>
      <c r="H46" s="926">
        <v>0.020375815266541863</v>
      </c>
    </row>
    <row r="47" spans="1:8" ht="12">
      <c r="A47" s="927">
        <v>8707901000</v>
      </c>
      <c r="B47" s="928" t="s">
        <v>1400</v>
      </c>
      <c r="C47" s="929">
        <v>9.999999999999999E-34</v>
      </c>
      <c r="D47" s="929">
        <v>8933.267850000011</v>
      </c>
      <c r="E47" s="935">
        <v>0.2609278736956853</v>
      </c>
      <c r="F47" s="929">
        <v>9.999999999999999E-34</v>
      </c>
      <c r="G47" s="929">
        <v>988.77</v>
      </c>
      <c r="H47" s="936">
        <v>0.005508969029091196</v>
      </c>
    </row>
    <row r="48" spans="1:8" ht="12">
      <c r="A48" s="933">
        <v>2101110090</v>
      </c>
      <c r="B48" s="934" t="s">
        <v>1401</v>
      </c>
      <c r="C48" s="924">
        <v>5940.63898</v>
      </c>
      <c r="D48" s="924">
        <v>8673.432329999998</v>
      </c>
      <c r="E48" s="925">
        <v>0.253338452793656</v>
      </c>
      <c r="F48" s="924">
        <v>603.1496200000001</v>
      </c>
      <c r="G48" s="924">
        <v>902.94303</v>
      </c>
      <c r="H48" s="926">
        <v>0.005030780856320239</v>
      </c>
    </row>
    <row r="49" spans="1:8" ht="12">
      <c r="A49" s="927">
        <v>804400000</v>
      </c>
      <c r="B49" s="928" t="s">
        <v>1402</v>
      </c>
      <c r="C49" s="929">
        <v>10076.910529999996</v>
      </c>
      <c r="D49" s="929">
        <v>8620.217400000009</v>
      </c>
      <c r="E49" s="935">
        <v>0.25178412141493645</v>
      </c>
      <c r="F49" s="929">
        <v>4832.83334</v>
      </c>
      <c r="G49" s="929">
        <v>4623.0759800000005</v>
      </c>
      <c r="H49" s="936">
        <v>0.025757640697993904</v>
      </c>
    </row>
    <row r="50" spans="1:8" ht="12">
      <c r="A50" s="933">
        <v>7304290000</v>
      </c>
      <c r="B50" s="934" t="s">
        <v>1403</v>
      </c>
      <c r="C50" s="924">
        <v>6743.5188800000005</v>
      </c>
      <c r="D50" s="924">
        <v>8433.78668</v>
      </c>
      <c r="E50" s="925">
        <v>0.2463387488840817</v>
      </c>
      <c r="F50" s="924">
        <v>4837.85</v>
      </c>
      <c r="G50" s="924">
        <v>5705.168</v>
      </c>
      <c r="H50" s="926">
        <v>0.031786556851201145</v>
      </c>
    </row>
    <row r="51" spans="1:8" ht="12">
      <c r="A51" s="927">
        <v>1704901000</v>
      </c>
      <c r="B51" s="928" t="s">
        <v>1404</v>
      </c>
      <c r="C51" s="929">
        <v>7413.2432700000045</v>
      </c>
      <c r="D51" s="929">
        <v>8158.93805</v>
      </c>
      <c r="E51" s="935">
        <v>0.2383108166852199</v>
      </c>
      <c r="F51" s="929">
        <v>3999.664539999995</v>
      </c>
      <c r="G51" s="929">
        <v>4876.638650000006</v>
      </c>
      <c r="H51" s="936">
        <v>0.02717037459562804</v>
      </c>
    </row>
    <row r="52" spans="1:8" ht="12">
      <c r="A52" s="933">
        <v>3303000000</v>
      </c>
      <c r="B52" s="934" t="s">
        <v>1405</v>
      </c>
      <c r="C52" s="924">
        <v>5192.023429999995</v>
      </c>
      <c r="D52" s="924">
        <v>7178.159630000002</v>
      </c>
      <c r="E52" s="925">
        <v>0.20966369314719532</v>
      </c>
      <c r="F52" s="924">
        <v>570.2468600000003</v>
      </c>
      <c r="G52" s="924">
        <v>757.5742600000004</v>
      </c>
      <c r="H52" s="926">
        <v>0.00422085331834166</v>
      </c>
    </row>
    <row r="53" spans="1:8" ht="12">
      <c r="A53" s="927">
        <v>3304990000</v>
      </c>
      <c r="B53" s="928" t="s">
        <v>1406</v>
      </c>
      <c r="C53" s="929">
        <v>5929.139959999995</v>
      </c>
      <c r="D53" s="929">
        <v>7057.162590000001</v>
      </c>
      <c r="E53" s="935">
        <v>0.20612954406526982</v>
      </c>
      <c r="F53" s="929">
        <v>1207.7661800000008</v>
      </c>
      <c r="G53" s="929">
        <v>1130.3888499999985</v>
      </c>
      <c r="H53" s="936">
        <v>0.0062980037475651625</v>
      </c>
    </row>
    <row r="54" spans="1:8" ht="12">
      <c r="A54" s="933">
        <v>603199010</v>
      </c>
      <c r="B54" s="934" t="s">
        <v>1407</v>
      </c>
      <c r="C54" s="924">
        <v>7655.064280000003</v>
      </c>
      <c r="D54" s="924">
        <v>6533.925559999999</v>
      </c>
      <c r="E54" s="925">
        <v>0.1908465448348431</v>
      </c>
      <c r="F54" s="924">
        <v>2084.3232699999994</v>
      </c>
      <c r="G54" s="924">
        <v>1732.5149999999992</v>
      </c>
      <c r="H54" s="926">
        <v>0.00965277210821114</v>
      </c>
    </row>
    <row r="55" spans="1:8" ht="12">
      <c r="A55" s="927">
        <v>3402200000</v>
      </c>
      <c r="B55" s="928" t="s">
        <v>1408</v>
      </c>
      <c r="C55" s="929">
        <v>5788.378920000004</v>
      </c>
      <c r="D55" s="929">
        <v>6322.58734</v>
      </c>
      <c r="E55" s="935">
        <v>0.18467366014122782</v>
      </c>
      <c r="F55" s="929">
        <v>6269.469240000001</v>
      </c>
      <c r="G55" s="929">
        <v>6840.56554</v>
      </c>
      <c r="H55" s="936">
        <v>0.0381124667023964</v>
      </c>
    </row>
    <row r="56" spans="1:8" ht="12">
      <c r="A56" s="933">
        <v>1507909000</v>
      </c>
      <c r="B56" s="934" t="s">
        <v>1409</v>
      </c>
      <c r="C56" s="924">
        <v>4836.579100000002</v>
      </c>
      <c r="D56" s="924">
        <v>5689.681560000003</v>
      </c>
      <c r="E56" s="925">
        <v>0.16618739484637177</v>
      </c>
      <c r="F56" s="924">
        <v>5128.61</v>
      </c>
      <c r="G56" s="924">
        <v>5540.08</v>
      </c>
      <c r="H56" s="926">
        <v>0.030866762885896168</v>
      </c>
    </row>
    <row r="57" spans="1:8" ht="12">
      <c r="A57" s="927">
        <v>8703239090</v>
      </c>
      <c r="B57" s="928" t="s">
        <v>1410</v>
      </c>
      <c r="C57" s="929">
        <v>20684.642709999996</v>
      </c>
      <c r="D57" s="929">
        <v>5489.899</v>
      </c>
      <c r="E57" s="935">
        <v>0.1603520343201248</v>
      </c>
      <c r="F57" s="929">
        <v>2451.598</v>
      </c>
      <c r="G57" s="929">
        <v>757.349</v>
      </c>
      <c r="H57" s="936">
        <v>0.00421959827382828</v>
      </c>
    </row>
    <row r="58" spans="1:8" ht="12">
      <c r="A58" s="933">
        <v>603193000</v>
      </c>
      <c r="B58" s="934" t="s">
        <v>1411</v>
      </c>
      <c r="C58" s="924">
        <v>5326.336649999995</v>
      </c>
      <c r="D58" s="924">
        <v>5484.11919999999</v>
      </c>
      <c r="E58" s="925">
        <v>0.16018321469558067</v>
      </c>
      <c r="F58" s="924">
        <v>1296.091459999999</v>
      </c>
      <c r="G58" s="924">
        <v>1390.1592100000007</v>
      </c>
      <c r="H58" s="926">
        <v>0.007745324022164798</v>
      </c>
    </row>
    <row r="59" spans="1:8" ht="12">
      <c r="A59" s="927">
        <v>8523520000</v>
      </c>
      <c r="B59" s="928" t="s">
        <v>1412</v>
      </c>
      <c r="C59" s="929">
        <v>5052.348310000002</v>
      </c>
      <c r="D59" s="929">
        <v>5449.860980000001</v>
      </c>
      <c r="E59" s="935">
        <v>0.15918258148371567</v>
      </c>
      <c r="F59" s="929">
        <v>27.248050000000006</v>
      </c>
      <c r="G59" s="929">
        <v>34.60494999999999</v>
      </c>
      <c r="H59" s="936">
        <v>0.00019280277294340375</v>
      </c>
    </row>
    <row r="60" spans="1:8" ht="12">
      <c r="A60" s="933">
        <v>102299020</v>
      </c>
      <c r="B60" s="934" t="s">
        <v>1413</v>
      </c>
      <c r="C60" s="924">
        <v>2410.9777999999997</v>
      </c>
      <c r="D60" s="924">
        <v>5413.52425</v>
      </c>
      <c r="E60" s="925">
        <v>0.15812123799159652</v>
      </c>
      <c r="F60" s="924">
        <v>1565.57</v>
      </c>
      <c r="G60" s="924">
        <v>3786.7</v>
      </c>
      <c r="H60" s="926">
        <v>0.021097740649958667</v>
      </c>
    </row>
    <row r="61" spans="1:8" ht="12">
      <c r="A61" s="927">
        <v>1511900000</v>
      </c>
      <c r="B61" s="928" t="s">
        <v>1414</v>
      </c>
      <c r="C61" s="929">
        <v>4948.428940000001</v>
      </c>
      <c r="D61" s="929">
        <v>5300.525110000003</v>
      </c>
      <c r="E61" s="935">
        <v>0.15482069603710444</v>
      </c>
      <c r="F61" s="929">
        <v>5606.239850000002</v>
      </c>
      <c r="G61" s="929">
        <v>5887.745140000002</v>
      </c>
      <c r="H61" s="936">
        <v>0.0328037922140055</v>
      </c>
    </row>
    <row r="62" spans="1:8" ht="12">
      <c r="A62" s="933">
        <v>4011201000</v>
      </c>
      <c r="B62" s="934" t="s">
        <v>1415</v>
      </c>
      <c r="C62" s="924">
        <v>1719.8958200000002</v>
      </c>
      <c r="D62" s="924">
        <v>5158.25712</v>
      </c>
      <c r="E62" s="925">
        <v>0.15066525317465185</v>
      </c>
      <c r="F62" s="924">
        <v>521.89059</v>
      </c>
      <c r="G62" s="924">
        <v>1503.1977900000002</v>
      </c>
      <c r="H62" s="926">
        <v>0.008375122697602409</v>
      </c>
    </row>
    <row r="63" spans="1:8" ht="12">
      <c r="A63" s="927">
        <v>3808911900</v>
      </c>
      <c r="B63" s="928" t="s">
        <v>1416</v>
      </c>
      <c r="C63" s="929">
        <v>6851.85664</v>
      </c>
      <c r="D63" s="929">
        <v>4814.962349999998</v>
      </c>
      <c r="E63" s="935">
        <v>0.14063810791369902</v>
      </c>
      <c r="F63" s="929">
        <v>212.03099999999995</v>
      </c>
      <c r="G63" s="929">
        <v>157.52498</v>
      </c>
      <c r="H63" s="936">
        <v>0.000877656316563215</v>
      </c>
    </row>
    <row r="64" spans="1:8" ht="12">
      <c r="A64" s="933">
        <v>3923509000</v>
      </c>
      <c r="B64" s="934" t="s">
        <v>1417</v>
      </c>
      <c r="C64" s="924">
        <v>5327.000710000001</v>
      </c>
      <c r="D64" s="924">
        <v>4743.8920400000015</v>
      </c>
      <c r="E64" s="925">
        <v>0.13856224662950029</v>
      </c>
      <c r="F64" s="924">
        <v>303.45132000000024</v>
      </c>
      <c r="G64" s="924">
        <v>263.67526000000004</v>
      </c>
      <c r="H64" s="926">
        <v>0.001469076570969557</v>
      </c>
    </row>
    <row r="65" spans="1:8" ht="12">
      <c r="A65" s="927">
        <v>2008999000</v>
      </c>
      <c r="B65" s="928" t="s">
        <v>1418</v>
      </c>
      <c r="C65" s="929">
        <v>3896.579309999999</v>
      </c>
      <c r="D65" s="929">
        <v>4721.016330000002</v>
      </c>
      <c r="E65" s="935">
        <v>0.13789408012315524</v>
      </c>
      <c r="F65" s="929">
        <v>1263.9028899999998</v>
      </c>
      <c r="G65" s="929">
        <v>1820.19861</v>
      </c>
      <c r="H65" s="936">
        <v>0.010141304620169345</v>
      </c>
    </row>
    <row r="66" spans="1:8" ht="12">
      <c r="A66" s="933">
        <v>7307920000</v>
      </c>
      <c r="B66" s="934" t="s">
        <v>1419</v>
      </c>
      <c r="C66" s="924">
        <v>2338.0213299999996</v>
      </c>
      <c r="D66" s="924">
        <v>4696.07026</v>
      </c>
      <c r="E66" s="925">
        <v>0.13716544138630554</v>
      </c>
      <c r="F66" s="924">
        <v>298.59041</v>
      </c>
      <c r="G66" s="924">
        <v>807.1257800000001</v>
      </c>
      <c r="H66" s="926">
        <v>0.0044969314649524915</v>
      </c>
    </row>
    <row r="67" spans="1:8" ht="12">
      <c r="A67" s="927">
        <v>603121000</v>
      </c>
      <c r="B67" s="928" t="s">
        <v>1420</v>
      </c>
      <c r="C67" s="929">
        <v>5635.78087</v>
      </c>
      <c r="D67" s="929">
        <v>4670.583289999999</v>
      </c>
      <c r="E67" s="935">
        <v>0.1364210037403386</v>
      </c>
      <c r="F67" s="929">
        <v>1062.5391800000002</v>
      </c>
      <c r="G67" s="929">
        <v>902.6091900000001</v>
      </c>
      <c r="H67" s="936">
        <v>0.005028920854276618</v>
      </c>
    </row>
    <row r="68" spans="1:8" ht="12">
      <c r="A68" s="933">
        <v>8703229090</v>
      </c>
      <c r="B68" s="934" t="s">
        <v>1421</v>
      </c>
      <c r="C68" s="924">
        <v>18795.50514</v>
      </c>
      <c r="D68" s="924">
        <v>4368.854</v>
      </c>
      <c r="E68" s="925">
        <v>0.12760792622006606</v>
      </c>
      <c r="F68" s="924">
        <v>1783.301</v>
      </c>
      <c r="G68" s="924">
        <v>472.125</v>
      </c>
      <c r="H68" s="926">
        <v>0.002630462092154577</v>
      </c>
    </row>
    <row r="69" spans="1:8" ht="12">
      <c r="A69" s="927">
        <v>9619002010</v>
      </c>
      <c r="B69" s="928" t="s">
        <v>1422</v>
      </c>
      <c r="C69" s="929">
        <v>4624.3902499999995</v>
      </c>
      <c r="D69" s="929">
        <v>4160.180060000001</v>
      </c>
      <c r="E69" s="935">
        <v>0.12151286130382705</v>
      </c>
      <c r="F69" s="929">
        <v>895.4026099999994</v>
      </c>
      <c r="G69" s="929">
        <v>960.6340500000007</v>
      </c>
      <c r="H69" s="936">
        <v>0.005352208531549751</v>
      </c>
    </row>
    <row r="70" spans="1:8" ht="12">
      <c r="A70" s="933">
        <v>3920209000</v>
      </c>
      <c r="B70" s="934" t="s">
        <v>1423</v>
      </c>
      <c r="C70" s="924">
        <v>2839.6089</v>
      </c>
      <c r="D70" s="924">
        <v>4155.173010000002</v>
      </c>
      <c r="E70" s="925">
        <v>0.12136661259261355</v>
      </c>
      <c r="F70" s="924">
        <v>842.8740099999999</v>
      </c>
      <c r="G70" s="924">
        <v>1502.7245999999996</v>
      </c>
      <c r="H70" s="926">
        <v>0.008372486301822926</v>
      </c>
    </row>
    <row r="71" spans="1:8" ht="12">
      <c r="A71" s="927">
        <v>3305900000</v>
      </c>
      <c r="B71" s="928" t="s">
        <v>1424</v>
      </c>
      <c r="C71" s="929">
        <v>4191.58907</v>
      </c>
      <c r="D71" s="929">
        <v>4005.2779200000004</v>
      </c>
      <c r="E71" s="935">
        <v>0.11698839313609923</v>
      </c>
      <c r="F71" s="929">
        <v>973.3280100000004</v>
      </c>
      <c r="G71" s="929">
        <v>852.0037599999997</v>
      </c>
      <c r="H71" s="936">
        <v>0.004746970808690845</v>
      </c>
    </row>
    <row r="72" spans="1:8" ht="12">
      <c r="A72" s="933">
        <v>4811411000</v>
      </c>
      <c r="B72" s="934" t="s">
        <v>1425</v>
      </c>
      <c r="C72" s="924">
        <v>3418.876649999999</v>
      </c>
      <c r="D72" s="924">
        <v>3977.385340000003</v>
      </c>
      <c r="E72" s="925">
        <v>0.11617369109049941</v>
      </c>
      <c r="F72" s="924">
        <v>1415.3683900000005</v>
      </c>
      <c r="G72" s="924">
        <v>1742.2709599999996</v>
      </c>
      <c r="H72" s="926">
        <v>0.009707127804165766</v>
      </c>
    </row>
    <row r="73" spans="1:8" ht="12">
      <c r="A73" s="927">
        <v>901212000</v>
      </c>
      <c r="B73" s="928" t="s">
        <v>1426</v>
      </c>
      <c r="C73" s="929">
        <v>2257.5639100000008</v>
      </c>
      <c r="D73" s="929">
        <v>3941.354899999999</v>
      </c>
      <c r="E73" s="935">
        <v>0.11512129388766383</v>
      </c>
      <c r="F73" s="929">
        <v>380.2255200000001</v>
      </c>
      <c r="G73" s="929">
        <v>691.21299</v>
      </c>
      <c r="H73" s="936">
        <v>0.003851119021021595</v>
      </c>
    </row>
    <row r="74" spans="1:8" ht="12">
      <c r="A74" s="933">
        <v>2803009000</v>
      </c>
      <c r="B74" s="934" t="s">
        <v>1427</v>
      </c>
      <c r="C74" s="924">
        <v>5344.7031099999995</v>
      </c>
      <c r="D74" s="924">
        <v>3743.4970900000008</v>
      </c>
      <c r="E74" s="925">
        <v>0.10934215253376563</v>
      </c>
      <c r="F74" s="924">
        <v>5085.650300000001</v>
      </c>
      <c r="G74" s="924">
        <v>4005.744</v>
      </c>
      <c r="H74" s="926">
        <v>0.022318152486895726</v>
      </c>
    </row>
    <row r="75" spans="1:8" ht="12">
      <c r="A75" s="927">
        <v>7013370000</v>
      </c>
      <c r="B75" s="928" t="s">
        <v>1428</v>
      </c>
      <c r="C75" s="929">
        <v>3081.0237000000006</v>
      </c>
      <c r="D75" s="929">
        <v>3604.124210000001</v>
      </c>
      <c r="E75" s="935">
        <v>0.10527127166017312</v>
      </c>
      <c r="F75" s="929">
        <v>3060.2922000000003</v>
      </c>
      <c r="G75" s="929">
        <v>3532.36388</v>
      </c>
      <c r="H75" s="936">
        <v>0.019680697446727156</v>
      </c>
    </row>
    <row r="76" spans="1:8" ht="12">
      <c r="A76" s="933">
        <v>1905901000</v>
      </c>
      <c r="B76" s="934" t="s">
        <v>1429</v>
      </c>
      <c r="C76" s="924">
        <v>2456.6182300000005</v>
      </c>
      <c r="D76" s="924">
        <v>3567.283820000001</v>
      </c>
      <c r="E76" s="925">
        <v>0.10419521698564325</v>
      </c>
      <c r="F76" s="924">
        <v>1008.2819400000001</v>
      </c>
      <c r="G76" s="924">
        <v>1603.9189600000007</v>
      </c>
      <c r="H76" s="926">
        <v>0.008936294462627472</v>
      </c>
    </row>
    <row r="77" spans="1:19" ht="12">
      <c r="A77" s="927">
        <v>202300090</v>
      </c>
      <c r="B77" s="928" t="s">
        <v>1430</v>
      </c>
      <c r="C77" s="929">
        <v>1403.74226</v>
      </c>
      <c r="D77" s="929">
        <v>3491.57821</v>
      </c>
      <c r="E77" s="935">
        <v>0.10198396527173266</v>
      </c>
      <c r="F77" s="929">
        <v>434.01858999999996</v>
      </c>
      <c r="G77" s="929">
        <v>1155.5009299999997</v>
      </c>
      <c r="H77" s="936">
        <v>0.006437916640326944</v>
      </c>
      <c r="R77" s="932"/>
      <c r="S77" s="932"/>
    </row>
    <row r="78" spans="1:8" ht="12">
      <c r="A78" s="933">
        <v>6204620000</v>
      </c>
      <c r="B78" s="934" t="s">
        <v>1431</v>
      </c>
      <c r="C78" s="924">
        <v>4246.729950000002</v>
      </c>
      <c r="D78" s="924">
        <v>3444.582040000001</v>
      </c>
      <c r="E78" s="925">
        <v>0.10061127490625339</v>
      </c>
      <c r="F78" s="924">
        <v>159.27096000000014</v>
      </c>
      <c r="G78" s="924">
        <v>132.47061999999997</v>
      </c>
      <c r="H78" s="926">
        <v>0.0007380650129398228</v>
      </c>
    </row>
    <row r="79" spans="1:8" ht="12">
      <c r="A79" s="927">
        <v>2714900000</v>
      </c>
      <c r="B79" s="928" t="s">
        <v>1432</v>
      </c>
      <c r="C79" s="929">
        <v>148.84054999999998</v>
      </c>
      <c r="D79" s="929">
        <v>3433.2702999999997</v>
      </c>
      <c r="E79" s="935">
        <v>0.10028087529039514</v>
      </c>
      <c r="F79" s="929">
        <v>583.901</v>
      </c>
      <c r="G79" s="929">
        <v>11306.827</v>
      </c>
      <c r="H79" s="936">
        <v>0.06299640943828405</v>
      </c>
    </row>
    <row r="80" spans="1:19" s="932" customFormat="1" ht="12">
      <c r="A80" s="933">
        <v>6302600000</v>
      </c>
      <c r="B80" s="934" t="s">
        <v>1433</v>
      </c>
      <c r="C80" s="937">
        <v>5622.1353</v>
      </c>
      <c r="D80" s="937">
        <v>3430.6395100000027</v>
      </c>
      <c r="E80" s="938">
        <v>0.10020403370763221</v>
      </c>
      <c r="F80" s="937">
        <v>1077.4776800000002</v>
      </c>
      <c r="G80" s="937">
        <v>619.8691600000002</v>
      </c>
      <c r="H80" s="939">
        <v>0.0034536242043435544</v>
      </c>
      <c r="R80" s="897"/>
      <c r="S80" s="897"/>
    </row>
    <row r="81" spans="1:8" ht="12">
      <c r="A81" s="927">
        <v>810905000</v>
      </c>
      <c r="B81" s="928" t="s">
        <v>1434</v>
      </c>
      <c r="C81" s="929">
        <v>3053.1484700000024</v>
      </c>
      <c r="D81" s="929">
        <v>3366.2630500000023</v>
      </c>
      <c r="E81" s="935">
        <v>0.09832369013057768</v>
      </c>
      <c r="F81" s="929">
        <v>693.8616000000001</v>
      </c>
      <c r="G81" s="929">
        <v>795.0715399999998</v>
      </c>
      <c r="H81" s="936">
        <v>0.004429770816035924</v>
      </c>
    </row>
    <row r="82" spans="1:8" ht="12">
      <c r="A82" s="933">
        <v>3808931900</v>
      </c>
      <c r="B82" s="934" t="s">
        <v>1435</v>
      </c>
      <c r="C82" s="924">
        <v>3382.1129499999997</v>
      </c>
      <c r="D82" s="924">
        <v>3351.4096799999998</v>
      </c>
      <c r="E82" s="925">
        <v>0.09788984460882766</v>
      </c>
      <c r="F82" s="924">
        <v>287.24536000000006</v>
      </c>
      <c r="G82" s="924">
        <v>297.47124</v>
      </c>
      <c r="H82" s="926">
        <v>0.0016573721373073155</v>
      </c>
    </row>
    <row r="83" spans="1:8" ht="14.25" customHeight="1">
      <c r="A83" s="927">
        <v>1211909000</v>
      </c>
      <c r="B83" s="928" t="s">
        <v>1436</v>
      </c>
      <c r="C83" s="929">
        <v>3840.8628999999983</v>
      </c>
      <c r="D83" s="929">
        <v>3317.5371199999995</v>
      </c>
      <c r="E83" s="935">
        <v>0.09690047596950833</v>
      </c>
      <c r="F83" s="929">
        <v>1015.4742800000001</v>
      </c>
      <c r="G83" s="929">
        <v>974.0816699999997</v>
      </c>
      <c r="H83" s="936">
        <v>0.0054271324492403995</v>
      </c>
    </row>
    <row r="84" spans="1:8" ht="12">
      <c r="A84" s="933">
        <v>3903190000</v>
      </c>
      <c r="B84" s="934" t="s">
        <v>1437</v>
      </c>
      <c r="C84" s="924">
        <v>4120.858069999998</v>
      </c>
      <c r="D84" s="924">
        <v>3255.31576</v>
      </c>
      <c r="E84" s="925">
        <v>0.09508307975617822</v>
      </c>
      <c r="F84" s="924">
        <v>2841.239</v>
      </c>
      <c r="G84" s="924">
        <v>2681.25</v>
      </c>
      <c r="H84" s="926">
        <v>0.014938684637732505</v>
      </c>
    </row>
    <row r="85" spans="1:8" ht="12">
      <c r="A85" s="927">
        <v>810901030</v>
      </c>
      <c r="B85" s="928" t="s">
        <v>1438</v>
      </c>
      <c r="C85" s="929">
        <v>3057.155259999999</v>
      </c>
      <c r="D85" s="929">
        <v>3092.194059999999</v>
      </c>
      <c r="E85" s="935">
        <v>0.09031853009201185</v>
      </c>
      <c r="F85" s="929">
        <v>791.12809</v>
      </c>
      <c r="G85" s="929">
        <v>754.7647100000002</v>
      </c>
      <c r="H85" s="936">
        <v>0.004205199805456273</v>
      </c>
    </row>
    <row r="86" spans="1:8" ht="12">
      <c r="A86" s="933">
        <v>3919909000</v>
      </c>
      <c r="B86" s="934" t="s">
        <v>1439</v>
      </c>
      <c r="C86" s="924">
        <v>3024.527429999999</v>
      </c>
      <c r="D86" s="924">
        <v>3025.435420000001</v>
      </c>
      <c r="E86" s="925">
        <v>0.08836860647184244</v>
      </c>
      <c r="F86" s="924">
        <v>704.3466000000004</v>
      </c>
      <c r="G86" s="924">
        <v>727.7506199999995</v>
      </c>
      <c r="H86" s="926">
        <v>0.004054689792855682</v>
      </c>
    </row>
    <row r="87" spans="1:8" ht="12">
      <c r="A87" s="927">
        <v>304310000</v>
      </c>
      <c r="B87" s="928" t="s">
        <v>1440</v>
      </c>
      <c r="C87" s="929">
        <v>3028.0887700000003</v>
      </c>
      <c r="D87" s="929">
        <v>2898.55134</v>
      </c>
      <c r="E87" s="935">
        <v>0.08466250543959436</v>
      </c>
      <c r="F87" s="929">
        <v>431.22132999999997</v>
      </c>
      <c r="G87" s="929">
        <v>462.6583300000001</v>
      </c>
      <c r="H87" s="936">
        <v>0.0025777181862526722</v>
      </c>
    </row>
    <row r="88" spans="1:8" ht="12">
      <c r="A88" s="933">
        <v>1517900000</v>
      </c>
      <c r="B88" s="934" t="s">
        <v>1441</v>
      </c>
      <c r="C88" s="924">
        <v>1127.54697</v>
      </c>
      <c r="D88" s="924">
        <v>2855.35231</v>
      </c>
      <c r="E88" s="925">
        <v>0.08340072405870629</v>
      </c>
      <c r="F88" s="924">
        <v>1094.056</v>
      </c>
      <c r="G88" s="924">
        <v>2685.32194</v>
      </c>
      <c r="H88" s="926">
        <v>0.014961371603708737</v>
      </c>
    </row>
    <row r="89" spans="1:8" ht="12">
      <c r="A89" s="927">
        <v>603149000</v>
      </c>
      <c r="B89" s="928" t="s">
        <v>1442</v>
      </c>
      <c r="C89" s="929">
        <v>3305.2404700000016</v>
      </c>
      <c r="D89" s="929">
        <v>2823.4220299999993</v>
      </c>
      <c r="E89" s="935">
        <v>0.08246808661776041</v>
      </c>
      <c r="F89" s="929">
        <v>680.72231</v>
      </c>
      <c r="G89" s="929">
        <v>582.0006899999997</v>
      </c>
      <c r="H89" s="936">
        <v>0.0032426386076839964</v>
      </c>
    </row>
    <row r="90" spans="1:8" ht="12">
      <c r="A90" s="933">
        <v>3004501000</v>
      </c>
      <c r="B90" s="934" t="s">
        <v>1443</v>
      </c>
      <c r="C90" s="924">
        <v>3508.4241400000005</v>
      </c>
      <c r="D90" s="924">
        <v>2788.7298300000007</v>
      </c>
      <c r="E90" s="925">
        <v>0.08145477747581802</v>
      </c>
      <c r="F90" s="924">
        <v>104.10768999999999</v>
      </c>
      <c r="G90" s="924">
        <v>87.18717000000001</v>
      </c>
      <c r="H90" s="926">
        <v>0.0004857665779343114</v>
      </c>
    </row>
    <row r="91" spans="1:8" ht="12">
      <c r="A91" s="927">
        <v>1801001900</v>
      </c>
      <c r="B91" s="928" t="s">
        <v>1444</v>
      </c>
      <c r="C91" s="929">
        <v>1013.70722</v>
      </c>
      <c r="D91" s="929">
        <v>2771.3992</v>
      </c>
      <c r="E91" s="935">
        <v>0.08094857476124175</v>
      </c>
      <c r="F91" s="929">
        <v>404.046</v>
      </c>
      <c r="G91" s="929">
        <v>1050.207</v>
      </c>
      <c r="H91" s="936">
        <v>0.0058512675719679785</v>
      </c>
    </row>
    <row r="92" spans="1:11" ht="12">
      <c r="A92" s="933">
        <v>6004100000</v>
      </c>
      <c r="B92" s="934" t="s">
        <v>1445</v>
      </c>
      <c r="C92" s="924">
        <v>2231.7594199999994</v>
      </c>
      <c r="D92" s="924">
        <v>2651.74685</v>
      </c>
      <c r="E92" s="925">
        <v>0.07745370213540956</v>
      </c>
      <c r="F92" s="924">
        <v>253.12360999999996</v>
      </c>
      <c r="G92" s="924">
        <v>345.99753999999996</v>
      </c>
      <c r="H92" s="926">
        <v>0.0019277382323510445</v>
      </c>
      <c r="K92" s="940"/>
    </row>
    <row r="93" spans="1:8" ht="12">
      <c r="A93" s="927">
        <v>2616901000</v>
      </c>
      <c r="B93" s="928" t="s">
        <v>1446</v>
      </c>
      <c r="C93" s="929">
        <v>598.1180299999999</v>
      </c>
      <c r="D93" s="929">
        <v>2634.0589899999995</v>
      </c>
      <c r="E93" s="935">
        <v>0.07693706524759619</v>
      </c>
      <c r="F93" s="929">
        <v>327.79</v>
      </c>
      <c r="G93" s="929">
        <v>1602.619</v>
      </c>
      <c r="H93" s="936">
        <v>0.00892905168687673</v>
      </c>
    </row>
    <row r="94" spans="1:8" ht="12">
      <c r="A94" s="933">
        <v>7010902000</v>
      </c>
      <c r="B94" s="934" t="s">
        <v>1447</v>
      </c>
      <c r="C94" s="924">
        <v>2409.33093</v>
      </c>
      <c r="D94" s="924">
        <v>2619.3383500000004</v>
      </c>
      <c r="E94" s="925">
        <v>0.07650709657777294</v>
      </c>
      <c r="F94" s="924">
        <v>2920.82481</v>
      </c>
      <c r="G94" s="924">
        <v>2971.4587499999993</v>
      </c>
      <c r="H94" s="926">
        <v>0.016555593540431075</v>
      </c>
    </row>
    <row r="95" spans="1:8" ht="12">
      <c r="A95" s="927">
        <v>805502200</v>
      </c>
      <c r="B95" s="928" t="s">
        <v>1448</v>
      </c>
      <c r="C95" s="929">
        <v>1722.2548299999996</v>
      </c>
      <c r="D95" s="929">
        <v>2588.9860199999994</v>
      </c>
      <c r="E95" s="935">
        <v>0.07562054878120036</v>
      </c>
      <c r="F95" s="929">
        <v>1557.628</v>
      </c>
      <c r="G95" s="929">
        <v>2395.62887</v>
      </c>
      <c r="H95" s="936">
        <v>0.013347335831413515</v>
      </c>
    </row>
    <row r="96" spans="1:8" ht="12">
      <c r="A96" s="933">
        <v>3304100000</v>
      </c>
      <c r="B96" s="934" t="s">
        <v>1449</v>
      </c>
      <c r="C96" s="924">
        <v>2135.3138500000005</v>
      </c>
      <c r="D96" s="924">
        <v>2571.1582200000007</v>
      </c>
      <c r="E96" s="925">
        <v>0.07509982444775597</v>
      </c>
      <c r="F96" s="924">
        <v>58.54567000000002</v>
      </c>
      <c r="G96" s="924">
        <v>72.22459000000003</v>
      </c>
      <c r="H96" s="926">
        <v>0.00040240200395320436</v>
      </c>
    </row>
    <row r="97" spans="1:8" ht="12">
      <c r="A97" s="927">
        <v>6910100000</v>
      </c>
      <c r="B97" s="928" t="s">
        <v>1450</v>
      </c>
      <c r="C97" s="929">
        <v>2903.0051799999997</v>
      </c>
      <c r="D97" s="929">
        <v>2520.799570000001</v>
      </c>
      <c r="E97" s="935">
        <v>0.07362892088958212</v>
      </c>
      <c r="F97" s="929">
        <v>2198.6952200000005</v>
      </c>
      <c r="G97" s="929">
        <v>2215.335789999998</v>
      </c>
      <c r="H97" s="936">
        <v>0.01234282619430936</v>
      </c>
    </row>
    <row r="98" spans="1:8" ht="12">
      <c r="A98" s="933">
        <v>7602000000</v>
      </c>
      <c r="B98" s="934" t="s">
        <v>1451</v>
      </c>
      <c r="C98" s="924">
        <v>3181.4327900000008</v>
      </c>
      <c r="D98" s="924">
        <v>2444.717269999999</v>
      </c>
      <c r="E98" s="925">
        <v>0.07140666660389228</v>
      </c>
      <c r="F98" s="924">
        <v>2471.574</v>
      </c>
      <c r="G98" s="924">
        <v>2273.619</v>
      </c>
      <c r="H98" s="926">
        <v>0.01266755327826825</v>
      </c>
    </row>
    <row r="99" spans="1:8" ht="12">
      <c r="A99" s="927">
        <v>7003121000</v>
      </c>
      <c r="B99" s="928" t="s">
        <v>1452</v>
      </c>
      <c r="C99" s="929">
        <v>1903.8364200000008</v>
      </c>
      <c r="D99" s="929">
        <v>2362.174009999999</v>
      </c>
      <c r="E99" s="935">
        <v>0.06899569699217173</v>
      </c>
      <c r="F99" s="929">
        <v>607.63628</v>
      </c>
      <c r="G99" s="929">
        <v>544.83446</v>
      </c>
      <c r="H99" s="936">
        <v>0.003035565567444023</v>
      </c>
    </row>
    <row r="100" spans="1:8" ht="12">
      <c r="A100" s="933">
        <v>306171100</v>
      </c>
      <c r="B100" s="934" t="s">
        <v>1453</v>
      </c>
      <c r="C100" s="924">
        <v>2081.56323</v>
      </c>
      <c r="D100" s="924">
        <v>2351.02989</v>
      </c>
      <c r="E100" s="925">
        <v>0.06867019331483495</v>
      </c>
      <c r="F100" s="924">
        <v>359.659</v>
      </c>
      <c r="G100" s="924">
        <v>431.343</v>
      </c>
      <c r="H100" s="926">
        <v>0.0024032436541514043</v>
      </c>
    </row>
    <row r="101" spans="1:8" ht="12">
      <c r="A101" s="927">
        <v>9401710000</v>
      </c>
      <c r="B101" s="928" t="s">
        <v>1454</v>
      </c>
      <c r="C101" s="929">
        <v>1283.48751</v>
      </c>
      <c r="D101" s="929">
        <v>2339.1104</v>
      </c>
      <c r="E101" s="935">
        <v>0.0683220421977455</v>
      </c>
      <c r="F101" s="929">
        <v>190.84923999999995</v>
      </c>
      <c r="G101" s="929">
        <v>321.66669</v>
      </c>
      <c r="H101" s="936">
        <v>0.0017921779917476044</v>
      </c>
    </row>
    <row r="102" spans="1:8" ht="12">
      <c r="A102" s="933">
        <v>3920100000</v>
      </c>
      <c r="B102" s="934" t="s">
        <v>1455</v>
      </c>
      <c r="C102" s="924">
        <v>2580.06597</v>
      </c>
      <c r="D102" s="924">
        <v>2274.34251</v>
      </c>
      <c r="E102" s="925">
        <v>0.06643026551476425</v>
      </c>
      <c r="F102" s="924">
        <v>685.6685000000002</v>
      </c>
      <c r="G102" s="924">
        <v>645.5587100000001</v>
      </c>
      <c r="H102" s="926">
        <v>0.0035967544928042572</v>
      </c>
    </row>
    <row r="103" spans="1:8" ht="12">
      <c r="A103" s="927">
        <v>8704229000</v>
      </c>
      <c r="B103" s="928" t="s">
        <v>1456</v>
      </c>
      <c r="C103" s="929">
        <v>2752.518</v>
      </c>
      <c r="D103" s="929">
        <v>2263.488</v>
      </c>
      <c r="E103" s="935">
        <v>0.06611322092796071</v>
      </c>
      <c r="F103" s="929">
        <v>222.6</v>
      </c>
      <c r="G103" s="929">
        <v>177.03</v>
      </c>
      <c r="H103" s="936">
        <v>0.0009863292648644422</v>
      </c>
    </row>
    <row r="104" spans="1:8" ht="12">
      <c r="A104" s="933">
        <v>1513211000</v>
      </c>
      <c r="B104" s="934" t="s">
        <v>1457</v>
      </c>
      <c r="C104" s="924">
        <v>2688.7052699999995</v>
      </c>
      <c r="D104" s="924">
        <v>2263.1499</v>
      </c>
      <c r="E104" s="925">
        <v>0.06610334551444151</v>
      </c>
      <c r="F104" s="924">
        <v>3664.605</v>
      </c>
      <c r="G104" s="924">
        <v>3379.2195</v>
      </c>
      <c r="H104" s="926">
        <v>0.018827447806872212</v>
      </c>
    </row>
    <row r="105" spans="1:8" ht="12.75" thickBot="1">
      <c r="A105" s="941">
        <v>0</v>
      </c>
      <c r="B105" s="942" t="s">
        <v>1458</v>
      </c>
      <c r="C105" s="943">
        <v>463303.1589599992</v>
      </c>
      <c r="D105" s="943">
        <v>376684.23528000526</v>
      </c>
      <c r="E105" s="944">
        <v>11.002403400038755</v>
      </c>
      <c r="F105" s="943">
        <v>389446.0309599843</v>
      </c>
      <c r="G105" s="943">
        <v>253426.78575009108</v>
      </c>
      <c r="H105" s="945">
        <v>1.4119768134544755</v>
      </c>
    </row>
    <row r="106" spans="1:8" ht="3.75" customHeight="1">
      <c r="A106" s="946"/>
      <c r="B106" s="947"/>
      <c r="C106" s="948"/>
      <c r="D106" s="948"/>
      <c r="E106" s="949"/>
      <c r="F106" s="949"/>
      <c r="G106" s="949"/>
      <c r="H106" s="950"/>
    </row>
    <row r="107" spans="1:8" ht="12">
      <c r="A107" s="951" t="s">
        <v>1276</v>
      </c>
      <c r="B107" s="952"/>
      <c r="C107" s="953"/>
      <c r="D107" s="953"/>
      <c r="E107" s="954"/>
      <c r="F107" s="953"/>
      <c r="G107" s="953"/>
      <c r="H107" s="955"/>
    </row>
    <row r="108" spans="1:8" ht="12.75">
      <c r="A108" s="164" t="s">
        <v>1279</v>
      </c>
      <c r="B108" s="952"/>
      <c r="C108" s="953"/>
      <c r="D108" s="953"/>
      <c r="E108" s="954"/>
      <c r="F108" s="953"/>
      <c r="G108" s="953"/>
      <c r="H108" s="955"/>
    </row>
    <row r="109" spans="1:8" ht="12">
      <c r="A109" s="518" t="s">
        <v>1366</v>
      </c>
      <c r="B109" s="894"/>
      <c r="C109" s="895"/>
      <c r="D109" s="895"/>
      <c r="E109" s="894"/>
      <c r="F109" s="895"/>
      <c r="G109" s="895"/>
      <c r="H109" s="896"/>
    </row>
    <row r="110" spans="1:8" ht="12">
      <c r="A110" s="956" t="s">
        <v>1459</v>
      </c>
      <c r="B110" s="894"/>
      <c r="C110" s="895"/>
      <c r="D110" s="895"/>
      <c r="E110" s="894"/>
      <c r="F110" s="895"/>
      <c r="G110" s="895"/>
      <c r="H110" s="896"/>
    </row>
    <row r="111" spans="1:8" ht="12">
      <c r="A111" s="957" t="s">
        <v>1459</v>
      </c>
      <c r="B111" s="958"/>
      <c r="C111" s="959"/>
      <c r="D111" s="959"/>
      <c r="E111" s="959"/>
      <c r="F111" s="959"/>
      <c r="G111" s="959"/>
      <c r="H111" s="960"/>
    </row>
    <row r="113" spans="3:8" ht="12">
      <c r="C113" s="961"/>
      <c r="D113" s="961"/>
      <c r="E113" s="961"/>
      <c r="F113" s="961"/>
      <c r="G113" s="961"/>
      <c r="H113" s="961"/>
    </row>
  </sheetData>
  <sheetProtection/>
  <mergeCells count="6">
    <mergeCell ref="C13:D13"/>
    <mergeCell ref="F13:G13"/>
    <mergeCell ref="C11:H11"/>
    <mergeCell ref="A6:H7"/>
    <mergeCell ref="A10:H10"/>
    <mergeCell ref="A9:B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3:O158"/>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61.00390625" style="53" customWidth="1"/>
    <col min="2" max="3" width="14.8515625" style="53" bestFit="1" customWidth="1"/>
    <col min="4" max="4" width="13.140625" style="53" bestFit="1" customWidth="1"/>
    <col min="5" max="5" width="15.421875" style="53" customWidth="1"/>
    <col min="6" max="6" width="13.140625" style="53" bestFit="1" customWidth="1"/>
    <col min="7" max="7" width="1.7109375" style="53" customWidth="1"/>
    <col min="8" max="8" width="13.140625" style="53" bestFit="1" customWidth="1"/>
    <col min="9" max="9" width="14.140625" style="53" bestFit="1" customWidth="1"/>
    <col min="10" max="10" width="13.140625" style="53" bestFit="1" customWidth="1"/>
    <col min="11" max="11" width="0.85546875" style="53" customWidth="1"/>
    <col min="12" max="12" width="16.7109375" style="82" bestFit="1" customWidth="1"/>
    <col min="13" max="13" width="14.140625" style="53" bestFit="1" customWidth="1"/>
    <col min="14" max="14" width="14.421875" style="53" bestFit="1" customWidth="1"/>
    <col min="15" max="15" width="14.7109375" style="53" bestFit="1" customWidth="1"/>
    <col min="16" max="16384" width="11.421875" style="53" customWidth="1"/>
  </cols>
  <sheetData>
    <row r="1" ht="13.5" customHeight="1"/>
    <row r="2" ht="12"/>
    <row r="3" ht="12">
      <c r="J3" s="854"/>
    </row>
    <row r="4" ht="12">
      <c r="J4" s="854"/>
    </row>
    <row r="5" ht="12">
      <c r="J5" s="151"/>
    </row>
    <row r="6" spans="1:10" ht="12" customHeight="1">
      <c r="A6" s="1208" t="s">
        <v>1215</v>
      </c>
      <c r="B6" s="361"/>
      <c r="C6" s="361"/>
      <c r="D6" s="361"/>
      <c r="E6" s="361"/>
      <c r="F6" s="361"/>
      <c r="G6" s="361"/>
      <c r="H6" s="361"/>
      <c r="J6" s="151"/>
    </row>
    <row r="7" spans="1:11" ht="15" customHeight="1">
      <c r="A7" s="1208"/>
      <c r="B7" s="361"/>
      <c r="C7" s="361"/>
      <c r="D7" s="361"/>
      <c r="E7" s="361"/>
      <c r="F7" s="361"/>
      <c r="G7" s="361"/>
      <c r="H7" s="361"/>
      <c r="I7" s="855"/>
      <c r="J7" s="855"/>
      <c r="K7" s="855"/>
    </row>
    <row r="8" spans="1:11" ht="12">
      <c r="A8" s="796" t="s">
        <v>1219</v>
      </c>
      <c r="B8" s="361"/>
      <c r="C8" s="361"/>
      <c r="D8" s="361"/>
      <c r="E8" s="361"/>
      <c r="F8" s="361"/>
      <c r="G8" s="361"/>
      <c r="H8" s="361"/>
      <c r="I8" s="855"/>
      <c r="J8" s="855"/>
      <c r="K8" s="855"/>
    </row>
    <row r="9" spans="1:11" ht="12">
      <c r="A9" s="856" t="s">
        <v>265</v>
      </c>
      <c r="B9" s="361"/>
      <c r="C9" s="857"/>
      <c r="D9" s="858"/>
      <c r="E9" s="859"/>
      <c r="F9" s="858"/>
      <c r="H9" s="860"/>
      <c r="I9" s="861"/>
      <c r="J9" s="862"/>
      <c r="K9" s="405"/>
    </row>
    <row r="10" ht="12.75" thickBot="1">
      <c r="A10" s="856" t="s">
        <v>1358</v>
      </c>
    </row>
    <row r="11" spans="1:11" ht="12">
      <c r="A11" s="1226" t="s">
        <v>367</v>
      </c>
      <c r="B11" s="1243" t="s">
        <v>1351</v>
      </c>
      <c r="C11" s="1243"/>
      <c r="D11" s="1243"/>
      <c r="E11" s="1243"/>
      <c r="F11" s="1244"/>
      <c r="G11" s="1243"/>
      <c r="H11" s="1243"/>
      <c r="I11" s="1243"/>
      <c r="J11" s="1243"/>
      <c r="K11" s="863"/>
    </row>
    <row r="12" spans="1:11" ht="12.75" customHeight="1">
      <c r="A12" s="1227"/>
      <c r="B12" s="1227" t="s">
        <v>1242</v>
      </c>
      <c r="C12" s="1227" t="s">
        <v>1353</v>
      </c>
      <c r="D12" s="1227" t="s">
        <v>527</v>
      </c>
      <c r="E12" s="1245" t="s">
        <v>1202</v>
      </c>
      <c r="F12" s="1245" t="s">
        <v>1203</v>
      </c>
      <c r="G12" s="864"/>
      <c r="H12" s="1227" t="s">
        <v>1242</v>
      </c>
      <c r="I12" s="1227" t="s">
        <v>1353</v>
      </c>
      <c r="J12" s="1227" t="s">
        <v>527</v>
      </c>
      <c r="K12" s="132"/>
    </row>
    <row r="13" spans="1:11" ht="12">
      <c r="A13" s="1227"/>
      <c r="B13" s="1249"/>
      <c r="C13" s="1249"/>
      <c r="D13" s="1227"/>
      <c r="E13" s="1246"/>
      <c r="F13" s="1246"/>
      <c r="G13" s="864"/>
      <c r="H13" s="1249"/>
      <c r="I13" s="1249"/>
      <c r="J13" s="1227"/>
      <c r="K13" s="132"/>
    </row>
    <row r="14" spans="1:11" ht="12.75" thickBot="1">
      <c r="A14" s="1228"/>
      <c r="B14" s="1248" t="s">
        <v>1194</v>
      </c>
      <c r="C14" s="1248"/>
      <c r="D14" s="1228"/>
      <c r="E14" s="1247"/>
      <c r="F14" s="1247"/>
      <c r="G14" s="865"/>
      <c r="H14" s="1248" t="s">
        <v>507</v>
      </c>
      <c r="I14" s="1248"/>
      <c r="J14" s="1228"/>
      <c r="K14" s="132"/>
    </row>
    <row r="15" spans="2:11" ht="12">
      <c r="B15" s="866"/>
      <c r="C15" s="866"/>
      <c r="D15" s="867"/>
      <c r="H15" s="436"/>
      <c r="I15" s="436"/>
      <c r="J15" s="436"/>
      <c r="K15" s="436"/>
    </row>
    <row r="16" spans="1:15" s="112" customFormat="1" ht="12">
      <c r="A16" s="869" t="s">
        <v>372</v>
      </c>
      <c r="B16" s="870">
        <v>3066110.482119997</v>
      </c>
      <c r="C16" s="870">
        <v>3423654.1016000053</v>
      </c>
      <c r="D16" s="460">
        <v>11.661145988216063</v>
      </c>
      <c r="E16" s="871">
        <v>11.661145988216063</v>
      </c>
      <c r="F16" s="871">
        <v>100</v>
      </c>
      <c r="G16" s="871"/>
      <c r="H16" s="870">
        <v>9232315.693099981</v>
      </c>
      <c r="I16" s="870">
        <v>17948367.376520094</v>
      </c>
      <c r="J16" s="872">
        <v>94.40807672916003</v>
      </c>
      <c r="K16" s="873"/>
      <c r="L16" s="874"/>
      <c r="M16" s="874"/>
      <c r="N16" s="875"/>
      <c r="O16" s="875"/>
    </row>
    <row r="17" spans="1:15" ht="12">
      <c r="A17" s="87"/>
      <c r="B17" s="876"/>
      <c r="C17" s="876"/>
      <c r="D17" s="117"/>
      <c r="E17" s="877"/>
      <c r="F17" s="877"/>
      <c r="G17" s="877"/>
      <c r="H17" s="876"/>
      <c r="I17" s="876"/>
      <c r="J17" s="150"/>
      <c r="K17" s="868"/>
      <c r="L17" s="874"/>
      <c r="M17" s="874"/>
      <c r="N17" s="875"/>
      <c r="O17" s="875"/>
    </row>
    <row r="18" spans="1:15" s="112" customFormat="1" ht="12">
      <c r="A18" s="869" t="s">
        <v>373</v>
      </c>
      <c r="B18" s="870">
        <v>790317.0437700001</v>
      </c>
      <c r="C18" s="870">
        <v>1086154.86015</v>
      </c>
      <c r="D18" s="872">
        <v>37.432802280055014</v>
      </c>
      <c r="E18" s="873">
        <v>9.648635236896265</v>
      </c>
      <c r="F18" s="873">
        <v>31.72501742049228</v>
      </c>
      <c r="G18" s="873"/>
      <c r="H18" s="870">
        <v>1777624.4141000002</v>
      </c>
      <c r="I18" s="870">
        <v>4966709.549959997</v>
      </c>
      <c r="J18" s="872">
        <v>179.40151533498207</v>
      </c>
      <c r="K18" s="873"/>
      <c r="L18" s="874"/>
      <c r="M18" s="874"/>
      <c r="N18" s="875"/>
      <c r="O18" s="875"/>
    </row>
    <row r="19" spans="1:15" s="879" customFormat="1" ht="12">
      <c r="A19" s="361" t="s">
        <v>374</v>
      </c>
      <c r="B19" s="437">
        <v>220591.67521999998</v>
      </c>
      <c r="C19" s="437">
        <v>228956.04348999966</v>
      </c>
      <c r="D19" s="143">
        <v>3.791787818673462</v>
      </c>
      <c r="E19" s="878">
        <v>0.2728006155934838</v>
      </c>
      <c r="F19" s="878">
        <v>6.6874759159518975</v>
      </c>
      <c r="G19" s="878"/>
      <c r="H19" s="437">
        <v>141583.16483999975</v>
      </c>
      <c r="I19" s="437">
        <v>229947.48950999993</v>
      </c>
      <c r="J19" s="143">
        <v>62.41160435272012</v>
      </c>
      <c r="K19" s="878"/>
      <c r="L19" s="874"/>
      <c r="M19" s="874"/>
      <c r="N19" s="875"/>
      <c r="O19" s="875"/>
    </row>
    <row r="20" spans="1:15" ht="12">
      <c r="A20" s="717" t="s">
        <v>375</v>
      </c>
      <c r="B20" s="880">
        <v>9080.799239999998</v>
      </c>
      <c r="C20" s="880">
        <v>8754.158210000005</v>
      </c>
      <c r="D20" s="719">
        <v>-3.597051552039306</v>
      </c>
      <c r="E20" s="881">
        <v>-0.010653270060058125</v>
      </c>
      <c r="F20" s="881">
        <v>0.25569633935591946</v>
      </c>
      <c r="G20" s="881"/>
      <c r="H20" s="880">
        <v>4076.5821499999997</v>
      </c>
      <c r="I20" s="880">
        <v>3922.044630000005</v>
      </c>
      <c r="J20" s="719">
        <v>-3.7908599486948855</v>
      </c>
      <c r="K20" s="719"/>
      <c r="L20" s="874"/>
      <c r="M20" s="874"/>
      <c r="N20" s="875"/>
      <c r="O20" s="875"/>
    </row>
    <row r="21" spans="1:15" ht="14.25" customHeight="1">
      <c r="A21" s="87" t="s">
        <v>376</v>
      </c>
      <c r="B21" s="876">
        <v>128543.77576999995</v>
      </c>
      <c r="C21" s="876">
        <v>145615.6451899998</v>
      </c>
      <c r="D21" s="150">
        <v>13.280977097285607</v>
      </c>
      <c r="E21" s="868">
        <v>0.5567923765159264</v>
      </c>
      <c r="F21" s="868">
        <v>4.2532230438217455</v>
      </c>
      <c r="G21" s="868"/>
      <c r="H21" s="876">
        <v>57917.21698999988</v>
      </c>
      <c r="I21" s="876">
        <v>140574.18667000005</v>
      </c>
      <c r="J21" s="150">
        <v>142.71571386842004</v>
      </c>
      <c r="K21" s="868"/>
      <c r="L21" s="874"/>
      <c r="M21" s="874"/>
      <c r="N21" s="875"/>
      <c r="O21" s="875"/>
    </row>
    <row r="22" spans="1:15" ht="12">
      <c r="A22" s="717" t="s">
        <v>377</v>
      </c>
      <c r="B22" s="880">
        <v>82967.10021000003</v>
      </c>
      <c r="C22" s="880">
        <v>74586.24008999986</v>
      </c>
      <c r="D22" s="719">
        <v>-10.10142586493583</v>
      </c>
      <c r="E22" s="881">
        <v>-0.2733384908623842</v>
      </c>
      <c r="F22" s="881">
        <v>2.1785565327742322</v>
      </c>
      <c r="G22" s="881"/>
      <c r="H22" s="880">
        <v>79589.36569999988</v>
      </c>
      <c r="I22" s="880">
        <v>85451.25820999984</v>
      </c>
      <c r="J22" s="719">
        <v>7.365170533077851</v>
      </c>
      <c r="K22" s="881"/>
      <c r="L22" s="874"/>
      <c r="M22" s="874"/>
      <c r="N22" s="875"/>
      <c r="O22" s="875"/>
    </row>
    <row r="23" spans="1:15" s="879" customFormat="1" ht="12">
      <c r="A23" s="361" t="s">
        <v>378</v>
      </c>
      <c r="B23" s="420">
        <v>569725.3685500001</v>
      </c>
      <c r="C23" s="420">
        <v>857198.8166600005</v>
      </c>
      <c r="D23" s="143">
        <v>50.45824953198853</v>
      </c>
      <c r="E23" s="878">
        <v>9.375834621302783</v>
      </c>
      <c r="F23" s="878">
        <v>25.037541504540386</v>
      </c>
      <c r="G23" s="878"/>
      <c r="H23" s="420">
        <v>1636041.2492600004</v>
      </c>
      <c r="I23" s="420">
        <v>4736762.060449997</v>
      </c>
      <c r="J23" s="143">
        <v>189.52583332434233</v>
      </c>
      <c r="K23" s="878"/>
      <c r="L23" s="874"/>
      <c r="M23" s="874"/>
      <c r="N23" s="875"/>
      <c r="O23" s="875"/>
    </row>
    <row r="24" spans="1:15" ht="12">
      <c r="A24" s="717" t="s">
        <v>379</v>
      </c>
      <c r="B24" s="880">
        <v>13049.010789999995</v>
      </c>
      <c r="C24" s="880">
        <v>9149.10085</v>
      </c>
      <c r="D24" s="719">
        <v>-29.88663280889199</v>
      </c>
      <c r="E24" s="881">
        <v>-0.12719404479200255</v>
      </c>
      <c r="F24" s="881">
        <v>0.2672320444324172</v>
      </c>
      <c r="G24" s="881"/>
      <c r="H24" s="880">
        <v>6647.013060000004</v>
      </c>
      <c r="I24" s="880">
        <v>6587.704159999996</v>
      </c>
      <c r="J24" s="719">
        <v>-0.892263930650501</v>
      </c>
      <c r="K24" s="719"/>
      <c r="L24" s="874"/>
      <c r="M24" s="874"/>
      <c r="N24" s="875"/>
      <c r="O24" s="875"/>
    </row>
    <row r="25" spans="1:15" ht="12">
      <c r="A25" s="87" t="s">
        <v>380</v>
      </c>
      <c r="B25" s="876">
        <v>147684.96318000014</v>
      </c>
      <c r="C25" s="876">
        <v>146974.4508999999</v>
      </c>
      <c r="D25" s="150">
        <v>-0.48109994728051475</v>
      </c>
      <c r="E25" s="868">
        <v>-0.02317308147059853</v>
      </c>
      <c r="F25" s="868">
        <v>4.292911799451734</v>
      </c>
      <c r="G25" s="868"/>
      <c r="H25" s="876">
        <v>585555.89013</v>
      </c>
      <c r="I25" s="876">
        <v>933099.6375999998</v>
      </c>
      <c r="J25" s="150">
        <v>59.352788235609964</v>
      </c>
      <c r="K25" s="868"/>
      <c r="L25" s="874"/>
      <c r="M25" s="874"/>
      <c r="N25" s="875"/>
      <c r="O25" s="875"/>
    </row>
    <row r="26" spans="1:15" ht="12">
      <c r="A26" s="717" t="s">
        <v>381</v>
      </c>
      <c r="B26" s="880">
        <v>66096.44330999986</v>
      </c>
      <c r="C26" s="880">
        <v>89069.00240000003</v>
      </c>
      <c r="D26" s="719">
        <v>34.756119905357465</v>
      </c>
      <c r="E26" s="881">
        <v>0.7492410734696124</v>
      </c>
      <c r="F26" s="881">
        <v>2.6015771382504633</v>
      </c>
      <c r="G26" s="881"/>
      <c r="H26" s="880">
        <v>390978.0228499996</v>
      </c>
      <c r="I26" s="880">
        <v>1137525.8605999989</v>
      </c>
      <c r="J26" s="719">
        <v>190.94368330682758</v>
      </c>
      <c r="K26" s="881"/>
      <c r="L26" s="874"/>
      <c r="M26" s="874"/>
      <c r="N26" s="875"/>
      <c r="O26" s="875"/>
    </row>
    <row r="27" spans="1:15" ht="12">
      <c r="A27" s="87" t="s">
        <v>382</v>
      </c>
      <c r="B27" s="876">
        <v>2521.18673</v>
      </c>
      <c r="C27" s="876">
        <v>1992.6144400000007</v>
      </c>
      <c r="D27" s="150">
        <v>-20.965217836125895</v>
      </c>
      <c r="E27" s="868">
        <v>-0.017239179510404632</v>
      </c>
      <c r="F27" s="868">
        <v>0.058201394792446334</v>
      </c>
      <c r="G27" s="868"/>
      <c r="H27" s="876">
        <v>1426.2038400000001</v>
      </c>
      <c r="I27" s="876">
        <v>1640.75279</v>
      </c>
      <c r="J27" s="150">
        <v>15.043358037796326</v>
      </c>
      <c r="K27" s="868"/>
      <c r="L27" s="874"/>
      <c r="M27" s="874"/>
      <c r="N27" s="875"/>
      <c r="O27" s="875"/>
    </row>
    <row r="28" spans="1:15" ht="12">
      <c r="A28" s="717" t="s">
        <v>383</v>
      </c>
      <c r="B28" s="880">
        <v>86803.8112100002</v>
      </c>
      <c r="C28" s="880">
        <v>164328.2985000001</v>
      </c>
      <c r="D28" s="719">
        <v>89.31000403017869</v>
      </c>
      <c r="E28" s="881">
        <v>2.5284309793167408</v>
      </c>
      <c r="F28" s="881">
        <v>4.79979266664828</v>
      </c>
      <c r="G28" s="881"/>
      <c r="H28" s="880">
        <v>76637.86801000034</v>
      </c>
      <c r="I28" s="880">
        <v>1405145.5209799963</v>
      </c>
      <c r="J28" s="719" t="s">
        <v>1367</v>
      </c>
      <c r="K28" s="881"/>
      <c r="L28" s="874"/>
      <c r="M28" s="874"/>
      <c r="N28" s="875"/>
      <c r="O28" s="875"/>
    </row>
    <row r="29" spans="1:15" ht="12">
      <c r="A29" s="87" t="s">
        <v>519</v>
      </c>
      <c r="B29" s="876">
        <v>216966.06734999997</v>
      </c>
      <c r="C29" s="876">
        <v>426401.4326600005</v>
      </c>
      <c r="D29" s="150">
        <v>96.52908764399032</v>
      </c>
      <c r="E29" s="868">
        <v>6.830652924326161</v>
      </c>
      <c r="F29" s="868">
        <v>12.454571052044267</v>
      </c>
      <c r="G29" s="868"/>
      <c r="H29" s="876">
        <v>525035.9471500006</v>
      </c>
      <c r="I29" s="876">
        <v>1154303.4153500018</v>
      </c>
      <c r="J29" s="150">
        <v>119.85226375751795</v>
      </c>
      <c r="K29" s="868"/>
      <c r="L29" s="874"/>
      <c r="M29" s="874"/>
      <c r="N29" s="875"/>
      <c r="O29" s="875"/>
    </row>
    <row r="30" spans="1:15" ht="12">
      <c r="A30" s="717" t="s">
        <v>384</v>
      </c>
      <c r="B30" s="880">
        <v>2117.725590000001</v>
      </c>
      <c r="C30" s="880">
        <v>3153.0000299999974</v>
      </c>
      <c r="D30" s="719">
        <v>48.88614676465217</v>
      </c>
      <c r="E30" s="881">
        <v>0.03376507291688256</v>
      </c>
      <c r="F30" s="881">
        <v>0.09209458480418566</v>
      </c>
      <c r="G30" s="881"/>
      <c r="H30" s="880">
        <v>674.37049</v>
      </c>
      <c r="I30" s="880">
        <v>87566.28230000004</v>
      </c>
      <c r="J30" s="719" t="s">
        <v>1367</v>
      </c>
      <c r="K30" s="881"/>
      <c r="L30" s="874"/>
      <c r="M30" s="874"/>
      <c r="N30" s="875"/>
      <c r="O30" s="875"/>
    </row>
    <row r="31" spans="1:15" ht="12">
      <c r="A31" s="87" t="s">
        <v>385</v>
      </c>
      <c r="B31" s="876">
        <v>8126.976470000002</v>
      </c>
      <c r="C31" s="876">
        <v>3245.7644399999986</v>
      </c>
      <c r="D31" s="150">
        <v>-60.06184523873739</v>
      </c>
      <c r="E31" s="868">
        <v>-0.15919883052045122</v>
      </c>
      <c r="F31" s="868">
        <v>0.09480409947030362</v>
      </c>
      <c r="G31" s="868"/>
      <c r="H31" s="876">
        <v>19646.371449999995</v>
      </c>
      <c r="I31" s="876">
        <v>889.4444700000004</v>
      </c>
      <c r="J31" s="150">
        <v>-95.47272903668937</v>
      </c>
      <c r="K31" s="868"/>
      <c r="L31" s="874"/>
      <c r="M31" s="874"/>
      <c r="N31" s="875"/>
      <c r="O31" s="875"/>
    </row>
    <row r="32" spans="1:15" ht="12">
      <c r="A32" s="717" t="s">
        <v>386</v>
      </c>
      <c r="B32" s="880">
        <v>26359.183920000018</v>
      </c>
      <c r="C32" s="880">
        <v>12885.152439999993</v>
      </c>
      <c r="D32" s="719">
        <v>-51.11702820881572</v>
      </c>
      <c r="E32" s="881">
        <v>-0.4394502924331576</v>
      </c>
      <c r="F32" s="881">
        <v>0.3763567246462855</v>
      </c>
      <c r="G32" s="881"/>
      <c r="H32" s="880">
        <v>29439.562279999995</v>
      </c>
      <c r="I32" s="880">
        <v>10003.44219999999</v>
      </c>
      <c r="J32" s="719">
        <v>-66.02041122467398</v>
      </c>
      <c r="K32" s="881"/>
      <c r="L32" s="874"/>
      <c r="M32" s="874"/>
      <c r="N32" s="875"/>
      <c r="O32" s="875"/>
    </row>
    <row r="33" spans="1:15" ht="12">
      <c r="A33" s="87"/>
      <c r="B33" s="876"/>
      <c r="C33" s="876"/>
      <c r="D33" s="150"/>
      <c r="E33" s="868"/>
      <c r="F33" s="868"/>
      <c r="G33" s="868"/>
      <c r="H33" s="876"/>
      <c r="I33" s="876"/>
      <c r="J33" s="150"/>
      <c r="K33" s="868"/>
      <c r="L33" s="874"/>
      <c r="M33" s="874"/>
      <c r="N33" s="875"/>
      <c r="O33" s="875"/>
    </row>
    <row r="34" spans="1:15" ht="12">
      <c r="A34" s="717" t="s">
        <v>387</v>
      </c>
      <c r="B34" s="880">
        <v>872271.3810700017</v>
      </c>
      <c r="C34" s="880">
        <v>863443.2008099991</v>
      </c>
      <c r="D34" s="719">
        <v>-1.0120910133693968</v>
      </c>
      <c r="E34" s="881">
        <v>-0.2879276631251251</v>
      </c>
      <c r="F34" s="881">
        <v>25.21993096225693</v>
      </c>
      <c r="G34" s="881"/>
      <c r="H34" s="880">
        <v>1654669.6391299963</v>
      </c>
      <c r="I34" s="880">
        <v>1539587.09569</v>
      </c>
      <c r="J34" s="719">
        <v>-6.955016319783633</v>
      </c>
      <c r="K34" s="881"/>
      <c r="L34" s="874"/>
      <c r="M34" s="874"/>
      <c r="N34" s="875"/>
      <c r="O34" s="875"/>
    </row>
    <row r="35" spans="1:15" ht="12">
      <c r="A35" s="87" t="s">
        <v>388</v>
      </c>
      <c r="B35" s="876">
        <v>47876.03405000006</v>
      </c>
      <c r="C35" s="876">
        <v>28184.810689999977</v>
      </c>
      <c r="D35" s="150">
        <v>-41.12960430146586</v>
      </c>
      <c r="E35" s="868">
        <v>-0.6422215857787683</v>
      </c>
      <c r="F35" s="868">
        <v>0.8232376827094807</v>
      </c>
      <c r="G35" s="868"/>
      <c r="H35" s="876">
        <v>317542.4833499998</v>
      </c>
      <c r="I35" s="876">
        <v>255809.54528000002</v>
      </c>
      <c r="J35" s="150">
        <v>-19.44084376324439</v>
      </c>
      <c r="K35" s="868"/>
      <c r="L35" s="874"/>
      <c r="M35" s="874"/>
      <c r="N35" s="875"/>
      <c r="O35" s="875"/>
    </row>
    <row r="36" spans="1:15" ht="12">
      <c r="A36" s="717" t="s">
        <v>389</v>
      </c>
      <c r="B36" s="880">
        <v>28310.492560000028</v>
      </c>
      <c r="C36" s="880">
        <v>54111.28617000005</v>
      </c>
      <c r="D36" s="719">
        <v>91.13509259974528</v>
      </c>
      <c r="E36" s="881">
        <v>0.841482841549813</v>
      </c>
      <c r="F36" s="881">
        <v>1.5805126500574858</v>
      </c>
      <c r="G36" s="881"/>
      <c r="H36" s="880">
        <v>10160.618130000006</v>
      </c>
      <c r="I36" s="880">
        <v>350313.2211499998</v>
      </c>
      <c r="J36" s="719" t="s">
        <v>1367</v>
      </c>
      <c r="K36" s="881"/>
      <c r="L36" s="874"/>
      <c r="M36" s="874"/>
      <c r="N36" s="875"/>
      <c r="O36" s="875"/>
    </row>
    <row r="37" spans="1:15" ht="12">
      <c r="A37" s="87"/>
      <c r="B37" s="876"/>
      <c r="C37" s="876"/>
      <c r="D37" s="150"/>
      <c r="E37" s="868"/>
      <c r="F37" s="868"/>
      <c r="G37" s="868"/>
      <c r="H37" s="876"/>
      <c r="I37" s="876"/>
      <c r="J37" s="150"/>
      <c r="K37" s="868"/>
      <c r="L37" s="874"/>
      <c r="M37" s="874"/>
      <c r="N37" s="875"/>
      <c r="O37" s="875"/>
    </row>
    <row r="38" spans="1:15" s="112" customFormat="1" ht="14.25">
      <c r="A38" s="869" t="s">
        <v>1320</v>
      </c>
      <c r="B38" s="870">
        <v>397631.72477999976</v>
      </c>
      <c r="C38" s="870">
        <v>425878.97471999994</v>
      </c>
      <c r="D38" s="872">
        <v>7.103872296816538</v>
      </c>
      <c r="E38" s="873">
        <v>0.9212730625567421</v>
      </c>
      <c r="F38" s="873">
        <v>12.439310808909413</v>
      </c>
      <c r="G38" s="873"/>
      <c r="H38" s="870">
        <v>1677757.0687900009</v>
      </c>
      <c r="I38" s="870">
        <v>2168842.68467</v>
      </c>
      <c r="J38" s="872">
        <v>29.270364882692473</v>
      </c>
      <c r="K38" s="873"/>
      <c r="L38" s="874"/>
      <c r="M38" s="874"/>
      <c r="N38" s="875"/>
      <c r="O38" s="875"/>
    </row>
    <row r="39" spans="1:15" ht="12">
      <c r="A39" s="87" t="s">
        <v>390</v>
      </c>
      <c r="B39" s="876">
        <v>44344.23750999998</v>
      </c>
      <c r="C39" s="876">
        <v>53844.09655999999</v>
      </c>
      <c r="D39" s="150">
        <v>21.422984323177772</v>
      </c>
      <c r="E39" s="868">
        <v>0.3098342054338348</v>
      </c>
      <c r="F39" s="868">
        <v>1.5727084267898608</v>
      </c>
      <c r="G39" s="868"/>
      <c r="H39" s="876">
        <v>39169.842290000015</v>
      </c>
      <c r="I39" s="876">
        <v>212968.02158999993</v>
      </c>
      <c r="J39" s="150">
        <v>443.70405684367597</v>
      </c>
      <c r="K39" s="868"/>
      <c r="L39" s="874"/>
      <c r="M39" s="874"/>
      <c r="N39" s="875"/>
      <c r="O39" s="875"/>
    </row>
    <row r="40" spans="1:15" ht="12">
      <c r="A40" s="717" t="s">
        <v>391</v>
      </c>
      <c r="B40" s="880">
        <v>105.55931000000001</v>
      </c>
      <c r="C40" s="880">
        <v>22.48782</v>
      </c>
      <c r="D40" s="719">
        <v>-78.69650720528583</v>
      </c>
      <c r="E40" s="881">
        <v>-0.0027093443137300778</v>
      </c>
      <c r="F40" s="881">
        <v>0.0006568367987142912</v>
      </c>
      <c r="G40" s="881"/>
      <c r="H40" s="880">
        <v>17.4215</v>
      </c>
      <c r="I40" s="880">
        <v>2.5025</v>
      </c>
      <c r="J40" s="719">
        <v>-85.63556524983498</v>
      </c>
      <c r="K40" s="881"/>
      <c r="L40" s="874"/>
      <c r="M40" s="874"/>
      <c r="N40" s="875"/>
      <c r="O40" s="875"/>
    </row>
    <row r="41" spans="1:15" ht="12">
      <c r="A41" s="87" t="s">
        <v>392</v>
      </c>
      <c r="B41" s="876">
        <v>52573.45728999998</v>
      </c>
      <c r="C41" s="876">
        <v>48712.985570000004</v>
      </c>
      <c r="D41" s="150">
        <v>-7.343005233049937</v>
      </c>
      <c r="E41" s="868">
        <v>-0.12590778259662486</v>
      </c>
      <c r="F41" s="868">
        <v>1.422836072932559</v>
      </c>
      <c r="G41" s="868"/>
      <c r="H41" s="876">
        <v>74198.42584000014</v>
      </c>
      <c r="I41" s="876">
        <v>65970.16229</v>
      </c>
      <c r="J41" s="150">
        <v>-11.089539241362607</v>
      </c>
      <c r="K41" s="868"/>
      <c r="L41" s="874"/>
      <c r="M41" s="874"/>
      <c r="N41" s="875"/>
      <c r="O41" s="875"/>
    </row>
    <row r="42" spans="1:15" ht="12">
      <c r="A42" s="717" t="s">
        <v>393</v>
      </c>
      <c r="B42" s="880">
        <v>82.18714</v>
      </c>
      <c r="C42" s="880">
        <v>7.6481</v>
      </c>
      <c r="D42" s="719">
        <v>-90.69428623504845</v>
      </c>
      <c r="E42" s="881">
        <v>-0.002431061777932463</v>
      </c>
      <c r="F42" s="881">
        <v>0.00022338997378344234</v>
      </c>
      <c r="G42" s="881"/>
      <c r="H42" s="880">
        <v>108.49491</v>
      </c>
      <c r="I42" s="880">
        <v>0.19860000000000003</v>
      </c>
      <c r="J42" s="719">
        <v>-99.81694993802014</v>
      </c>
      <c r="K42" s="881"/>
      <c r="L42" s="874"/>
      <c r="M42" s="874"/>
      <c r="N42" s="875"/>
      <c r="O42" s="875"/>
    </row>
    <row r="43" spans="1:15" ht="12">
      <c r="A43" s="87" t="s">
        <v>394</v>
      </c>
      <c r="B43" s="876">
        <v>9.999999999999999E-34</v>
      </c>
      <c r="C43" s="876">
        <v>11.410200000000001</v>
      </c>
      <c r="D43" s="150" t="s">
        <v>1369</v>
      </c>
      <c r="E43" s="868">
        <v>0.00037213923198588266</v>
      </c>
      <c r="F43" s="868">
        <v>0.00033327549049618</v>
      </c>
      <c r="G43" s="868"/>
      <c r="H43" s="876">
        <v>9.999999999999999E-34</v>
      </c>
      <c r="I43" s="876">
        <v>27.125</v>
      </c>
      <c r="J43" s="150" t="s">
        <v>1369</v>
      </c>
      <c r="K43" s="868"/>
      <c r="L43" s="874"/>
      <c r="M43" s="874"/>
      <c r="N43" s="875"/>
      <c r="O43" s="875"/>
    </row>
    <row r="44" spans="1:15" ht="12">
      <c r="A44" s="717" t="s">
        <v>1168</v>
      </c>
      <c r="B44" s="880">
        <v>411.40575999999993</v>
      </c>
      <c r="C44" s="880">
        <v>30.88625</v>
      </c>
      <c r="D44" s="719">
        <v>-92.49250909856002</v>
      </c>
      <c r="E44" s="881">
        <v>-0.01241049571497821</v>
      </c>
      <c r="F44" s="881">
        <v>0.0009021428299536939</v>
      </c>
      <c r="G44" s="881"/>
      <c r="H44" s="880">
        <v>935.675</v>
      </c>
      <c r="I44" s="880">
        <v>49.732</v>
      </c>
      <c r="J44" s="719">
        <v>-94.6849066182168</v>
      </c>
      <c r="K44" s="881"/>
      <c r="L44" s="874"/>
      <c r="M44" s="874"/>
      <c r="N44" s="875"/>
      <c r="O44" s="875"/>
    </row>
    <row r="45" spans="1:15" ht="12">
      <c r="A45" s="87" t="s">
        <v>395</v>
      </c>
      <c r="B45" s="876">
        <v>4406.881629999999</v>
      </c>
      <c r="C45" s="876">
        <v>737.90521</v>
      </c>
      <c r="D45" s="150">
        <v>-83.25561537717091</v>
      </c>
      <c r="E45" s="868">
        <v>-0.11966223791985353</v>
      </c>
      <c r="F45" s="868">
        <v>0.021553147254424695</v>
      </c>
      <c r="G45" s="868"/>
      <c r="H45" s="876">
        <v>53058.90421</v>
      </c>
      <c r="I45" s="876">
        <v>180.21786</v>
      </c>
      <c r="J45" s="150">
        <v>-99.66034379585616</v>
      </c>
      <c r="K45" s="868"/>
      <c r="L45" s="874"/>
      <c r="M45" s="874"/>
      <c r="N45" s="875"/>
      <c r="O45" s="875"/>
    </row>
    <row r="46" spans="1:15" ht="12">
      <c r="A46" s="717" t="s">
        <v>396</v>
      </c>
      <c r="B46" s="880">
        <v>47.76315</v>
      </c>
      <c r="C46" s="880">
        <v>105.96484000000001</v>
      </c>
      <c r="D46" s="719">
        <v>121.85479810272146</v>
      </c>
      <c r="E46" s="881">
        <v>0.0018982254664142984</v>
      </c>
      <c r="F46" s="881">
        <v>0.0030950801937169575</v>
      </c>
      <c r="G46" s="881"/>
      <c r="H46" s="880">
        <v>5.713</v>
      </c>
      <c r="I46" s="880">
        <v>47.69377</v>
      </c>
      <c r="J46" s="719" t="s">
        <v>1367</v>
      </c>
      <c r="K46" s="881"/>
      <c r="L46" s="874"/>
      <c r="M46" s="874"/>
      <c r="N46" s="875"/>
      <c r="O46" s="875"/>
    </row>
    <row r="47" spans="1:15" ht="12">
      <c r="A47" s="87" t="s">
        <v>397</v>
      </c>
      <c r="B47" s="876">
        <v>2457.6051899999998</v>
      </c>
      <c r="C47" s="876">
        <v>4262.582459999999</v>
      </c>
      <c r="D47" s="150">
        <v>73.44455803334299</v>
      </c>
      <c r="E47" s="868">
        <v>0.05886863113790947</v>
      </c>
      <c r="F47" s="868">
        <v>0.12450388776155658</v>
      </c>
      <c r="G47" s="868"/>
      <c r="H47" s="876">
        <v>6301.557</v>
      </c>
      <c r="I47" s="876">
        <v>10716.443</v>
      </c>
      <c r="J47" s="150">
        <v>70.06024066750487</v>
      </c>
      <c r="K47" s="868"/>
      <c r="L47" s="874"/>
      <c r="M47" s="874"/>
      <c r="N47" s="875"/>
      <c r="O47" s="875"/>
    </row>
    <row r="48" spans="1:15" ht="12">
      <c r="A48" s="717" t="s">
        <v>398</v>
      </c>
      <c r="B48" s="880">
        <v>30889.843770000014</v>
      </c>
      <c r="C48" s="880">
        <v>38774.482639999915</v>
      </c>
      <c r="D48" s="719">
        <v>25.525020225765605</v>
      </c>
      <c r="E48" s="881">
        <v>0.25715442793008014</v>
      </c>
      <c r="F48" s="881">
        <v>1.132546731922454</v>
      </c>
      <c r="G48" s="881"/>
      <c r="H48" s="880">
        <v>71246.80143999997</v>
      </c>
      <c r="I48" s="880">
        <v>193656.52453999984</v>
      </c>
      <c r="J48" s="719">
        <v>171.8108330843265</v>
      </c>
      <c r="K48" s="881"/>
      <c r="L48" s="874"/>
      <c r="M48" s="874"/>
      <c r="N48" s="875"/>
      <c r="O48" s="875"/>
    </row>
    <row r="49" spans="1:15" ht="12">
      <c r="A49" s="87" t="s">
        <v>399</v>
      </c>
      <c r="B49" s="876">
        <v>76.67905</v>
      </c>
      <c r="C49" s="876">
        <v>572.96457</v>
      </c>
      <c r="D49" s="150" t="s">
        <v>1367</v>
      </c>
      <c r="E49" s="868">
        <v>0.016186159073330385</v>
      </c>
      <c r="F49" s="868">
        <v>0.016735468975450283</v>
      </c>
      <c r="G49" s="868"/>
      <c r="H49" s="876">
        <v>9.310799999999999</v>
      </c>
      <c r="I49" s="876">
        <v>92.73746</v>
      </c>
      <c r="J49" s="150" t="s">
        <v>1367</v>
      </c>
      <c r="K49" s="868"/>
      <c r="L49" s="874"/>
      <c r="M49" s="874"/>
      <c r="N49" s="875"/>
      <c r="O49" s="875"/>
    </row>
    <row r="50" spans="1:15" ht="12">
      <c r="A50" s="717" t="s">
        <v>400</v>
      </c>
      <c r="B50" s="880">
        <v>5937.5551300000025</v>
      </c>
      <c r="C50" s="880">
        <v>13567.525689999995</v>
      </c>
      <c r="D50" s="719">
        <v>128.50357416386615</v>
      </c>
      <c r="E50" s="881">
        <v>0.24884852012000594</v>
      </c>
      <c r="F50" s="881">
        <v>0.39628786341644057</v>
      </c>
      <c r="G50" s="881"/>
      <c r="H50" s="880">
        <v>7420.34089</v>
      </c>
      <c r="I50" s="880">
        <v>28023.969</v>
      </c>
      <c r="J50" s="719">
        <v>277.6641722453266</v>
      </c>
      <c r="K50" s="881"/>
      <c r="L50" s="874"/>
      <c r="M50" s="874"/>
      <c r="N50" s="875"/>
      <c r="O50" s="875"/>
    </row>
    <row r="51" spans="1:15" ht="12">
      <c r="A51" s="87" t="s">
        <v>401</v>
      </c>
      <c r="B51" s="876">
        <v>16847.41317</v>
      </c>
      <c r="C51" s="876">
        <v>10487.97314</v>
      </c>
      <c r="D51" s="150">
        <v>-37.747278860140874</v>
      </c>
      <c r="E51" s="868">
        <v>-0.20741066139283082</v>
      </c>
      <c r="F51" s="868">
        <v>0.3063385736046923</v>
      </c>
      <c r="G51" s="868"/>
      <c r="H51" s="876">
        <v>149770.24284999986</v>
      </c>
      <c r="I51" s="876">
        <v>7423.40751</v>
      </c>
      <c r="J51" s="150">
        <v>-95.04346967145216</v>
      </c>
      <c r="K51" s="868"/>
      <c r="L51" s="874"/>
      <c r="M51" s="874"/>
      <c r="N51" s="875"/>
      <c r="O51" s="875"/>
    </row>
    <row r="52" spans="1:15" ht="12">
      <c r="A52" s="717" t="s">
        <v>402</v>
      </c>
      <c r="B52" s="880">
        <v>1513.9988899999994</v>
      </c>
      <c r="C52" s="880">
        <v>853.8370000000001</v>
      </c>
      <c r="D52" s="719">
        <v>-43.603855614451575</v>
      </c>
      <c r="E52" s="881">
        <v>-0.021530923097837763</v>
      </c>
      <c r="F52" s="881">
        <v>0.02493934768705078</v>
      </c>
      <c r="G52" s="881"/>
      <c r="H52" s="880">
        <v>2301.6254</v>
      </c>
      <c r="I52" s="880">
        <v>584.3083200000001</v>
      </c>
      <c r="J52" s="719">
        <v>-74.61323115394886</v>
      </c>
      <c r="K52" s="881"/>
      <c r="L52" s="874"/>
      <c r="M52" s="874"/>
      <c r="N52" s="875"/>
      <c r="O52" s="875"/>
    </row>
    <row r="53" spans="1:15" ht="12">
      <c r="A53" s="87" t="s">
        <v>403</v>
      </c>
      <c r="B53" s="876">
        <v>55.549319999999994</v>
      </c>
      <c r="C53" s="876">
        <v>159.04038</v>
      </c>
      <c r="D53" s="150">
        <v>186.30481885286807</v>
      </c>
      <c r="E53" s="868">
        <v>0.0033753206416894444</v>
      </c>
      <c r="F53" s="868">
        <v>0.004645340191512756</v>
      </c>
      <c r="G53" s="868"/>
      <c r="H53" s="876">
        <v>3.2331999999999996</v>
      </c>
      <c r="I53" s="876">
        <v>22.361349999999998</v>
      </c>
      <c r="J53" s="150" t="s">
        <v>1367</v>
      </c>
      <c r="K53" s="868"/>
      <c r="L53" s="874"/>
      <c r="M53" s="874"/>
      <c r="N53" s="875"/>
      <c r="O53" s="875"/>
    </row>
    <row r="54" spans="1:15" ht="12">
      <c r="A54" s="717" t="s">
        <v>404</v>
      </c>
      <c r="B54" s="880">
        <v>552.6569000000001</v>
      </c>
      <c r="C54" s="880">
        <v>314.53868</v>
      </c>
      <c r="D54" s="719">
        <v>-43.08608469377656</v>
      </c>
      <c r="E54" s="881">
        <v>-0.007766133066260492</v>
      </c>
      <c r="F54" s="881">
        <v>0.009187221333282586</v>
      </c>
      <c r="G54" s="881"/>
      <c r="H54" s="880">
        <v>161.55399</v>
      </c>
      <c r="I54" s="880">
        <v>175.9605</v>
      </c>
      <c r="J54" s="719">
        <v>8.917458491740128</v>
      </c>
      <c r="K54" s="881"/>
      <c r="L54" s="874"/>
      <c r="M54" s="874"/>
      <c r="N54" s="875"/>
      <c r="O54" s="875"/>
    </row>
    <row r="55" spans="1:15" ht="12">
      <c r="A55" s="87" t="s">
        <v>405</v>
      </c>
      <c r="B55" s="876">
        <v>45663.81313999995</v>
      </c>
      <c r="C55" s="876">
        <v>79829.68110000003</v>
      </c>
      <c r="D55" s="150">
        <v>74.82044448467651</v>
      </c>
      <c r="E55" s="868">
        <v>1.1143064856676925</v>
      </c>
      <c r="F55" s="868">
        <v>2.331709884555585</v>
      </c>
      <c r="G55" s="868"/>
      <c r="H55" s="876">
        <v>26381.067760000005</v>
      </c>
      <c r="I55" s="876">
        <v>309910.02008000005</v>
      </c>
      <c r="J55" s="150" t="s">
        <v>1367</v>
      </c>
      <c r="K55" s="868"/>
      <c r="L55" s="874"/>
      <c r="M55" s="874"/>
      <c r="N55" s="875"/>
      <c r="O55" s="875"/>
    </row>
    <row r="56" spans="1:15" ht="12">
      <c r="A56" s="717" t="s">
        <v>406</v>
      </c>
      <c r="B56" s="880">
        <v>107.06789000000002</v>
      </c>
      <c r="C56" s="880">
        <v>209.80760999999998</v>
      </c>
      <c r="D56" s="719">
        <v>95.95754618868453</v>
      </c>
      <c r="E56" s="881">
        <v>0.0033508159800217886</v>
      </c>
      <c r="F56" s="881">
        <v>0.0061281777823860425</v>
      </c>
      <c r="G56" s="881"/>
      <c r="H56" s="880">
        <v>34.15275</v>
      </c>
      <c r="I56" s="880">
        <v>251.8975</v>
      </c>
      <c r="J56" s="719" t="s">
        <v>1367</v>
      </c>
      <c r="K56" s="881"/>
      <c r="L56" s="874"/>
      <c r="M56" s="874"/>
      <c r="N56" s="875"/>
      <c r="O56" s="875"/>
    </row>
    <row r="57" spans="1:15" ht="12">
      <c r="A57" s="87" t="s">
        <v>407</v>
      </c>
      <c r="B57" s="876">
        <v>39.83009</v>
      </c>
      <c r="C57" s="876">
        <v>346.35558999999995</v>
      </c>
      <c r="D57" s="150" t="s">
        <v>1367</v>
      </c>
      <c r="E57" s="868">
        <v>0.009997209878362225</v>
      </c>
      <c r="F57" s="868">
        <v>0.010116547399988062</v>
      </c>
      <c r="G57" s="868"/>
      <c r="H57" s="876">
        <v>5.37769</v>
      </c>
      <c r="I57" s="876">
        <v>353.82297</v>
      </c>
      <c r="J57" s="150" t="s">
        <v>1367</v>
      </c>
      <c r="K57" s="868"/>
      <c r="L57" s="874"/>
      <c r="M57" s="874"/>
      <c r="N57" s="875"/>
      <c r="O57" s="875"/>
    </row>
    <row r="58" spans="1:15" ht="12">
      <c r="A58" s="717" t="s">
        <v>408</v>
      </c>
      <c r="B58" s="880">
        <v>9.999999999999999E-34</v>
      </c>
      <c r="C58" s="880">
        <v>9.999999999999999E-34</v>
      </c>
      <c r="D58" s="719" t="s">
        <v>1369</v>
      </c>
      <c r="E58" s="881">
        <v>0</v>
      </c>
      <c r="F58" s="881">
        <v>2.920855817568315E-38</v>
      </c>
      <c r="G58" s="881"/>
      <c r="H58" s="880">
        <v>9.999999999999999E-34</v>
      </c>
      <c r="I58" s="880">
        <v>9.999999999999999E-34</v>
      </c>
      <c r="J58" s="719" t="s">
        <v>1369</v>
      </c>
      <c r="K58" s="881"/>
      <c r="L58" s="874"/>
      <c r="M58" s="874"/>
      <c r="N58" s="875"/>
      <c r="O58" s="875"/>
    </row>
    <row r="59" spans="1:15" ht="12">
      <c r="A59" s="87" t="s">
        <v>409</v>
      </c>
      <c r="B59" s="876">
        <v>66.70349</v>
      </c>
      <c r="C59" s="876">
        <v>13093.680980000001</v>
      </c>
      <c r="D59" s="150" t="s">
        <v>1367</v>
      </c>
      <c r="E59" s="868">
        <v>0.42486980054915613</v>
      </c>
      <c r="F59" s="868">
        <v>0.38244754263816605</v>
      </c>
      <c r="G59" s="868"/>
      <c r="H59" s="876">
        <v>33.431290000000004</v>
      </c>
      <c r="I59" s="876">
        <v>52389.04335</v>
      </c>
      <c r="J59" s="150" t="s">
        <v>1367</v>
      </c>
      <c r="K59" s="868"/>
      <c r="L59" s="874"/>
      <c r="M59" s="874"/>
      <c r="N59" s="875"/>
      <c r="O59" s="875"/>
    </row>
    <row r="60" spans="1:15" ht="12">
      <c r="A60" s="717" t="s">
        <v>410</v>
      </c>
      <c r="B60" s="880">
        <v>116754.94491999992</v>
      </c>
      <c r="C60" s="880">
        <v>95397.00299000008</v>
      </c>
      <c r="D60" s="719">
        <v>-18.292965616689063</v>
      </c>
      <c r="E60" s="881">
        <v>-0.6965809632284464</v>
      </c>
      <c r="F60" s="881">
        <v>2.786408911619237</v>
      </c>
      <c r="G60" s="881"/>
      <c r="H60" s="880">
        <v>974275.1133900008</v>
      </c>
      <c r="I60" s="880">
        <v>910622.9261300003</v>
      </c>
      <c r="J60" s="719">
        <v>-6.533286787806992</v>
      </c>
      <c r="K60" s="881"/>
      <c r="L60" s="874"/>
      <c r="M60" s="874"/>
      <c r="N60" s="875"/>
      <c r="O60" s="875"/>
    </row>
    <row r="61" spans="1:15" ht="12">
      <c r="A61" s="87" t="s">
        <v>411</v>
      </c>
      <c r="B61" s="876">
        <v>11489.21165</v>
      </c>
      <c r="C61" s="876">
        <v>13305.057060000001</v>
      </c>
      <c r="D61" s="150">
        <v>15.804786832349823</v>
      </c>
      <c r="E61" s="868">
        <v>0.059223091293973004</v>
      </c>
      <c r="F61" s="868">
        <v>0.3886215331677939</v>
      </c>
      <c r="G61" s="868"/>
      <c r="H61" s="876">
        <v>125029.84505999999</v>
      </c>
      <c r="I61" s="876">
        <v>144225.22576</v>
      </c>
      <c r="J61" s="150">
        <v>15.352638956553474</v>
      </c>
      <c r="K61" s="868"/>
      <c r="L61" s="874"/>
      <c r="M61" s="874"/>
      <c r="N61" s="875"/>
      <c r="O61" s="875"/>
    </row>
    <row r="62" spans="1:15" ht="12">
      <c r="A62" s="717" t="s">
        <v>412</v>
      </c>
      <c r="B62" s="880">
        <v>1850.4587299999998</v>
      </c>
      <c r="C62" s="880">
        <v>10621.041000000005</v>
      </c>
      <c r="D62" s="719">
        <v>473.9680019775424</v>
      </c>
      <c r="E62" s="881">
        <v>0.2860491270991569</v>
      </c>
      <c r="F62" s="881">
        <v>0.3102252939348161</v>
      </c>
      <c r="G62" s="881"/>
      <c r="H62" s="880">
        <v>2966.47922</v>
      </c>
      <c r="I62" s="880">
        <v>170044.67617000002</v>
      </c>
      <c r="J62" s="719" t="s">
        <v>1367</v>
      </c>
      <c r="K62" s="881"/>
      <c r="L62" s="874"/>
      <c r="M62" s="874"/>
      <c r="N62" s="875"/>
      <c r="O62" s="875"/>
    </row>
    <row r="63" spans="1:15" ht="12">
      <c r="A63" s="87" t="s">
        <v>413</v>
      </c>
      <c r="B63" s="876">
        <v>55341.785489999944</v>
      </c>
      <c r="C63" s="876">
        <v>36517.653969999956</v>
      </c>
      <c r="D63" s="150">
        <v>-34.01431911408322</v>
      </c>
      <c r="E63" s="868">
        <v>-0.6139417229017932</v>
      </c>
      <c r="F63" s="868">
        <v>1.0666280204222107</v>
      </c>
      <c r="G63" s="868"/>
      <c r="H63" s="876">
        <v>133899.32877000002</v>
      </c>
      <c r="I63" s="876">
        <v>47081.390519999986</v>
      </c>
      <c r="J63" s="150">
        <v>-64.83821767256796</v>
      </c>
      <c r="K63" s="868"/>
      <c r="L63" s="874"/>
      <c r="M63" s="874"/>
      <c r="N63" s="875"/>
      <c r="O63" s="875"/>
    </row>
    <row r="64" spans="1:15" ht="12">
      <c r="A64" s="717" t="s">
        <v>414</v>
      </c>
      <c r="B64" s="880">
        <v>759.1630599999999</v>
      </c>
      <c r="C64" s="880">
        <v>1157.72926</v>
      </c>
      <c r="D64" s="719">
        <v>52.50073679823149</v>
      </c>
      <c r="E64" s="881">
        <v>0.012999081485296642</v>
      </c>
      <c r="F64" s="881">
        <v>0.03381560244240061</v>
      </c>
      <c r="G64" s="881"/>
      <c r="H64" s="880">
        <v>230.61481999999998</v>
      </c>
      <c r="I64" s="880">
        <v>386.5634</v>
      </c>
      <c r="J64" s="719">
        <v>67.6229654278073</v>
      </c>
      <c r="K64" s="881"/>
      <c r="L64" s="874"/>
      <c r="M64" s="874"/>
      <c r="N64" s="875"/>
      <c r="O64" s="875"/>
    </row>
    <row r="65" spans="1:15" ht="12">
      <c r="A65" s="87" t="s">
        <v>415</v>
      </c>
      <c r="B65" s="876">
        <v>301.94642</v>
      </c>
      <c r="C65" s="876">
        <v>304.76746999999995</v>
      </c>
      <c r="D65" s="150">
        <v>0.9342882753834131</v>
      </c>
      <c r="E65" s="868">
        <v>9.200744775672277E-05</v>
      </c>
      <c r="F65" s="868">
        <v>0.008901818377550769</v>
      </c>
      <c r="G65" s="868"/>
      <c r="H65" s="876">
        <v>49.24272</v>
      </c>
      <c r="I65" s="876">
        <v>73.36577</v>
      </c>
      <c r="J65" s="150">
        <v>48.988053462521975</v>
      </c>
      <c r="K65" s="868"/>
      <c r="L65" s="874"/>
      <c r="M65" s="874"/>
      <c r="N65" s="875"/>
      <c r="O65" s="875"/>
    </row>
    <row r="66" spans="1:15" ht="12">
      <c r="A66" s="717" t="s">
        <v>416</v>
      </c>
      <c r="B66" s="880">
        <v>4954.0066899999965</v>
      </c>
      <c r="C66" s="880">
        <v>2629.8685800000003</v>
      </c>
      <c r="D66" s="719">
        <v>-46.91431109068603</v>
      </c>
      <c r="E66" s="881">
        <v>-0.07580085986963588</v>
      </c>
      <c r="F66" s="881">
        <v>0.07681466941333126</v>
      </c>
      <c r="G66" s="881"/>
      <c r="H66" s="880">
        <v>10143.273</v>
      </c>
      <c r="I66" s="880">
        <v>13562.38773</v>
      </c>
      <c r="J66" s="719">
        <v>33.70819980887827</v>
      </c>
      <c r="K66" s="881"/>
      <c r="L66" s="874"/>
      <c r="M66" s="874"/>
      <c r="N66" s="875"/>
      <c r="O66" s="875"/>
    </row>
    <row r="67" spans="1:15" ht="12" customHeight="1">
      <c r="A67" s="87"/>
      <c r="B67" s="876"/>
      <c r="C67" s="876"/>
      <c r="D67" s="150"/>
      <c r="E67" s="868"/>
      <c r="F67" s="868"/>
      <c r="G67" s="868"/>
      <c r="H67" s="876"/>
      <c r="I67" s="876"/>
      <c r="J67" s="150"/>
      <c r="K67" s="868"/>
      <c r="L67" s="882"/>
      <c r="M67" s="882"/>
      <c r="N67" s="883"/>
      <c r="O67" s="883"/>
    </row>
    <row r="68" spans="1:15" ht="12">
      <c r="A68" s="717" t="s">
        <v>417</v>
      </c>
      <c r="B68" s="880">
        <v>33950.61441000001</v>
      </c>
      <c r="C68" s="880">
        <v>49466.16116</v>
      </c>
      <c r="D68" s="719">
        <v>45.70034156857543</v>
      </c>
      <c r="E68" s="881">
        <v>0.506033518377071</v>
      </c>
      <c r="F68" s="881">
        <v>1.4448352459695786</v>
      </c>
      <c r="G68" s="881"/>
      <c r="H68" s="880">
        <v>51210.43539999999</v>
      </c>
      <c r="I68" s="880">
        <v>268575.01587</v>
      </c>
      <c r="J68" s="719">
        <v>424.4536856056492</v>
      </c>
      <c r="K68" s="881"/>
      <c r="L68" s="882"/>
      <c r="M68" s="882"/>
      <c r="N68" s="883"/>
      <c r="O68" s="883"/>
    </row>
    <row r="69" spans="1:15" ht="12">
      <c r="A69" s="87" t="s">
        <v>418</v>
      </c>
      <c r="B69" s="876">
        <v>345849.92467</v>
      </c>
      <c r="C69" s="876">
        <v>217065.49218000015</v>
      </c>
      <c r="D69" s="150">
        <v>-37.23708559800388</v>
      </c>
      <c r="E69" s="868">
        <v>-4.200254140906057</v>
      </c>
      <c r="F69" s="868">
        <v>6.340170056272831</v>
      </c>
      <c r="G69" s="868"/>
      <c r="H69" s="876">
        <v>877870.7558399994</v>
      </c>
      <c r="I69" s="876">
        <v>612236.5309300001</v>
      </c>
      <c r="J69" s="150">
        <v>-30.258921731117983</v>
      </c>
      <c r="K69" s="868"/>
      <c r="L69" s="882"/>
      <c r="M69" s="882"/>
      <c r="N69" s="883"/>
      <c r="O69" s="883"/>
    </row>
    <row r="70" spans="1:15" ht="12">
      <c r="A70" s="717" t="s">
        <v>419</v>
      </c>
      <c r="B70" s="880">
        <v>16588.031029999973</v>
      </c>
      <c r="C70" s="880">
        <v>17128.811859999932</v>
      </c>
      <c r="D70" s="719">
        <v>3.26006642392904</v>
      </c>
      <c r="E70" s="881">
        <v>0.017637356290763802</v>
      </c>
      <c r="F70" s="881">
        <v>0.5003078976931397</v>
      </c>
      <c r="G70" s="881"/>
      <c r="H70" s="880">
        <v>6490.014270000001</v>
      </c>
      <c r="I70" s="880">
        <v>8025.359470000001</v>
      </c>
      <c r="J70" s="719">
        <v>23.657038892766572</v>
      </c>
      <c r="K70" s="881"/>
      <c r="L70" s="882"/>
      <c r="M70" s="882"/>
      <c r="N70" s="883"/>
      <c r="O70" s="883"/>
    </row>
    <row r="71" spans="1:15" ht="12">
      <c r="A71" s="87" t="s">
        <v>420</v>
      </c>
      <c r="B71" s="876">
        <v>29720.31420000004</v>
      </c>
      <c r="C71" s="876">
        <v>28357.993069999993</v>
      </c>
      <c r="D71" s="150">
        <v>-4.583804601904396</v>
      </c>
      <c r="E71" s="868">
        <v>-0.04443157341995386</v>
      </c>
      <c r="F71" s="868">
        <v>0.8282960903307145</v>
      </c>
      <c r="G71" s="868"/>
      <c r="H71" s="876">
        <v>172326.0377699999</v>
      </c>
      <c r="I71" s="876">
        <v>188374.83542999983</v>
      </c>
      <c r="J71" s="150">
        <v>9.313042804024734</v>
      </c>
      <c r="K71" s="868"/>
      <c r="L71" s="882"/>
      <c r="M71" s="882"/>
      <c r="N71" s="883"/>
      <c r="O71" s="883"/>
    </row>
    <row r="72" spans="1:15" ht="12">
      <c r="A72" s="717" t="s">
        <v>421</v>
      </c>
      <c r="B72" s="880">
        <v>17905.26577</v>
      </c>
      <c r="C72" s="880">
        <v>4840.8753</v>
      </c>
      <c r="D72" s="719">
        <v>-72.96395729511698</v>
      </c>
      <c r="E72" s="881">
        <v>-0.4260900103301857</v>
      </c>
      <c r="F72" s="881">
        <v>0.14139498782127766</v>
      </c>
      <c r="G72" s="881"/>
      <c r="H72" s="880">
        <v>362.29429</v>
      </c>
      <c r="I72" s="880">
        <v>16037.69084</v>
      </c>
      <c r="J72" s="719" t="s">
        <v>1367</v>
      </c>
      <c r="K72" s="881"/>
      <c r="L72" s="882"/>
      <c r="M72" s="882"/>
      <c r="N72" s="883"/>
      <c r="O72" s="883"/>
    </row>
    <row r="73" spans="1:15" ht="12">
      <c r="A73" s="87" t="s">
        <v>524</v>
      </c>
      <c r="B73" s="876">
        <v>25502.29577</v>
      </c>
      <c r="C73" s="876">
        <v>38305.58120999997</v>
      </c>
      <c r="D73" s="150">
        <v>50.20444259399305</v>
      </c>
      <c r="E73" s="868">
        <v>0.4175741714025715</v>
      </c>
      <c r="F73" s="868">
        <v>1.1188507972256396</v>
      </c>
      <c r="G73" s="868"/>
      <c r="H73" s="876">
        <v>68548.07905</v>
      </c>
      <c r="I73" s="876">
        <v>444274.63637</v>
      </c>
      <c r="J73" s="150" t="s">
        <v>1367</v>
      </c>
      <c r="K73" s="868"/>
      <c r="L73" s="882"/>
      <c r="M73" s="882"/>
      <c r="N73" s="883"/>
      <c r="O73" s="883"/>
    </row>
    <row r="74" spans="1:15" ht="12">
      <c r="A74" s="717" t="s">
        <v>520</v>
      </c>
      <c r="B74" s="880">
        <v>27279.725669999967</v>
      </c>
      <c r="C74" s="880">
        <v>1943.6178599999994</v>
      </c>
      <c r="D74" s="719">
        <v>-92.87522945240819</v>
      </c>
      <c r="E74" s="881">
        <v>-0.826327295045215</v>
      </c>
      <c r="F74" s="881">
        <v>0.056770275335106785</v>
      </c>
      <c r="G74" s="881"/>
      <c r="H74" s="880">
        <v>73980.91678000003</v>
      </c>
      <c r="I74" s="880">
        <v>1581.8192199999996</v>
      </c>
      <c r="J74" s="719">
        <v>-97.86185507175598</v>
      </c>
      <c r="K74" s="881"/>
      <c r="L74" s="882"/>
      <c r="M74" s="882"/>
      <c r="N74" s="883"/>
      <c r="O74" s="883"/>
    </row>
    <row r="75" spans="1:15" ht="12">
      <c r="A75" s="87" t="s">
        <v>755</v>
      </c>
      <c r="B75" s="876">
        <v>461.35581</v>
      </c>
      <c r="C75" s="876">
        <v>97.02329000000002</v>
      </c>
      <c r="D75" s="150">
        <v>-78.96996463532126</v>
      </c>
      <c r="E75" s="868">
        <v>-0.011882563336337769</v>
      </c>
      <c r="F75" s="868">
        <v>0.0028339104103611784</v>
      </c>
      <c r="G75" s="868"/>
      <c r="H75" s="876">
        <v>429.64099</v>
      </c>
      <c r="I75" s="876">
        <v>240.304</v>
      </c>
      <c r="J75" s="150">
        <v>-44.06865136401441</v>
      </c>
      <c r="K75" s="868"/>
      <c r="L75" s="882"/>
      <c r="M75" s="882"/>
      <c r="N75" s="883"/>
      <c r="O75" s="883"/>
    </row>
    <row r="76" spans="1:15" ht="12">
      <c r="A76" s="717" t="s">
        <v>525</v>
      </c>
      <c r="B76" s="880">
        <v>112422.0993</v>
      </c>
      <c r="C76" s="880">
        <v>202049.18439999997</v>
      </c>
      <c r="D76" s="719">
        <v>79.72372483530022</v>
      </c>
      <c r="E76" s="881">
        <v>2.92315249638458</v>
      </c>
      <c r="F76" s="881">
        <v>5.901565356896732</v>
      </c>
      <c r="G76" s="881"/>
      <c r="H76" s="880">
        <v>1395972.44019</v>
      </c>
      <c r="I76" s="880">
        <v>4036757.6704</v>
      </c>
      <c r="J76" s="719">
        <v>189.17173105871444</v>
      </c>
      <c r="K76" s="881"/>
      <c r="L76" s="882"/>
      <c r="M76" s="882"/>
      <c r="N76" s="883"/>
      <c r="O76" s="883"/>
    </row>
    <row r="77" spans="1:15" ht="12">
      <c r="A77" s="87" t="s">
        <v>522</v>
      </c>
      <c r="B77" s="876">
        <v>14769.13424</v>
      </c>
      <c r="C77" s="876">
        <v>63237.88502000001</v>
      </c>
      <c r="D77" s="150">
        <v>328.1759783097483</v>
      </c>
      <c r="E77" s="868">
        <v>1.5807894419540718</v>
      </c>
      <c r="F77" s="868">
        <v>1.8470874435138327</v>
      </c>
      <c r="G77" s="868"/>
      <c r="H77" s="876">
        <v>171081.0058400003</v>
      </c>
      <c r="I77" s="876">
        <v>1190531.1506399997</v>
      </c>
      <c r="J77" s="150" t="s">
        <v>1367</v>
      </c>
      <c r="K77" s="868"/>
      <c r="L77" s="882"/>
      <c r="M77" s="882"/>
      <c r="N77" s="883"/>
      <c r="O77" s="883"/>
    </row>
    <row r="78" spans="1:15" ht="12">
      <c r="A78" s="717" t="s">
        <v>1163</v>
      </c>
      <c r="B78" s="880">
        <v>12730.788540000001</v>
      </c>
      <c r="C78" s="880">
        <v>10983.297420000006</v>
      </c>
      <c r="D78" s="719">
        <v>-13.726495530967284</v>
      </c>
      <c r="E78" s="881">
        <v>-0.05699374273009659</v>
      </c>
      <c r="F78" s="881">
        <v>0.32080628165290087</v>
      </c>
      <c r="G78" s="881"/>
      <c r="H78" s="880">
        <v>311.5194000000001</v>
      </c>
      <c r="I78" s="880">
        <v>384.4398500000001</v>
      </c>
      <c r="J78" s="719">
        <v>23.407996420126643</v>
      </c>
      <c r="K78" s="881"/>
      <c r="L78" s="882"/>
      <c r="M78" s="882"/>
      <c r="N78" s="883"/>
      <c r="O78" s="883"/>
    </row>
    <row r="79" spans="1:15" ht="12">
      <c r="A79" s="87" t="s">
        <v>1164</v>
      </c>
      <c r="B79" s="876">
        <v>382.32043000000004</v>
      </c>
      <c r="C79" s="876">
        <v>583.2863299999999</v>
      </c>
      <c r="D79" s="150">
        <v>52.56478185065858</v>
      </c>
      <c r="E79" s="868">
        <v>0.0065544246096783275</v>
      </c>
      <c r="F79" s="868">
        <v>0.01703695270288572</v>
      </c>
      <c r="G79" s="868"/>
      <c r="H79" s="876">
        <v>110.58349</v>
      </c>
      <c r="I79" s="876">
        <v>897.6713300000001</v>
      </c>
      <c r="J79" s="150" t="s">
        <v>1367</v>
      </c>
      <c r="K79" s="868"/>
      <c r="L79" s="882"/>
      <c r="M79" s="882"/>
      <c r="N79" s="883"/>
      <c r="O79" s="883"/>
    </row>
    <row r="80" spans="1:15" ht="12">
      <c r="A80" s="717" t="s">
        <v>1165</v>
      </c>
      <c r="B80" s="880">
        <v>20998.747809999975</v>
      </c>
      <c r="C80" s="880">
        <v>43359.09552</v>
      </c>
      <c r="D80" s="719">
        <v>106.48419568785732</v>
      </c>
      <c r="E80" s="881">
        <v>0.729274037592391</v>
      </c>
      <c r="F80" s="881">
        <v>1.266456663940923</v>
      </c>
      <c r="G80" s="881"/>
      <c r="H80" s="880">
        <v>85416.09903999999</v>
      </c>
      <c r="I80" s="880">
        <v>546460.80516</v>
      </c>
      <c r="J80" s="719" t="s">
        <v>1367</v>
      </c>
      <c r="K80" s="881"/>
      <c r="L80" s="882"/>
      <c r="M80" s="882"/>
      <c r="N80" s="883"/>
      <c r="O80" s="883"/>
    </row>
    <row r="81" spans="1:15" ht="12">
      <c r="A81" s="87" t="s">
        <v>1166</v>
      </c>
      <c r="B81" s="876">
        <v>40657.19154000002</v>
      </c>
      <c r="C81" s="876">
        <v>68235.90995000002</v>
      </c>
      <c r="D81" s="150">
        <v>67.83232526739347</v>
      </c>
      <c r="E81" s="868">
        <v>0.8994691669078824</v>
      </c>
      <c r="F81" s="868">
        <v>1.9930725454452525</v>
      </c>
      <c r="G81" s="868"/>
      <c r="H81" s="876">
        <v>315760.04804</v>
      </c>
      <c r="I81" s="876">
        <v>1015856.0975800001</v>
      </c>
      <c r="J81" s="150">
        <v>221.71774228109848</v>
      </c>
      <c r="K81" s="868"/>
      <c r="L81" s="882"/>
      <c r="M81" s="882"/>
      <c r="N81" s="883"/>
      <c r="O81" s="883"/>
    </row>
    <row r="82" spans="1:15" ht="12">
      <c r="A82" s="717" t="s">
        <v>1182</v>
      </c>
      <c r="B82" s="880">
        <v>3630.2601099999993</v>
      </c>
      <c r="C82" s="880">
        <v>2115.3868399999997</v>
      </c>
      <c r="D82" s="719">
        <v>-41.72905588299567</v>
      </c>
      <c r="E82" s="881">
        <v>-0.04940700209056305</v>
      </c>
      <c r="F82" s="881">
        <v>0.06178739958021454</v>
      </c>
      <c r="G82" s="881"/>
      <c r="H82" s="880">
        <v>2707.8972400000007</v>
      </c>
      <c r="I82" s="880">
        <v>3504.2962499999994</v>
      </c>
      <c r="J82" s="719">
        <v>29.41023751698933</v>
      </c>
      <c r="K82" s="881"/>
      <c r="L82" s="882"/>
      <c r="M82" s="882"/>
      <c r="N82" s="883"/>
      <c r="O82" s="883"/>
    </row>
    <row r="83" spans="1:15" ht="12">
      <c r="A83" s="87" t="s">
        <v>1167</v>
      </c>
      <c r="B83" s="876">
        <v>7799.468930000002</v>
      </c>
      <c r="C83" s="876">
        <v>7820.621039999997</v>
      </c>
      <c r="D83" s="150">
        <v>0.2711993622878044</v>
      </c>
      <c r="E83" s="868">
        <v>0.0006898678349441037</v>
      </c>
      <c r="F83" s="868">
        <v>0.2284290646168116</v>
      </c>
      <c r="G83" s="868"/>
      <c r="H83" s="876">
        <v>6958.7840400000005</v>
      </c>
      <c r="I83" s="876">
        <v>6275.344540000001</v>
      </c>
      <c r="J83" s="150">
        <v>-9.82124888589012</v>
      </c>
      <c r="K83" s="868"/>
      <c r="L83" s="882"/>
      <c r="M83" s="882"/>
      <c r="N83" s="883"/>
      <c r="O83" s="883"/>
    </row>
    <row r="84" spans="1:15" ht="6" customHeight="1">
      <c r="A84" s="87"/>
      <c r="B84" s="876"/>
      <c r="C84" s="876"/>
      <c r="D84" s="150"/>
      <c r="E84" s="868"/>
      <c r="F84" s="868"/>
      <c r="G84" s="868"/>
      <c r="H84" s="876"/>
      <c r="I84" s="876"/>
      <c r="J84" s="150"/>
      <c r="K84" s="868"/>
      <c r="L84" s="882"/>
      <c r="M84" s="882"/>
      <c r="N84" s="883"/>
      <c r="O84" s="883"/>
    </row>
    <row r="85" spans="1:15" ht="14.25">
      <c r="A85" s="652" t="s">
        <v>1319</v>
      </c>
      <c r="B85" s="1093">
        <v>17320.995299999995</v>
      </c>
      <c r="C85" s="1093">
        <v>24232.960920000005</v>
      </c>
      <c r="D85" s="146">
        <v>39.90512958571158</v>
      </c>
      <c r="E85" s="1094">
        <v>0.2254310684597666</v>
      </c>
      <c r="F85" s="1094">
        <v>0.7078098488008765</v>
      </c>
      <c r="G85" s="1094"/>
      <c r="H85" s="1093">
        <v>15827.933989999998</v>
      </c>
      <c r="I85" s="1093">
        <v>2689.9669600000007</v>
      </c>
      <c r="J85" s="146">
        <v>-83.00493948420869</v>
      </c>
      <c r="K85" s="1094">
        <v>0</v>
      </c>
      <c r="L85" s="882"/>
      <c r="M85" s="882"/>
      <c r="N85" s="883"/>
      <c r="O85" s="883"/>
    </row>
    <row r="86" spans="1:15" ht="12.75" thickBot="1">
      <c r="A86" s="568" t="s">
        <v>422</v>
      </c>
      <c r="B86" s="884">
        <v>201735.2723599947</v>
      </c>
      <c r="C86" s="884">
        <v>186057.78569000587</v>
      </c>
      <c r="D86" s="885">
        <v>-7.771316580678319</v>
      </c>
      <c r="E86" s="886">
        <v>-0.5113151258381586</v>
      </c>
      <c r="F86" s="886">
        <v>5.434479657365325</v>
      </c>
      <c r="G86" s="886"/>
      <c r="H86" s="884">
        <v>549196.9839399848</v>
      </c>
      <c r="I86" s="884">
        <v>324401.6449300945</v>
      </c>
      <c r="J86" s="885">
        <v>-40.93164121135369</v>
      </c>
      <c r="K86" s="886"/>
      <c r="L86" s="882"/>
      <c r="M86" s="882"/>
      <c r="N86" s="883"/>
      <c r="O86" s="883"/>
    </row>
    <row r="87" spans="1:15" ht="12">
      <c r="A87" s="630"/>
      <c r="B87" s="630"/>
      <c r="C87" s="630"/>
      <c r="D87" s="729"/>
      <c r="E87" s="729"/>
      <c r="F87" s="729"/>
      <c r="G87" s="887"/>
      <c r="H87" s="888"/>
      <c r="I87" s="888"/>
      <c r="J87" s="887"/>
      <c r="K87" s="729"/>
      <c r="L87" s="874"/>
      <c r="M87" s="874"/>
      <c r="N87" s="875"/>
      <c r="O87" s="875"/>
    </row>
    <row r="88" spans="1:15" ht="12">
      <c r="A88" s="52" t="s">
        <v>1276</v>
      </c>
      <c r="D88" s="151"/>
      <c r="E88" s="151"/>
      <c r="F88" s="151"/>
      <c r="G88" s="151"/>
      <c r="J88" s="151"/>
      <c r="K88" s="151"/>
      <c r="L88" s="874"/>
      <c r="M88" s="874"/>
      <c r="N88" s="875"/>
      <c r="O88" s="875"/>
    </row>
    <row r="89" spans="1:15" ht="12.75">
      <c r="A89" s="164" t="s">
        <v>1279</v>
      </c>
      <c r="D89" s="151"/>
      <c r="E89" s="151"/>
      <c r="F89" s="151"/>
      <c r="G89" s="151"/>
      <c r="J89" s="151"/>
      <c r="K89" s="151"/>
      <c r="L89" s="874"/>
      <c r="M89" s="874"/>
      <c r="N89" s="875"/>
      <c r="O89" s="875"/>
    </row>
    <row r="90" spans="1:15" ht="12.75">
      <c r="A90" s="677" t="s">
        <v>1306</v>
      </c>
      <c r="D90" s="151"/>
      <c r="E90" s="151"/>
      <c r="F90" s="151"/>
      <c r="G90" s="151"/>
      <c r="J90" s="151"/>
      <c r="K90" s="151"/>
      <c r="L90" s="874"/>
      <c r="M90" s="874"/>
      <c r="N90" s="875"/>
      <c r="O90" s="875"/>
    </row>
    <row r="91" spans="1:15" ht="12.75">
      <c r="A91" s="677" t="s">
        <v>1321</v>
      </c>
      <c r="D91" s="151"/>
      <c r="E91" s="151"/>
      <c r="F91" s="151"/>
      <c r="G91" s="151"/>
      <c r="J91" s="151"/>
      <c r="K91" s="151"/>
      <c r="L91" s="874"/>
      <c r="M91" s="874"/>
      <c r="N91" s="875"/>
      <c r="O91" s="875"/>
    </row>
    <row r="92" spans="1:15" ht="12">
      <c r="A92" s="52" t="s">
        <v>1180</v>
      </c>
      <c r="B92" s="684"/>
      <c r="L92" s="874"/>
      <c r="M92" s="874"/>
      <c r="N92" s="875"/>
      <c r="O92" s="875"/>
    </row>
    <row r="93" spans="1:15" ht="12">
      <c r="A93" s="518" t="s">
        <v>1335</v>
      </c>
      <c r="L93" s="882"/>
      <c r="M93" s="882"/>
      <c r="N93" s="883"/>
      <c r="O93" s="883"/>
    </row>
    <row r="94" spans="1:15" ht="12">
      <c r="A94" s="519" t="s">
        <v>1366</v>
      </c>
      <c r="L94" s="874"/>
      <c r="M94" s="874"/>
      <c r="N94" s="875"/>
      <c r="O94" s="875"/>
    </row>
    <row r="95" spans="12:15" ht="12">
      <c r="L95" s="874"/>
      <c r="M95" s="874"/>
      <c r="N95" s="875"/>
      <c r="O95" s="875"/>
    </row>
    <row r="96" spans="12:15" ht="12">
      <c r="L96" s="874"/>
      <c r="M96" s="874"/>
      <c r="N96" s="875"/>
      <c r="O96" s="875"/>
    </row>
    <row r="97" spans="2:15" ht="12">
      <c r="B97" s="684"/>
      <c r="C97" s="684"/>
      <c r="D97" s="684"/>
      <c r="E97" s="684"/>
      <c r="F97" s="684"/>
      <c r="G97" s="889"/>
      <c r="H97" s="889"/>
      <c r="I97" s="889"/>
      <c r="J97" s="889"/>
      <c r="K97" s="889"/>
      <c r="L97" s="874"/>
      <c r="M97" s="874"/>
      <c r="N97" s="875"/>
      <c r="O97" s="875"/>
    </row>
    <row r="98" spans="12:15" ht="12">
      <c r="L98" s="874"/>
      <c r="M98" s="874"/>
      <c r="N98" s="875"/>
      <c r="O98" s="875"/>
    </row>
    <row r="99" spans="2:15" ht="12">
      <c r="B99" s="890"/>
      <c r="C99" s="890"/>
      <c r="D99" s="890"/>
      <c r="E99" s="890"/>
      <c r="F99" s="890"/>
      <c r="G99" s="891"/>
      <c r="H99" s="891"/>
      <c r="I99" s="891"/>
      <c r="J99" s="891"/>
      <c r="K99" s="891"/>
      <c r="L99" s="874"/>
      <c r="M99" s="874"/>
      <c r="N99" s="875"/>
      <c r="O99" s="875"/>
    </row>
    <row r="100" spans="12:15" ht="12">
      <c r="L100" s="874"/>
      <c r="M100" s="874"/>
      <c r="N100" s="875"/>
      <c r="O100" s="875"/>
    </row>
    <row r="101" spans="12:15" ht="12">
      <c r="L101" s="874"/>
      <c r="M101" s="874"/>
      <c r="N101" s="875"/>
      <c r="O101" s="875"/>
    </row>
    <row r="102" spans="12:15" ht="12">
      <c r="L102" s="874"/>
      <c r="M102" s="874"/>
      <c r="N102" s="875"/>
      <c r="O102" s="875"/>
    </row>
    <row r="103" spans="12:15" ht="12">
      <c r="L103" s="874"/>
      <c r="M103" s="874"/>
      <c r="N103" s="875"/>
      <c r="O103" s="875"/>
    </row>
    <row r="104" spans="12:15" ht="12">
      <c r="L104" s="874"/>
      <c r="M104" s="874"/>
      <c r="N104" s="875"/>
      <c r="O104" s="875"/>
    </row>
    <row r="105" spans="11:15" ht="12">
      <c r="K105" s="892"/>
      <c r="L105" s="874"/>
      <c r="M105" s="874"/>
      <c r="N105" s="875"/>
      <c r="O105" s="875"/>
    </row>
    <row r="106" spans="12:15" ht="12">
      <c r="L106" s="874"/>
      <c r="M106" s="874"/>
      <c r="N106" s="875"/>
      <c r="O106" s="875"/>
    </row>
    <row r="107" spans="12:15" ht="12">
      <c r="L107" s="874"/>
      <c r="M107" s="874"/>
      <c r="N107" s="875"/>
      <c r="O107" s="875"/>
    </row>
    <row r="108" spans="12:15" ht="12">
      <c r="L108" s="874"/>
      <c r="M108" s="874"/>
      <c r="N108" s="875"/>
      <c r="O108" s="875"/>
    </row>
    <row r="109" spans="12:15" ht="12">
      <c r="L109" s="874"/>
      <c r="M109" s="874"/>
      <c r="N109" s="875"/>
      <c r="O109" s="875"/>
    </row>
    <row r="110" spans="12:15" ht="12">
      <c r="L110" s="874"/>
      <c r="M110" s="874"/>
      <c r="N110" s="875"/>
      <c r="O110" s="875"/>
    </row>
    <row r="111" spans="12:15" ht="12">
      <c r="L111" s="874"/>
      <c r="M111" s="874"/>
      <c r="N111" s="875"/>
      <c r="O111" s="875"/>
    </row>
    <row r="112" spans="12:15" ht="12">
      <c r="L112" s="874"/>
      <c r="M112" s="874"/>
      <c r="N112" s="875"/>
      <c r="O112" s="875"/>
    </row>
    <row r="113" spans="13:15" ht="12">
      <c r="M113" s="874"/>
      <c r="N113" s="875"/>
      <c r="O113" s="875"/>
    </row>
    <row r="114" spans="13:15" ht="12">
      <c r="M114" s="874"/>
      <c r="N114" s="875"/>
      <c r="O114" s="875"/>
    </row>
    <row r="115" spans="13:15" ht="12">
      <c r="M115" s="874"/>
      <c r="N115" s="875"/>
      <c r="O115" s="875"/>
    </row>
    <row r="116" spans="13:15" ht="12">
      <c r="M116" s="874"/>
      <c r="N116" s="875"/>
      <c r="O116" s="875"/>
    </row>
    <row r="117" spans="13:15" ht="12">
      <c r="M117" s="874"/>
      <c r="N117" s="875"/>
      <c r="O117" s="875"/>
    </row>
    <row r="118" spans="13:15" ht="12">
      <c r="M118" s="874"/>
      <c r="N118" s="875"/>
      <c r="O118" s="875"/>
    </row>
    <row r="119" spans="14:15" ht="12">
      <c r="N119" s="875"/>
      <c r="O119" s="875"/>
    </row>
    <row r="120" spans="14:15" ht="12">
      <c r="N120" s="875"/>
      <c r="O120" s="875"/>
    </row>
    <row r="121" spans="14:15" ht="12">
      <c r="N121" s="875"/>
      <c r="O121" s="875"/>
    </row>
    <row r="122" spans="14:15" ht="12">
      <c r="N122" s="875"/>
      <c r="O122" s="875"/>
    </row>
    <row r="123" spans="14:15" ht="12">
      <c r="N123" s="875"/>
      <c r="O123" s="875"/>
    </row>
    <row r="124" spans="14:15" ht="12">
      <c r="N124" s="875"/>
      <c r="O124" s="875"/>
    </row>
    <row r="125" spans="14:15" ht="12">
      <c r="N125" s="875"/>
      <c r="O125" s="875"/>
    </row>
    <row r="126" spans="14:15" ht="12">
      <c r="N126" s="875"/>
      <c r="O126" s="875"/>
    </row>
    <row r="127" spans="14:15" ht="12">
      <c r="N127" s="875"/>
      <c r="O127" s="875"/>
    </row>
    <row r="128" spans="14:15" ht="12">
      <c r="N128" s="875"/>
      <c r="O128" s="875"/>
    </row>
    <row r="129" spans="14:15" ht="12">
      <c r="N129" s="875"/>
      <c r="O129" s="875"/>
    </row>
    <row r="130" spans="14:15" ht="12">
      <c r="N130" s="875"/>
      <c r="O130" s="875"/>
    </row>
    <row r="131" spans="14:15" ht="12">
      <c r="N131" s="875"/>
      <c r="O131" s="875"/>
    </row>
    <row r="132" spans="14:15" ht="12">
      <c r="N132" s="875"/>
      <c r="O132" s="875"/>
    </row>
    <row r="133" spans="14:15" ht="12">
      <c r="N133" s="875"/>
      <c r="O133" s="875"/>
    </row>
    <row r="134" spans="14:15" ht="12">
      <c r="N134" s="875"/>
      <c r="O134" s="875"/>
    </row>
    <row r="135" spans="14:15" ht="12">
      <c r="N135" s="875"/>
      <c r="O135" s="875"/>
    </row>
    <row r="136" spans="14:15" ht="12">
      <c r="N136" s="875"/>
      <c r="O136" s="875"/>
    </row>
    <row r="137" spans="14:15" ht="12">
      <c r="N137" s="875"/>
      <c r="O137" s="875"/>
    </row>
    <row r="138" spans="14:15" ht="12">
      <c r="N138" s="875"/>
      <c r="O138" s="875"/>
    </row>
    <row r="139" spans="14:15" ht="12">
      <c r="N139" s="875"/>
      <c r="O139" s="875"/>
    </row>
    <row r="140" spans="14:15" ht="12">
      <c r="N140" s="875"/>
      <c r="O140" s="875"/>
    </row>
    <row r="141" spans="14:15" ht="12">
      <c r="N141" s="875"/>
      <c r="O141" s="875"/>
    </row>
    <row r="142" spans="14:15" ht="12">
      <c r="N142" s="875"/>
      <c r="O142" s="875"/>
    </row>
    <row r="143" spans="14:15" ht="12">
      <c r="N143" s="875"/>
      <c r="O143" s="875"/>
    </row>
    <row r="144" spans="14:15" ht="12">
      <c r="N144" s="875"/>
      <c r="O144" s="875"/>
    </row>
    <row r="145" spans="14:15" ht="12">
      <c r="N145" s="875"/>
      <c r="O145" s="875"/>
    </row>
    <row r="146" spans="14:15" ht="12">
      <c r="N146" s="875"/>
      <c r="O146" s="875"/>
    </row>
    <row r="147" spans="14:15" ht="12">
      <c r="N147" s="875"/>
      <c r="O147" s="875"/>
    </row>
    <row r="148" spans="14:15" ht="12">
      <c r="N148" s="875"/>
      <c r="O148" s="875"/>
    </row>
    <row r="149" spans="14:15" ht="12">
      <c r="N149" s="875"/>
      <c r="O149" s="875"/>
    </row>
    <row r="150" spans="14:15" ht="12">
      <c r="N150" s="875"/>
      <c r="O150" s="875"/>
    </row>
    <row r="151" spans="14:15" ht="12">
      <c r="N151" s="875"/>
      <c r="O151" s="875"/>
    </row>
    <row r="152" spans="14:15" ht="12">
      <c r="N152" s="875"/>
      <c r="O152" s="875"/>
    </row>
    <row r="153" spans="14:15" ht="12">
      <c r="N153" s="875"/>
      <c r="O153" s="875"/>
    </row>
    <row r="154" spans="14:15" ht="12">
      <c r="N154" s="875"/>
      <c r="O154" s="875"/>
    </row>
    <row r="155" spans="14:15" ht="12">
      <c r="N155" s="875"/>
      <c r="O155" s="875"/>
    </row>
    <row r="156" spans="14:15" ht="12">
      <c r="N156" s="875"/>
      <c r="O156" s="875"/>
    </row>
    <row r="157" spans="14:15" ht="12">
      <c r="N157" s="875"/>
      <c r="O157" s="875"/>
    </row>
    <row r="158" spans="14:15" ht="12">
      <c r="N158" s="875"/>
      <c r="O158" s="875"/>
    </row>
  </sheetData>
  <sheetProtection/>
  <mergeCells count="13">
    <mergeCell ref="A6:A7"/>
    <mergeCell ref="A11:A14"/>
    <mergeCell ref="B14:C14"/>
    <mergeCell ref="D12:D14"/>
    <mergeCell ref="E12:E14"/>
    <mergeCell ref="B11:J11"/>
    <mergeCell ref="F12:F14"/>
    <mergeCell ref="H14:I14"/>
    <mergeCell ref="J12:J14"/>
    <mergeCell ref="C12:C13"/>
    <mergeCell ref="B12:B13"/>
    <mergeCell ref="I12:I13"/>
    <mergeCell ref="H12:H13"/>
  </mergeCells>
  <printOptions horizontalCentered="1" verticalCentered="1"/>
  <pageMargins left="0.42" right="0.84" top="0.7874015748031497" bottom="0.984251968503937" header="0.5118110236220472" footer="0.9055118110236221"/>
  <pageSetup fitToHeight="1" fitToWidth="1" horizontalDpi="600" verticalDpi="600" orientation="landscape" scale="43" r:id="rId2"/>
  <drawing r:id="rId1"/>
</worksheet>
</file>

<file path=xl/worksheets/sheet7.xml><?xml version="1.0" encoding="utf-8"?>
<worksheet xmlns="http://schemas.openxmlformats.org/spreadsheetml/2006/main" xmlns:r="http://schemas.openxmlformats.org/officeDocument/2006/relationships">
  <dimension ref="A1:N99"/>
  <sheetViews>
    <sheetView zoomScalePageLayoutView="0" workbookViewId="0" topLeftCell="A1">
      <pane xSplit="3" topLeftCell="D1" activePane="topRight" state="frozen"/>
      <selection pane="topLeft" activeCell="A1" sqref="A1"/>
      <selection pane="topRight" activeCell="A10" sqref="A10:A11"/>
    </sheetView>
  </sheetViews>
  <sheetFormatPr defaultColWidth="6.7109375" defaultRowHeight="12.75"/>
  <cols>
    <col min="1" max="1" width="5.140625" style="27" customWidth="1"/>
    <col min="2" max="2" width="2.140625" style="27" customWidth="1"/>
    <col min="3" max="3" width="76.140625" style="53" customWidth="1"/>
    <col min="4" max="4" width="19.28125" style="27" customWidth="1"/>
    <col min="5" max="5" width="12.140625" style="27" customWidth="1"/>
    <col min="6" max="6" width="8.8515625" style="682" customWidth="1"/>
    <col min="7" max="7" width="17.140625" style="682" customWidth="1"/>
    <col min="8" max="8" width="15.28125" style="682" customWidth="1"/>
    <col min="9" max="9" width="5.00390625" style="160" customWidth="1"/>
    <col min="10" max="16384" width="6.7109375" style="27" customWidth="1"/>
  </cols>
  <sheetData>
    <row r="1" spans="13:14" ht="12">
      <c r="M1" s="358">
        <v>6</v>
      </c>
      <c r="N1" s="356">
        <v>5</v>
      </c>
    </row>
    <row r="2" spans="13:14" ht="18.75" customHeight="1">
      <c r="M2" s="29"/>
      <c r="N2" s="29"/>
    </row>
    <row r="3" spans="13:14" ht="12">
      <c r="M3" s="29"/>
      <c r="N3" s="29"/>
    </row>
    <row r="4" spans="1:14" ht="12" customHeight="1">
      <c r="A4" s="1208" t="s">
        <v>1215</v>
      </c>
      <c r="B4" s="1208"/>
      <c r="C4" s="1208"/>
      <c r="F4" s="1195"/>
      <c r="G4" s="1196"/>
      <c r="M4" s="29"/>
      <c r="N4" s="29"/>
    </row>
    <row r="5" spans="1:3" ht="12" customHeight="1">
      <c r="A5" s="1208"/>
      <c r="B5" s="1208"/>
      <c r="C5" s="1208"/>
    </row>
    <row r="6" spans="1:9" ht="12">
      <c r="A6" s="796" t="s">
        <v>1220</v>
      </c>
      <c r="B6" s="796"/>
      <c r="C6" s="796"/>
      <c r="E6" s="368"/>
      <c r="F6" s="820"/>
      <c r="G6" s="820"/>
      <c r="H6" s="820"/>
      <c r="I6" s="821"/>
    </row>
    <row r="7" spans="1:9" ht="12">
      <c r="A7" s="822" t="s">
        <v>265</v>
      </c>
      <c r="B7" s="823"/>
      <c r="C7" s="823"/>
      <c r="D7" s="824"/>
      <c r="E7" s="824"/>
      <c r="F7" s="824"/>
      <c r="G7" s="824"/>
      <c r="H7" s="825"/>
      <c r="I7" s="826"/>
    </row>
    <row r="8" spans="1:9" ht="12.75" thickBot="1">
      <c r="A8" s="822" t="s">
        <v>1358</v>
      </c>
      <c r="B8" s="822"/>
      <c r="C8" s="822"/>
      <c r="D8" s="368"/>
      <c r="E8" s="368"/>
      <c r="F8" s="368"/>
      <c r="G8" s="368"/>
      <c r="H8" s="825"/>
      <c r="I8" s="827"/>
    </row>
    <row r="9" spans="2:9" ht="12.75" thickBot="1">
      <c r="B9" s="361"/>
      <c r="C9" s="361"/>
      <c r="D9" s="1254" t="s">
        <v>1351</v>
      </c>
      <c r="E9" s="1254"/>
      <c r="F9" s="1255"/>
      <c r="G9" s="1254"/>
      <c r="H9" s="1254"/>
      <c r="I9" s="132"/>
    </row>
    <row r="10" spans="1:9" s="139" customFormat="1" ht="16.5" customHeight="1">
      <c r="A10" s="1250" t="s">
        <v>7</v>
      </c>
      <c r="B10" s="449"/>
      <c r="C10" s="1250" t="s">
        <v>267</v>
      </c>
      <c r="D10" s="363" t="s">
        <v>1244</v>
      </c>
      <c r="E10" s="363" t="s">
        <v>1355</v>
      </c>
      <c r="F10" s="828" t="s">
        <v>369</v>
      </c>
      <c r="G10" s="828" t="s">
        <v>483</v>
      </c>
      <c r="H10" s="1252" t="s">
        <v>437</v>
      </c>
      <c r="I10" s="213"/>
    </row>
    <row r="11" spans="1:9" s="139" customFormat="1" ht="17.25" customHeight="1" thickBot="1">
      <c r="A11" s="1251"/>
      <c r="B11" s="452"/>
      <c r="C11" s="1251"/>
      <c r="D11" s="1256" t="s">
        <v>1194</v>
      </c>
      <c r="E11" s="1256"/>
      <c r="F11" s="829" t="s">
        <v>371</v>
      </c>
      <c r="G11" s="829" t="s">
        <v>1199</v>
      </c>
      <c r="H11" s="1253"/>
      <c r="I11" s="64"/>
    </row>
    <row r="12" spans="1:9" ht="10.5" customHeight="1">
      <c r="A12" s="454"/>
      <c r="B12" s="454"/>
      <c r="C12" s="454"/>
      <c r="D12" s="455"/>
      <c r="E12" s="455"/>
      <c r="F12" s="657"/>
      <c r="G12" s="657"/>
      <c r="H12" s="614"/>
      <c r="I12" s="151"/>
    </row>
    <row r="13" spans="1:9" ht="13.5" customHeight="1">
      <c r="A13" s="658"/>
      <c r="B13" s="457" t="s">
        <v>438</v>
      </c>
      <c r="C13" s="457"/>
      <c r="D13" s="458">
        <v>3066110.48212</v>
      </c>
      <c r="E13" s="458">
        <v>3423654.1015999992</v>
      </c>
      <c r="F13" s="460">
        <v>11.661145988215765</v>
      </c>
      <c r="G13" s="460">
        <v>11.661145988215765</v>
      </c>
      <c r="H13" s="460">
        <v>100</v>
      </c>
      <c r="I13" s="460"/>
    </row>
    <row r="14" spans="1:9" ht="12">
      <c r="A14" s="659"/>
      <c r="B14" s="112"/>
      <c r="C14" s="112"/>
      <c r="D14" s="462"/>
      <c r="E14" s="462"/>
      <c r="F14" s="369"/>
      <c r="G14" s="369"/>
      <c r="H14" s="369"/>
      <c r="I14" s="369"/>
    </row>
    <row r="15" spans="1:9" s="139" customFormat="1" ht="15" customHeight="1">
      <c r="A15" s="830" t="s">
        <v>12</v>
      </c>
      <c r="B15" s="457" t="s">
        <v>13</v>
      </c>
      <c r="C15" s="457"/>
      <c r="D15" s="458">
        <v>479370.93738999986</v>
      </c>
      <c r="E15" s="458">
        <v>526284.1020699998</v>
      </c>
      <c r="F15" s="460">
        <v>9.7864015151659</v>
      </c>
      <c r="G15" s="460">
        <v>1.5300546067590746</v>
      </c>
      <c r="H15" s="460">
        <v>15.371999812248788</v>
      </c>
      <c r="I15" s="460"/>
    </row>
    <row r="16" spans="1:9" ht="10.5" customHeight="1">
      <c r="A16" s="831" t="s">
        <v>14</v>
      </c>
      <c r="B16" s="53"/>
      <c r="C16" s="53" t="s">
        <v>15</v>
      </c>
      <c r="D16" s="464">
        <v>2715.7651800000003</v>
      </c>
      <c r="E16" s="464">
        <v>6122.900259999999</v>
      </c>
      <c r="F16" s="117">
        <v>125.4576465259783</v>
      </c>
      <c r="G16" s="117">
        <v>0.11112238452817279</v>
      </c>
      <c r="H16" s="117">
        <v>0.1788410884481158</v>
      </c>
      <c r="I16" s="117"/>
    </row>
    <row r="17" spans="1:9" ht="12">
      <c r="A17" s="832" t="s">
        <v>440</v>
      </c>
      <c r="B17" s="467"/>
      <c r="C17" s="467" t="s">
        <v>16</v>
      </c>
      <c r="D17" s="475">
        <v>4441.630190000002</v>
      </c>
      <c r="E17" s="475">
        <v>7237.954379999999</v>
      </c>
      <c r="F17" s="476">
        <v>62.95715920464771</v>
      </c>
      <c r="G17" s="476">
        <v>0.09120102508721525</v>
      </c>
      <c r="H17" s="476">
        <v>0.21141021158117107</v>
      </c>
      <c r="I17" s="476"/>
    </row>
    <row r="18" spans="1:9" ht="12">
      <c r="A18" s="831" t="s">
        <v>441</v>
      </c>
      <c r="B18" s="53"/>
      <c r="C18" s="53" t="s">
        <v>17</v>
      </c>
      <c r="D18" s="464">
        <v>1654.07136</v>
      </c>
      <c r="E18" s="464">
        <v>681.8846500000001</v>
      </c>
      <c r="F18" s="117">
        <v>-58.77537895342072</v>
      </c>
      <c r="G18" s="117">
        <v>-0.03170749115758546</v>
      </c>
      <c r="H18" s="117">
        <v>0.019916867468630386</v>
      </c>
      <c r="I18" s="117"/>
    </row>
    <row r="19" spans="1:9" ht="24">
      <c r="A19" s="833" t="s">
        <v>18</v>
      </c>
      <c r="B19" s="467"/>
      <c r="C19" s="834" t="s">
        <v>19</v>
      </c>
      <c r="D19" s="486">
        <v>11059.532050000003</v>
      </c>
      <c r="E19" s="486">
        <v>13772.186320000003</v>
      </c>
      <c r="F19" s="480">
        <v>24.52774907415724</v>
      </c>
      <c r="G19" s="480">
        <v>0.0884721632119528</v>
      </c>
      <c r="H19" s="480">
        <v>0.40226570533406847</v>
      </c>
      <c r="I19" s="480"/>
    </row>
    <row r="20" spans="1:9" ht="12">
      <c r="A20" s="831" t="s">
        <v>20</v>
      </c>
      <c r="B20" s="53"/>
      <c r="C20" s="53" t="s">
        <v>21</v>
      </c>
      <c r="D20" s="425">
        <v>8031.09207</v>
      </c>
      <c r="E20" s="425">
        <v>12256.828160000003</v>
      </c>
      <c r="F20" s="117">
        <v>52.617203901635804</v>
      </c>
      <c r="G20" s="117">
        <v>0.1378207378580241</v>
      </c>
      <c r="H20" s="117">
        <v>0.35800427836071225</v>
      </c>
      <c r="I20" s="117"/>
    </row>
    <row r="21" spans="1:9" ht="12">
      <c r="A21" s="832" t="s">
        <v>444</v>
      </c>
      <c r="B21" s="467"/>
      <c r="C21" s="467" t="s">
        <v>22</v>
      </c>
      <c r="D21" s="486">
        <v>118390.35887000003</v>
      </c>
      <c r="E21" s="486">
        <v>153339.20391000007</v>
      </c>
      <c r="F21" s="476">
        <v>29.520009377094674</v>
      </c>
      <c r="G21" s="476">
        <v>1.1398429783859378</v>
      </c>
      <c r="H21" s="476">
        <v>4.478817058018187</v>
      </c>
      <c r="I21" s="476"/>
    </row>
    <row r="22" spans="1:9" ht="12">
      <c r="A22" s="831" t="s">
        <v>23</v>
      </c>
      <c r="B22" s="53"/>
      <c r="C22" s="53" t="s">
        <v>24</v>
      </c>
      <c r="D22" s="425">
        <v>40206.72526</v>
      </c>
      <c r="E22" s="425">
        <v>40677.739420000005</v>
      </c>
      <c r="F22" s="117">
        <v>1.1714810319770024</v>
      </c>
      <c r="G22" s="117">
        <v>0.015361943502907727</v>
      </c>
      <c r="H22" s="117">
        <v>1.188138118304352</v>
      </c>
      <c r="I22" s="117"/>
    </row>
    <row r="23" spans="1:9" ht="12">
      <c r="A23" s="832" t="s">
        <v>25</v>
      </c>
      <c r="B23" s="503"/>
      <c r="C23" s="497" t="s">
        <v>26</v>
      </c>
      <c r="D23" s="486">
        <v>282640.05704999977</v>
      </c>
      <c r="E23" s="486">
        <v>278074.9965999997</v>
      </c>
      <c r="F23" s="480">
        <v>-1.6151498473524852</v>
      </c>
      <c r="G23" s="480">
        <v>-0.14888766978949924</v>
      </c>
      <c r="H23" s="480">
        <v>8.122169715394003</v>
      </c>
      <c r="I23" s="480"/>
    </row>
    <row r="24" spans="1:9" ht="12">
      <c r="A24" s="663" t="s">
        <v>27</v>
      </c>
      <c r="B24" s="112"/>
      <c r="C24" s="53" t="s">
        <v>28</v>
      </c>
      <c r="D24" s="425">
        <v>2715.82413</v>
      </c>
      <c r="E24" s="425">
        <v>2913.45266</v>
      </c>
      <c r="F24" s="117">
        <v>7.276926654304377</v>
      </c>
      <c r="G24" s="117">
        <v>0.006445577586080777</v>
      </c>
      <c r="H24" s="117">
        <v>0.085097751511709</v>
      </c>
      <c r="I24" s="117"/>
    </row>
    <row r="25" spans="1:9" ht="12">
      <c r="A25" s="835" t="s">
        <v>29</v>
      </c>
      <c r="B25" s="457"/>
      <c r="C25" s="497" t="s">
        <v>30</v>
      </c>
      <c r="D25" s="486">
        <v>7515.881229999997</v>
      </c>
      <c r="E25" s="486">
        <v>11206.955710000002</v>
      </c>
      <c r="F25" s="476">
        <v>49.11033539576045</v>
      </c>
      <c r="G25" s="476">
        <v>0.1203829575458705</v>
      </c>
      <c r="H25" s="476">
        <v>0.32733901782784014</v>
      </c>
      <c r="I25" s="476"/>
    </row>
    <row r="26" spans="1:9" ht="12">
      <c r="A26" s="421" t="s">
        <v>31</v>
      </c>
      <c r="B26" s="112" t="s">
        <v>32</v>
      </c>
      <c r="C26" s="112"/>
      <c r="D26" s="462">
        <v>4172.26717</v>
      </c>
      <c r="E26" s="462">
        <v>3346.99217</v>
      </c>
      <c r="F26" s="114">
        <v>-19.780013272735843</v>
      </c>
      <c r="G26" s="114">
        <v>-0.026916022916088155</v>
      </c>
      <c r="H26" s="114">
        <v>0.09776081551100117</v>
      </c>
      <c r="I26" s="114"/>
    </row>
    <row r="27" spans="1:9" s="139" customFormat="1" ht="12">
      <c r="A27" s="832" t="s">
        <v>447</v>
      </c>
      <c r="B27" s="457"/>
      <c r="C27" s="467" t="s">
        <v>33</v>
      </c>
      <c r="D27" s="486">
        <v>2063.22246</v>
      </c>
      <c r="E27" s="486">
        <v>2407.55929</v>
      </c>
      <c r="F27" s="476">
        <v>16.689273051050453</v>
      </c>
      <c r="G27" s="476">
        <v>0.0112304116895982</v>
      </c>
      <c r="H27" s="476">
        <v>0.07032133558337156</v>
      </c>
      <c r="I27" s="476"/>
    </row>
    <row r="28" spans="1:9" ht="12">
      <c r="A28" s="663" t="s">
        <v>34</v>
      </c>
      <c r="B28" s="112"/>
      <c r="C28" s="53" t="s">
        <v>35</v>
      </c>
      <c r="D28" s="425">
        <v>2109.04471</v>
      </c>
      <c r="E28" s="425">
        <v>939.43288</v>
      </c>
      <c r="F28" s="117">
        <v>-55.4569480890711</v>
      </c>
      <c r="G28" s="117">
        <v>-0.03814643460568635</v>
      </c>
      <c r="H28" s="117">
        <v>0.02743947992762962</v>
      </c>
      <c r="I28" s="117"/>
    </row>
    <row r="29" spans="1:9" ht="12">
      <c r="A29" s="830" t="s">
        <v>36</v>
      </c>
      <c r="B29" s="457" t="s">
        <v>37</v>
      </c>
      <c r="C29" s="474"/>
      <c r="D29" s="458">
        <v>134394.38471</v>
      </c>
      <c r="E29" s="458">
        <v>147837.84746999998</v>
      </c>
      <c r="F29" s="460">
        <v>10.002994387755596</v>
      </c>
      <c r="G29" s="460">
        <v>0.4384533055281412</v>
      </c>
      <c r="H29" s="460">
        <v>4.318130368395274</v>
      </c>
      <c r="I29" s="460"/>
    </row>
    <row r="30" spans="1:9" s="139" customFormat="1" ht="12">
      <c r="A30" s="424" t="s">
        <v>38</v>
      </c>
      <c r="B30" s="53"/>
      <c r="C30" s="53" t="s">
        <v>39</v>
      </c>
      <c r="D30" s="425">
        <v>632.99255</v>
      </c>
      <c r="E30" s="425">
        <v>312.87365</v>
      </c>
      <c r="F30" s="117">
        <v>-50.57230136436836</v>
      </c>
      <c r="G30" s="117">
        <v>-0.010440553328615229</v>
      </c>
      <c r="H30" s="117">
        <v>0.009138588207663346</v>
      </c>
      <c r="I30" s="117"/>
    </row>
    <row r="31" spans="1:9" s="139" customFormat="1" ht="15" customHeight="1">
      <c r="A31" s="836" t="s">
        <v>40</v>
      </c>
      <c r="B31" s="467"/>
      <c r="C31" s="467" t="s">
        <v>41</v>
      </c>
      <c r="D31" s="486">
        <v>0.09634999999999999</v>
      </c>
      <c r="E31" s="486">
        <v>91.8582</v>
      </c>
      <c r="F31" s="476" t="s">
        <v>1367</v>
      </c>
      <c r="G31" s="476">
        <v>0.0029927770227168434</v>
      </c>
      <c r="H31" s="476">
        <v>0.0026830455786135427</v>
      </c>
      <c r="I31" s="476"/>
    </row>
    <row r="32" spans="1:9" s="139" customFormat="1" ht="12">
      <c r="A32" s="426" t="s">
        <v>42</v>
      </c>
      <c r="B32" s="94"/>
      <c r="C32" s="178" t="s">
        <v>43</v>
      </c>
      <c r="D32" s="425">
        <v>533.10125</v>
      </c>
      <c r="E32" s="425">
        <v>1014.48832</v>
      </c>
      <c r="F32" s="77">
        <v>90.29936996020925</v>
      </c>
      <c r="G32" s="77">
        <v>0.015700251925271615</v>
      </c>
      <c r="H32" s="77">
        <v>0.02963174111327112</v>
      </c>
      <c r="I32" s="77"/>
    </row>
    <row r="33" spans="1:9" s="139" customFormat="1" ht="12">
      <c r="A33" s="837" t="s">
        <v>44</v>
      </c>
      <c r="B33" s="478"/>
      <c r="C33" s="479" t="s">
        <v>45</v>
      </c>
      <c r="D33" s="486">
        <v>1858.8506300000001</v>
      </c>
      <c r="E33" s="486">
        <v>3475.4303700000005</v>
      </c>
      <c r="F33" s="480">
        <v>86.96662948114341</v>
      </c>
      <c r="G33" s="480">
        <v>0.05272411902399059</v>
      </c>
      <c r="H33" s="480">
        <v>0.10151231014768124</v>
      </c>
      <c r="I33" s="480"/>
    </row>
    <row r="34" spans="1:9" s="139" customFormat="1" ht="12">
      <c r="A34" s="424" t="s">
        <v>46</v>
      </c>
      <c r="B34" s="112"/>
      <c r="C34" s="53" t="s">
        <v>47</v>
      </c>
      <c r="D34" s="425">
        <v>98.55288</v>
      </c>
      <c r="E34" s="425">
        <v>11.48123</v>
      </c>
      <c r="F34" s="117">
        <v>-88.35018317069984</v>
      </c>
      <c r="G34" s="117">
        <v>-0.0028398079752102114</v>
      </c>
      <c r="H34" s="117">
        <v>0.0003353501743833993</v>
      </c>
      <c r="I34" s="117"/>
    </row>
    <row r="35" spans="1:9" ht="24">
      <c r="A35" s="833" t="s">
        <v>48</v>
      </c>
      <c r="B35" s="467"/>
      <c r="C35" s="834" t="s">
        <v>49</v>
      </c>
      <c r="D35" s="486">
        <v>1178.71385</v>
      </c>
      <c r="E35" s="486">
        <v>455.08797999999996</v>
      </c>
      <c r="F35" s="480">
        <v>-61.39114001248055</v>
      </c>
      <c r="G35" s="480">
        <v>-0.023600776104443034</v>
      </c>
      <c r="H35" s="480">
        <v>0.013292463738884156</v>
      </c>
      <c r="I35" s="480"/>
    </row>
    <row r="36" spans="1:9" ht="24">
      <c r="A36" s="838" t="s">
        <v>50</v>
      </c>
      <c r="B36" s="53"/>
      <c r="C36" s="97" t="s">
        <v>51</v>
      </c>
      <c r="D36" s="425">
        <v>1280.50019</v>
      </c>
      <c r="E36" s="425">
        <v>4917.523980000001</v>
      </c>
      <c r="F36" s="77">
        <v>284.031491631407</v>
      </c>
      <c r="G36" s="77">
        <v>0.1186201153288271</v>
      </c>
      <c r="H36" s="77">
        <v>0.14363378525014725</v>
      </c>
      <c r="I36" s="77"/>
    </row>
    <row r="37" spans="1:9" ht="12">
      <c r="A37" s="836" t="s">
        <v>52</v>
      </c>
      <c r="B37" s="467"/>
      <c r="C37" s="467" t="s">
        <v>53</v>
      </c>
      <c r="D37" s="486">
        <v>19479.34336</v>
      </c>
      <c r="E37" s="486">
        <v>31767.90697</v>
      </c>
      <c r="F37" s="476">
        <v>63.08510190971859</v>
      </c>
      <c r="G37" s="476">
        <v>0.4007867192542691</v>
      </c>
      <c r="H37" s="476">
        <v>0.927894758852937</v>
      </c>
      <c r="I37" s="476"/>
    </row>
    <row r="38" spans="1:9" ht="12">
      <c r="A38" s="663" t="s">
        <v>54</v>
      </c>
      <c r="B38" s="112"/>
      <c r="C38" s="53" t="s">
        <v>55</v>
      </c>
      <c r="D38" s="425">
        <v>109332.23365000002</v>
      </c>
      <c r="E38" s="425">
        <v>105791.19676999997</v>
      </c>
      <c r="F38" s="117">
        <v>-3.238785819867</v>
      </c>
      <c r="G38" s="117">
        <v>-0.11548953961866629</v>
      </c>
      <c r="H38" s="117">
        <v>3.0900083253316932</v>
      </c>
      <c r="I38" s="117"/>
    </row>
    <row r="39" spans="1:9" ht="12" customHeight="1">
      <c r="A39" s="839" t="s">
        <v>56</v>
      </c>
      <c r="B39" s="457" t="s">
        <v>57</v>
      </c>
      <c r="C39" s="467"/>
      <c r="D39" s="458">
        <v>1615499.0853099998</v>
      </c>
      <c r="E39" s="458">
        <v>2044531.9450100004</v>
      </c>
      <c r="F39" s="460">
        <v>26.5572951171107</v>
      </c>
      <c r="G39" s="460">
        <v>13.992739733349548</v>
      </c>
      <c r="H39" s="460">
        <v>59.717830257867334</v>
      </c>
      <c r="I39" s="460"/>
    </row>
    <row r="40" spans="1:9" ht="12" customHeight="1">
      <c r="A40" s="663" t="s">
        <v>58</v>
      </c>
      <c r="B40" s="112"/>
      <c r="C40" s="53" t="s">
        <v>59</v>
      </c>
      <c r="D40" s="425">
        <v>456344.08976999996</v>
      </c>
      <c r="E40" s="425">
        <v>826543.8848900003</v>
      </c>
      <c r="F40" s="77">
        <v>81.12295161017275</v>
      </c>
      <c r="G40" s="77">
        <v>12.073922230748622</v>
      </c>
      <c r="H40" s="77">
        <v>24.14215514656478</v>
      </c>
      <c r="I40" s="77"/>
    </row>
    <row r="41" spans="1:9" s="127" customFormat="1" ht="12">
      <c r="A41" s="836" t="s">
        <v>60</v>
      </c>
      <c r="B41" s="467"/>
      <c r="C41" s="467" t="s">
        <v>61</v>
      </c>
      <c r="D41" s="486">
        <v>1159147.8695399999</v>
      </c>
      <c r="E41" s="486">
        <v>1217984.64112</v>
      </c>
      <c r="F41" s="476">
        <v>5.075864186624365</v>
      </c>
      <c r="G41" s="476">
        <v>1.9189384049631075</v>
      </c>
      <c r="H41" s="476">
        <v>35.575575247242156</v>
      </c>
      <c r="I41" s="476"/>
    </row>
    <row r="42" spans="1:9" ht="12">
      <c r="A42" s="424" t="s">
        <v>62</v>
      </c>
      <c r="B42" s="112"/>
      <c r="C42" s="53" t="s">
        <v>63</v>
      </c>
      <c r="D42" s="425">
        <v>2.4999999999999997E-32</v>
      </c>
      <c r="E42" s="425">
        <v>2.4999999999999997E-32</v>
      </c>
      <c r="F42" s="117" t="s">
        <v>1369</v>
      </c>
      <c r="G42" s="117">
        <v>0</v>
      </c>
      <c r="H42" s="117">
        <v>7.3021395439208E-37</v>
      </c>
      <c r="I42" s="117"/>
    </row>
    <row r="43" spans="1:9" ht="12">
      <c r="A43" s="836" t="s">
        <v>64</v>
      </c>
      <c r="B43" s="467"/>
      <c r="C43" s="467" t="s">
        <v>65</v>
      </c>
      <c r="D43" s="486">
        <v>7.126</v>
      </c>
      <c r="E43" s="486">
        <v>3.419</v>
      </c>
      <c r="F43" s="476">
        <v>-52.020769014875114</v>
      </c>
      <c r="G43" s="476">
        <v>-0.0001209023621822287</v>
      </c>
      <c r="H43" s="476">
        <v>9.986406040266089E-05</v>
      </c>
      <c r="I43" s="476"/>
    </row>
    <row r="44" spans="1:9" ht="12">
      <c r="A44" s="134" t="s">
        <v>66</v>
      </c>
      <c r="B44" s="139" t="s">
        <v>67</v>
      </c>
      <c r="C44" s="27"/>
      <c r="D44" s="462">
        <v>43932.104600000006</v>
      </c>
      <c r="E44" s="462">
        <v>35250.18762</v>
      </c>
      <c r="F44" s="114">
        <v>-19.762123984381137</v>
      </c>
      <c r="G44" s="114">
        <v>-0.2831573431756143</v>
      </c>
      <c r="H44" s="114">
        <v>1.029607155802518</v>
      </c>
      <c r="I44" s="114"/>
    </row>
    <row r="45" spans="1:9" ht="12">
      <c r="A45" s="840" t="s">
        <v>68</v>
      </c>
      <c r="B45" s="457"/>
      <c r="C45" s="841" t="s">
        <v>69</v>
      </c>
      <c r="D45" s="486">
        <v>4.9E-32</v>
      </c>
      <c r="E45" s="486">
        <v>4.9E-32</v>
      </c>
      <c r="F45" s="476" t="s">
        <v>1369</v>
      </c>
      <c r="G45" s="476">
        <v>0</v>
      </c>
      <c r="H45" s="476">
        <v>1.4312193506084771E-36</v>
      </c>
      <c r="I45" s="476"/>
    </row>
    <row r="46" spans="1:9" ht="12">
      <c r="A46" s="424" t="s">
        <v>70</v>
      </c>
      <c r="C46" s="53" t="s">
        <v>71</v>
      </c>
      <c r="D46" s="425">
        <v>43231.145970000005</v>
      </c>
      <c r="E46" s="425">
        <v>34773.03668</v>
      </c>
      <c r="F46" s="117">
        <v>-19.564850989306326</v>
      </c>
      <c r="G46" s="117">
        <v>-0.27585794247543943</v>
      </c>
      <c r="H46" s="117">
        <v>1.015670264812946</v>
      </c>
      <c r="I46" s="117"/>
    </row>
    <row r="47" spans="1:9" ht="24">
      <c r="A47" s="833" t="s">
        <v>72</v>
      </c>
      <c r="B47" s="497"/>
      <c r="C47" s="834" t="s">
        <v>73</v>
      </c>
      <c r="D47" s="486">
        <v>700.95863</v>
      </c>
      <c r="E47" s="486">
        <v>477.15093999999993</v>
      </c>
      <c r="F47" s="480">
        <v>-31.928801561370324</v>
      </c>
      <c r="G47" s="480">
        <v>-0.007299400700174794</v>
      </c>
      <c r="H47" s="480">
        <v>0.013936890989571925</v>
      </c>
      <c r="I47" s="480"/>
    </row>
    <row r="48" spans="1:9" ht="12">
      <c r="A48" s="427" t="s">
        <v>74</v>
      </c>
      <c r="B48" s="112" t="s">
        <v>75</v>
      </c>
      <c r="C48" s="112"/>
      <c r="D48" s="462">
        <v>249443.22553000005</v>
      </c>
      <c r="E48" s="462">
        <v>222143.96103</v>
      </c>
      <c r="F48" s="390">
        <v>-10.944079335887524</v>
      </c>
      <c r="G48" s="390">
        <v>-0.8903548864007185</v>
      </c>
      <c r="H48" s="390">
        <v>6.488504809121458</v>
      </c>
      <c r="I48" s="390"/>
    </row>
    <row r="49" spans="1:9" ht="12">
      <c r="A49" s="836" t="s">
        <v>477</v>
      </c>
      <c r="B49" s="467"/>
      <c r="C49" s="467" t="s">
        <v>298</v>
      </c>
      <c r="D49" s="486">
        <v>9865.374769999999</v>
      </c>
      <c r="E49" s="486">
        <v>7987.183619999998</v>
      </c>
      <c r="F49" s="476">
        <v>-19.038213892405437</v>
      </c>
      <c r="G49" s="476">
        <v>-0.06125647333821329</v>
      </c>
      <c r="H49" s="476">
        <v>0.23329411742463393</v>
      </c>
      <c r="I49" s="476"/>
    </row>
    <row r="50" spans="1:9" s="139" customFormat="1" ht="12">
      <c r="A50" s="424" t="s">
        <v>76</v>
      </c>
      <c r="B50" s="53"/>
      <c r="C50" s="53" t="s">
        <v>297</v>
      </c>
      <c r="D50" s="425">
        <v>9872.228680000002</v>
      </c>
      <c r="E50" s="425">
        <v>8156.1252300000015</v>
      </c>
      <c r="F50" s="117">
        <v>-17.383141189553562</v>
      </c>
      <c r="G50" s="117">
        <v>-0.05597004608957977</v>
      </c>
      <c r="H50" s="117">
        <v>0.23822865826861264</v>
      </c>
      <c r="I50" s="117"/>
    </row>
    <row r="51" spans="1:9" ht="12.75" customHeight="1">
      <c r="A51" s="832">
        <v>53</v>
      </c>
      <c r="B51" s="467"/>
      <c r="C51" s="467" t="s">
        <v>77</v>
      </c>
      <c r="D51" s="486">
        <v>6081.50825</v>
      </c>
      <c r="E51" s="486">
        <v>7011.8614</v>
      </c>
      <c r="F51" s="476">
        <v>15.298066067739033</v>
      </c>
      <c r="G51" s="476">
        <v>0.03034310588040931</v>
      </c>
      <c r="H51" s="476">
        <v>0.2048063616217275</v>
      </c>
      <c r="I51" s="476"/>
    </row>
    <row r="52" spans="1:9" ht="12">
      <c r="A52" s="831" t="s">
        <v>78</v>
      </c>
      <c r="B52" s="53"/>
      <c r="C52" s="53" t="s">
        <v>79</v>
      </c>
      <c r="D52" s="464">
        <v>35737.77033</v>
      </c>
      <c r="E52" s="464">
        <v>29224.427089999997</v>
      </c>
      <c r="F52" s="117">
        <v>-18.22537662494403</v>
      </c>
      <c r="G52" s="117">
        <v>-0.21243015468563559</v>
      </c>
      <c r="H52" s="117">
        <v>0.8536033788092772</v>
      </c>
      <c r="I52" s="117"/>
    </row>
    <row r="53" spans="1:9" s="127" customFormat="1" ht="24">
      <c r="A53" s="833" t="s">
        <v>80</v>
      </c>
      <c r="B53" s="467"/>
      <c r="C53" s="834" t="s">
        <v>81</v>
      </c>
      <c r="D53" s="486">
        <v>43113.33480000002</v>
      </c>
      <c r="E53" s="486">
        <v>45381.364149999994</v>
      </c>
      <c r="F53" s="480">
        <v>5.260621477139769</v>
      </c>
      <c r="G53" s="480">
        <v>0.07397089450057234</v>
      </c>
      <c r="H53" s="480">
        <v>1.3255242148671391</v>
      </c>
      <c r="I53" s="480"/>
    </row>
    <row r="54" spans="1:9" ht="13.5" customHeight="1">
      <c r="A54" s="831" t="s">
        <v>82</v>
      </c>
      <c r="B54" s="53"/>
      <c r="C54" s="53" t="s">
        <v>83</v>
      </c>
      <c r="D54" s="425">
        <v>9914.07077</v>
      </c>
      <c r="E54" s="425">
        <v>2358.82042</v>
      </c>
      <c r="F54" s="117">
        <v>-76.20734736796719</v>
      </c>
      <c r="G54" s="117">
        <v>-0.24641154955303748</v>
      </c>
      <c r="H54" s="117">
        <v>0.0688977434635595</v>
      </c>
      <c r="I54" s="117"/>
    </row>
    <row r="55" spans="1:9" ht="12">
      <c r="A55" s="832" t="s">
        <v>84</v>
      </c>
      <c r="B55" s="467"/>
      <c r="C55" s="467" t="s">
        <v>85</v>
      </c>
      <c r="D55" s="486">
        <v>76047.87598000006</v>
      </c>
      <c r="E55" s="486">
        <v>64293.81614</v>
      </c>
      <c r="F55" s="476">
        <v>-15.456131665125362</v>
      </c>
      <c r="G55" s="476">
        <v>-0.38335408683228356</v>
      </c>
      <c r="H55" s="476">
        <v>1.8779296690618699</v>
      </c>
      <c r="I55" s="476"/>
    </row>
    <row r="56" spans="1:9" s="127" customFormat="1" ht="19.5" customHeight="1">
      <c r="A56" s="831" t="s">
        <v>86</v>
      </c>
      <c r="B56" s="53"/>
      <c r="C56" s="53" t="s">
        <v>87</v>
      </c>
      <c r="D56" s="425">
        <v>21373.230819999997</v>
      </c>
      <c r="E56" s="425">
        <v>20408.794039999997</v>
      </c>
      <c r="F56" s="117">
        <v>-4.512358417509478</v>
      </c>
      <c r="G56" s="117">
        <v>-0.0314547302070198</v>
      </c>
      <c r="H56" s="117">
        <v>0.5961114480128765</v>
      </c>
      <c r="I56" s="117"/>
    </row>
    <row r="57" spans="1:9" ht="12">
      <c r="A57" s="832" t="s">
        <v>88</v>
      </c>
      <c r="B57" s="503"/>
      <c r="C57" s="497" t="s">
        <v>89</v>
      </c>
      <c r="D57" s="486">
        <v>37437.83112999998</v>
      </c>
      <c r="E57" s="486">
        <v>37321.568940000005</v>
      </c>
      <c r="F57" s="480">
        <v>-0.31054734339780715</v>
      </c>
      <c r="G57" s="480">
        <v>-0.0037918460759308664</v>
      </c>
      <c r="H57" s="480">
        <v>1.0901092175917615</v>
      </c>
      <c r="I57" s="480"/>
    </row>
    <row r="58" spans="1:9" ht="12">
      <c r="A58" s="663" t="s">
        <v>90</v>
      </c>
      <c r="B58" s="112" t="s">
        <v>91</v>
      </c>
      <c r="D58" s="429">
        <v>203163.27287999997</v>
      </c>
      <c r="E58" s="429">
        <v>165007.91065000003</v>
      </c>
      <c r="F58" s="114">
        <v>-18.780639674246984</v>
      </c>
      <c r="G58" s="114">
        <v>-1.2444222885151286</v>
      </c>
      <c r="H58" s="114">
        <v>4.819643157668462</v>
      </c>
      <c r="I58" s="114"/>
    </row>
    <row r="59" spans="1:9" s="127" customFormat="1" ht="12">
      <c r="A59" s="835" t="s">
        <v>92</v>
      </c>
      <c r="B59" s="457"/>
      <c r="C59" s="497" t="s">
        <v>93</v>
      </c>
      <c r="D59" s="486">
        <v>6961.9734800000015</v>
      </c>
      <c r="E59" s="486">
        <v>3226.38164</v>
      </c>
      <c r="F59" s="476">
        <v>-53.65708230189927</v>
      </c>
      <c r="G59" s="476">
        <v>-0.12183487391547296</v>
      </c>
      <c r="H59" s="476">
        <v>0.0942379558288962</v>
      </c>
      <c r="I59" s="476"/>
    </row>
    <row r="60" spans="1:9" s="250" customFormat="1" ht="17.25" customHeight="1">
      <c r="A60" s="663" t="s">
        <v>94</v>
      </c>
      <c r="B60" s="112"/>
      <c r="C60" s="53" t="s">
        <v>95</v>
      </c>
      <c r="D60" s="425">
        <v>2542.12698</v>
      </c>
      <c r="E60" s="425">
        <v>6389.373070000002</v>
      </c>
      <c r="F60" s="117">
        <v>151.33965062594953</v>
      </c>
      <c r="G60" s="117">
        <v>0.1254764338217813</v>
      </c>
      <c r="H60" s="117">
        <v>0.1866243750212387</v>
      </c>
      <c r="I60" s="117"/>
    </row>
    <row r="61" spans="1:9" s="250" customFormat="1" ht="16.5" customHeight="1">
      <c r="A61" s="836" t="s">
        <v>96</v>
      </c>
      <c r="B61" s="467"/>
      <c r="C61" s="467" t="s">
        <v>97</v>
      </c>
      <c r="D61" s="486">
        <v>744.8004299999998</v>
      </c>
      <c r="E61" s="486">
        <v>425.4779800000001</v>
      </c>
      <c r="F61" s="476">
        <v>-42.873558759894884</v>
      </c>
      <c r="G61" s="476">
        <v>-0.010414577421855021</v>
      </c>
      <c r="H61" s="476">
        <v>0.01242759833130218</v>
      </c>
      <c r="I61" s="476"/>
    </row>
    <row r="62" spans="1:9" ht="12">
      <c r="A62" s="424" t="s">
        <v>478</v>
      </c>
      <c r="B62" s="53"/>
      <c r="C62" s="53" t="s">
        <v>98</v>
      </c>
      <c r="D62" s="425">
        <v>30651.912659999987</v>
      </c>
      <c r="E62" s="425">
        <v>23257.554829999994</v>
      </c>
      <c r="F62" s="117">
        <v>-24.123642501596496</v>
      </c>
      <c r="G62" s="117">
        <v>-0.24116410263492252</v>
      </c>
      <c r="H62" s="117">
        <v>0.6793196432761968</v>
      </c>
      <c r="I62" s="117"/>
    </row>
    <row r="63" spans="1:9" s="250" customFormat="1" ht="12">
      <c r="A63" s="832" t="s">
        <v>99</v>
      </c>
      <c r="B63" s="467"/>
      <c r="C63" s="467" t="s">
        <v>100</v>
      </c>
      <c r="D63" s="475">
        <v>23048.475039999994</v>
      </c>
      <c r="E63" s="475">
        <v>17633.47075</v>
      </c>
      <c r="F63" s="476">
        <v>-23.493980754051634</v>
      </c>
      <c r="G63" s="476">
        <v>-0.1766082573207179</v>
      </c>
      <c r="H63" s="476">
        <v>0.5150482562405831</v>
      </c>
      <c r="I63" s="476"/>
    </row>
    <row r="64" spans="1:9" s="127" customFormat="1" ht="12">
      <c r="A64" s="831" t="s">
        <v>101</v>
      </c>
      <c r="B64" s="53"/>
      <c r="C64" s="53" t="s">
        <v>102</v>
      </c>
      <c r="D64" s="464">
        <v>31901.298639999997</v>
      </c>
      <c r="E64" s="464">
        <v>25815.177729999996</v>
      </c>
      <c r="F64" s="117">
        <v>-19.07797227530046</v>
      </c>
      <c r="G64" s="117">
        <v>-0.19849646467376733</v>
      </c>
      <c r="H64" s="117">
        <v>0.7540241205423065</v>
      </c>
      <c r="I64" s="117"/>
    </row>
    <row r="65" spans="1:9" ht="12">
      <c r="A65" s="833" t="s">
        <v>103</v>
      </c>
      <c r="B65" s="467"/>
      <c r="C65" s="834" t="s">
        <v>104</v>
      </c>
      <c r="D65" s="486">
        <v>75735.79447</v>
      </c>
      <c r="E65" s="486">
        <v>56404.38784</v>
      </c>
      <c r="F65" s="480">
        <v>-25.52479546201556</v>
      </c>
      <c r="G65" s="480">
        <v>-0.6304863031756665</v>
      </c>
      <c r="H65" s="480">
        <v>1.6474908435884383</v>
      </c>
      <c r="I65" s="480"/>
    </row>
    <row r="66" spans="1:9" s="127" customFormat="1" ht="12">
      <c r="A66" s="831" t="s">
        <v>105</v>
      </c>
      <c r="B66" s="53"/>
      <c r="C66" s="53" t="s">
        <v>106</v>
      </c>
      <c r="D66" s="425">
        <v>4015.4256299999997</v>
      </c>
      <c r="E66" s="425">
        <v>4902.09353</v>
      </c>
      <c r="F66" s="117">
        <v>22.081542075528375</v>
      </c>
      <c r="G66" s="117">
        <v>0.02891832845458758</v>
      </c>
      <c r="H66" s="117">
        <v>0.14318308405364524</v>
      </c>
      <c r="I66" s="117"/>
    </row>
    <row r="67" spans="1:9" s="139" customFormat="1" ht="12">
      <c r="A67" s="832" t="s">
        <v>107</v>
      </c>
      <c r="B67" s="467"/>
      <c r="C67" s="467" t="s">
        <v>108</v>
      </c>
      <c r="D67" s="486">
        <v>27561.465549999986</v>
      </c>
      <c r="E67" s="486">
        <v>26953.99328000002</v>
      </c>
      <c r="F67" s="476">
        <v>-2.2040637458045693</v>
      </c>
      <c r="G67" s="476">
        <v>-0.01981247164909535</v>
      </c>
      <c r="H67" s="476">
        <v>0.7872872807858549</v>
      </c>
      <c r="I67" s="476"/>
    </row>
    <row r="68" spans="1:9" ht="12">
      <c r="A68" s="842" t="s">
        <v>109</v>
      </c>
      <c r="B68" s="112" t="s">
        <v>110</v>
      </c>
      <c r="C68" s="112"/>
      <c r="D68" s="429">
        <v>128637.37074000001</v>
      </c>
      <c r="E68" s="429">
        <v>93442.04490000002</v>
      </c>
      <c r="F68" s="114">
        <v>-27.360109770228647</v>
      </c>
      <c r="G68" s="114">
        <v>-1.14788185374406</v>
      </c>
      <c r="H68" s="114">
        <v>2.7293074045164527</v>
      </c>
      <c r="I68" s="114"/>
    </row>
    <row r="69" spans="1:9" s="250" customFormat="1" ht="15.75" customHeight="1">
      <c r="A69" s="832" t="s">
        <v>111</v>
      </c>
      <c r="B69" s="503"/>
      <c r="C69" s="497" t="s">
        <v>112</v>
      </c>
      <c r="D69" s="486">
        <v>5448.5538400000005</v>
      </c>
      <c r="E69" s="486">
        <v>5709.217730000001</v>
      </c>
      <c r="F69" s="480">
        <v>4.784093131031641</v>
      </c>
      <c r="G69" s="480">
        <v>0.008501451318211142</v>
      </c>
      <c r="H69" s="480">
        <v>0.16675801820434705</v>
      </c>
      <c r="I69" s="480"/>
    </row>
    <row r="70" spans="1:9" ht="12">
      <c r="A70" s="663" t="s">
        <v>113</v>
      </c>
      <c r="B70" s="112"/>
      <c r="C70" s="53" t="s">
        <v>114</v>
      </c>
      <c r="D70" s="425">
        <v>12160.141540000004</v>
      </c>
      <c r="E70" s="425">
        <v>5543.612970000004</v>
      </c>
      <c r="F70" s="117">
        <v>-54.411608189225056</v>
      </c>
      <c r="G70" s="117">
        <v>-0.21579550406236944</v>
      </c>
      <c r="H70" s="117">
        <v>0.16192094193771708</v>
      </c>
      <c r="I70" s="117"/>
    </row>
    <row r="71" spans="1:9" ht="12">
      <c r="A71" s="836" t="s">
        <v>115</v>
      </c>
      <c r="B71" s="467"/>
      <c r="C71" s="467" t="s">
        <v>116</v>
      </c>
      <c r="D71" s="486">
        <v>46.52315999999999</v>
      </c>
      <c r="E71" s="486">
        <v>262.55460999999997</v>
      </c>
      <c r="F71" s="476">
        <v>464.3524859446349</v>
      </c>
      <c r="G71" s="476">
        <v>0.007045781659199358</v>
      </c>
      <c r="H71" s="476">
        <v>0.007668841600478815</v>
      </c>
      <c r="I71" s="476"/>
    </row>
    <row r="72" spans="1:9" s="250" customFormat="1" ht="17.25" customHeight="1">
      <c r="A72" s="424" t="s">
        <v>117</v>
      </c>
      <c r="B72" s="53"/>
      <c r="C72" s="53" t="s">
        <v>118</v>
      </c>
      <c r="D72" s="425">
        <v>13858.397039999998</v>
      </c>
      <c r="E72" s="425">
        <v>13313.16251</v>
      </c>
      <c r="F72" s="117">
        <v>-3.934326087109985</v>
      </c>
      <c r="G72" s="117">
        <v>-0.017782611982820874</v>
      </c>
      <c r="H72" s="117">
        <v>0.38885828167565967</v>
      </c>
      <c r="I72" s="117"/>
    </row>
    <row r="73" spans="1:9" s="250" customFormat="1" ht="16.5" customHeight="1">
      <c r="A73" s="832" t="s">
        <v>119</v>
      </c>
      <c r="B73" s="467"/>
      <c r="C73" s="467" t="s">
        <v>120</v>
      </c>
      <c r="D73" s="475">
        <v>797.3562000000002</v>
      </c>
      <c r="E73" s="475">
        <v>842.09149</v>
      </c>
      <c r="F73" s="476">
        <v>5.610452392544241</v>
      </c>
      <c r="G73" s="476">
        <v>0.0014590240717310536</v>
      </c>
      <c r="H73" s="476">
        <v>0.02459627827491275</v>
      </c>
      <c r="I73" s="476"/>
    </row>
    <row r="74" spans="1:9" ht="12">
      <c r="A74" s="831" t="s">
        <v>121</v>
      </c>
      <c r="B74" s="53"/>
      <c r="C74" s="53" t="s">
        <v>122</v>
      </c>
      <c r="D74" s="464">
        <v>1190.62436</v>
      </c>
      <c r="E74" s="464">
        <v>1164.3551200000004</v>
      </c>
      <c r="F74" s="117">
        <v>-2.2063415534350086</v>
      </c>
      <c r="G74" s="117">
        <v>-0.00085676103823357</v>
      </c>
      <c r="H74" s="117">
        <v>0.03400913425967461</v>
      </c>
      <c r="I74" s="117"/>
    </row>
    <row r="75" spans="1:9" s="139" customFormat="1" ht="30" customHeight="1">
      <c r="A75" s="833" t="s">
        <v>123</v>
      </c>
      <c r="B75" s="467"/>
      <c r="C75" s="834" t="s">
        <v>124</v>
      </c>
      <c r="D75" s="486">
        <v>41718.58128</v>
      </c>
      <c r="E75" s="486">
        <v>36504.961270000014</v>
      </c>
      <c r="F75" s="480">
        <v>-12.497117231787094</v>
      </c>
      <c r="G75" s="480">
        <v>-0.1700401874101788</v>
      </c>
      <c r="H75" s="480">
        <v>1.0662572849558576</v>
      </c>
      <c r="I75" s="480"/>
    </row>
    <row r="76" spans="1:9" ht="12">
      <c r="A76" s="843" t="s">
        <v>125</v>
      </c>
      <c r="B76" s="53"/>
      <c r="C76" s="53" t="s">
        <v>126</v>
      </c>
      <c r="D76" s="425">
        <v>52682.841880000014</v>
      </c>
      <c r="E76" s="425">
        <v>28665.644070000017</v>
      </c>
      <c r="F76" s="117">
        <v>-45.58827305616109</v>
      </c>
      <c r="G76" s="117">
        <v>-0.7833115587339761</v>
      </c>
      <c r="H76" s="117">
        <v>0.8372821324620238</v>
      </c>
      <c r="I76" s="117"/>
    </row>
    <row r="77" spans="1:9" s="139" customFormat="1" ht="12" customHeight="1">
      <c r="A77" s="832" t="s">
        <v>127</v>
      </c>
      <c r="B77" s="467"/>
      <c r="C77" s="467" t="s">
        <v>128</v>
      </c>
      <c r="D77" s="486">
        <v>734.35144</v>
      </c>
      <c r="E77" s="486">
        <v>1436.4451299999998</v>
      </c>
      <c r="F77" s="476">
        <v>95.60731439431777</v>
      </c>
      <c r="G77" s="476">
        <v>0.02289851243437749</v>
      </c>
      <c r="H77" s="476">
        <v>0.04195649114578182</v>
      </c>
      <c r="I77" s="476"/>
    </row>
    <row r="78" spans="1:9" ht="12">
      <c r="A78" s="421" t="s">
        <v>129</v>
      </c>
      <c r="B78" s="112" t="s">
        <v>130</v>
      </c>
      <c r="C78" s="112"/>
      <c r="D78" s="429">
        <v>88943.79308000002</v>
      </c>
      <c r="E78" s="429">
        <v>75627.82391000002</v>
      </c>
      <c r="F78" s="114">
        <v>-14.971218011832507</v>
      </c>
      <c r="G78" s="114">
        <v>-0.43429515171263305</v>
      </c>
      <c r="H78" s="114">
        <v>2.208979694375561</v>
      </c>
      <c r="I78" s="114"/>
    </row>
    <row r="79" spans="1:9" ht="24">
      <c r="A79" s="836" t="s">
        <v>131</v>
      </c>
      <c r="B79" s="467"/>
      <c r="C79" s="834" t="s">
        <v>132</v>
      </c>
      <c r="D79" s="486">
        <v>4327.83297</v>
      </c>
      <c r="E79" s="486">
        <v>3320.3444900000018</v>
      </c>
      <c r="F79" s="476">
        <v>-23.279282887851345</v>
      </c>
      <c r="G79" s="476">
        <v>-0.03285884464617828</v>
      </c>
      <c r="H79" s="476">
        <v>0.09698247519947424</v>
      </c>
      <c r="I79" s="476"/>
    </row>
    <row r="80" spans="1:9" ht="12">
      <c r="A80" s="424" t="s">
        <v>133</v>
      </c>
      <c r="B80" s="53"/>
      <c r="C80" s="53" t="s">
        <v>134</v>
      </c>
      <c r="D80" s="425">
        <v>8621.314609999998</v>
      </c>
      <c r="E80" s="425">
        <v>7994.749599999999</v>
      </c>
      <c r="F80" s="117">
        <v>-7.267627251106646</v>
      </c>
      <c r="G80" s="117">
        <v>-0.020435173933027122</v>
      </c>
      <c r="H80" s="117">
        <v>0.23351510879162002</v>
      </c>
      <c r="I80" s="117"/>
    </row>
    <row r="81" spans="1:9" s="139" customFormat="1" ht="12">
      <c r="A81" s="832" t="s">
        <v>135</v>
      </c>
      <c r="B81" s="467"/>
      <c r="C81" s="467" t="s">
        <v>136</v>
      </c>
      <c r="D81" s="475">
        <v>1419.3826900000001</v>
      </c>
      <c r="E81" s="475">
        <v>1900.8928</v>
      </c>
      <c r="F81" s="476">
        <v>33.9239102598891</v>
      </c>
      <c r="G81" s="476">
        <v>0.015704264826982672</v>
      </c>
      <c r="H81" s="476">
        <v>0.05552233793453735</v>
      </c>
      <c r="I81" s="476"/>
    </row>
    <row r="82" spans="1:9" ht="12">
      <c r="A82" s="831" t="s">
        <v>137</v>
      </c>
      <c r="B82" s="53"/>
      <c r="C82" s="53" t="s">
        <v>138</v>
      </c>
      <c r="D82" s="464">
        <v>34977.747240000026</v>
      </c>
      <c r="E82" s="464">
        <v>27976.26115000002</v>
      </c>
      <c r="F82" s="117">
        <v>-20.01697262536454</v>
      </c>
      <c r="G82" s="117">
        <v>-0.2283507437461605</v>
      </c>
      <c r="H82" s="117">
        <v>0.8171462513378815</v>
      </c>
      <c r="I82" s="117"/>
    </row>
    <row r="83" spans="1:9" ht="12.75" customHeight="1">
      <c r="A83" s="833" t="s">
        <v>139</v>
      </c>
      <c r="B83" s="467"/>
      <c r="C83" s="834" t="s">
        <v>140</v>
      </c>
      <c r="D83" s="486">
        <v>2272.6709699999997</v>
      </c>
      <c r="E83" s="486">
        <v>1618.6840199999997</v>
      </c>
      <c r="F83" s="480">
        <v>-28.776138677038677</v>
      </c>
      <c r="G83" s="480">
        <v>-0.021329529833113318</v>
      </c>
      <c r="H83" s="480">
        <v>0.04727942636621875</v>
      </c>
      <c r="I83" s="480"/>
    </row>
    <row r="84" spans="1:9" s="139" customFormat="1" ht="12">
      <c r="A84" s="831" t="s">
        <v>141</v>
      </c>
      <c r="B84" s="53"/>
      <c r="C84" s="53" t="s">
        <v>142</v>
      </c>
      <c r="D84" s="425">
        <v>4970.781190000001</v>
      </c>
      <c r="E84" s="425">
        <v>5539.671430000001</v>
      </c>
      <c r="F84" s="117">
        <v>11.444684814219324</v>
      </c>
      <c r="G84" s="117">
        <v>0.018554133757328048</v>
      </c>
      <c r="H84" s="117">
        <v>0.1618058152373252</v>
      </c>
      <c r="I84" s="117"/>
    </row>
    <row r="85" spans="1:9" ht="12">
      <c r="A85" s="832" t="s">
        <v>143</v>
      </c>
      <c r="B85" s="467"/>
      <c r="C85" s="467" t="s">
        <v>144</v>
      </c>
      <c r="D85" s="486">
        <v>157.79362</v>
      </c>
      <c r="E85" s="486">
        <v>209.47811000000002</v>
      </c>
      <c r="F85" s="476">
        <v>32.75448652486711</v>
      </c>
      <c r="G85" s="476">
        <v>0.001685669525002368</v>
      </c>
      <c r="H85" s="476">
        <v>0.006118553562467167</v>
      </c>
      <c r="I85" s="476"/>
    </row>
    <row r="86" spans="1:9" ht="12">
      <c r="A86" s="663" t="s">
        <v>145</v>
      </c>
      <c r="B86" s="53"/>
      <c r="C86" s="53" t="s">
        <v>146</v>
      </c>
      <c r="D86" s="425">
        <v>32196.269790000002</v>
      </c>
      <c r="E86" s="425">
        <v>27067.742310000005</v>
      </c>
      <c r="F86" s="117">
        <v>-15.928949264777536</v>
      </c>
      <c r="G86" s="117">
        <v>-0.167264927663467</v>
      </c>
      <c r="H86" s="117">
        <v>0.7906097259460368</v>
      </c>
      <c r="I86" s="117"/>
    </row>
    <row r="87" spans="1:9" ht="12">
      <c r="A87" s="839" t="s">
        <v>147</v>
      </c>
      <c r="B87" s="457" t="s">
        <v>148</v>
      </c>
      <c r="C87" s="457"/>
      <c r="D87" s="471">
        <v>118554.04070999997</v>
      </c>
      <c r="E87" s="471">
        <v>110181.28677000004</v>
      </c>
      <c r="F87" s="460">
        <v>-7.062394406683178</v>
      </c>
      <c r="G87" s="460">
        <v>-0.2730741109567182</v>
      </c>
      <c r="H87" s="460">
        <v>3.21823652449318</v>
      </c>
      <c r="I87" s="460"/>
    </row>
    <row r="88" spans="1:9" ht="12">
      <c r="A88" s="424" t="s">
        <v>149</v>
      </c>
      <c r="B88" s="53"/>
      <c r="C88" s="53" t="s">
        <v>150</v>
      </c>
      <c r="D88" s="425">
        <v>3.9999999999999995E-33</v>
      </c>
      <c r="E88" s="425">
        <v>1.3594600000000001</v>
      </c>
      <c r="F88" s="117" t="s">
        <v>1369</v>
      </c>
      <c r="G88" s="117">
        <v>4.4338258778595254E-05</v>
      </c>
      <c r="H88" s="117">
        <v>3.9707866497514295E-05</v>
      </c>
      <c r="I88" s="117"/>
    </row>
    <row r="89" spans="1:9" ht="12">
      <c r="A89" s="832" t="s">
        <v>151</v>
      </c>
      <c r="B89" s="467"/>
      <c r="C89" s="467" t="s">
        <v>152</v>
      </c>
      <c r="D89" s="475">
        <v>895.7249499999999</v>
      </c>
      <c r="E89" s="475">
        <v>620.874</v>
      </c>
      <c r="F89" s="476">
        <v>-30.68474870550384</v>
      </c>
      <c r="G89" s="476">
        <v>-0.008964156758303105</v>
      </c>
      <c r="H89" s="476">
        <v>0.018134834348769134</v>
      </c>
      <c r="I89" s="476"/>
    </row>
    <row r="90" spans="1:9" ht="12">
      <c r="A90" s="831" t="s">
        <v>153</v>
      </c>
      <c r="B90" s="53"/>
      <c r="C90" s="53" t="s">
        <v>154</v>
      </c>
      <c r="D90" s="464">
        <v>3.9999999999999995E-33</v>
      </c>
      <c r="E90" s="464">
        <v>3.9999999999999995E-33</v>
      </c>
      <c r="F90" s="117" t="s">
        <v>1369</v>
      </c>
      <c r="G90" s="117">
        <v>0</v>
      </c>
      <c r="H90" s="117">
        <v>1.1683423270273283E-37</v>
      </c>
      <c r="I90" s="117"/>
    </row>
    <row r="91" spans="1:9" s="250" customFormat="1" ht="24" customHeight="1">
      <c r="A91" s="844" t="s">
        <v>155</v>
      </c>
      <c r="B91" s="467"/>
      <c r="C91" s="834" t="s">
        <v>156</v>
      </c>
      <c r="D91" s="486">
        <v>117658.31575999997</v>
      </c>
      <c r="E91" s="486">
        <v>109559.05331000003</v>
      </c>
      <c r="F91" s="480">
        <v>-6.883714421444595</v>
      </c>
      <c r="G91" s="480">
        <v>-0.26415429245719374</v>
      </c>
      <c r="H91" s="480">
        <v>3.200061982277914</v>
      </c>
      <c r="I91" s="480"/>
    </row>
    <row r="92" spans="1:9" s="127" customFormat="1" ht="12.75" thickBot="1">
      <c r="A92" s="845"/>
      <c r="B92" s="412" t="s">
        <v>480</v>
      </c>
      <c r="C92" s="412"/>
      <c r="D92" s="846">
        <v>0</v>
      </c>
      <c r="E92" s="846">
        <v>0</v>
      </c>
      <c r="F92" s="414" t="s">
        <v>1369</v>
      </c>
      <c r="G92" s="414">
        <v>0</v>
      </c>
      <c r="H92" s="414">
        <v>0</v>
      </c>
      <c r="I92" s="414"/>
    </row>
    <row r="93" spans="1:9" ht="14.25" customHeight="1">
      <c r="A93" s="847"/>
      <c r="B93" s="847"/>
      <c r="C93" s="847"/>
      <c r="D93" s="848"/>
      <c r="E93" s="848"/>
      <c r="F93" s="849"/>
      <c r="G93" s="849"/>
      <c r="H93" s="849"/>
      <c r="I93" s="850"/>
    </row>
    <row r="94" spans="1:9" ht="14.25" customHeight="1">
      <c r="A94" s="52" t="s">
        <v>1276</v>
      </c>
      <c r="B94" s="129"/>
      <c r="C94" s="129"/>
      <c r="D94" s="420"/>
      <c r="E94" s="420"/>
      <c r="F94" s="851"/>
      <c r="G94" s="851"/>
      <c r="H94" s="851"/>
      <c r="I94" s="390"/>
    </row>
    <row r="95" spans="1:9" ht="14.25" customHeight="1">
      <c r="A95" s="164" t="s">
        <v>1279</v>
      </c>
      <c r="B95" s="53"/>
      <c r="D95" s="441"/>
      <c r="E95" s="442"/>
      <c r="F95" s="614"/>
      <c r="G95" s="852"/>
      <c r="H95" s="432"/>
      <c r="I95" s="150"/>
    </row>
    <row r="96" spans="1:9" ht="14.25" customHeight="1">
      <c r="A96" s="106" t="s">
        <v>157</v>
      </c>
      <c r="B96" s="53"/>
      <c r="D96" s="441"/>
      <c r="E96" s="442"/>
      <c r="F96" s="614"/>
      <c r="G96" s="852"/>
      <c r="H96" s="853"/>
      <c r="I96" s="150"/>
    </row>
    <row r="97" spans="1:9" ht="12">
      <c r="A97" s="106" t="s">
        <v>1180</v>
      </c>
      <c r="B97" s="53"/>
      <c r="D97" s="53"/>
      <c r="E97" s="53"/>
      <c r="F97" s="614"/>
      <c r="G97" s="614"/>
      <c r="H97" s="614"/>
      <c r="I97" s="151"/>
    </row>
    <row r="98" spans="1:9" ht="12">
      <c r="A98" s="518" t="s">
        <v>1335</v>
      </c>
      <c r="B98" s="53"/>
      <c r="D98" s="53"/>
      <c r="E98" s="53"/>
      <c r="F98" s="614"/>
      <c r="G98" s="614"/>
      <c r="H98" s="614"/>
      <c r="I98" s="151"/>
    </row>
    <row r="99" spans="1:9" ht="12">
      <c r="A99" s="519" t="s">
        <v>1366</v>
      </c>
      <c r="B99" s="55"/>
      <c r="C99" s="55"/>
      <c r="D99" s="53"/>
      <c r="E99" s="53"/>
      <c r="F99" s="614"/>
      <c r="G99" s="614"/>
      <c r="H99" s="614"/>
      <c r="I99" s="151"/>
    </row>
  </sheetData>
  <sheetProtection/>
  <mergeCells count="6">
    <mergeCell ref="A10:A11"/>
    <mergeCell ref="C10:C11"/>
    <mergeCell ref="A4:C5"/>
    <mergeCell ref="H10:H11"/>
    <mergeCell ref="D9:H9"/>
    <mergeCell ref="D11:E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4:P79"/>
  <sheetViews>
    <sheetView zoomScalePageLayoutView="0" workbookViewId="0" topLeftCell="A1">
      <pane xSplit="1" topLeftCell="B1" activePane="topRight" state="frozen"/>
      <selection pane="topLeft" activeCell="A1" sqref="A1"/>
      <selection pane="topRight" activeCell="E15" sqref="E15"/>
    </sheetView>
  </sheetViews>
  <sheetFormatPr defaultColWidth="13.28125" defaultRowHeight="12" customHeight="1"/>
  <cols>
    <col min="1" max="1" width="59.00390625" style="794" customWidth="1"/>
    <col min="2" max="2" width="13.00390625" style="794" customWidth="1"/>
    <col min="3" max="3" width="12.140625" style="794" customWidth="1"/>
    <col min="4" max="4" width="9.28125" style="794" customWidth="1"/>
    <col min="5" max="5" width="15.8515625" style="794" customWidth="1"/>
    <col min="6" max="6" width="14.7109375" style="794" customWidth="1"/>
    <col min="7" max="7" width="1.1484375" style="794" customWidth="1"/>
    <col min="8" max="8" width="15.140625" style="794" customWidth="1"/>
    <col min="9" max="9" width="16.140625" style="794" bestFit="1" customWidth="1"/>
    <col min="10" max="10" width="9.421875" style="794" customWidth="1"/>
    <col min="11" max="11" width="19.140625" style="794" customWidth="1"/>
    <col min="12" max="13" width="15.421875" style="794" customWidth="1"/>
    <col min="14" max="14" width="12.28125" style="794" customWidth="1"/>
    <col min="15" max="16" width="16.57421875" style="794" customWidth="1"/>
    <col min="17" max="17" width="12.28125" style="794" customWidth="1"/>
    <col min="18" max="18" width="17.00390625" style="794" customWidth="1"/>
    <col min="19" max="20" width="13.28125" style="794" customWidth="1"/>
    <col min="21" max="22" width="17.00390625" style="794" customWidth="1"/>
    <col min="23" max="16384" width="13.28125" style="794" customWidth="1"/>
  </cols>
  <sheetData>
    <row r="2" ht="24" customHeight="1"/>
    <row r="4" ht="12" customHeight="1">
      <c r="A4" s="1208" t="s">
        <v>1215</v>
      </c>
    </row>
    <row r="5" spans="1:10" ht="18.75" customHeight="1">
      <c r="A5" s="1208"/>
      <c r="I5" s="795"/>
      <c r="J5" s="795"/>
    </row>
    <row r="6" spans="1:10" ht="16.5" customHeight="1">
      <c r="A6" s="796" t="s">
        <v>1221</v>
      </c>
      <c r="I6" s="795"/>
      <c r="J6" s="795"/>
    </row>
    <row r="7" spans="1:10" ht="12">
      <c r="A7" s="797" t="s">
        <v>265</v>
      </c>
      <c r="D7" s="795"/>
      <c r="E7" s="795"/>
      <c r="F7" s="795"/>
      <c r="G7" s="795"/>
      <c r="H7" s="795"/>
      <c r="I7" s="795"/>
      <c r="J7" s="795"/>
    </row>
    <row r="8" spans="1:10" ht="12.75" thickBot="1">
      <c r="A8" s="798" t="s">
        <v>1358</v>
      </c>
      <c r="B8" s="799"/>
      <c r="C8" s="799"/>
      <c r="D8" s="799"/>
      <c r="E8" s="799"/>
      <c r="F8" s="799"/>
      <c r="G8" s="799"/>
      <c r="H8" s="799"/>
      <c r="I8" s="799"/>
      <c r="J8" s="799"/>
    </row>
    <row r="9" spans="1:10" s="801" customFormat="1" ht="12">
      <c r="A9" s="800"/>
      <c r="B9" s="1260" t="s">
        <v>1351</v>
      </c>
      <c r="C9" s="1260"/>
      <c r="D9" s="1260"/>
      <c r="E9" s="1260"/>
      <c r="F9" s="1260"/>
      <c r="G9" s="1260"/>
      <c r="H9" s="1260"/>
      <c r="I9" s="1260"/>
      <c r="J9" s="1260"/>
    </row>
    <row r="10" spans="1:10" s="801" customFormat="1" ht="15" customHeight="1">
      <c r="A10" s="1257" t="s">
        <v>482</v>
      </c>
      <c r="B10" s="1229" t="s">
        <v>1242</v>
      </c>
      <c r="C10" s="1229" t="s">
        <v>1353</v>
      </c>
      <c r="D10" s="1261" t="s">
        <v>1204</v>
      </c>
      <c r="E10" s="1261" t="s">
        <v>1202</v>
      </c>
      <c r="F10" s="1261" t="s">
        <v>1245</v>
      </c>
      <c r="G10" s="802"/>
      <c r="H10" s="1229" t="s">
        <v>1242</v>
      </c>
      <c r="I10" s="1229" t="s">
        <v>1353</v>
      </c>
      <c r="J10" s="1261" t="s">
        <v>527</v>
      </c>
    </row>
    <row r="11" spans="1:10" s="801" customFormat="1" ht="11.25" customHeight="1">
      <c r="A11" s="1258"/>
      <c r="B11" s="1249"/>
      <c r="C11" s="1249"/>
      <c r="D11" s="1258"/>
      <c r="E11" s="1258"/>
      <c r="F11" s="1258"/>
      <c r="G11" s="802"/>
      <c r="H11" s="1249"/>
      <c r="I11" s="1249"/>
      <c r="J11" s="1262"/>
    </row>
    <row r="12" spans="1:10" s="801" customFormat="1" ht="11.25" customHeight="1" thickBot="1">
      <c r="A12" s="1259"/>
      <c r="B12" s="1248" t="s">
        <v>1194</v>
      </c>
      <c r="C12" s="1248"/>
      <c r="D12" s="1259"/>
      <c r="E12" s="1259"/>
      <c r="F12" s="1259"/>
      <c r="G12" s="803"/>
      <c r="H12" s="1248" t="s">
        <v>368</v>
      </c>
      <c r="I12" s="1248"/>
      <c r="J12" s="1263"/>
    </row>
    <row r="13" ht="12.75" customHeight="1"/>
    <row r="14" spans="1:11" s="801" customFormat="1" ht="12" customHeight="1">
      <c r="A14" s="804" t="s">
        <v>372</v>
      </c>
      <c r="B14" s="482">
        <v>3066110.48212</v>
      </c>
      <c r="C14" s="482">
        <v>3423654.1015999992</v>
      </c>
      <c r="D14" s="460">
        <v>11.661145988215765</v>
      </c>
      <c r="E14" s="460">
        <v>11.661145988215772</v>
      </c>
      <c r="F14" s="460">
        <v>100</v>
      </c>
      <c r="G14" s="805">
        <v>0</v>
      </c>
      <c r="H14" s="482">
        <v>9232315.693099998</v>
      </c>
      <c r="I14" s="482">
        <v>17948367.37652</v>
      </c>
      <c r="J14" s="460">
        <v>94.40807672915867</v>
      </c>
      <c r="K14" s="806"/>
    </row>
    <row r="15" spans="1:16" ht="15" customHeight="1">
      <c r="A15" s="807"/>
      <c r="B15" s="464"/>
      <c r="C15" s="464"/>
      <c r="D15" s="423"/>
      <c r="E15" s="117"/>
      <c r="F15" s="117"/>
      <c r="G15" s="423"/>
      <c r="H15" s="464"/>
      <c r="I15" s="464"/>
      <c r="J15" s="423"/>
      <c r="K15" s="808"/>
      <c r="L15" s="809"/>
      <c r="M15" s="809"/>
      <c r="N15" s="809"/>
      <c r="O15" s="809"/>
      <c r="P15" s="809"/>
    </row>
    <row r="16" spans="1:11" ht="15" customHeight="1">
      <c r="A16" s="810" t="s">
        <v>1460</v>
      </c>
      <c r="B16" s="468">
        <v>1606194.387710009</v>
      </c>
      <c r="C16" s="468">
        <v>1516888.4512599944</v>
      </c>
      <c r="D16" s="476">
        <v>-5.560095162413079</v>
      </c>
      <c r="E16" s="476">
        <v>-2.912678358160983</v>
      </c>
      <c r="F16" s="476">
        <v>44.306124574649544</v>
      </c>
      <c r="G16" s="476">
        <v>0</v>
      </c>
      <c r="H16" s="468">
        <v>3414534.7615800276</v>
      </c>
      <c r="I16" s="468">
        <v>3205296.529099987</v>
      </c>
      <c r="J16" s="476">
        <v>-6.127869448991016</v>
      </c>
      <c r="K16" s="808"/>
    </row>
    <row r="17" spans="1:11" ht="15" customHeight="1">
      <c r="A17" s="807" t="s">
        <v>1461</v>
      </c>
      <c r="B17" s="464">
        <v>361497.56982000015</v>
      </c>
      <c r="C17" s="464">
        <v>577546.9168700002</v>
      </c>
      <c r="D17" s="117">
        <v>59.765089750832104</v>
      </c>
      <c r="E17" s="117">
        <v>7.046365364519321</v>
      </c>
      <c r="F17" s="117">
        <v>16.869312720583874</v>
      </c>
      <c r="G17" s="732">
        <v>0</v>
      </c>
      <c r="H17" s="464">
        <v>4430074.004659999</v>
      </c>
      <c r="I17" s="464">
        <v>8873805.730250003</v>
      </c>
      <c r="J17" s="117">
        <v>100.30829554801201</v>
      </c>
      <c r="K17" s="808"/>
    </row>
    <row r="18" spans="1:11" ht="15" customHeight="1">
      <c r="A18" s="810" t="s">
        <v>1462</v>
      </c>
      <c r="B18" s="468">
        <v>315833.3032799996</v>
      </c>
      <c r="C18" s="468">
        <v>361281.06746</v>
      </c>
      <c r="D18" s="476">
        <v>14.389794777186319</v>
      </c>
      <c r="E18" s="476">
        <v>1.4822611398065626</v>
      </c>
      <c r="F18" s="476">
        <v>10.55249907667834</v>
      </c>
      <c r="G18" s="811">
        <v>0</v>
      </c>
      <c r="H18" s="468">
        <v>282207.2051799997</v>
      </c>
      <c r="I18" s="468">
        <v>396743.5640200006</v>
      </c>
      <c r="J18" s="476">
        <v>40.58590877116208</v>
      </c>
      <c r="K18" s="808"/>
    </row>
    <row r="19" spans="1:11" ht="15" customHeight="1">
      <c r="A19" s="807" t="s">
        <v>1463</v>
      </c>
      <c r="B19" s="464">
        <v>228056.31541999974</v>
      </c>
      <c r="C19" s="464">
        <v>212083.06771000236</v>
      </c>
      <c r="D19" s="117">
        <v>-7.00408040907802</v>
      </c>
      <c r="E19" s="117">
        <v>-0.5209612570435815</v>
      </c>
      <c r="F19" s="117">
        <v>6.1946406212849645</v>
      </c>
      <c r="G19" s="732">
        <v>0</v>
      </c>
      <c r="H19" s="464">
        <v>88368.63274000034</v>
      </c>
      <c r="I19" s="464">
        <v>87968.13487000021</v>
      </c>
      <c r="J19" s="117">
        <v>-0.4532127040807279</v>
      </c>
      <c r="K19" s="808"/>
    </row>
    <row r="20" spans="1:11" ht="15" customHeight="1">
      <c r="A20" s="810" t="s">
        <v>1464</v>
      </c>
      <c r="B20" s="468">
        <v>157851.4700699996</v>
      </c>
      <c r="C20" s="468">
        <v>151068.99975000025</v>
      </c>
      <c r="D20" s="476">
        <v>-4.296741941644035</v>
      </c>
      <c r="E20" s="476">
        <v>-0.22120762965168003</v>
      </c>
      <c r="F20" s="476">
        <v>4.4125076677401545</v>
      </c>
      <c r="G20" s="811">
        <v>0</v>
      </c>
      <c r="H20" s="468">
        <v>268913.5116999998</v>
      </c>
      <c r="I20" s="468">
        <v>403411.2779900007</v>
      </c>
      <c r="J20" s="476">
        <v>50.01525042001115</v>
      </c>
      <c r="K20" s="808"/>
    </row>
    <row r="21" spans="1:11" ht="15" customHeight="1">
      <c r="A21" s="807" t="s">
        <v>1465</v>
      </c>
      <c r="B21" s="464">
        <v>149689.03522000017</v>
      </c>
      <c r="C21" s="464">
        <v>138849.84987000006</v>
      </c>
      <c r="D21" s="117">
        <v>-7.241135153332769</v>
      </c>
      <c r="E21" s="117">
        <v>-0.3535158114232584</v>
      </c>
      <c r="F21" s="117">
        <v>4.055603917612776</v>
      </c>
      <c r="G21" s="732">
        <v>0</v>
      </c>
      <c r="H21" s="464">
        <v>13362.05279999999</v>
      </c>
      <c r="I21" s="464">
        <v>14254.326460000086</v>
      </c>
      <c r="J21" s="117">
        <v>6.677669018042617</v>
      </c>
      <c r="K21" s="808"/>
    </row>
    <row r="22" spans="1:11" ht="15" customHeight="1">
      <c r="A22" s="810" t="s">
        <v>1466</v>
      </c>
      <c r="B22" s="468">
        <v>71610.48699999994</v>
      </c>
      <c r="C22" s="468">
        <v>97634.97118000002</v>
      </c>
      <c r="D22" s="476">
        <v>36.341722100004866</v>
      </c>
      <c r="E22" s="476">
        <v>0.8487784224267738</v>
      </c>
      <c r="F22" s="476">
        <v>2.8517767356921837</v>
      </c>
      <c r="G22" s="811">
        <v>0</v>
      </c>
      <c r="H22" s="468">
        <v>155157.50778999997</v>
      </c>
      <c r="I22" s="468">
        <v>208122.40645000018</v>
      </c>
      <c r="J22" s="476">
        <v>34.13621384772838</v>
      </c>
      <c r="K22" s="808"/>
    </row>
    <row r="23" spans="1:11" ht="15" customHeight="1">
      <c r="A23" s="807" t="s">
        <v>1467</v>
      </c>
      <c r="B23" s="464">
        <v>61890.205490000306</v>
      </c>
      <c r="C23" s="464">
        <v>60026.82304</v>
      </c>
      <c r="D23" s="117">
        <v>-3.0107873051114242</v>
      </c>
      <c r="E23" s="117">
        <v>-0.06077349335148249</v>
      </c>
      <c r="F23" s="117">
        <v>1.753296952865281</v>
      </c>
      <c r="G23" s="732">
        <v>0</v>
      </c>
      <c r="H23" s="464">
        <v>35767.98487</v>
      </c>
      <c r="I23" s="464">
        <v>34849.41006999999</v>
      </c>
      <c r="J23" s="117">
        <v>-2.5681480333281335</v>
      </c>
      <c r="K23" s="808"/>
    </row>
    <row r="24" spans="1:11" ht="15" customHeight="1">
      <c r="A24" s="810" t="s">
        <v>1468</v>
      </c>
      <c r="B24" s="468">
        <v>49852.89258</v>
      </c>
      <c r="C24" s="468">
        <v>243018.69164999996</v>
      </c>
      <c r="D24" s="476">
        <v>387.4715970793925</v>
      </c>
      <c r="E24" s="476">
        <v>6.300027353757958</v>
      </c>
      <c r="F24" s="476">
        <v>7.0982255928374425</v>
      </c>
      <c r="G24" s="811">
        <v>0</v>
      </c>
      <c r="H24" s="468">
        <v>497963.82724</v>
      </c>
      <c r="I24" s="468">
        <v>4660532.49985</v>
      </c>
      <c r="J24" s="476" t="s">
        <v>1367</v>
      </c>
      <c r="K24" s="808"/>
    </row>
    <row r="25" spans="1:11" ht="15" customHeight="1">
      <c r="A25" s="807" t="s">
        <v>1469</v>
      </c>
      <c r="B25" s="464">
        <v>31953.68221999997</v>
      </c>
      <c r="C25" s="464">
        <v>34941.814419999995</v>
      </c>
      <c r="D25" s="117">
        <v>9.351448698234028</v>
      </c>
      <c r="E25" s="117">
        <v>0.09745676867892718</v>
      </c>
      <c r="F25" s="117">
        <v>1.020600019250496</v>
      </c>
      <c r="G25" s="732">
        <v>0</v>
      </c>
      <c r="H25" s="464">
        <v>8181.811360000006</v>
      </c>
      <c r="I25" s="464">
        <v>7334.321399999995</v>
      </c>
      <c r="J25" s="117">
        <v>-10.358219258675382</v>
      </c>
      <c r="K25" s="808"/>
    </row>
    <row r="26" spans="1:11" ht="15" customHeight="1">
      <c r="A26" s="810" t="s">
        <v>1470</v>
      </c>
      <c r="B26" s="468">
        <v>9491.52</v>
      </c>
      <c r="C26" s="468">
        <v>19407.21237</v>
      </c>
      <c r="D26" s="476">
        <v>104.46896145190654</v>
      </c>
      <c r="E26" s="476">
        <v>0.323396447317319</v>
      </c>
      <c r="F26" s="476">
        <v>0.5668566915369838</v>
      </c>
      <c r="G26" s="811">
        <v>0</v>
      </c>
      <c r="H26" s="468">
        <v>26664.635</v>
      </c>
      <c r="I26" s="468">
        <v>49321.04074999999</v>
      </c>
      <c r="J26" s="476">
        <v>84.96799506162375</v>
      </c>
      <c r="K26" s="808"/>
    </row>
    <row r="27" spans="1:11" ht="15" customHeight="1">
      <c r="A27" s="807" t="s">
        <v>1471</v>
      </c>
      <c r="B27" s="464">
        <v>7285.728499999999</v>
      </c>
      <c r="C27" s="464">
        <v>6524.168980000005</v>
      </c>
      <c r="D27" s="117">
        <v>-10.45275733236552</v>
      </c>
      <c r="E27" s="117">
        <v>-0.024837967334870138</v>
      </c>
      <c r="F27" s="117">
        <v>0.1905615692003179</v>
      </c>
      <c r="G27" s="732">
        <v>0</v>
      </c>
      <c r="H27" s="464">
        <v>6766.7094400000005</v>
      </c>
      <c r="I27" s="464">
        <v>5912.221370000001</v>
      </c>
      <c r="J27" s="117">
        <v>-12.627822689546417</v>
      </c>
      <c r="K27" s="808"/>
    </row>
    <row r="28" spans="1:11" ht="15" customHeight="1">
      <c r="A28" s="810" t="s">
        <v>1472</v>
      </c>
      <c r="B28" s="468">
        <v>4842.919889999999</v>
      </c>
      <c r="C28" s="468">
        <v>54.8</v>
      </c>
      <c r="D28" s="476">
        <v>-98.86845123923781</v>
      </c>
      <c r="E28" s="476">
        <v>-0.15616266660715208</v>
      </c>
      <c r="F28" s="476">
        <v>0.0016006289880274396</v>
      </c>
      <c r="G28" s="811">
        <v>0</v>
      </c>
      <c r="H28" s="468">
        <v>2484.3963299999996</v>
      </c>
      <c r="I28" s="468">
        <v>3.8</v>
      </c>
      <c r="J28" s="476">
        <v>-99.847045338374</v>
      </c>
      <c r="K28" s="808"/>
    </row>
    <row r="29" spans="1:11" ht="15" customHeight="1">
      <c r="A29" s="807" t="s">
        <v>1473</v>
      </c>
      <c r="B29" s="464">
        <v>3005.21109</v>
      </c>
      <c r="C29" s="464">
        <v>830.7675800000002</v>
      </c>
      <c r="D29" s="117">
        <v>-72.35576619677654</v>
      </c>
      <c r="E29" s="117">
        <v>-0.07091862875392947</v>
      </c>
      <c r="F29" s="117">
        <v>0.02426552319090156</v>
      </c>
      <c r="G29" s="732">
        <v>0</v>
      </c>
      <c r="H29" s="464">
        <v>67.02897000000002</v>
      </c>
      <c r="I29" s="464">
        <v>40.68034000000001</v>
      </c>
      <c r="J29" s="117">
        <v>-39.309316553722965</v>
      </c>
      <c r="K29" s="808"/>
    </row>
    <row r="30" spans="1:11" ht="15" customHeight="1">
      <c r="A30" s="810" t="s">
        <v>1474</v>
      </c>
      <c r="B30" s="468">
        <v>2798.3363299999996</v>
      </c>
      <c r="C30" s="468">
        <v>621.33474</v>
      </c>
      <c r="D30" s="476">
        <v>-77.79628083519182</v>
      </c>
      <c r="E30" s="476">
        <v>-0.07100205953748791</v>
      </c>
      <c r="F30" s="476">
        <v>0.018148291899863</v>
      </c>
      <c r="G30" s="811">
        <v>0</v>
      </c>
      <c r="H30" s="468">
        <v>782.65592</v>
      </c>
      <c r="I30" s="468">
        <v>30.29972</v>
      </c>
      <c r="J30" s="476">
        <v>-96.1286027198261</v>
      </c>
      <c r="K30" s="808"/>
    </row>
    <row r="31" spans="1:11" ht="15" customHeight="1">
      <c r="A31" s="807" t="s">
        <v>1475</v>
      </c>
      <c r="B31" s="464">
        <v>2121.8951</v>
      </c>
      <c r="C31" s="464">
        <v>1431.07714</v>
      </c>
      <c r="D31" s="117">
        <v>-32.5566499493778</v>
      </c>
      <c r="E31" s="117">
        <v>-0.02253075888910396</v>
      </c>
      <c r="F31" s="117">
        <v>0.04179969989758034</v>
      </c>
      <c r="G31" s="732">
        <v>0</v>
      </c>
      <c r="H31" s="464">
        <v>527.89563</v>
      </c>
      <c r="I31" s="464">
        <v>347.9172800000001</v>
      </c>
      <c r="J31" s="117">
        <v>-34.093547999251264</v>
      </c>
      <c r="K31" s="808"/>
    </row>
    <row r="32" spans="1:11" ht="15" customHeight="1">
      <c r="A32" s="810" t="s">
        <v>1476</v>
      </c>
      <c r="B32" s="468">
        <v>1995.9061000000004</v>
      </c>
      <c r="C32" s="468">
        <v>1302.8422800000003</v>
      </c>
      <c r="D32" s="476">
        <v>-34.7242698441575</v>
      </c>
      <c r="E32" s="476">
        <v>-0.022604006738882913</v>
      </c>
      <c r="F32" s="476">
        <v>0.03805414452911975</v>
      </c>
      <c r="G32" s="811">
        <v>0</v>
      </c>
      <c r="H32" s="468">
        <v>341.29596000000004</v>
      </c>
      <c r="I32" s="468">
        <v>247.20928999999998</v>
      </c>
      <c r="J32" s="476">
        <v>-27.56747252443306</v>
      </c>
      <c r="K32" s="808"/>
    </row>
    <row r="33" spans="1:11" ht="15" customHeight="1">
      <c r="A33" s="807" t="s">
        <v>1477</v>
      </c>
      <c r="B33" s="464">
        <v>115.03288</v>
      </c>
      <c r="C33" s="464">
        <v>100.19511999999999</v>
      </c>
      <c r="D33" s="117">
        <v>-12.898712089969422</v>
      </c>
      <c r="E33" s="117">
        <v>-0.0004839277673301828</v>
      </c>
      <c r="F33" s="117">
        <v>0.00292655499143956</v>
      </c>
      <c r="G33" s="732">
        <v>0</v>
      </c>
      <c r="H33" s="464">
        <v>114.09356</v>
      </c>
      <c r="I33" s="464">
        <v>141.85379999999998</v>
      </c>
      <c r="J33" s="117">
        <v>24.33111912714441</v>
      </c>
      <c r="K33" s="808"/>
    </row>
    <row r="34" spans="1:10" ht="15" customHeight="1">
      <c r="A34" s="810" t="s">
        <v>1478</v>
      </c>
      <c r="B34" s="468">
        <v>24.583419999999997</v>
      </c>
      <c r="C34" s="468">
        <v>2.43931</v>
      </c>
      <c r="D34" s="476">
        <v>-90.07741803215337</v>
      </c>
      <c r="E34" s="476">
        <v>-0.0007222215288435693</v>
      </c>
      <c r="F34" s="476">
        <v>7.12487280435258E-05</v>
      </c>
      <c r="G34" s="811">
        <v>0</v>
      </c>
      <c r="H34" s="468">
        <v>35.682370000000006</v>
      </c>
      <c r="I34" s="468">
        <v>3.45351</v>
      </c>
      <c r="J34" s="476">
        <v>-90.32152292574736</v>
      </c>
    </row>
    <row r="35" spans="1:11" ht="15" customHeight="1">
      <c r="A35" s="807" t="s">
        <v>1479</v>
      </c>
      <c r="B35" s="812">
        <v>9.999999999999999E-34</v>
      </c>
      <c r="C35" s="813">
        <v>38.610870000000006</v>
      </c>
      <c r="D35" s="812" t="s">
        <v>1369</v>
      </c>
      <c r="E35" s="814">
        <v>0.0012592784971434984</v>
      </c>
      <c r="F35" s="814">
        <v>0.0011277678426087415</v>
      </c>
      <c r="G35" s="812">
        <v>0</v>
      </c>
      <c r="H35" s="812">
        <v>9.999999999999999E-34</v>
      </c>
      <c r="I35" s="813">
        <v>0.7</v>
      </c>
      <c r="J35" s="815" t="s">
        <v>1369</v>
      </c>
      <c r="K35" s="808"/>
    </row>
    <row r="36" spans="1:10" s="819" customFormat="1" ht="15" customHeight="1">
      <c r="A36" s="49" t="s">
        <v>1276</v>
      </c>
      <c r="B36" s="816"/>
      <c r="C36" s="817"/>
      <c r="D36" s="817"/>
      <c r="E36" s="817"/>
      <c r="F36" s="817"/>
      <c r="G36" s="817"/>
      <c r="H36" s="816"/>
      <c r="I36" s="817"/>
      <c r="J36" s="818"/>
    </row>
    <row r="37" spans="1:10" s="819" customFormat="1" ht="15" customHeight="1">
      <c r="A37" s="52" t="s">
        <v>484</v>
      </c>
      <c r="B37" s="794"/>
      <c r="C37" s="794"/>
      <c r="D37" s="794"/>
      <c r="E37" s="794"/>
      <c r="F37" s="794"/>
      <c r="G37" s="794"/>
      <c r="H37" s="794"/>
      <c r="I37" s="794"/>
      <c r="J37" s="794"/>
    </row>
    <row r="38" ht="12" customHeight="1">
      <c r="A38" s="164" t="s">
        <v>1279</v>
      </c>
    </row>
    <row r="39" ht="12" customHeight="1">
      <c r="A39" s="52" t="s">
        <v>1180</v>
      </c>
    </row>
    <row r="40" ht="12" customHeight="1">
      <c r="A40" s="518" t="s">
        <v>1335</v>
      </c>
    </row>
    <row r="41" ht="12" customHeight="1">
      <c r="A41" s="519" t="s">
        <v>1366</v>
      </c>
    </row>
    <row r="76" spans="1:10" ht="12" customHeight="1">
      <c r="A76" s="819"/>
      <c r="B76" s="819"/>
      <c r="C76" s="819"/>
      <c r="D76" s="819"/>
      <c r="E76" s="819"/>
      <c r="F76" s="819"/>
      <c r="G76" s="819"/>
      <c r="H76" s="819"/>
      <c r="I76" s="819"/>
      <c r="J76" s="819"/>
    </row>
    <row r="79" spans="1:10" s="819" customFormat="1" ht="12" customHeight="1">
      <c r="A79" s="794"/>
      <c r="B79" s="794"/>
      <c r="C79" s="794"/>
      <c r="D79" s="794"/>
      <c r="E79" s="794"/>
      <c r="F79" s="794"/>
      <c r="G79" s="794"/>
      <c r="H79" s="794"/>
      <c r="I79" s="794"/>
      <c r="J79" s="794"/>
    </row>
  </sheetData>
  <sheetProtection/>
  <mergeCells count="13">
    <mergeCell ref="E10:E12"/>
    <mergeCell ref="F10:F12"/>
    <mergeCell ref="C10:C11"/>
    <mergeCell ref="B10:B11"/>
    <mergeCell ref="I10:I11"/>
    <mergeCell ref="H10:H11"/>
    <mergeCell ref="A4:A5"/>
    <mergeCell ref="A10:A12"/>
    <mergeCell ref="B9:J9"/>
    <mergeCell ref="H12:I12"/>
    <mergeCell ref="J10:J12"/>
    <mergeCell ref="B12:C12"/>
    <mergeCell ref="D10:D1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C91"/>
  <sheetViews>
    <sheetView zoomScalePageLayoutView="0" workbookViewId="0" topLeftCell="A1">
      <pane xSplit="1" topLeftCell="K1" activePane="topRight" state="frozen"/>
      <selection pane="topLeft" activeCell="A1" sqref="A1"/>
      <selection pane="topRight" activeCell="A1" sqref="A1"/>
    </sheetView>
  </sheetViews>
  <sheetFormatPr defaultColWidth="11.421875" defaultRowHeight="13.5" customHeight="1"/>
  <cols>
    <col min="1" max="1" width="73.421875" style="27" customWidth="1"/>
    <col min="2" max="2" width="15.140625" style="782" customWidth="1"/>
    <col min="3" max="3" width="15.28125" style="782" customWidth="1"/>
    <col min="4" max="4" width="9.421875" style="782" customWidth="1"/>
    <col min="5" max="5" width="0.71875" style="786" customWidth="1"/>
    <col min="6" max="6" width="16.57421875" style="782" bestFit="1" customWidth="1"/>
    <col min="7" max="7" width="16.57421875" style="782" customWidth="1"/>
    <col min="8" max="8" width="9.8515625" style="782" customWidth="1"/>
    <col min="9" max="9" width="0.85546875" style="786" customWidth="1"/>
    <col min="10" max="10" width="16.57421875" style="782" bestFit="1" customWidth="1"/>
    <col min="11" max="11" width="16.57421875" style="782" customWidth="1"/>
    <col min="12" max="12" width="9.00390625" style="782" customWidth="1"/>
    <col min="13" max="13" width="0.71875" style="786" customWidth="1"/>
    <col min="14" max="14" width="14.8515625" style="782" customWidth="1"/>
    <col min="15" max="15" width="13.8515625" style="782" bestFit="1" customWidth="1"/>
    <col min="16" max="16" width="9.140625" style="782" customWidth="1"/>
    <col min="17" max="17" width="0.71875" style="786" customWidth="1"/>
    <col min="18" max="18" width="14.8515625" style="782" bestFit="1" customWidth="1"/>
    <col min="19" max="19" width="14.8515625" style="782" customWidth="1"/>
    <col min="20" max="20" width="9.7109375" style="782" customWidth="1"/>
    <col min="21" max="21" width="0.71875" style="786" customWidth="1"/>
    <col min="22" max="22" width="16.57421875" style="782" bestFit="1" customWidth="1"/>
    <col min="23" max="23" width="16.57421875" style="782" customWidth="1"/>
    <col min="24" max="24" width="9.140625" style="782" customWidth="1"/>
    <col min="25" max="25" width="0.71875" style="786" customWidth="1"/>
    <col min="26" max="26" width="14.7109375" style="782" customWidth="1"/>
    <col min="27" max="27" width="14.8515625" style="782" customWidth="1"/>
    <col min="28" max="28" width="8.8515625" style="782" customWidth="1"/>
    <col min="29" max="29" width="14.8515625" style="782" bestFit="1" customWidth="1"/>
    <col min="30" max="16384" width="11.421875" style="27" customWidth="1"/>
  </cols>
  <sheetData>
    <row r="1" spans="2:29" ht="12.75" customHeight="1">
      <c r="B1" s="780"/>
      <c r="C1" s="780"/>
      <c r="D1" s="780"/>
      <c r="E1" s="781"/>
      <c r="H1" s="780"/>
      <c r="I1" s="781"/>
      <c r="J1" s="780"/>
      <c r="K1" s="780"/>
      <c r="L1" s="780"/>
      <c r="M1" s="781"/>
      <c r="P1" s="780"/>
      <c r="Q1" s="781"/>
      <c r="R1" s="358">
        <v>0</v>
      </c>
      <c r="S1" s="356">
        <v>0</v>
      </c>
      <c r="T1" s="780"/>
      <c r="U1" s="781"/>
      <c r="V1" s="780"/>
      <c r="W1" s="780"/>
      <c r="X1" s="780"/>
      <c r="Y1" s="781"/>
      <c r="Z1" s="27"/>
      <c r="AA1" s="27"/>
      <c r="AB1" s="27"/>
      <c r="AC1" s="27"/>
    </row>
    <row r="2" spans="2:29" ht="27" customHeight="1">
      <c r="B2" s="780"/>
      <c r="C2" s="783" t="s">
        <v>1201</v>
      </c>
      <c r="D2" s="784"/>
      <c r="E2" s="781"/>
      <c r="H2" s="780"/>
      <c r="I2" s="781"/>
      <c r="J2" s="780"/>
      <c r="K2" s="780"/>
      <c r="L2" s="780"/>
      <c r="M2" s="781"/>
      <c r="P2" s="780"/>
      <c r="Q2" s="781"/>
      <c r="R2" s="358">
        <v>1</v>
      </c>
      <c r="S2" s="356">
        <v>0</v>
      </c>
      <c r="T2" s="780"/>
      <c r="U2" s="781"/>
      <c r="V2" s="780"/>
      <c r="W2" s="780"/>
      <c r="X2" s="780"/>
      <c r="Y2" s="781"/>
      <c r="Z2" s="27"/>
      <c r="AA2" s="27"/>
      <c r="AB2" s="27"/>
      <c r="AC2" s="27"/>
    </row>
    <row r="3" spans="2:29" ht="12.75" customHeight="1">
      <c r="B3" s="780"/>
      <c r="C3" s="780"/>
      <c r="D3" s="780"/>
      <c r="E3" s="781"/>
      <c r="H3" s="780"/>
      <c r="I3" s="781"/>
      <c r="J3" s="780"/>
      <c r="K3" s="780"/>
      <c r="L3" s="780"/>
      <c r="M3" s="781"/>
      <c r="P3" s="780"/>
      <c r="Q3" s="781"/>
      <c r="R3" s="358">
        <v>4</v>
      </c>
      <c r="S3" s="356">
        <v>3</v>
      </c>
      <c r="T3" s="420"/>
      <c r="U3" s="420"/>
      <c r="V3" s="780"/>
      <c r="W3" s="780"/>
      <c r="X3" s="780"/>
      <c r="Y3" s="781"/>
      <c r="Z3" s="27"/>
      <c r="AA3" s="27"/>
      <c r="AB3" s="27"/>
      <c r="AC3" s="27"/>
    </row>
    <row r="4" spans="2:29" ht="12.75" customHeight="1">
      <c r="B4" s="780"/>
      <c r="C4" s="780"/>
      <c r="D4" s="780"/>
      <c r="E4" s="781"/>
      <c r="H4" s="780"/>
      <c r="I4" s="781"/>
      <c r="J4" s="780"/>
      <c r="K4" s="780"/>
      <c r="L4" s="780"/>
      <c r="M4" s="781"/>
      <c r="P4" s="780"/>
      <c r="Q4" s="781"/>
      <c r="R4" s="785"/>
      <c r="S4" s="785"/>
      <c r="T4" s="780"/>
      <c r="U4" s="781"/>
      <c r="V4" s="780"/>
      <c r="W4" s="780"/>
      <c r="X4" s="780"/>
      <c r="Y4" s="781"/>
      <c r="Z4" s="27"/>
      <c r="AA4" s="27"/>
      <c r="AB4" s="27"/>
      <c r="AC4" s="27"/>
    </row>
    <row r="5" spans="1:29" ht="12.75" customHeight="1">
      <c r="A5" s="1208" t="s">
        <v>1215</v>
      </c>
      <c r="B5" s="780"/>
      <c r="C5" s="780"/>
      <c r="D5" s="780"/>
      <c r="E5" s="781"/>
      <c r="H5" s="780"/>
      <c r="I5" s="781"/>
      <c r="J5" s="780"/>
      <c r="K5" s="780"/>
      <c r="L5" s="780"/>
      <c r="M5" s="781"/>
      <c r="P5" s="780"/>
      <c r="Q5" s="781"/>
      <c r="W5" s="739"/>
      <c r="Y5" s="690"/>
      <c r="Z5" s="27"/>
      <c r="AA5" s="27"/>
      <c r="AB5" s="27"/>
      <c r="AC5" s="27"/>
    </row>
    <row r="6" spans="1:29" ht="12">
      <c r="A6" s="1208"/>
      <c r="B6" s="780"/>
      <c r="C6" s="780"/>
      <c r="D6" s="780"/>
      <c r="E6" s="780"/>
      <c r="F6" s="780"/>
      <c r="G6" s="780"/>
      <c r="H6" s="787"/>
      <c r="I6" s="788"/>
      <c r="J6" s="787"/>
      <c r="K6" s="787"/>
      <c r="L6" s="787"/>
      <c r="M6" s="788"/>
      <c r="N6" s="787"/>
      <c r="O6" s="787"/>
      <c r="P6" s="787"/>
      <c r="Q6" s="788"/>
      <c r="R6" s="787"/>
      <c r="S6" s="787"/>
      <c r="T6" s="787"/>
      <c r="U6" s="788"/>
      <c r="V6" s="787"/>
      <c r="W6" s="787"/>
      <c r="X6" s="787"/>
      <c r="Y6" s="788"/>
      <c r="Z6" s="27"/>
      <c r="AA6" s="27"/>
      <c r="AB6" s="27"/>
      <c r="AC6" s="27"/>
    </row>
    <row r="7" spans="1:29" ht="24">
      <c r="A7" s="740" t="s">
        <v>1222</v>
      </c>
      <c r="B7" s="780"/>
      <c r="C7" s="780"/>
      <c r="D7" s="780"/>
      <c r="E7" s="780"/>
      <c r="F7" s="780"/>
      <c r="G7" s="780"/>
      <c r="H7" s="741"/>
      <c r="I7" s="741"/>
      <c r="J7" s="741"/>
      <c r="K7" s="741"/>
      <c r="L7" s="741"/>
      <c r="M7" s="741"/>
      <c r="N7" s="741"/>
      <c r="O7" s="741"/>
      <c r="P7" s="741"/>
      <c r="Q7" s="741"/>
      <c r="R7" s="741"/>
      <c r="S7" s="741"/>
      <c r="T7" s="741"/>
      <c r="U7" s="741"/>
      <c r="V7" s="741"/>
      <c r="W7" s="741"/>
      <c r="X7" s="741"/>
      <c r="Y7" s="741"/>
      <c r="Z7" s="27"/>
      <c r="AA7" s="27"/>
      <c r="AB7" s="27"/>
      <c r="AC7" s="27"/>
    </row>
    <row r="8" spans="1:29" ht="12">
      <c r="A8" s="742" t="s">
        <v>1358</v>
      </c>
      <c r="B8" s="741"/>
      <c r="C8" s="741"/>
      <c r="D8" s="741"/>
      <c r="E8" s="741"/>
      <c r="F8" s="741"/>
      <c r="G8" s="741"/>
      <c r="H8" s="741"/>
      <c r="I8" s="741"/>
      <c r="J8" s="741"/>
      <c r="K8" s="741"/>
      <c r="L8" s="741"/>
      <c r="M8" s="741"/>
      <c r="N8" s="741"/>
      <c r="O8" s="741"/>
      <c r="P8" s="741"/>
      <c r="Q8" s="741"/>
      <c r="R8" s="741"/>
      <c r="S8" s="741"/>
      <c r="T8" s="741"/>
      <c r="U8" s="741"/>
      <c r="V8" s="741"/>
      <c r="W8" s="741"/>
      <c r="X8" s="741"/>
      <c r="Y8" s="741"/>
      <c r="Z8" s="27"/>
      <c r="AA8" s="27"/>
      <c r="AB8" s="27"/>
      <c r="AC8" s="27"/>
    </row>
    <row r="9" spans="1:28" s="139" customFormat="1" ht="20.25" customHeight="1">
      <c r="A9" s="743" t="s">
        <v>3</v>
      </c>
      <c r="B9" s="1265" t="s">
        <v>4</v>
      </c>
      <c r="C9" s="1265"/>
      <c r="D9" s="1265"/>
      <c r="E9" s="745"/>
      <c r="F9" s="1265" t="s">
        <v>373</v>
      </c>
      <c r="G9" s="1265"/>
      <c r="H9" s="1265"/>
      <c r="I9" s="745"/>
      <c r="J9" s="1265" t="s">
        <v>426</v>
      </c>
      <c r="K9" s="1265"/>
      <c r="L9" s="1265"/>
      <c r="M9" s="745"/>
      <c r="N9" s="1265" t="s">
        <v>428</v>
      </c>
      <c r="O9" s="1265"/>
      <c r="P9" s="1265"/>
      <c r="Q9" s="745"/>
      <c r="R9" s="1265" t="s">
        <v>430</v>
      </c>
      <c r="S9" s="1265"/>
      <c r="T9" s="1265"/>
      <c r="U9" s="745"/>
      <c r="V9" s="1265" t="s">
        <v>432</v>
      </c>
      <c r="W9" s="1265"/>
      <c r="X9" s="1265"/>
      <c r="Y9" s="745"/>
      <c r="Z9" s="1265" t="s">
        <v>1304</v>
      </c>
      <c r="AA9" s="1265"/>
      <c r="AB9" s="1265"/>
    </row>
    <row r="10" spans="1:28" s="139" customFormat="1" ht="25.5" customHeight="1">
      <c r="A10" s="321"/>
      <c r="B10" s="327" t="s">
        <v>1242</v>
      </c>
      <c r="C10" s="327" t="s">
        <v>1353</v>
      </c>
      <c r="D10" s="1245" t="s">
        <v>527</v>
      </c>
      <c r="E10" s="745"/>
      <c r="F10" s="327" t="s">
        <v>1242</v>
      </c>
      <c r="G10" s="327" t="s">
        <v>1353</v>
      </c>
      <c r="H10" s="1245" t="s">
        <v>527</v>
      </c>
      <c r="I10" s="745"/>
      <c r="J10" s="327" t="s">
        <v>1242</v>
      </c>
      <c r="K10" s="327" t="s">
        <v>1353</v>
      </c>
      <c r="L10" s="1245" t="s">
        <v>527</v>
      </c>
      <c r="M10" s="745"/>
      <c r="N10" s="327" t="s">
        <v>1242</v>
      </c>
      <c r="O10" s="327" t="s">
        <v>1353</v>
      </c>
      <c r="P10" s="1245" t="s">
        <v>527</v>
      </c>
      <c r="Q10" s="745"/>
      <c r="R10" s="327" t="s">
        <v>1242</v>
      </c>
      <c r="S10" s="327" t="s">
        <v>1353</v>
      </c>
      <c r="T10" s="1245" t="s">
        <v>527</v>
      </c>
      <c r="U10" s="745"/>
      <c r="V10" s="327" t="s">
        <v>1242</v>
      </c>
      <c r="W10" s="327" t="s">
        <v>1353</v>
      </c>
      <c r="X10" s="1245" t="s">
        <v>527</v>
      </c>
      <c r="Y10" s="745"/>
      <c r="Z10" s="327" t="s">
        <v>1242</v>
      </c>
      <c r="AA10" s="327" t="s">
        <v>1353</v>
      </c>
      <c r="AB10" s="1245" t="s">
        <v>527</v>
      </c>
    </row>
    <row r="11" spans="1:28" s="139" customFormat="1" ht="11.25" customHeight="1">
      <c r="A11" s="321"/>
      <c r="B11" s="1264" t="s">
        <v>1194</v>
      </c>
      <c r="C11" s="1264"/>
      <c r="D11" s="1266"/>
      <c r="E11" s="745"/>
      <c r="F11" s="1264" t="s">
        <v>1194</v>
      </c>
      <c r="G11" s="1264"/>
      <c r="H11" s="1266"/>
      <c r="I11" s="745"/>
      <c r="J11" s="1264" t="s">
        <v>1194</v>
      </c>
      <c r="K11" s="1264"/>
      <c r="L11" s="1266"/>
      <c r="M11" s="745"/>
      <c r="N11" s="1264" t="s">
        <v>1194</v>
      </c>
      <c r="O11" s="1264"/>
      <c r="P11" s="1266"/>
      <c r="Q11" s="745"/>
      <c r="R11" s="1264" t="s">
        <v>1194</v>
      </c>
      <c r="S11" s="1264"/>
      <c r="T11" s="1266"/>
      <c r="U11" s="745"/>
      <c r="V11" s="1264" t="s">
        <v>1194</v>
      </c>
      <c r="W11" s="1264"/>
      <c r="X11" s="1266"/>
      <c r="Y11" s="745"/>
      <c r="Z11" s="1264" t="s">
        <v>1194</v>
      </c>
      <c r="AA11" s="1264"/>
      <c r="AB11" s="1266"/>
    </row>
    <row r="12" spans="1:29" ht="22.5" customHeight="1">
      <c r="A12" s="321" t="s">
        <v>5</v>
      </c>
      <c r="B12" s="747">
        <v>397631.72478000005</v>
      </c>
      <c r="C12" s="747">
        <v>425878.97471999994</v>
      </c>
      <c r="D12" s="750">
        <v>7.1038722968164585</v>
      </c>
      <c r="E12" s="789"/>
      <c r="F12" s="747">
        <v>790317.0437700001</v>
      </c>
      <c r="G12" s="747">
        <v>1086154.86015</v>
      </c>
      <c r="H12" s="750">
        <v>37.432802280055014</v>
      </c>
      <c r="I12" s="749"/>
      <c r="J12" s="747">
        <v>220591.67521999995</v>
      </c>
      <c r="K12" s="747">
        <v>228956.04349000004</v>
      </c>
      <c r="L12" s="750">
        <v>3.7917878186736473</v>
      </c>
      <c r="M12" s="749"/>
      <c r="N12" s="747">
        <v>569725.3685500002</v>
      </c>
      <c r="O12" s="747">
        <v>857198.8166600006</v>
      </c>
      <c r="P12" s="750">
        <v>50.45824953198852</v>
      </c>
      <c r="Q12" s="749"/>
      <c r="R12" s="747">
        <v>197337.85995</v>
      </c>
      <c r="S12" s="747">
        <v>175407.46866000004</v>
      </c>
      <c r="T12" s="750">
        <v>-11.113119041402662</v>
      </c>
      <c r="U12" s="749"/>
      <c r="V12" s="747">
        <v>987385.6848399998</v>
      </c>
      <c r="W12" s="747">
        <v>1081882.78548</v>
      </c>
      <c r="X12" s="750">
        <v>9.570434541524978</v>
      </c>
      <c r="Y12" s="749"/>
      <c r="Z12" s="747">
        <v>3066110.4821200003</v>
      </c>
      <c r="AA12" s="747">
        <v>3423654.1016</v>
      </c>
      <c r="AB12" s="750">
        <v>11.661145988215777</v>
      </c>
      <c r="AC12" s="27"/>
    </row>
    <row r="13" spans="1:29" ht="6" customHeight="1">
      <c r="A13" s="53"/>
      <c r="B13" s="751"/>
      <c r="C13" s="751"/>
      <c r="D13" s="790"/>
      <c r="E13" s="789"/>
      <c r="F13" s="751"/>
      <c r="G13" s="751"/>
      <c r="H13" s="790"/>
      <c r="I13" s="751"/>
      <c r="J13" s="751"/>
      <c r="K13" s="751"/>
      <c r="L13" s="790"/>
      <c r="M13" s="751"/>
      <c r="N13" s="751"/>
      <c r="O13" s="751"/>
      <c r="P13" s="790"/>
      <c r="Q13" s="751"/>
      <c r="R13" s="751"/>
      <c r="S13" s="751"/>
      <c r="T13" s="790"/>
      <c r="U13" s="751"/>
      <c r="V13" s="751"/>
      <c r="W13" s="751"/>
      <c r="X13" s="790"/>
      <c r="Y13" s="751"/>
      <c r="Z13" s="751"/>
      <c r="AA13" s="751"/>
      <c r="AB13" s="790"/>
      <c r="AC13" s="791"/>
    </row>
    <row r="14" spans="1:28" ht="13.5" customHeight="1">
      <c r="A14" s="94" t="s">
        <v>485</v>
      </c>
      <c r="B14" s="752">
        <v>3221.25752</v>
      </c>
      <c r="C14" s="752">
        <v>2545.1892900000007</v>
      </c>
      <c r="D14" s="753">
        <v>-20.987711345723127</v>
      </c>
      <c r="E14" s="789"/>
      <c r="F14" s="752">
        <v>2076.0831</v>
      </c>
      <c r="G14" s="752">
        <v>3016.33808</v>
      </c>
      <c r="H14" s="753">
        <v>45.28985280020825</v>
      </c>
      <c r="I14" s="754"/>
      <c r="J14" s="752">
        <v>946.0306899999999</v>
      </c>
      <c r="K14" s="752">
        <v>1129.84519</v>
      </c>
      <c r="L14" s="753">
        <v>19.430077897367166</v>
      </c>
      <c r="M14" s="754"/>
      <c r="N14" s="752">
        <v>1130.0524100000002</v>
      </c>
      <c r="O14" s="752">
        <v>1886.49289</v>
      </c>
      <c r="P14" s="753">
        <v>66.93853075363111</v>
      </c>
      <c r="Q14" s="754"/>
      <c r="R14" s="752">
        <v>446.1</v>
      </c>
      <c r="S14" s="752">
        <v>350.05088</v>
      </c>
      <c r="T14" s="753">
        <v>-21.530849585294778</v>
      </c>
      <c r="U14" s="754"/>
      <c r="V14" s="752">
        <v>7377.000359999999</v>
      </c>
      <c r="W14" s="752">
        <v>7422.769409999998</v>
      </c>
      <c r="X14" s="753">
        <v>0.6204290059164234</v>
      </c>
      <c r="Y14" s="754"/>
      <c r="Z14" s="752">
        <v>21534.399220000007</v>
      </c>
      <c r="AA14" s="752">
        <v>28579.08008</v>
      </c>
      <c r="AB14" s="753">
        <v>32.71361688817056</v>
      </c>
    </row>
    <row r="15" spans="1:28" ht="13.5" customHeight="1">
      <c r="A15" s="755" t="s">
        <v>486</v>
      </c>
      <c r="B15" s="756">
        <v>3207.3018199999997</v>
      </c>
      <c r="C15" s="756">
        <v>2451.0029300000006</v>
      </c>
      <c r="D15" s="757">
        <v>-23.58053380832114</v>
      </c>
      <c r="E15" s="789"/>
      <c r="F15" s="756">
        <v>653.0605</v>
      </c>
      <c r="G15" s="756">
        <v>1939.15843</v>
      </c>
      <c r="H15" s="757">
        <v>196.93396400486628</v>
      </c>
      <c r="I15" s="754"/>
      <c r="J15" s="756">
        <v>632.8972</v>
      </c>
      <c r="K15" s="756">
        <v>542.98658</v>
      </c>
      <c r="L15" s="757">
        <v>-14.206196519750758</v>
      </c>
      <c r="M15" s="754"/>
      <c r="N15" s="756">
        <v>20.1633</v>
      </c>
      <c r="O15" s="756">
        <v>1396.1718500000002</v>
      </c>
      <c r="P15" s="757" t="s">
        <v>1367</v>
      </c>
      <c r="Q15" s="754"/>
      <c r="R15" s="756">
        <v>9.999999999999999E-34</v>
      </c>
      <c r="S15" s="756">
        <v>0.261</v>
      </c>
      <c r="T15" s="757" t="s">
        <v>1369</v>
      </c>
      <c r="U15" s="754"/>
      <c r="V15" s="756">
        <v>4812.424150000002</v>
      </c>
      <c r="W15" s="756">
        <v>5899.2430399999985</v>
      </c>
      <c r="X15" s="757">
        <v>22.583605603425386</v>
      </c>
      <c r="Y15" s="754"/>
      <c r="Z15" s="756">
        <v>9202.967289999999</v>
      </c>
      <c r="AA15" s="756">
        <v>11585.54632</v>
      </c>
      <c r="AB15" s="757">
        <v>25.889248053602515</v>
      </c>
    </row>
    <row r="16" spans="1:28" ht="13.5" customHeight="1">
      <c r="A16" s="94" t="s">
        <v>487</v>
      </c>
      <c r="B16" s="752">
        <v>108172.28658</v>
      </c>
      <c r="C16" s="752">
        <v>117630.47516999995</v>
      </c>
      <c r="D16" s="753">
        <v>8.743633779993216</v>
      </c>
      <c r="E16" s="789"/>
      <c r="F16" s="752">
        <v>3811.33823</v>
      </c>
      <c r="G16" s="752">
        <v>4235.770050000001</v>
      </c>
      <c r="H16" s="753">
        <v>11.136031346134326</v>
      </c>
      <c r="I16" s="754"/>
      <c r="J16" s="752">
        <v>1403.7335099999998</v>
      </c>
      <c r="K16" s="752">
        <v>1207.51769</v>
      </c>
      <c r="L16" s="753">
        <v>-13.978138913275634</v>
      </c>
      <c r="M16" s="754"/>
      <c r="N16" s="752">
        <v>2407.6047200000003</v>
      </c>
      <c r="O16" s="752">
        <v>3028.252360000001</v>
      </c>
      <c r="P16" s="753">
        <v>25.778635290264777</v>
      </c>
      <c r="Q16" s="754"/>
      <c r="R16" s="752">
        <v>959.92822</v>
      </c>
      <c r="S16" s="752">
        <v>726.8957800000001</v>
      </c>
      <c r="T16" s="753">
        <v>-24.276027638816572</v>
      </c>
      <c r="U16" s="754"/>
      <c r="V16" s="752">
        <v>86223.57358000008</v>
      </c>
      <c r="W16" s="752">
        <v>100304.88596999997</v>
      </c>
      <c r="X16" s="753">
        <v>16.33116305129124</v>
      </c>
      <c r="Y16" s="754"/>
      <c r="Z16" s="752">
        <v>214109.27279000008</v>
      </c>
      <c r="AA16" s="752">
        <v>244297.47753999996</v>
      </c>
      <c r="AB16" s="753">
        <v>14.099438271227374</v>
      </c>
    </row>
    <row r="17" spans="1:28" ht="13.5" customHeight="1">
      <c r="A17" s="755" t="s">
        <v>488</v>
      </c>
      <c r="B17" s="756">
        <v>10162.86575</v>
      </c>
      <c r="C17" s="756">
        <v>10701.061169999995</v>
      </c>
      <c r="D17" s="757">
        <v>5.29570529847838</v>
      </c>
      <c r="E17" s="789"/>
      <c r="F17" s="756">
        <v>1861.48392</v>
      </c>
      <c r="G17" s="756">
        <v>2689.0423900000005</v>
      </c>
      <c r="H17" s="757">
        <v>44.456922840354196</v>
      </c>
      <c r="I17" s="754"/>
      <c r="J17" s="756">
        <v>425.1816299999999</v>
      </c>
      <c r="K17" s="756">
        <v>415.7055</v>
      </c>
      <c r="L17" s="757">
        <v>-2.2287251685826495</v>
      </c>
      <c r="M17" s="754"/>
      <c r="N17" s="756">
        <v>991.93718</v>
      </c>
      <c r="O17" s="756">
        <v>2273.3368900000005</v>
      </c>
      <c r="P17" s="757">
        <v>129.18153849218564</v>
      </c>
      <c r="Q17" s="754"/>
      <c r="R17" s="756">
        <v>367.88870000000003</v>
      </c>
      <c r="S17" s="756">
        <v>270.04922999999997</v>
      </c>
      <c r="T17" s="757">
        <v>-26.594855998566974</v>
      </c>
      <c r="U17" s="754"/>
      <c r="V17" s="756">
        <v>78350.46398000009</v>
      </c>
      <c r="W17" s="756">
        <v>74385.78680999998</v>
      </c>
      <c r="X17" s="757">
        <v>-5.060183397270173</v>
      </c>
      <c r="Y17" s="754"/>
      <c r="Z17" s="756">
        <v>101820.17581000012</v>
      </c>
      <c r="AA17" s="756">
        <v>98100.14713999999</v>
      </c>
      <c r="AB17" s="757">
        <v>-3.653528036468754</v>
      </c>
    </row>
    <row r="18" spans="1:28" ht="13.5" customHeight="1">
      <c r="A18" s="755" t="s">
        <v>489</v>
      </c>
      <c r="B18" s="756">
        <v>97994.22493999999</v>
      </c>
      <c r="C18" s="756">
        <v>106916.45639999997</v>
      </c>
      <c r="D18" s="757">
        <v>9.104854357961292</v>
      </c>
      <c r="E18" s="789"/>
      <c r="F18" s="756">
        <v>1801.7786899999999</v>
      </c>
      <c r="G18" s="756">
        <v>1485.1657299999997</v>
      </c>
      <c r="H18" s="757">
        <v>-17.572244680061132</v>
      </c>
      <c r="I18" s="754"/>
      <c r="J18" s="756">
        <v>978.5518799999999</v>
      </c>
      <c r="K18" s="756">
        <v>783.9221899999998</v>
      </c>
      <c r="L18" s="757">
        <v>-19.8895627281407</v>
      </c>
      <c r="M18" s="754"/>
      <c r="N18" s="756">
        <v>717.82002</v>
      </c>
      <c r="O18" s="756">
        <v>701.24354</v>
      </c>
      <c r="P18" s="757">
        <v>-2.3092808138730856</v>
      </c>
      <c r="Q18" s="754"/>
      <c r="R18" s="756">
        <v>491.36052</v>
      </c>
      <c r="S18" s="756">
        <v>456.84655</v>
      </c>
      <c r="T18" s="757">
        <v>-7.024164253163853</v>
      </c>
      <c r="U18" s="754"/>
      <c r="V18" s="756">
        <v>6366.60452</v>
      </c>
      <c r="W18" s="756">
        <v>24454.783360000012</v>
      </c>
      <c r="X18" s="757">
        <v>284.11029432059036</v>
      </c>
      <c r="Y18" s="754"/>
      <c r="Z18" s="756">
        <v>109588.55103999998</v>
      </c>
      <c r="AA18" s="756">
        <v>143866.28178999995</v>
      </c>
      <c r="AB18" s="757">
        <v>31.278569179629496</v>
      </c>
    </row>
    <row r="19" spans="1:28" ht="13.5" customHeight="1">
      <c r="A19" s="189" t="s">
        <v>490</v>
      </c>
      <c r="B19" s="758">
        <v>60067.89181</v>
      </c>
      <c r="C19" s="758">
        <v>73214.89836</v>
      </c>
      <c r="D19" s="759">
        <v>21.886911882283364</v>
      </c>
      <c r="E19" s="789"/>
      <c r="F19" s="758">
        <v>1140.2835899999998</v>
      </c>
      <c r="G19" s="758">
        <v>2137.58583</v>
      </c>
      <c r="H19" s="759">
        <v>87.46089558300145</v>
      </c>
      <c r="I19" s="754"/>
      <c r="J19" s="758">
        <v>154.06665</v>
      </c>
      <c r="K19" s="758">
        <v>362.87267999999995</v>
      </c>
      <c r="L19" s="759">
        <v>135.5296749815745</v>
      </c>
      <c r="M19" s="754"/>
      <c r="N19" s="758">
        <v>986.2169399999998</v>
      </c>
      <c r="O19" s="758">
        <v>1774.7131500000003</v>
      </c>
      <c r="P19" s="759">
        <v>79.95159868172622</v>
      </c>
      <c r="Q19" s="754"/>
      <c r="R19" s="758">
        <v>252.75453</v>
      </c>
      <c r="S19" s="758">
        <v>336.49014999999997</v>
      </c>
      <c r="T19" s="759">
        <v>33.129226210109856</v>
      </c>
      <c r="U19" s="754"/>
      <c r="V19" s="758">
        <v>153796.6985799999</v>
      </c>
      <c r="W19" s="758">
        <v>129018.70214999992</v>
      </c>
      <c r="X19" s="759">
        <v>-16.110876669508805</v>
      </c>
      <c r="Y19" s="754"/>
      <c r="Z19" s="758">
        <v>260699.07152999993</v>
      </c>
      <c r="AA19" s="758">
        <v>249836.31457</v>
      </c>
      <c r="AB19" s="759">
        <v>-4.166780071846135</v>
      </c>
    </row>
    <row r="20" spans="1:28" ht="13.5" customHeight="1">
      <c r="A20" s="94" t="s">
        <v>491</v>
      </c>
      <c r="B20" s="752">
        <v>38832.69115000001</v>
      </c>
      <c r="C20" s="752">
        <v>30763.267730000007</v>
      </c>
      <c r="D20" s="753">
        <v>-20.77997476103328</v>
      </c>
      <c r="E20" s="789"/>
      <c r="F20" s="752">
        <v>51491.30403</v>
      </c>
      <c r="G20" s="752">
        <v>60187.50068000002</v>
      </c>
      <c r="H20" s="753">
        <v>16.888670453817635</v>
      </c>
      <c r="I20" s="754"/>
      <c r="J20" s="752">
        <v>25941.307840000005</v>
      </c>
      <c r="K20" s="752">
        <v>29343.61610000001</v>
      </c>
      <c r="L20" s="753">
        <v>13.115407600051071</v>
      </c>
      <c r="M20" s="754"/>
      <c r="N20" s="752">
        <v>25549.996189999998</v>
      </c>
      <c r="O20" s="752">
        <v>30843.884579999994</v>
      </c>
      <c r="P20" s="753">
        <v>20.719722815739473</v>
      </c>
      <c r="Q20" s="754"/>
      <c r="R20" s="752">
        <v>5571.63134</v>
      </c>
      <c r="S20" s="752">
        <v>5602.38498</v>
      </c>
      <c r="T20" s="753">
        <v>0.5519683217231652</v>
      </c>
      <c r="U20" s="754"/>
      <c r="V20" s="752">
        <v>32710.21925</v>
      </c>
      <c r="W20" s="752">
        <v>43592.62315</v>
      </c>
      <c r="X20" s="753">
        <v>33.26912551954234</v>
      </c>
      <c r="Y20" s="754"/>
      <c r="Z20" s="752">
        <v>141237.10454</v>
      </c>
      <c r="AA20" s="752">
        <v>149420.98486000006</v>
      </c>
      <c r="AB20" s="753">
        <v>5.794426575547847</v>
      </c>
    </row>
    <row r="21" spans="1:28" ht="13.5" customHeight="1">
      <c r="A21" s="755" t="s">
        <v>492</v>
      </c>
      <c r="B21" s="756">
        <v>3903.10486</v>
      </c>
      <c r="C21" s="756">
        <v>4242.80332</v>
      </c>
      <c r="D21" s="757">
        <v>8.703288079224192</v>
      </c>
      <c r="E21" s="789"/>
      <c r="F21" s="756">
        <v>18999.08276</v>
      </c>
      <c r="G21" s="756">
        <v>18181.58429</v>
      </c>
      <c r="H21" s="757">
        <v>-4.302831248891313</v>
      </c>
      <c r="I21" s="754"/>
      <c r="J21" s="756">
        <v>11212.532009999999</v>
      </c>
      <c r="K21" s="756">
        <v>11653.804499999997</v>
      </c>
      <c r="L21" s="757">
        <v>3.9355293666626294</v>
      </c>
      <c r="M21" s="754"/>
      <c r="N21" s="756">
        <v>6732.3944900000015</v>
      </c>
      <c r="O21" s="756">
        <v>6527.779789999999</v>
      </c>
      <c r="P21" s="757">
        <v>-3.0392559482948953</v>
      </c>
      <c r="Q21" s="754"/>
      <c r="R21" s="756">
        <v>34.842409999999994</v>
      </c>
      <c r="S21" s="756">
        <v>148.94248</v>
      </c>
      <c r="T21" s="757">
        <v>327.47467812932575</v>
      </c>
      <c r="U21" s="754"/>
      <c r="V21" s="756">
        <v>6170.66496</v>
      </c>
      <c r="W21" s="756">
        <v>8488.597679999999</v>
      </c>
      <c r="X21" s="757">
        <v>37.563742887119886</v>
      </c>
      <c r="Y21" s="754"/>
      <c r="Z21" s="756">
        <v>40204.80081999999</v>
      </c>
      <c r="AA21" s="756">
        <v>40663.1904</v>
      </c>
      <c r="AB21" s="757">
        <v>1.1401364281152784</v>
      </c>
    </row>
    <row r="22" spans="1:28" ht="13.5" customHeight="1">
      <c r="A22" s="94" t="s">
        <v>493</v>
      </c>
      <c r="B22" s="752">
        <v>22.2955</v>
      </c>
      <c r="C22" s="752">
        <v>7.2846</v>
      </c>
      <c r="D22" s="753">
        <v>-67.32703908860532</v>
      </c>
      <c r="E22" s="789"/>
      <c r="F22" s="752">
        <v>859.2928899999999</v>
      </c>
      <c r="G22" s="752">
        <v>1956.5422399999998</v>
      </c>
      <c r="H22" s="753">
        <v>127.69212485861485</v>
      </c>
      <c r="I22" s="754"/>
      <c r="J22" s="752">
        <v>527.3803300000001</v>
      </c>
      <c r="K22" s="752">
        <v>1714.3422999999998</v>
      </c>
      <c r="L22" s="753">
        <v>225.06754660341613</v>
      </c>
      <c r="M22" s="754"/>
      <c r="N22" s="752">
        <v>331.91256000000004</v>
      </c>
      <c r="O22" s="752">
        <v>242.19994</v>
      </c>
      <c r="P22" s="753">
        <v>-27.02899221409399</v>
      </c>
      <c r="Q22" s="754"/>
      <c r="R22" s="752">
        <v>103.14814</v>
      </c>
      <c r="S22" s="752">
        <v>213.42184</v>
      </c>
      <c r="T22" s="753">
        <v>106.90808384911254</v>
      </c>
      <c r="U22" s="754"/>
      <c r="V22" s="752">
        <v>10.101550000000001</v>
      </c>
      <c r="W22" s="752">
        <v>286.22611</v>
      </c>
      <c r="X22" s="753" t="s">
        <v>1367</v>
      </c>
      <c r="Y22" s="754"/>
      <c r="Z22" s="752">
        <v>2130.9106799999995</v>
      </c>
      <c r="AA22" s="752">
        <v>14267.239749999999</v>
      </c>
      <c r="AB22" s="753" t="s">
        <v>1367</v>
      </c>
    </row>
    <row r="23" spans="1:28" ht="13.5" customHeight="1">
      <c r="A23" s="189" t="s">
        <v>494</v>
      </c>
      <c r="B23" s="758">
        <v>126885.98535000002</v>
      </c>
      <c r="C23" s="758">
        <v>145925.24351000003</v>
      </c>
      <c r="D23" s="759">
        <v>15.005012655639208</v>
      </c>
      <c r="E23" s="789"/>
      <c r="F23" s="758">
        <v>351931.72362000006</v>
      </c>
      <c r="G23" s="758">
        <v>691519.2835100002</v>
      </c>
      <c r="H23" s="759">
        <v>96.49245495602761</v>
      </c>
      <c r="I23" s="754"/>
      <c r="J23" s="758">
        <v>14319.541989999996</v>
      </c>
      <c r="K23" s="758">
        <v>43786.279579999995</v>
      </c>
      <c r="L23" s="759">
        <v>205.77988884405656</v>
      </c>
      <c r="M23" s="754"/>
      <c r="N23" s="758">
        <v>337612.18163000006</v>
      </c>
      <c r="O23" s="758">
        <v>647733.0039300004</v>
      </c>
      <c r="P23" s="759">
        <v>91.85711866281873</v>
      </c>
      <c r="Q23" s="754"/>
      <c r="R23" s="758">
        <v>94595.91145000003</v>
      </c>
      <c r="S23" s="758">
        <v>77130.66016999999</v>
      </c>
      <c r="T23" s="759">
        <v>-18.463008614522984</v>
      </c>
      <c r="U23" s="754"/>
      <c r="V23" s="758">
        <v>491275.5188299998</v>
      </c>
      <c r="W23" s="758">
        <v>620532.3169600001</v>
      </c>
      <c r="X23" s="759">
        <v>26.310449671465946</v>
      </c>
      <c r="Y23" s="754"/>
      <c r="Z23" s="758">
        <v>1615647.92586</v>
      </c>
      <c r="AA23" s="758">
        <v>2047965.21531</v>
      </c>
      <c r="AB23" s="759">
        <v>26.758137248242374</v>
      </c>
    </row>
    <row r="24" spans="1:28" ht="13.5" customHeight="1">
      <c r="A24" s="94" t="s">
        <v>495</v>
      </c>
      <c r="B24" s="752">
        <v>2632.2173900000007</v>
      </c>
      <c r="C24" s="752">
        <v>3629.59819</v>
      </c>
      <c r="D24" s="753">
        <v>37.89127766532988</v>
      </c>
      <c r="E24" s="789"/>
      <c r="F24" s="752">
        <v>107890.13397</v>
      </c>
      <c r="G24" s="752">
        <v>96356.24281</v>
      </c>
      <c r="H24" s="753">
        <v>-10.690403965210685</v>
      </c>
      <c r="I24" s="754"/>
      <c r="J24" s="752">
        <v>54837.99104999997</v>
      </c>
      <c r="K24" s="752">
        <v>53033.38831</v>
      </c>
      <c r="L24" s="753">
        <v>-3.2907892967023025</v>
      </c>
      <c r="M24" s="754"/>
      <c r="N24" s="752">
        <v>53052.142920000006</v>
      </c>
      <c r="O24" s="752">
        <v>43322.85450000001</v>
      </c>
      <c r="P24" s="753">
        <v>-18.33910542439592</v>
      </c>
      <c r="Q24" s="754"/>
      <c r="R24" s="752">
        <v>28092.916940000003</v>
      </c>
      <c r="S24" s="752">
        <v>18754.712610000006</v>
      </c>
      <c r="T24" s="753">
        <v>-33.24042266577105</v>
      </c>
      <c r="U24" s="754"/>
      <c r="V24" s="752">
        <v>20391.174639999997</v>
      </c>
      <c r="W24" s="752">
        <v>21376.47400000001</v>
      </c>
      <c r="X24" s="753">
        <v>4.831989217861026</v>
      </c>
      <c r="Y24" s="754"/>
      <c r="Z24" s="752">
        <v>151649.07407</v>
      </c>
      <c r="AA24" s="752">
        <v>136833.98997999998</v>
      </c>
      <c r="AB24" s="753">
        <v>-9.769320505815614</v>
      </c>
    </row>
    <row r="25" spans="1:28" ht="13.5" customHeight="1">
      <c r="A25" s="189" t="s">
        <v>496</v>
      </c>
      <c r="B25" s="758">
        <v>2800.2161100000003</v>
      </c>
      <c r="C25" s="758">
        <v>2276.5699999999993</v>
      </c>
      <c r="D25" s="759">
        <v>-18.70020346393911</v>
      </c>
      <c r="E25" s="789"/>
      <c r="F25" s="758">
        <v>74378.94716999998</v>
      </c>
      <c r="G25" s="758">
        <v>76363.15106000005</v>
      </c>
      <c r="H25" s="759">
        <v>2.6676955852372854</v>
      </c>
      <c r="I25" s="754"/>
      <c r="J25" s="758">
        <v>19369.608139999993</v>
      </c>
      <c r="K25" s="758">
        <v>16777.382700000002</v>
      </c>
      <c r="L25" s="759">
        <v>-13.38295241320247</v>
      </c>
      <c r="M25" s="754"/>
      <c r="N25" s="758">
        <v>55009.33903000001</v>
      </c>
      <c r="O25" s="758">
        <v>59585.76836000003</v>
      </c>
      <c r="P25" s="759">
        <v>8.319367966781439</v>
      </c>
      <c r="Q25" s="754"/>
      <c r="R25" s="758">
        <v>34828.14465000001</v>
      </c>
      <c r="S25" s="758">
        <v>46167.94640000003</v>
      </c>
      <c r="T25" s="759">
        <v>32.559304734597795</v>
      </c>
      <c r="U25" s="754"/>
      <c r="V25" s="758">
        <v>28701.597570000013</v>
      </c>
      <c r="W25" s="758">
        <v>16978.20109999999</v>
      </c>
      <c r="X25" s="759">
        <v>-40.84579766477444</v>
      </c>
      <c r="Y25" s="754"/>
      <c r="Z25" s="758">
        <v>117959.26628</v>
      </c>
      <c r="AA25" s="758">
        <v>100590.09482000003</v>
      </c>
      <c r="AB25" s="759">
        <v>-14.724719818764175</v>
      </c>
    </row>
    <row r="26" spans="1:28" ht="13.5" customHeight="1">
      <c r="A26" s="94" t="s">
        <v>497</v>
      </c>
      <c r="B26" s="752">
        <v>1633.51684</v>
      </c>
      <c r="C26" s="752">
        <v>862.8386300000001</v>
      </c>
      <c r="D26" s="753">
        <v>-47.17907958634818</v>
      </c>
      <c r="E26" s="789"/>
      <c r="F26" s="752">
        <v>3471.7699700000003</v>
      </c>
      <c r="G26" s="752">
        <v>1882.1597599999998</v>
      </c>
      <c r="H26" s="753">
        <v>-45.78673770831656</v>
      </c>
      <c r="I26" s="754"/>
      <c r="J26" s="752">
        <v>1222.7725000000003</v>
      </c>
      <c r="K26" s="752">
        <v>601.24603</v>
      </c>
      <c r="L26" s="753">
        <v>-50.829280998714</v>
      </c>
      <c r="M26" s="754"/>
      <c r="N26" s="752">
        <v>2248.99747</v>
      </c>
      <c r="O26" s="752">
        <v>1280.9137299999998</v>
      </c>
      <c r="P26" s="753">
        <v>-43.04512356788023</v>
      </c>
      <c r="Q26" s="754"/>
      <c r="R26" s="752">
        <v>545.0011</v>
      </c>
      <c r="S26" s="752">
        <v>175.15413999999998</v>
      </c>
      <c r="T26" s="753">
        <v>-67.86169055438603</v>
      </c>
      <c r="U26" s="754"/>
      <c r="V26" s="752">
        <v>4244.4841</v>
      </c>
      <c r="W26" s="752">
        <v>3469.59343</v>
      </c>
      <c r="X26" s="753">
        <v>-18.256415897517435</v>
      </c>
      <c r="Y26" s="754"/>
      <c r="Z26" s="752">
        <v>11384.092849999999</v>
      </c>
      <c r="AA26" s="752">
        <v>7218.040160000001</v>
      </c>
      <c r="AB26" s="753">
        <v>-36.595385727199144</v>
      </c>
    </row>
    <row r="27" spans="1:28" ht="13.5" customHeight="1">
      <c r="A27" s="189" t="s">
        <v>498</v>
      </c>
      <c r="B27" s="758">
        <v>402.53741</v>
      </c>
      <c r="C27" s="758">
        <v>402.77326999999997</v>
      </c>
      <c r="D27" s="759">
        <v>0.05859331186136104</v>
      </c>
      <c r="E27" s="789"/>
      <c r="F27" s="758">
        <v>21521.40183</v>
      </c>
      <c r="G27" s="758">
        <v>15821.257909999998</v>
      </c>
      <c r="H27" s="759">
        <v>-26.485932306018377</v>
      </c>
      <c r="I27" s="754"/>
      <c r="J27" s="758">
        <v>11577.510180000001</v>
      </c>
      <c r="K27" s="758">
        <v>7931.158090000001</v>
      </c>
      <c r="L27" s="759">
        <v>-31.49513179698193</v>
      </c>
      <c r="M27" s="754"/>
      <c r="N27" s="758">
        <v>9943.89165</v>
      </c>
      <c r="O27" s="758">
        <v>7890.09982</v>
      </c>
      <c r="P27" s="759">
        <v>-20.65380338290391</v>
      </c>
      <c r="Q27" s="754"/>
      <c r="R27" s="758">
        <v>3878.6031299999995</v>
      </c>
      <c r="S27" s="758">
        <v>3139.3173399999996</v>
      </c>
      <c r="T27" s="759">
        <v>-19.060619641174785</v>
      </c>
      <c r="U27" s="754"/>
      <c r="V27" s="758">
        <v>3486.030189999999</v>
      </c>
      <c r="W27" s="758">
        <v>3644.67146</v>
      </c>
      <c r="X27" s="759">
        <v>4.550771546817873</v>
      </c>
      <c r="Y27" s="754"/>
      <c r="Z27" s="758">
        <v>28103.1115</v>
      </c>
      <c r="AA27" s="758">
        <v>20660.70449</v>
      </c>
      <c r="AB27" s="759">
        <v>-26.482501804115177</v>
      </c>
    </row>
    <row r="28" spans="1:28" ht="13.5" customHeight="1">
      <c r="A28" s="94" t="s">
        <v>499</v>
      </c>
      <c r="B28" s="752">
        <v>346.83568999999994</v>
      </c>
      <c r="C28" s="752">
        <v>31.36211</v>
      </c>
      <c r="D28" s="753">
        <v>-90.95764625607013</v>
      </c>
      <c r="E28" s="789"/>
      <c r="F28" s="752">
        <v>12043.05125</v>
      </c>
      <c r="G28" s="752">
        <v>10611.48306</v>
      </c>
      <c r="H28" s="753">
        <v>-11.887088747546432</v>
      </c>
      <c r="I28" s="754"/>
      <c r="J28" s="752">
        <v>4408.411899999999</v>
      </c>
      <c r="K28" s="752">
        <v>4722.675820000001</v>
      </c>
      <c r="L28" s="753">
        <v>7.1287331385708805</v>
      </c>
      <c r="M28" s="754"/>
      <c r="N28" s="752">
        <v>7634.639350000001</v>
      </c>
      <c r="O28" s="752">
        <v>5888.807239999999</v>
      </c>
      <c r="P28" s="753">
        <v>-22.867250566328345</v>
      </c>
      <c r="Q28" s="754"/>
      <c r="R28" s="752">
        <v>5191.29514</v>
      </c>
      <c r="S28" s="752">
        <v>2976.65037</v>
      </c>
      <c r="T28" s="753">
        <v>-42.66073706608791</v>
      </c>
      <c r="U28" s="754"/>
      <c r="V28" s="752">
        <v>4166.04201</v>
      </c>
      <c r="W28" s="752">
        <v>4089.03833</v>
      </c>
      <c r="X28" s="753">
        <v>-1.8483654225080717</v>
      </c>
      <c r="Y28" s="754"/>
      <c r="Z28" s="752">
        <v>15752.82676</v>
      </c>
      <c r="AA28" s="752">
        <v>13112.87718</v>
      </c>
      <c r="AB28" s="753">
        <v>-16.758576858747862</v>
      </c>
    </row>
    <row r="29" spans="1:28" ht="13.5" customHeight="1">
      <c r="A29" s="189" t="s">
        <v>500</v>
      </c>
      <c r="B29" s="758">
        <v>2263.5815900000007</v>
      </c>
      <c r="C29" s="758">
        <v>1463.8625200000004</v>
      </c>
      <c r="D29" s="759">
        <v>-35.32980978167436</v>
      </c>
      <c r="E29" s="789"/>
      <c r="F29" s="758">
        <v>12943.07936</v>
      </c>
      <c r="G29" s="758">
        <v>10643.5874</v>
      </c>
      <c r="H29" s="759">
        <v>-17.766189142797618</v>
      </c>
      <c r="I29" s="754"/>
      <c r="J29" s="758">
        <v>5890.716359999998</v>
      </c>
      <c r="K29" s="758">
        <v>5088.405249999999</v>
      </c>
      <c r="L29" s="759">
        <v>-13.619924317659713</v>
      </c>
      <c r="M29" s="754"/>
      <c r="N29" s="758">
        <v>7052.363</v>
      </c>
      <c r="O29" s="758">
        <v>5555.18215</v>
      </c>
      <c r="P29" s="759">
        <v>-21.22949215745135</v>
      </c>
      <c r="Q29" s="754"/>
      <c r="R29" s="758">
        <v>3000.2455499999996</v>
      </c>
      <c r="S29" s="758">
        <v>1590.91841</v>
      </c>
      <c r="T29" s="759">
        <v>-46.97372653381653</v>
      </c>
      <c r="U29" s="754"/>
      <c r="V29" s="758">
        <v>24667.291309999997</v>
      </c>
      <c r="W29" s="758">
        <v>18360.432549999994</v>
      </c>
      <c r="X29" s="759">
        <v>-25.567698863811746</v>
      </c>
      <c r="Y29" s="754"/>
      <c r="Z29" s="758">
        <v>41756.97220999999</v>
      </c>
      <c r="AA29" s="758">
        <v>31732.87181999999</v>
      </c>
      <c r="AB29" s="759">
        <v>-24.005812345751025</v>
      </c>
    </row>
    <row r="30" spans="1:28" ht="13.5" customHeight="1">
      <c r="A30" s="94" t="s">
        <v>501</v>
      </c>
      <c r="B30" s="752">
        <v>36708.98934</v>
      </c>
      <c r="C30" s="752">
        <v>40201.717880000004</v>
      </c>
      <c r="D30" s="753">
        <v>9.514640971589342</v>
      </c>
      <c r="E30" s="789"/>
      <c r="F30" s="752">
        <v>1647.5731500000002</v>
      </c>
      <c r="G30" s="752">
        <v>1110.2350900000001</v>
      </c>
      <c r="H30" s="753">
        <v>-32.613912165295964</v>
      </c>
      <c r="I30" s="754"/>
      <c r="J30" s="752">
        <v>651.8078999999999</v>
      </c>
      <c r="K30" s="752">
        <v>552.7758699999999</v>
      </c>
      <c r="L30" s="753">
        <v>-15.193438128012868</v>
      </c>
      <c r="M30" s="754"/>
      <c r="N30" s="752">
        <v>995.76525</v>
      </c>
      <c r="O30" s="752">
        <v>557.45922</v>
      </c>
      <c r="P30" s="753">
        <v>-44.0170040077217</v>
      </c>
      <c r="Q30" s="754"/>
      <c r="R30" s="752">
        <v>9.999999999999999E-34</v>
      </c>
      <c r="S30" s="752">
        <v>39.44605</v>
      </c>
      <c r="T30" s="753" t="s">
        <v>1369</v>
      </c>
      <c r="U30" s="754"/>
      <c r="V30" s="752">
        <v>53239.74353000001</v>
      </c>
      <c r="W30" s="752">
        <v>41575.26533000001</v>
      </c>
      <c r="X30" s="753">
        <v>-21.909343333758162</v>
      </c>
      <c r="Y30" s="754"/>
      <c r="Z30" s="752">
        <v>128747.47345</v>
      </c>
      <c r="AA30" s="752">
        <v>116520.23584000001</v>
      </c>
      <c r="AB30" s="753">
        <v>-9.497069948132637</v>
      </c>
    </row>
    <row r="31" spans="1:28" ht="13.5" customHeight="1">
      <c r="A31" s="189" t="s">
        <v>341</v>
      </c>
      <c r="B31" s="758">
        <v>8411.41452</v>
      </c>
      <c r="C31" s="758">
        <v>2172.40267</v>
      </c>
      <c r="D31" s="759">
        <v>-74.17315880896571</v>
      </c>
      <c r="E31" s="789"/>
      <c r="F31" s="758">
        <v>2486.8331000000003</v>
      </c>
      <c r="G31" s="758">
        <v>3056.8315000000007</v>
      </c>
      <c r="H31" s="759">
        <v>22.920653581456687</v>
      </c>
      <c r="I31" s="754"/>
      <c r="J31" s="758">
        <v>1066.4819400000001</v>
      </c>
      <c r="K31" s="758">
        <v>47.30325</v>
      </c>
      <c r="L31" s="759">
        <v>-95.56455217610154</v>
      </c>
      <c r="M31" s="754"/>
      <c r="N31" s="758">
        <v>1420.3511600000002</v>
      </c>
      <c r="O31" s="758">
        <v>3009.5282500000003</v>
      </c>
      <c r="P31" s="759">
        <v>111.88621059034443</v>
      </c>
      <c r="Q31" s="754"/>
      <c r="R31" s="758">
        <v>299.72467000000006</v>
      </c>
      <c r="S31" s="758">
        <v>2283.31799</v>
      </c>
      <c r="T31" s="759" t="s">
        <v>1367</v>
      </c>
      <c r="U31" s="754"/>
      <c r="V31" s="758">
        <v>1608.4051600000003</v>
      </c>
      <c r="W31" s="758">
        <v>683.6561</v>
      </c>
      <c r="X31" s="759">
        <v>-57.49478321743261</v>
      </c>
      <c r="Y31" s="754"/>
      <c r="Z31" s="758">
        <v>69061.57634999999</v>
      </c>
      <c r="AA31" s="758">
        <v>43551.95231000002</v>
      </c>
      <c r="AB31" s="759">
        <v>-36.93750619116873</v>
      </c>
    </row>
    <row r="32" spans="1:28" ht="13.5" customHeight="1">
      <c r="A32" s="94" t="s">
        <v>502</v>
      </c>
      <c r="B32" s="752">
        <v>1811.0030700000002</v>
      </c>
      <c r="C32" s="752">
        <v>2359.1643200000003</v>
      </c>
      <c r="D32" s="753">
        <v>30.268377733893075</v>
      </c>
      <c r="E32" s="789"/>
      <c r="F32" s="752">
        <v>18285.863189999993</v>
      </c>
      <c r="G32" s="752">
        <v>24656.866899999997</v>
      </c>
      <c r="H32" s="753">
        <v>34.84114282055945</v>
      </c>
      <c r="I32" s="754"/>
      <c r="J32" s="752">
        <v>10823.647459999996</v>
      </c>
      <c r="K32" s="752">
        <v>13983.108710000004</v>
      </c>
      <c r="L32" s="753">
        <v>29.190356223963786</v>
      </c>
      <c r="M32" s="754"/>
      <c r="N32" s="752">
        <v>7462.215730000002</v>
      </c>
      <c r="O32" s="752">
        <v>10673.758190000006</v>
      </c>
      <c r="P32" s="753">
        <v>43.037384286396176</v>
      </c>
      <c r="Q32" s="754"/>
      <c r="R32" s="752">
        <v>3712.0787899999996</v>
      </c>
      <c r="S32" s="752">
        <v>5197.89824</v>
      </c>
      <c r="T32" s="753">
        <v>40.026614036390136</v>
      </c>
      <c r="U32" s="754"/>
      <c r="V32" s="752">
        <v>21280.777769999993</v>
      </c>
      <c r="W32" s="752">
        <v>23919.390300000017</v>
      </c>
      <c r="X32" s="753">
        <v>12.399041794984285</v>
      </c>
      <c r="Y32" s="754"/>
      <c r="Z32" s="752">
        <v>56485.318249999975</v>
      </c>
      <c r="AA32" s="752">
        <v>62270.44276000002</v>
      </c>
      <c r="AB32" s="753">
        <v>10.241819802440517</v>
      </c>
    </row>
    <row r="33" spans="1:28" ht="13.5" customHeight="1">
      <c r="A33" s="189" t="s">
        <v>503</v>
      </c>
      <c r="B33" s="758">
        <v>478.26481</v>
      </c>
      <c r="C33" s="758">
        <v>379.5432</v>
      </c>
      <c r="D33" s="759">
        <v>-20.641621113625312</v>
      </c>
      <c r="E33" s="789"/>
      <c r="F33" s="758">
        <v>22342.048619999998</v>
      </c>
      <c r="G33" s="758">
        <v>17774.66298</v>
      </c>
      <c r="H33" s="759">
        <v>-20.44300286729927</v>
      </c>
      <c r="I33" s="754"/>
      <c r="J33" s="758">
        <v>11620.927009999998</v>
      </c>
      <c r="K33" s="758">
        <v>9560.726680000002</v>
      </c>
      <c r="L33" s="759">
        <v>-17.72836477010104</v>
      </c>
      <c r="M33" s="754"/>
      <c r="N33" s="758">
        <v>10721.12161</v>
      </c>
      <c r="O33" s="758">
        <v>8213.936299999998</v>
      </c>
      <c r="P33" s="759">
        <v>-23.385475897050316</v>
      </c>
      <c r="Q33" s="754"/>
      <c r="R33" s="758">
        <v>4064.5038400000003</v>
      </c>
      <c r="S33" s="758">
        <v>2875.3526499999994</v>
      </c>
      <c r="T33" s="759">
        <v>-29.256982815398224</v>
      </c>
      <c r="U33" s="754"/>
      <c r="V33" s="758">
        <v>9632.633040000028</v>
      </c>
      <c r="W33" s="758">
        <v>12206.561710000004</v>
      </c>
      <c r="X33" s="759">
        <v>26.720925206136247</v>
      </c>
      <c r="Y33" s="754"/>
      <c r="Z33" s="758">
        <v>38448.95280000003</v>
      </c>
      <c r="AA33" s="758">
        <v>34736.171420000006</v>
      </c>
      <c r="AB33" s="759">
        <v>-9.656391421927152</v>
      </c>
    </row>
    <row r="34" spans="1:28" ht="13.5" customHeight="1">
      <c r="A34" s="94" t="s">
        <v>504</v>
      </c>
      <c r="B34" s="752">
        <v>102.58489999999999</v>
      </c>
      <c r="C34" s="752">
        <v>1.17846</v>
      </c>
      <c r="D34" s="753">
        <v>-98.85123444093624</v>
      </c>
      <c r="E34" s="789"/>
      <c r="F34" s="752">
        <v>49093.2789</v>
      </c>
      <c r="G34" s="752">
        <v>17999.633259999995</v>
      </c>
      <c r="H34" s="753">
        <v>-63.33585031738429</v>
      </c>
      <c r="I34" s="754"/>
      <c r="J34" s="752">
        <v>29980.670509999996</v>
      </c>
      <c r="K34" s="752">
        <v>15650.541259999998</v>
      </c>
      <c r="L34" s="753">
        <v>-47.797894464102164</v>
      </c>
      <c r="M34" s="754"/>
      <c r="N34" s="752">
        <v>19112.60839</v>
      </c>
      <c r="O34" s="752">
        <v>2349.0920000000006</v>
      </c>
      <c r="P34" s="753">
        <v>-87.70920246956412</v>
      </c>
      <c r="Q34" s="754"/>
      <c r="R34" s="752">
        <v>3268.91099</v>
      </c>
      <c r="S34" s="752">
        <v>149.64067999999997</v>
      </c>
      <c r="T34" s="753">
        <v>-95.42230790444374</v>
      </c>
      <c r="U34" s="754"/>
      <c r="V34" s="752">
        <v>13706.24067</v>
      </c>
      <c r="W34" s="752">
        <v>1749.3527399999996</v>
      </c>
      <c r="X34" s="753">
        <v>-87.2368158263195</v>
      </c>
      <c r="Y34" s="754"/>
      <c r="Z34" s="752">
        <v>52874.05727</v>
      </c>
      <c r="AA34" s="752">
        <v>28659.64407000001</v>
      </c>
      <c r="AB34" s="753">
        <v>-45.79639704278738</v>
      </c>
    </row>
    <row r="35" spans="1:28" ht="13.5" customHeight="1">
      <c r="A35" s="189" t="s">
        <v>356</v>
      </c>
      <c r="B35" s="758">
        <v>9.999999999999999E-34</v>
      </c>
      <c r="C35" s="758">
        <v>3.1447800000000004</v>
      </c>
      <c r="D35" s="759" t="s">
        <v>1369</v>
      </c>
      <c r="E35" s="789"/>
      <c r="F35" s="758">
        <v>15.3722</v>
      </c>
      <c r="G35" s="758">
        <v>16.3255</v>
      </c>
      <c r="H35" s="759">
        <v>6.201454573841104</v>
      </c>
      <c r="I35" s="754"/>
      <c r="J35" s="758">
        <v>3.3922</v>
      </c>
      <c r="K35" s="758">
        <v>16.3255</v>
      </c>
      <c r="L35" s="759">
        <v>381.26584517422333</v>
      </c>
      <c r="M35" s="754"/>
      <c r="N35" s="758">
        <v>11.98</v>
      </c>
      <c r="O35" s="758">
        <v>9.999999999999999E-34</v>
      </c>
      <c r="P35" s="759">
        <v>-100</v>
      </c>
      <c r="Q35" s="754"/>
      <c r="R35" s="758">
        <v>9.999999999999999E-34</v>
      </c>
      <c r="S35" s="758">
        <v>9.999999999999999E-34</v>
      </c>
      <c r="T35" s="759" t="s">
        <v>1369</v>
      </c>
      <c r="U35" s="754"/>
      <c r="V35" s="758">
        <v>499.78498999999994</v>
      </c>
      <c r="W35" s="758">
        <v>1223.2112999999997</v>
      </c>
      <c r="X35" s="759">
        <v>144.74750632266887</v>
      </c>
      <c r="Y35" s="754"/>
      <c r="Z35" s="758">
        <v>715.0651899999999</v>
      </c>
      <c r="AA35" s="758">
        <v>1386.42913</v>
      </c>
      <c r="AB35" s="759">
        <v>93.8884942784028</v>
      </c>
    </row>
    <row r="36" spans="1:28" ht="13.5" customHeight="1">
      <c r="A36" s="760" t="s">
        <v>505</v>
      </c>
      <c r="B36" s="761">
        <v>2838.1551999999997</v>
      </c>
      <c r="C36" s="761">
        <v>2008.4600299999997</v>
      </c>
      <c r="D36" s="762">
        <v>-29.23360815504381</v>
      </c>
      <c r="E36" s="789"/>
      <c r="F36" s="761">
        <v>52887.66559999999</v>
      </c>
      <c r="G36" s="761">
        <v>46809.40253000001</v>
      </c>
      <c r="H36" s="762">
        <v>-11.492780029224786</v>
      </c>
      <c r="I36" s="754"/>
      <c r="J36" s="761">
        <v>25845.677060000005</v>
      </c>
      <c r="K36" s="761">
        <v>23446.53248000001</v>
      </c>
      <c r="L36" s="762">
        <v>-9.282575861450448</v>
      </c>
      <c r="M36" s="754"/>
      <c r="N36" s="761">
        <v>27041.988540000006</v>
      </c>
      <c r="O36" s="761">
        <v>23362.870050000012</v>
      </c>
      <c r="P36" s="762">
        <v>-13.60520689725872</v>
      </c>
      <c r="Q36" s="754"/>
      <c r="R36" s="761">
        <v>8526.961469999998</v>
      </c>
      <c r="S36" s="761">
        <v>7697.20998</v>
      </c>
      <c r="T36" s="762">
        <v>-9.7309163753029</v>
      </c>
      <c r="U36" s="754"/>
      <c r="V36" s="761">
        <v>30368.367710000006</v>
      </c>
      <c r="W36" s="761">
        <v>31449.413379999998</v>
      </c>
      <c r="X36" s="762">
        <v>3.559775356790133</v>
      </c>
      <c r="Y36" s="754"/>
      <c r="Z36" s="761">
        <v>97814.01052</v>
      </c>
      <c r="AA36" s="761">
        <v>92014.33551</v>
      </c>
      <c r="AB36" s="762">
        <v>-5.929288635817804</v>
      </c>
    </row>
    <row r="37" spans="1:26" ht="13.5" customHeight="1">
      <c r="A37" s="792"/>
      <c r="B37" s="27"/>
      <c r="C37" s="27"/>
      <c r="D37" s="27"/>
      <c r="E37" s="53"/>
      <c r="F37" s="27"/>
      <c r="G37" s="27"/>
      <c r="H37" s="27"/>
      <c r="I37" s="53"/>
      <c r="J37" s="27"/>
      <c r="K37" s="27"/>
      <c r="L37" s="27"/>
      <c r="M37" s="53"/>
      <c r="N37" s="27"/>
      <c r="O37" s="27"/>
      <c r="P37" s="27"/>
      <c r="Q37" s="53"/>
      <c r="R37" s="27"/>
      <c r="S37" s="27"/>
      <c r="T37" s="27"/>
      <c r="U37" s="53"/>
      <c r="V37" s="27"/>
      <c r="W37" s="27"/>
      <c r="X37" s="27"/>
      <c r="Y37" s="53"/>
      <c r="Z37" s="27"/>
    </row>
    <row r="38" spans="1:29" ht="13.5" customHeight="1">
      <c r="A38" s="775" t="s">
        <v>1276</v>
      </c>
      <c r="B38" s="27"/>
      <c r="C38" s="27"/>
      <c r="D38" s="27"/>
      <c r="E38" s="53"/>
      <c r="F38" s="27"/>
      <c r="G38" s="27"/>
      <c r="H38" s="27"/>
      <c r="I38" s="53"/>
      <c r="J38" s="27"/>
      <c r="K38" s="27"/>
      <c r="L38" s="27"/>
      <c r="M38" s="53"/>
      <c r="N38" s="27"/>
      <c r="O38" s="27"/>
      <c r="P38" s="27"/>
      <c r="Q38" s="53"/>
      <c r="R38" s="27"/>
      <c r="S38" s="27"/>
      <c r="T38" s="27"/>
      <c r="U38" s="53"/>
      <c r="V38" s="27"/>
      <c r="W38" s="27"/>
      <c r="X38" s="27"/>
      <c r="Y38" s="53"/>
      <c r="Z38" s="27"/>
      <c r="AA38" s="791"/>
      <c r="AB38" s="791"/>
      <c r="AC38" s="791"/>
    </row>
    <row r="39" spans="1:29" ht="13.5" customHeight="1">
      <c r="A39" s="766" t="s">
        <v>1279</v>
      </c>
      <c r="B39" s="767"/>
      <c r="C39" s="767"/>
      <c r="D39" s="767"/>
      <c r="E39" s="768"/>
      <c r="F39" s="767"/>
      <c r="G39" s="767"/>
      <c r="H39" s="767"/>
      <c r="I39" s="768"/>
      <c r="J39" s="27"/>
      <c r="K39" s="27"/>
      <c r="L39" s="27"/>
      <c r="M39" s="53"/>
      <c r="N39" s="27"/>
      <c r="O39" s="27"/>
      <c r="P39" s="27"/>
      <c r="Q39" s="53"/>
      <c r="R39" s="27"/>
      <c r="S39" s="27"/>
      <c r="T39" s="27"/>
      <c r="U39" s="53"/>
      <c r="V39" s="27"/>
      <c r="W39" s="27"/>
      <c r="X39" s="27"/>
      <c r="Y39" s="53"/>
      <c r="Z39" s="27"/>
      <c r="AA39" s="791"/>
      <c r="AB39" s="791"/>
      <c r="AC39" s="791"/>
    </row>
    <row r="40" spans="1:29" ht="13.5" customHeight="1">
      <c r="A40" s="769" t="s">
        <v>6</v>
      </c>
      <c r="B40" s="27"/>
      <c r="C40" s="27"/>
      <c r="D40" s="27"/>
      <c r="E40" s="53"/>
      <c r="F40" s="27"/>
      <c r="G40" s="27"/>
      <c r="H40" s="27"/>
      <c r="I40" s="53"/>
      <c r="J40" s="27"/>
      <c r="K40" s="27"/>
      <c r="L40" s="27"/>
      <c r="M40" s="53"/>
      <c r="N40" s="27"/>
      <c r="O40" s="27"/>
      <c r="P40" s="27"/>
      <c r="Q40" s="53"/>
      <c r="R40" s="27"/>
      <c r="S40" s="27"/>
      <c r="T40" s="27"/>
      <c r="U40" s="53"/>
      <c r="V40" s="27"/>
      <c r="W40" s="27"/>
      <c r="X40" s="27"/>
      <c r="Y40" s="53"/>
      <c r="Z40" s="27"/>
      <c r="AA40" s="791"/>
      <c r="AB40" s="791"/>
      <c r="AC40" s="791"/>
    </row>
    <row r="41" spans="1:29" ht="13.5" customHeight="1">
      <c r="A41" s="770" t="s">
        <v>1305</v>
      </c>
      <c r="B41" s="27"/>
      <c r="C41" s="27"/>
      <c r="D41" s="27"/>
      <c r="E41" s="53"/>
      <c r="F41" s="27"/>
      <c r="G41" s="27"/>
      <c r="H41" s="27"/>
      <c r="I41" s="53"/>
      <c r="J41" s="27"/>
      <c r="K41" s="27"/>
      <c r="L41" s="27"/>
      <c r="M41" s="53"/>
      <c r="N41" s="27"/>
      <c r="O41" s="27"/>
      <c r="P41" s="27"/>
      <c r="Q41" s="53"/>
      <c r="R41" s="27"/>
      <c r="S41" s="27"/>
      <c r="T41" s="27"/>
      <c r="U41" s="53"/>
      <c r="V41" s="27"/>
      <c r="W41" s="27"/>
      <c r="X41" s="27"/>
      <c r="Y41" s="53"/>
      <c r="Z41" s="27"/>
      <c r="AA41" s="791"/>
      <c r="AB41" s="791"/>
      <c r="AC41" s="791"/>
    </row>
    <row r="42" spans="1:26" ht="13.5" customHeight="1">
      <c r="A42" s="771" t="s">
        <v>1180</v>
      </c>
      <c r="B42" s="27"/>
      <c r="C42" s="27"/>
      <c r="D42" s="27"/>
      <c r="E42" s="53"/>
      <c r="F42" s="27"/>
      <c r="G42" s="27"/>
      <c r="H42" s="27"/>
      <c r="I42" s="53"/>
      <c r="J42" s="27"/>
      <c r="K42" s="27"/>
      <c r="L42" s="27"/>
      <c r="M42" s="53"/>
      <c r="N42" s="27"/>
      <c r="O42" s="27"/>
      <c r="P42" s="27"/>
      <c r="Q42" s="53"/>
      <c r="R42" s="27"/>
      <c r="S42" s="27"/>
      <c r="T42" s="27"/>
      <c r="U42" s="53"/>
      <c r="V42" s="27"/>
      <c r="W42" s="27"/>
      <c r="X42" s="27"/>
      <c r="Y42" s="53"/>
      <c r="Z42" s="27"/>
    </row>
    <row r="43" ht="13.5" customHeight="1">
      <c r="A43" s="775" t="s">
        <v>1335</v>
      </c>
    </row>
    <row r="44" ht="13.5" customHeight="1">
      <c r="A44" s="54" t="s">
        <v>1366</v>
      </c>
    </row>
    <row r="79" spans="2:29" ht="13.5" customHeight="1">
      <c r="B79" s="791"/>
      <c r="C79" s="791"/>
      <c r="D79" s="791"/>
      <c r="F79" s="791"/>
      <c r="G79" s="791"/>
      <c r="H79" s="791"/>
      <c r="J79" s="791"/>
      <c r="K79" s="791"/>
      <c r="L79" s="791"/>
      <c r="N79" s="791"/>
      <c r="O79" s="791"/>
      <c r="P79" s="791"/>
      <c r="R79" s="791"/>
      <c r="S79" s="791"/>
      <c r="T79" s="791"/>
      <c r="V79" s="791"/>
      <c r="W79" s="791"/>
      <c r="X79" s="791"/>
      <c r="Z79" s="791"/>
      <c r="AA79" s="791"/>
      <c r="AB79" s="791"/>
      <c r="AC79" s="791"/>
    </row>
    <row r="91" ht="13.5" customHeight="1">
      <c r="K91" s="793"/>
    </row>
  </sheetData>
  <sheetProtection/>
  <mergeCells count="22">
    <mergeCell ref="B11:C11"/>
    <mergeCell ref="A5:A6"/>
    <mergeCell ref="D10:D11"/>
    <mergeCell ref="B9:D9"/>
    <mergeCell ref="F9:H9"/>
    <mergeCell ref="F11:G11"/>
    <mergeCell ref="P10:P11"/>
    <mergeCell ref="H10:H11"/>
    <mergeCell ref="J11:K11"/>
    <mergeCell ref="N9:P9"/>
    <mergeCell ref="R9:T9"/>
    <mergeCell ref="N11:O11"/>
    <mergeCell ref="L10:L11"/>
    <mergeCell ref="J9:L9"/>
    <mergeCell ref="R11:S11"/>
    <mergeCell ref="T10:T11"/>
    <mergeCell ref="Z11:AA11"/>
    <mergeCell ref="Z9:AB9"/>
    <mergeCell ref="V9:X9"/>
    <mergeCell ref="V11:W11"/>
    <mergeCell ref="AB10:AB11"/>
    <mergeCell ref="X10:X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TARodrigueZ</dc:creator>
  <cp:keywords/>
  <dc:description/>
  <cp:lastModifiedBy>Cindy Johanna Ruiz Medina</cp:lastModifiedBy>
  <cp:lastPrinted>2016-04-26T16:18:15Z</cp:lastPrinted>
  <dcterms:created xsi:type="dcterms:W3CDTF">2011-04-06T17:19:11Z</dcterms:created>
  <dcterms:modified xsi:type="dcterms:W3CDTF">2020-02-28T16:45:31Z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