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555" windowHeight="11220" tabRatio="852" firstSheet="1" activeTab="1"/>
  </bookViews>
  <sheets>
    <sheet name="Contenido" sheetId="1" r:id="rId1"/>
    <sheet name="Cuadro 1 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  <sheet name="Cuadro 17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\a">#N/A</definedName>
    <definedName name="\b">#N/A</definedName>
    <definedName name="_____hhh444">#REF!</definedName>
    <definedName name="___hhh444">#REF!</definedName>
    <definedName name="_hhh444">#REF!</definedName>
    <definedName name="A_impresión_IM" localSheetId="1">#REF!</definedName>
    <definedName name="A_impresión_IM">#REF!</definedName>
    <definedName name="_xlnm.Print_Area" localSheetId="12">'cuadro 12'!$A$2:$Q$115</definedName>
    <definedName name="_xlnm.Print_Area" localSheetId="5">'cuadro 5'!$A$1:$M$76</definedName>
    <definedName name="cccc">#N/A</definedName>
    <definedName name="cuadro2a">#REF!</definedName>
    <definedName name="ffffddddd">#REF!</definedName>
    <definedName name="fffsd">#REF!</definedName>
    <definedName name="fgfgfg">#REF!</definedName>
    <definedName name="fhfhfhfjjj">#REF!</definedName>
    <definedName name="ggg">#REF!</definedName>
    <definedName name="ggggg">#REF!</definedName>
    <definedName name="gggggg" localSheetId="1">#REF!</definedName>
    <definedName name="gggggg">#REF!</definedName>
    <definedName name="gggggg5">#REF!</definedName>
    <definedName name="hfhfhfhfhf">#REF!</definedName>
    <definedName name="hhh">#REF!</definedName>
    <definedName name="hoas">#REF!</definedName>
    <definedName name="hoja">#REF!</definedName>
    <definedName name="jjjjjjjjkkkk">#REF!</definedName>
    <definedName name="jjjkkkk">#REF!</definedName>
    <definedName name="kkkkkkk">#REF!</definedName>
    <definedName name="paises">'[2]COD'!$A$1:$B$275</definedName>
    <definedName name="_xlnm.Print_Titles" localSheetId="12">'cuadro 12'!$1:$13</definedName>
    <definedName name="_xlnm.Print_Titles" localSheetId="5">'cuadro 5'!$1:$13</definedName>
    <definedName name="Totaldepto" localSheetId="1">#REF!</definedName>
    <definedName name="Totaldepto">#REF!</definedName>
  </definedNames>
  <calcPr fullCalcOnLoad="1"/>
</workbook>
</file>

<file path=xl/sharedStrings.xml><?xml version="1.0" encoding="utf-8"?>
<sst xmlns="http://schemas.openxmlformats.org/spreadsheetml/2006/main" count="2167" uniqueCount="1339">
  <si>
    <t xml:space="preserve">    bunkers aéreos y marinos a naves en viajes internacionales.</t>
  </si>
  <si>
    <t>Principales productos exportados según el valor FOB</t>
  </si>
  <si>
    <t xml:space="preserve"> Partida</t>
  </si>
  <si>
    <t>Toneladas netas</t>
  </si>
  <si>
    <t>arancelaria</t>
  </si>
  <si>
    <t>Descripción del producto</t>
  </si>
  <si>
    <r>
      <t>p</t>
    </r>
    <r>
      <rPr>
        <sz val="9"/>
        <rFont val="Arial"/>
        <family val="2"/>
      </rPr>
      <t xml:space="preserve"> provisional</t>
    </r>
  </si>
  <si>
    <t>Cuadro 8</t>
  </si>
  <si>
    <t>Valores FOB dólares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</si>
  <si>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</si>
  <si>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</si>
  <si>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</si>
  <si>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</si>
  <si>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</si>
  <si>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</si>
  <si>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</si>
  <si>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</si>
  <si>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</si>
  <si>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Cuadro 6</t>
  </si>
  <si>
    <t>Exportaciones según CUCI Rev. 3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</si>
  <si>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</si>
  <si>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</si>
  <si>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</si>
  <si>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</si>
  <si>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</si>
  <si>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</si>
  <si>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</si>
  <si>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</si>
  <si>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</si>
  <si>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</si>
  <si>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</si>
  <si>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</si>
  <si>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</si>
  <si>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</si>
  <si>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</si>
  <si>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</si>
  <si>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</si>
  <si>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</si>
  <si>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</si>
  <si>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</si>
  <si>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</si>
  <si>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</si>
  <si>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</si>
  <si>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</si>
  <si>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</si>
  <si>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</si>
  <si>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</si>
  <si>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</si>
  <si>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</si>
  <si>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</si>
  <si>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</si>
  <si>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</si>
  <si>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</si>
  <si>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</si>
  <si>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</si>
  <si>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</si>
  <si>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</si>
  <si>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</si>
  <si>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</si>
  <si>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</si>
  <si>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</si>
  <si>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</si>
  <si>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</si>
  <si>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</si>
  <si>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</si>
  <si>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</si>
  <si>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</si>
  <si>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</si>
  <si>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</si>
  <si>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</si>
  <si>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</si>
  <si>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</si>
  <si>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</si>
  <si>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</si>
  <si>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</si>
  <si>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</si>
  <si>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</si>
  <si>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</si>
  <si>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</si>
  <si>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</si>
  <si>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</si>
  <si>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</si>
  <si>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</si>
  <si>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 xml:space="preserve">CONTENIDO </t>
  </si>
  <si>
    <t>Unión Europeaa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</si>
  <si>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</si>
  <si>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</si>
  <si>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</si>
  <si>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</si>
  <si>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</si>
  <si>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</si>
  <si>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</si>
  <si>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</si>
  <si>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</si>
  <si>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</si>
  <si>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</si>
  <si>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</si>
  <si>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</si>
  <si>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</si>
  <si>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</si>
  <si>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</si>
  <si>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</si>
  <si>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</si>
  <si>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</si>
  <si>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</si>
  <si>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</si>
  <si>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</si>
  <si>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</si>
  <si>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</si>
  <si>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</si>
  <si>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</si>
  <si>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</si>
  <si>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</si>
  <si>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</si>
  <si>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</si>
  <si>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</si>
  <si>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</si>
  <si>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</si>
  <si>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</si>
  <si>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</si>
  <si>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</si>
  <si>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</si>
  <si>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</si>
  <si>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</si>
  <si>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</si>
  <si>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</si>
  <si>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</si>
  <si>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</si>
  <si>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</si>
  <si>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</si>
  <si>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</si>
  <si>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</si>
  <si>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</si>
  <si>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</si>
  <si>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</si>
  <si>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</si>
  <si>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</si>
  <si>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</si>
  <si>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</si>
  <si>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</si>
  <si>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</si>
  <si>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</si>
  <si>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</si>
  <si>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</si>
  <si>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</si>
  <si>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</si>
  <si>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</si>
  <si>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</si>
  <si>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</si>
  <si>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</si>
  <si>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</si>
  <si>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</si>
  <si>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</si>
  <si>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</si>
  <si>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</si>
  <si>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</si>
  <si>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</si>
  <si>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</si>
  <si>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</si>
  <si>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</si>
  <si>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</si>
  <si>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</si>
  <si>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</si>
  <si>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97</t>
  </si>
  <si>
    <t>Oro no monetario (excepto minerales y concentrados de oro)</t>
  </si>
  <si>
    <t>Fuente: DIAN Cálculos: DANE</t>
  </si>
  <si>
    <t>N.E.P. No Especificado en otra Parte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</si>
  <si>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</si>
  <si>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</si>
  <si>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</si>
  <si>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</si>
  <si>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</si>
  <si>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</si>
  <si>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</si>
  <si>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</si>
  <si>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</si>
  <si>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</si>
  <si>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</si>
  <si>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</si>
  <si>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</si>
  <si>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</si>
  <si>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</si>
  <si>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</si>
  <si>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</si>
  <si>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</si>
  <si>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</si>
  <si>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</si>
  <si>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</si>
  <si>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</si>
  <si>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</si>
  <si>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</si>
  <si>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</si>
  <si>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</si>
  <si>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</si>
  <si>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</si>
  <si>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</si>
  <si>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</si>
  <si>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</si>
  <si>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</si>
  <si>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</si>
  <si>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</si>
  <si>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</si>
  <si>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</si>
  <si>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</si>
  <si>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</si>
  <si>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</si>
  <si>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</si>
  <si>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</si>
  <si>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</si>
  <si>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</si>
  <si>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</si>
  <si>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</si>
  <si>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</si>
  <si>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</si>
  <si>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</si>
  <si>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</si>
  <si>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</si>
  <si>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</si>
  <si>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</si>
  <si>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</si>
  <si>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</si>
  <si>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</si>
  <si>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</si>
  <si>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</si>
  <si>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</si>
  <si>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</si>
  <si>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</si>
  <si>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</si>
  <si>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</si>
  <si>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</si>
  <si>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</si>
  <si>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</si>
  <si>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</si>
  <si>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</si>
  <si>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</si>
  <si>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</si>
  <si>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</si>
  <si>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</si>
  <si>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</si>
  <si>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</si>
  <si>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</si>
  <si>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</si>
  <si>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</si>
  <si>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</si>
  <si>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</si>
  <si>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</si>
  <si>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</si>
  <si>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</si>
  <si>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</si>
  <si>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</si>
  <si>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</si>
  <si>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</si>
  <si>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</si>
  <si>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</si>
  <si>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</si>
  <si>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</si>
  <si>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</si>
  <si>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</si>
  <si>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</si>
  <si>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</si>
  <si>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</si>
  <si>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</si>
  <si>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</si>
  <si>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</si>
  <si>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</si>
  <si>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</si>
  <si>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</si>
  <si>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</si>
  <si>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</si>
  <si>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</si>
  <si>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</si>
  <si>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</si>
  <si>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</si>
  <si>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</si>
  <si>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</si>
  <si>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</si>
  <si>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</si>
  <si>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</si>
  <si>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</si>
  <si>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</si>
  <si>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</si>
  <si>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</si>
  <si>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</si>
  <si>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</si>
  <si>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</si>
  <si>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</si>
  <si>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</si>
  <si>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</si>
  <si>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</si>
  <si>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</si>
  <si>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</si>
  <si>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</si>
  <si>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</si>
  <si>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</si>
  <si>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</si>
  <si>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</si>
  <si>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</si>
  <si>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</si>
  <si>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</si>
  <si>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</si>
  <si>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</si>
  <si>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</si>
  <si>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</si>
  <si>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</si>
  <si>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</si>
  <si>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</si>
  <si>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</si>
  <si>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</si>
  <si>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</si>
  <si>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</si>
  <si>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</si>
  <si>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</si>
  <si>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</si>
  <si>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</si>
  <si>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</si>
  <si>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</si>
  <si>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</si>
  <si>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</si>
  <si>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</si>
  <si>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</si>
  <si>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</si>
  <si>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</si>
  <si>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</si>
  <si>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</si>
  <si>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</si>
  <si>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</si>
  <si>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</si>
  <si>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</si>
  <si>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</si>
  <si>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</si>
  <si>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</si>
  <si>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</si>
  <si>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</si>
  <si>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</si>
  <si>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</si>
  <si>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</si>
  <si>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</si>
  <si>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</si>
  <si>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</si>
  <si>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</si>
  <si>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</si>
  <si>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</si>
  <si>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</si>
  <si>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 xml:space="preserve">Descripción </t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</si>
  <si>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</si>
  <si>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</si>
  <si>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</si>
  <si>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</si>
  <si>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</si>
  <si>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</si>
  <si>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</si>
  <si>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</si>
  <si>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</si>
  <si>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</si>
  <si>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</si>
  <si>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</si>
  <si>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</si>
  <si>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</si>
  <si>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</si>
  <si>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</si>
  <si>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</si>
  <si>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</si>
  <si>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</si>
  <si>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</si>
  <si>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</si>
  <si>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</si>
  <si>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</si>
  <si>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</si>
  <si>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</si>
  <si>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</si>
  <si>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</si>
  <si>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</si>
  <si>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</si>
  <si>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</si>
  <si>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</si>
  <si>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</si>
  <si>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</si>
  <si>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</si>
  <si>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</si>
  <si>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</si>
  <si>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</si>
  <si>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</si>
  <si>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</si>
  <si>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</si>
  <si>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 xml:space="preserve">Fuente: DANE - DIAN   Cálculos: DANE 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</si>
  <si>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</si>
  <si>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</si>
  <si>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</si>
  <si>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</si>
  <si>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</si>
  <si>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</si>
  <si>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</si>
  <si>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</si>
  <si>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</si>
  <si>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</si>
  <si>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</si>
  <si>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</si>
  <si>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</si>
  <si>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</si>
  <si>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</si>
  <si>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</si>
  <si>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</si>
  <si>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</si>
  <si>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</si>
  <si>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</si>
  <si>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</si>
  <si>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</si>
  <si>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</si>
  <si>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</si>
  <si>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</si>
  <si>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</si>
  <si>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</si>
  <si>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</si>
  <si>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</si>
  <si>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</si>
  <si>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</si>
  <si>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</si>
  <si>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</si>
  <si>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</si>
  <si>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</si>
  <si>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</si>
  <si>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</si>
  <si>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</si>
  <si>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</si>
  <si>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</si>
  <si>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</si>
  <si>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</si>
  <si>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</si>
  <si>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</si>
  <si>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</si>
  <si>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</si>
  <si>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</si>
  <si>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</si>
  <si>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</si>
  <si>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</si>
  <si>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</si>
  <si>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</si>
  <si>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</si>
  <si>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</si>
  <si>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</si>
  <si>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</si>
  <si>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</si>
  <si>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</si>
  <si>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</si>
  <si>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</si>
  <si>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</si>
  <si>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</si>
  <si>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r>
      <t xml:space="preserve">p </t>
    </r>
    <r>
      <rPr>
        <sz val="9"/>
        <rFont val="Arial"/>
        <family val="2"/>
      </rPr>
      <t>Provisional</t>
    </r>
  </si>
  <si>
    <t xml:space="preserve">*  Variación superior 500%. </t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</si>
  <si>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</si>
  <si>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</si>
  <si>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</si>
  <si>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</si>
  <si>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</si>
  <si>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Variación</t>
  </si>
  <si>
    <t>Contribución</t>
  </si>
  <si>
    <t xml:space="preserve">Participación </t>
  </si>
  <si>
    <t>Contribución a</t>
  </si>
  <si>
    <t>%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</si>
  <si>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</si>
  <si>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</si>
  <si>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</si>
  <si>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</si>
  <si>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</si>
  <si>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</si>
  <si>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</si>
  <si>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</si>
  <si>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</si>
  <si>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</si>
  <si>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</si>
  <si>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</si>
  <si>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</si>
  <si>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</si>
  <si>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</si>
  <si>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</si>
  <si>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</si>
  <si>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</si>
  <si>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</si>
  <si>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</si>
  <si>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</si>
  <si>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</si>
  <si>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</si>
  <si>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</si>
  <si>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</si>
  <si>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</si>
  <si>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</si>
  <si>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</si>
  <si>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</si>
  <si>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</si>
  <si>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</si>
  <si>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</si>
  <si>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</si>
  <si>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</si>
  <si>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</si>
  <si>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</si>
  <si>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</si>
  <si>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</si>
  <si>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</si>
  <si>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</si>
  <si>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</si>
  <si>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</si>
  <si>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</si>
  <si>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</si>
  <si>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</si>
  <si>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</si>
  <si>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</si>
  <si>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</si>
  <si>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</si>
  <si>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</si>
  <si>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</si>
  <si>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</si>
  <si>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</si>
  <si>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>Fuente: DANE - DIAN Cálculos: DANE</t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</si>
  <si>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</si>
  <si>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</si>
  <si>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</si>
  <si>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</si>
  <si>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</si>
  <si>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</si>
  <si>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</si>
  <si>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</si>
  <si>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</si>
  <si>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</si>
  <si>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</si>
  <si>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</si>
  <si>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</si>
  <si>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</si>
  <si>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</si>
  <si>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</si>
  <si>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Cuadro 5</t>
  </si>
  <si>
    <t>Exportaciones según CIIU Rev. 3</t>
  </si>
  <si>
    <t>CIIU</t>
  </si>
  <si>
    <t>Participación (%)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</si>
  <si>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</si>
  <si>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</si>
  <si>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</si>
  <si>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</si>
  <si>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</si>
  <si>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</si>
  <si>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</si>
  <si>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</si>
  <si>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</si>
  <si>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</si>
  <si>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</si>
  <si>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</si>
  <si>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</si>
  <si>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</si>
  <si>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</si>
  <si>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</si>
  <si>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</si>
  <si>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</si>
  <si>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</si>
  <si>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</si>
  <si>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</si>
  <si>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</si>
  <si>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</si>
  <si>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</si>
  <si>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</si>
  <si>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</si>
  <si>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</si>
  <si>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</si>
  <si>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</si>
  <si>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</si>
  <si>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</si>
  <si>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</si>
  <si>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</si>
  <si>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</si>
  <si>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</si>
  <si>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</si>
  <si>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</si>
  <si>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</si>
  <si>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</si>
  <si>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</si>
  <si>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</si>
  <si>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</si>
  <si>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</si>
  <si>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</si>
  <si>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</si>
  <si>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</si>
  <si>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</si>
  <si>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</si>
  <si>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</si>
  <si>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</si>
  <si>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</si>
  <si>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</si>
  <si>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</si>
  <si>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</si>
  <si>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</si>
  <si>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</si>
  <si>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</si>
  <si>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</si>
  <si>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</si>
  <si>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</si>
  <si>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</si>
  <si>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</si>
  <si>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</si>
  <si>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</si>
  <si>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</si>
  <si>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</si>
  <si>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</si>
  <si>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</si>
  <si>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</si>
  <si>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</si>
  <si>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</si>
  <si>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</si>
  <si>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</si>
  <si>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</si>
  <si>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</si>
  <si>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</si>
  <si>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</si>
  <si>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</si>
  <si>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</si>
  <si>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</si>
  <si>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</si>
  <si>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</si>
  <si>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</si>
  <si>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</si>
  <si>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</si>
  <si>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</si>
  <si>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</si>
  <si>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</si>
  <si>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</si>
  <si>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</si>
  <si>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</si>
  <si>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</si>
  <si>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</si>
  <si>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</si>
  <si>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</si>
  <si>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</si>
  <si>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</si>
  <si>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</si>
  <si>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</si>
  <si>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</si>
  <si>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</si>
  <si>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</si>
  <si>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</si>
  <si>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</si>
  <si>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</si>
  <si>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</si>
  <si>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</si>
  <si>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</si>
  <si>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</si>
  <si>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</si>
  <si>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</si>
  <si>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</si>
  <si>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</si>
  <si>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</si>
  <si>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</si>
  <si>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</si>
  <si>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</si>
  <si>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</si>
  <si>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</si>
  <si>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</si>
  <si>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</si>
  <si>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</si>
  <si>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</si>
  <si>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</si>
  <si>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</si>
  <si>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</si>
  <si>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</si>
  <si>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</si>
  <si>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</si>
  <si>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</si>
  <si>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</si>
  <si>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</si>
  <si>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</si>
  <si>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</si>
  <si>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</si>
  <si>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</si>
  <si>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</si>
  <si>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</si>
  <si>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</si>
  <si>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</si>
  <si>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</si>
  <si>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</si>
  <si>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</si>
  <si>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</si>
  <si>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</si>
  <si>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</si>
  <si>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</si>
  <si>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</si>
  <si>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</si>
  <si>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</si>
  <si>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</si>
  <si>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</si>
  <si>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</si>
  <si>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</si>
  <si>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</si>
  <si>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</si>
  <si>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</si>
  <si>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</si>
  <si>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</si>
  <si>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</si>
  <si>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</si>
  <si>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</si>
  <si>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</si>
  <si>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</si>
  <si>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</si>
  <si>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</si>
  <si>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</si>
  <si>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</si>
  <si>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</si>
  <si>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</si>
  <si>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</si>
  <si>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</si>
  <si>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</si>
  <si>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</si>
  <si>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</si>
  <si>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</si>
  <si>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</si>
  <si>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</si>
  <si>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</si>
  <si>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</si>
  <si>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</si>
  <si>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</si>
  <si>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</si>
  <si>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</si>
  <si>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</si>
  <si>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</si>
  <si>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</si>
  <si>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</si>
  <si>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</si>
  <si>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</si>
  <si>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</si>
  <si>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</si>
  <si>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</si>
  <si>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</si>
  <si>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</si>
  <si>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</si>
  <si>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</si>
  <si>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</si>
  <si>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</si>
  <si>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</si>
  <si>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</si>
  <si>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</si>
  <si>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</si>
  <si>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</si>
  <si>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</si>
  <si>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</si>
  <si>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</si>
  <si>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</si>
  <si>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51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</si>
  <si>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</si>
  <si>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</si>
  <si>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</si>
  <si>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</si>
  <si>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</si>
  <si>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</si>
  <si>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</si>
  <si>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</si>
  <si>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</si>
  <si>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</si>
  <si>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</si>
  <si>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</si>
  <si>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</si>
  <si>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</si>
  <si>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</si>
  <si>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</si>
  <si>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</si>
  <si>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</si>
  <si>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</si>
  <si>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</si>
  <si>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</si>
  <si>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</si>
  <si>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7</t>
  </si>
  <si>
    <t>Exportaciones, según aduanas</t>
  </si>
  <si>
    <t>Aduanas</t>
  </si>
  <si>
    <t xml:space="preserve">Contribución </t>
  </si>
  <si>
    <t>Fuente:  DANE - DIAN  Cálculos: DANE</t>
  </si>
  <si>
    <t xml:space="preserve">Nota:  Aduana de Uraba anteriormente aduana de Turbo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</si>
  <si>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</si>
  <si>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</si>
  <si>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</si>
  <si>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</si>
  <si>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</si>
  <si>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</si>
  <si>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</si>
  <si>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</si>
  <si>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</si>
  <si>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</si>
  <si>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</si>
  <si>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</si>
  <si>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</si>
  <si>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</si>
  <si>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</si>
  <si>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</si>
  <si>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</si>
  <si>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</si>
  <si>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</si>
  <si>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</si>
  <si>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</si>
  <si>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</si>
  <si>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</si>
  <si>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Fuente: DANE - DIAN  Cálculos: DANE</t>
  </si>
  <si>
    <r>
      <t>1</t>
    </r>
    <r>
      <rPr>
        <sz val="9"/>
        <rFont val="Arial"/>
        <family val="2"/>
      </rPr>
      <t xml:space="preserve"> Corresponde al total del grupo de productos</t>
    </r>
  </si>
  <si>
    <t>Toneladas Métricas</t>
  </si>
  <si>
    <t>Cuadro 16</t>
  </si>
  <si>
    <t>Totales</t>
  </si>
  <si>
    <t>Cuadro 17</t>
  </si>
  <si>
    <t xml:space="preserve">Departamento de </t>
  </si>
  <si>
    <t>Miles de dólares</t>
  </si>
  <si>
    <t xml:space="preserve">Variación  </t>
  </si>
  <si>
    <t>Participación</t>
  </si>
  <si>
    <t>Origen</t>
  </si>
  <si>
    <t>a variación</t>
  </si>
  <si>
    <t>Cuadro 1</t>
  </si>
  <si>
    <t>Exportaciones de Colombia</t>
  </si>
  <si>
    <t xml:space="preserve">    Valor FOB (miles de dólares)</t>
  </si>
  <si>
    <t xml:space="preserve"> Toneladas métricas netas</t>
  </si>
  <si>
    <t xml:space="preserve">   </t>
  </si>
  <si>
    <t>Exportaciones tradicionales</t>
  </si>
  <si>
    <t xml:space="preserve">     </t>
  </si>
  <si>
    <t xml:space="preserve">      Café </t>
  </si>
  <si>
    <t xml:space="preserve">      Carbón</t>
  </si>
  <si>
    <t xml:space="preserve">      Ferroníquel</t>
  </si>
  <si>
    <t>Exportaciones no tradicionales</t>
  </si>
  <si>
    <t xml:space="preserve">Nota: Por metodologia internacional se incluyen las exportaciones de mercancias que resultaron averiadas, defectuosas o impropias para el fin que se importaron. 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</si>
  <si>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</si>
  <si>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</si>
  <si>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</si>
  <si>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</si>
  <si>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</si>
  <si>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</si>
  <si>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</si>
  <si>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</si>
  <si>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t xml:space="preserve">Comercio al por mayor </t>
  </si>
  <si>
    <t xml:space="preserve">Comercio al por menor y por menor </t>
  </si>
  <si>
    <t>Equipo y aparatos de radio, televisión y comunicaciones</t>
  </si>
  <si>
    <t>Fabricación de inst. médicos, ópticos y de precisión y  relojes</t>
  </si>
  <si>
    <t>País de destino</t>
  </si>
  <si>
    <t>Capítulo del arancel</t>
  </si>
  <si>
    <t>Descripción</t>
  </si>
  <si>
    <t>Miles de dólares FOB</t>
  </si>
  <si>
    <t>Demás</t>
  </si>
  <si>
    <t>Panamá</t>
  </si>
  <si>
    <t>Aruba</t>
  </si>
  <si>
    <t>Trinidad y Tobago</t>
  </si>
  <si>
    <t>Israel</t>
  </si>
  <si>
    <t>Calderas, máquinas y partes</t>
  </si>
  <si>
    <t>India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</si>
  <si>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</si>
  <si>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</si>
  <si>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</si>
  <si>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t>Turquía</t>
  </si>
  <si>
    <t>Antillas Holandesas</t>
  </si>
  <si>
    <t>Exportaciones colombianas,  por grupo de países de destino, según grupo de productos</t>
  </si>
  <si>
    <t>Exportaciones según clasificación central de producto CPC 1.0 A.C.</t>
  </si>
  <si>
    <t>Cuadro 11</t>
  </si>
  <si>
    <t>** No se puede calcular la variación por no registarrse información en el período base.</t>
  </si>
  <si>
    <r>
      <t>Exportaciones, según departamento de origen excluyendo petróleo y sus derivados</t>
    </r>
    <r>
      <rPr>
        <b/>
        <vertAlign val="superscript"/>
        <sz val="11"/>
        <rFont val="Arial"/>
        <family val="2"/>
      </rPr>
      <t>1</t>
    </r>
  </si>
  <si>
    <t>Exportaciones totales, según intensidad tecnológica incorporada CUCI Rev.2</t>
  </si>
  <si>
    <t>(%) 2013</t>
  </si>
  <si>
    <t>Fecha de publicación: 9 de julio de 2013</t>
  </si>
  <si>
    <t>Exportaciones de Colombia, según grupos de productos CUCI Rev. 3</t>
  </si>
  <si>
    <t>Millones de dólares FOB</t>
  </si>
  <si>
    <t>Principales grupos de productos</t>
  </si>
  <si>
    <t>Variación (%)</t>
  </si>
  <si>
    <r>
      <t xml:space="preserve">Agropecuarios, alimentos y bebidas </t>
    </r>
    <r>
      <rPr>
        <vertAlign val="superscript"/>
        <sz val="9"/>
        <rFont val="Arial"/>
        <family val="2"/>
      </rPr>
      <t>1</t>
    </r>
  </si>
  <si>
    <r>
      <t xml:space="preserve">Combustibles y prod. de industrias extractivas 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</si>
  <si>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</si>
  <si>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</si>
  <si>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</si>
  <si>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</si>
  <si>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</si>
  <si>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</si>
  <si>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p</t>
    </r>
    <r>
      <rPr>
        <sz val="8"/>
        <rFont val="Arial"/>
        <family val="2"/>
      </rPr>
      <t xml:space="preserve"> Cifras provisionales</t>
    </r>
  </si>
  <si>
    <t>Exportaciones según principales capítulos del arancel y principales partidas arancelarias</t>
  </si>
  <si>
    <t>Partida arancelaria (SA 4 Dígitos)</t>
  </si>
  <si>
    <t xml:space="preserve"> Aceites crudos de petróleo o de mineral bituminoso.</t>
  </si>
  <si>
    <t xml:space="preserve"> Hullas; briquetas, ovoides y combustibles sólidos similares, obtenidos de la hulla.</t>
  </si>
  <si>
    <t xml:space="preserve"> Aceites de petróleo o de mineral bituminoso, excepto los aceites crudos; preparaciones no expresadas ni comprendidas en otra parte, con un contenido de aceites de petróleo o de mineral bituminoso superior o igual al 70 % en peso, en las que estos aceites constituyan el elemento base; desechos de aceites.</t>
  </si>
  <si>
    <t xml:space="preserve"> Coques y semicoques de hulla, lignito o turba, incluso aglomerados; carbón de retorta.</t>
  </si>
  <si>
    <t xml:space="preserve"> Gas de petróleo y demás hidrocarburos gaseosos. </t>
  </si>
  <si>
    <t xml:space="preserve"> Energía eléctrica (partida discrecional).</t>
  </si>
  <si>
    <t xml:space="preserve"> Vaselina; parafina, cera de petróleo microcristalina, «slack wax», ozoquerita, cera de lignito, cera de turba, demás ceras minerales y productos similares obtenidos por síntesis o por otros procedimientos, incluso coloreados.</t>
  </si>
  <si>
    <t xml:space="preserve"> Aceites y demás productos de la destilación de los alquitranes de hulla de alta temperatura; productos análogos en los que los constituyen tes aromáticos predominen en peso sobre los no aromáticos.</t>
  </si>
  <si>
    <t xml:space="preserve"> Betunes y asfaltos naturales; pizarras y arenas bituminosas; asfaltitas y rocas asfálticas.</t>
  </si>
  <si>
    <t xml:space="preserve"> Mezclas bituminosas a base de asfalto o de betún naturales, de betún de petróleo, de alquitrán mineral o de brea de alquitrán mineral (por ejemplo: mástiques bituminosos, «cut backs»). </t>
  </si>
  <si>
    <t>Total Combustibles y aceites minerales y sus productos</t>
  </si>
  <si>
    <t xml:space="preserve"> Oro (incluido el oro platinado) en bruto, semilabrado o en polvo.</t>
  </si>
  <si>
    <t xml:space="preserve"> Piedras preciosas (excepto los diamantes) o semipreciosas, naturales, incluso trabajadas o clasificadas, sin ensartar, montar ni engarzar; piedras preciosas (excepto los diamantes) o semipreciosas, naturales, sin clasificar, ensartadas temporalmente para facilitar el transporte. </t>
  </si>
  <si>
    <t xml:space="preserve"> Platino en bruto, semilabrado o en polvo.</t>
  </si>
  <si>
    <t xml:space="preserve"> Desperdicios y desechos, de metal precioso o de chapado de metal precioso (plaqué); demás desperdicios y desechos que contengan metal precioso o compuestos de metal precioso, de los tipos utilizados principalmente para la recuperación del metal precioso.</t>
  </si>
  <si>
    <t xml:space="preserve"> Bisutería.</t>
  </si>
  <si>
    <t xml:space="preserve"> Plata (incluida la plata dorada y la platinada) en bruto, semilabrada o en polvo.</t>
  </si>
  <si>
    <t xml:space="preserve"> Artículos de joyería y sus partes, de metal precioso o de chapado de metal precioso (plaqué).</t>
  </si>
  <si>
    <t xml:space="preserve"> Piedras preciosas o semipreciosas, sintéticas o reconstituidas, incluso trabajadas o clasificadas, sin ensartar, montar ni engarzar; piedras preciosas o semipreciosas, sintéticas o reconstituidas, sin clasificar, ensartadas temporalmente para facilitar el transporte. </t>
  </si>
  <si>
    <t xml:space="preserve"> Manufacturas de perlas finas (naturales) o cultivadas, de piedras preciosas o semipreciosas (naturales, sintéticas o reconstituidas).</t>
  </si>
  <si>
    <t xml:space="preserve"> Chapado (plaqué) de oro sobre metal común o sobre plata, en bruto o semilabrado.</t>
  </si>
  <si>
    <t>Total Perlas finas, piedras y metales preciosos</t>
  </si>
  <si>
    <t xml:space="preserve"> Café, incluso tostado o descafeinado; cáscara y cascarilla de café; sucedáneos del café que contengan café en cualquier proporción.</t>
  </si>
  <si>
    <t xml:space="preserve"> Pimienta del género Piper; frutos de los géneros Capsicum o Pimenta, secos, triturados o pulverizados.</t>
  </si>
  <si>
    <t xml:space="preserve"> Jengibre, azafrán, cúrcuma, tomillo, hojas de laurel, «curry» y demás especias. </t>
  </si>
  <si>
    <t xml:space="preserve"> Nuez moscada, macis, amomos y cardamomos. </t>
  </si>
  <si>
    <t xml:space="preserve"> Té, incluso aromatizado.</t>
  </si>
  <si>
    <t xml:space="preserve"> Semillas de anís, badiana, hinojo, cilantro, comino o alcaravea; bayas de enebro.</t>
  </si>
  <si>
    <t xml:space="preserve"> Canela y flores de canelero. </t>
  </si>
  <si>
    <t>Total Café, té, yerba mate y especias</t>
  </si>
  <si>
    <t xml:space="preserve"> Polímeros de cloruro de vinilo o de otras olefinas halogenadas, en formas primarias.</t>
  </si>
  <si>
    <t xml:space="preserve"> Polímeros de propileno o de otras olefinas, en formas primarias. </t>
  </si>
  <si>
    <t xml:space="preserve"> Artículos para el transporte o envasado, de plástico; tapones, tapas, cápsulas y demás dispositivos de cierre, de plástico. </t>
  </si>
  <si>
    <t xml:space="preserve"> Las demás placas, láminas, hojas y tiras, de plástico no celular y sin refuerzo, estratificación ni soporte o combinación similar con otras materias. </t>
  </si>
  <si>
    <t xml:space="preserve"> Tubos y accesorios de tuberí  (por ejemplo: juntas, codos, empalmes [racores]), de plástico. </t>
  </si>
  <si>
    <t xml:space="preserve"> Las demás placas, láminas, hojas y tiras, de plástico. </t>
  </si>
  <si>
    <t xml:space="preserve"> Polímeros de estireno en formas primarias. </t>
  </si>
  <si>
    <t xml:space="preserve"> Poliacetales, los demás poliéteres y resinas epoxi, en formas primarias; policarbonatos, resinas alcídicas, poliésteres alílicos y demás poliésteres, en formas primarias. </t>
  </si>
  <si>
    <t xml:space="preserve"> Vajilla y demás  artículos de uso doméstico y artículos de higiene o tocador, de plástico. </t>
  </si>
  <si>
    <t xml:space="preserve"> Placas, láminas, hojas, cintas, tiras y demás formas planas, autoadhesivas, de plástico, incluso en rollos. </t>
  </si>
  <si>
    <t>Total Materias plásticas y manufacturas</t>
  </si>
  <si>
    <t xml:space="preserve"> Flores y capullos, cortados para ramos o adornos, frescos, secos, blanqueados, teñidos, impregnados o preparados de otra forma </t>
  </si>
  <si>
    <t xml:space="preserve"> Follaje, hojas, ramas y demás partes de plantas, sin flores ni capullos, y hierbas, musgos y líquenes, para ramos o adornos, frescos, secos, blanqueados, teñidos, impregnados o preparados de otra forma </t>
  </si>
  <si>
    <t xml:space="preserve"> Las demás plantas vivas (incluidas sus raíces), esquejes e injertos; micelios</t>
  </si>
  <si>
    <t xml:space="preserve"> Bulbos, cebollas, tubérculos, raíces y bulbos tuberosos, turiones y rizomas, en reposo vegetativo, en vegetación o en flor; plantas y raíces de achicoria, excepto las raíces de la partida 1212</t>
  </si>
  <si>
    <t>Total Plantas vivas y productos de la floricultura</t>
  </si>
  <si>
    <t>Vehículos automóviles,  partes y accesorios</t>
  </si>
  <si>
    <t xml:space="preserve"> Automóviles de turismo y demás vehículos automóviles concebidos principalmente para el transporte de personas (excepto los de la partida 87.02), incluidos los del tipo familiar («break» o «station wagon») y los de carreras. </t>
  </si>
  <si>
    <t xml:space="preserve"> Partes y accesorios de vehículos automóviles de las partidas 87.01 a 87.05.</t>
  </si>
  <si>
    <t xml:space="preserve"> Vehículos automóviles para transporte de mercancías.</t>
  </si>
  <si>
    <t xml:space="preserve"> Remolques y semirremolques para cualquier vehículo; los demás vehículos no automóviles; sus partes.</t>
  </si>
  <si>
    <t xml:space="preserve"> Vehículos automóviles para transporte de diez o más personas, incluido el conductor.</t>
  </si>
  <si>
    <t xml:space="preserve"> Motocicletas (incluidos los ciclomotores) y velocípedos equipados con motor auxiliar, con sidecar o sin él; sidecares.</t>
  </si>
  <si>
    <t xml:space="preserve"> Partes y accesorios de vehículos de las partidas 87.11 a 87.13.</t>
  </si>
  <si>
    <t xml:space="preserve"> Vehículos automóviles para usos especiales, excepto los concebidos principalmente para transporte de personas o mercancías (por ejemplo: coches para reparaciones (auxilio mecánico), camiones grúa, camiones de bomberos, camiones hormigonera, coches barredera, coches esparcidores, coches taller, coches radiológicos).</t>
  </si>
  <si>
    <t xml:space="preserve"> Carrocerías de vehículos automóviles de las partidas 87.01 a 87.05, incluidas las cabinas.</t>
  </si>
  <si>
    <t xml:space="preserve"> Chasis de vehículos automóviles de las partidas 87.01 a 87.05, equipados con su motor. </t>
  </si>
  <si>
    <t>Total Vehículos automóviles, partes y accesorios</t>
  </si>
  <si>
    <t xml:space="preserve"> Ferroaleaciones.</t>
  </si>
  <si>
    <t xml:space="preserve"> Productos laminados planos de hierro o acero sin alear, de anchura superior o igual a 600 mm, chapados o revestidos.</t>
  </si>
  <si>
    <t xml:space="preserve"> Desperdicios y desechos (chatarra), de fundición, hierro o acero; lingotes de chatarra de hierro o acero.</t>
  </si>
  <si>
    <t xml:space="preserve"> Barras y perfiles, de los demás aceros aleados; barras huecas para perforación, de aceros aleados o sin alear.</t>
  </si>
  <si>
    <t xml:space="preserve"> Alambre de hierro o acero sin alear.</t>
  </si>
  <si>
    <t xml:space="preserve"> Productos laminados planos de hierro o acero sin alear, de anchura superior o igual a 600 mm, laminados en caliente, sin chapar ni revestir.</t>
  </si>
  <si>
    <t xml:space="preserve"> Productos laminados planos de hierro o acero sin alear, de anchura inferior a 600 mm, chapados o revestidos.</t>
  </si>
  <si>
    <t xml:space="preserve"> Productos laminados planos de acero inoxidable, de anchura superior o igual a 600 mm.</t>
  </si>
  <si>
    <t xml:space="preserve"> Barras de hierro o acero sin alear, simplemente forjadas, laminadas o extrudidas, en caliente, así como las sometidas a torsión después del laminado. </t>
  </si>
  <si>
    <t xml:space="preserve"> Las demás barras de hierro o acero sin alear.</t>
  </si>
  <si>
    <t>Total Fundición, hierro y acero</t>
  </si>
  <si>
    <t xml:space="preserve"> Bananas o plátanos, frescos o secos </t>
  </si>
  <si>
    <t xml:space="preserve"> Las demás frutas u otros frutos, frescos</t>
  </si>
  <si>
    <t xml:space="preserve"> Dátiles, higos, piñas (ananás),  aguacates (paltas)*, guayabas, mangos y mangostanes, frescos o secos</t>
  </si>
  <si>
    <t xml:space="preserve"> Frutas y otros frutos, secos, excepto los de las partidas 0801 a 0806; mezclas de frutas u otros frutos, secos, o de frutos de cáscara de este Capítulo</t>
  </si>
  <si>
    <t xml:space="preserve"> Agrios (cítricos) frescos o secos</t>
  </si>
  <si>
    <t xml:space="preserve"> Frutas y otros frutos, sin cocer o cocidos en agua o vapor, congelados, incluso con adición de azúcar u otro edulcorante</t>
  </si>
  <si>
    <t xml:space="preserve"> Albaricoques (damascos, chabacanos)*, cerezas, melocotones (duraznos)* (incluidos los griñones y nectarinas), ciruelas y endrinas, frescos</t>
  </si>
  <si>
    <t xml:space="preserve"> Los demás frutos de cáscara frescos o secos, incluso sin cáscara o mondados</t>
  </si>
  <si>
    <t xml:space="preserve"> Melones, sandías y papayas, frescos</t>
  </si>
  <si>
    <t xml:space="preserve"> Cocos, nueces del Brasil y nueces de marañón (merey, cajuil, anacardo, «cajú»)*, frescos o secos, incluso sin cáscara o mondados</t>
  </si>
  <si>
    <t>Total Frutos comestibles, cortezas de agrios o melones</t>
  </si>
  <si>
    <t xml:space="preserve"> Preparaciones de belleza, maquillaje y para el cuidado de la piel, excepto los medicamentos, incluidas las preparaciones antisolares y las bronceadoras; preparaciones para manicuras o pedicuros.</t>
  </si>
  <si>
    <t xml:space="preserve"> Perfumes y aguas de tocador.</t>
  </si>
  <si>
    <t xml:space="preserve"> Preparaciones capilares. </t>
  </si>
  <si>
    <t xml:space="preserve"> Preparaciones para higiene bucal o dental, incluidos los polvos y cremas para la adherencia de las dentaduras; hilo utilizado para limpieza de los espacios interdentales (hilo dental), en envases individuales para la venta al por menor. </t>
  </si>
  <si>
    <t xml:space="preserve"> Mezclas de sustancias odoríferas y mezclas (incluidas las disoluciones alcohólicas) a base de una o varias de estas sustancias, de los tipos utilizados como materias básicas para la industria; las demás preparaciones a base de sustancias odoríferas, de los tipos utilizados para la elaboración de bebidas. </t>
  </si>
  <si>
    <t xml:space="preserve"> Preparaciones para afeitar o para antes o después del afeitado, desodorantes corporales, preparaciones para el baño, depilatorios y demás preparaciones de perfumería, de tocador o de cosmética, no expresadas ni comprendidas en otra parte; preparaciones desodorantes de locales, incluso sin perfumar, aunque tengan propiedades desinfectantes. </t>
  </si>
  <si>
    <t xml:space="preserve"> Aceites esenciales (desterpenados o no), incluidos los «concretos» o «absolutos»; resinoides; oleorresinas de extracción; disoluciones concentradas de aceites esenciales en grasas, aceites fijos, ceras o materias análogas, obtenidas por enflorado o maceración; subproductos terpénicos residuales de la desterpenación de los aceites esenciales; destilados acuosos aromáticos y disoluciones acuosas de aceites esenciales.</t>
  </si>
  <si>
    <t>Total Aceites esenciales, perfumería, cosméticos</t>
  </si>
  <si>
    <t xml:space="preserve"> Artículos de confitería sin cacao (incluido el chocolate blanco). </t>
  </si>
  <si>
    <t xml:space="preserve"> Azúcar de caña o de remolacha y sacarosa químicamente pura, en estado sólido. </t>
  </si>
  <si>
    <t xml:space="preserve"> Los demás azúcares, incluidas la lactosa, maltosa, glucosa y fructosa (levulosa) químicamente puras, en estado sólido; jarabe de azúcar sin adición de aromatizante ni colorante; sucedáneos de la miel, incluso mezclados con miel natural; azúcar y melaza caramelizados.  </t>
  </si>
  <si>
    <t xml:space="preserve"> Melaza procedente de la extracción o del refinado del azúcar. </t>
  </si>
  <si>
    <t>Total Azúcares y artículos confitería</t>
  </si>
  <si>
    <t xml:space="preserve"> Animales vivos de la especie bovina</t>
  </si>
  <si>
    <t xml:space="preserve"> Gallos, gallinas, patos, gansos, pavos (gallipavos) y pintadas, de las especies domésticas, vivos</t>
  </si>
  <si>
    <t xml:space="preserve"> Los demás animales vivos</t>
  </si>
  <si>
    <t xml:space="preserve"> Caballos, asnos, mulos y burdéganos, vivos</t>
  </si>
  <si>
    <t xml:space="preserve"> Animales vivos de las especies ovina o caprina</t>
  </si>
  <si>
    <t>Total Animales vivos</t>
  </si>
  <si>
    <t xml:space="preserve"> Transformadores eléctricos, convertidores eléctricos estáticos (por ejemplo: rectificadores) y bobinas de reactancia (autoinducción). </t>
  </si>
  <si>
    <t xml:space="preserve"> Acumuladores eléctricos, incluidos sus separadores, aunque sean cuadrados o rectangulares. </t>
  </si>
  <si>
    <t xml:space="preserve"> Hilos, cables (incluidos los coaxiales) y demás conductores aislados para electricidad, aunque estén laqueados, anodizados o provistos de piezas de conexión; cables de fibras ópticas constituidos por fibras enfundadas individualmente, incluso con conductores eléctricos incorporados o provistos de piezas de conexión.</t>
  </si>
  <si>
    <t xml:space="preserve"> Cuadros, paneles, consolas, armarios y demás soportes equipados con varios aparatos de las partidas 85.35 u 85.36, para control o distribución de electricidad, incluidos los que incorporen instrumentos o aparatos del Capítulo 90, así como los aparatos de control numérico, excepto los aparatos de conmutación de la partida 85.17. </t>
  </si>
  <si>
    <t xml:space="preserve"> Aparatos eléctricos de telefonía o telegrafía con hilos, incluidos los teléfonos de usuario de auricular inalámbrico combinado con micrófono y los aparatos de telecomunicación por corriente portadora o telecomunicación digital; videófonos.  </t>
  </si>
  <si>
    <t xml:space="preserve"> Aparatos para corte, seccionamiento, protección, derivación, empalme o conexión de circuitos eléctricos (por ejemplo: interruptores, conmutadores, relés, cortacircuitos, supresores de sobretensión transitoria, clavijas y tomas de corriente (enchufes), portalámparas, cajas de empalme), para una tensión inferior o igual a 1.000 voltios.</t>
  </si>
  <si>
    <t xml:space="preserve"> Soportes preparados para grabar sonido o grabaciones análogas, sin grabar, excepto los productos del Capítulo 37.</t>
  </si>
  <si>
    <t xml:space="preserve"> Máquinas y aparatos para soldar (aunque puedan cortar), eléctricos (incluidos los de gas calentado eléctricamente), de láser u otros haces de luz o de fotones, ultrasonido, haces de electrones, impulsos magnéticos o chorro de plasma; máquinas y aparatos eléctricos para proyectar en caliente metal o cermet.</t>
  </si>
  <si>
    <t xml:space="preserve"> Aisladores eléctricos de cualquier materia.</t>
  </si>
  <si>
    <t xml:space="preserve"> Motores y generadores, eléctricos, excepto los grupos electrógenos. </t>
  </si>
  <si>
    <t>Total Aparatos y material eléctrico, de grabación o imagen</t>
  </si>
  <si>
    <t xml:space="preserve"> Medicamentos (excepto los productos de las partidas 30.02, 30.05 ó 30.06) constituidos por productos mezclados o sin mezclar, preparados para usos terapéuticos o profilácticos, dosificados (incluidos los administrados por vía trans-dérmica) o acondicionados para la venta al por menor.</t>
  </si>
  <si>
    <t xml:space="preserve"> 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</si>
  <si>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 xml:space="preserve"> Preparaciones y artículos farmacéuticos a que se refiere la Nota 4 de este Capítulo.</t>
  </si>
  <si>
    <t xml:space="preserve"> Sangre humana; sangre animal preparada para usos terapéuticos, profilácticos o de diagnóstico; antisueros (sueros con anticuerpos), demás fracciones de la sangre y productos inmunológicos modificados, incluso obtenidos por proceso biotecnológico; vacunas, toxinas, cultivos de microorganismos (excepto las levaduras) y productos similares. </t>
  </si>
  <si>
    <t xml:space="preserve"> Medicamentos (excepto los productos de las partidas 30.02, 30.05 ó 30.06) constituidos por productos mezclados entre sí, preparados para usos terapéuticos o profilácticos, sin dosificar ni acondicionar para la venta al por menor.</t>
  </si>
  <si>
    <t xml:space="preserve"> Glándulas y demás órganos para usos opoterápicos, desecados, incluso pulverizados; extractos de glándulas o de otros órganos o de sus secreciones, para usos opoterápicos; heparina y sus sales; las demás sustancias humanas o animales preparadas para usos terapéuticos o profilácticos, no expresadas ni comprendidas en otra parte.</t>
  </si>
  <si>
    <t>Total Productos farmacéuticos</t>
  </si>
  <si>
    <t xml:space="preserve"> Refrigeradores, congeladores y demás material, máquinas y aparatos para producción de frío, aunque no sean eléctricos; bombas de calor, excepto las máquinas y aparatos para acondicionamiento de aire de la partida 84.15.  </t>
  </si>
  <si>
    <t xml:space="preserve"> Bombas para líqu idos, incluso con dispositivo medidor incorporado;elevadores de líquidos</t>
  </si>
  <si>
    <t xml:space="preserve"> Cajas de fundición; placas de fondo para moldes; modelos para moldes; moldes para metal (excepto las lingoteras), carburos metálicos, vidrio, materia mineral, caucho o plástico. </t>
  </si>
  <si>
    <t xml:space="preserve"> Turborreactores, turbopropulsores y demás turbinas de gas.</t>
  </si>
  <si>
    <t xml:space="preserve"> Partes identificables como destinadas, exclusiva o principalmente, a las máquinas o aparatos de las partidas 84.25 a 84.30.</t>
  </si>
  <si>
    <t xml:space="preserve"> Artículos de grifería y órganos similares para tuberías, calderas, depósitos, cubas o continentes similares, incluidas las válvulas reductoras de presión y las válvulas termostáticas. </t>
  </si>
  <si>
    <t xml:space="preserve"> Centrifugadoras, incluidas las secadoras centrífugas; aparatos para filtrar o depurar líquidos o gases.</t>
  </si>
  <si>
    <t xml:space="preserve"> Máquinas y aparatos mecánicos con función propia, no expresados ni comprendidos en otra parte de este Capítulo.</t>
  </si>
  <si>
    <t xml:space="preserve"> Motores de émbolo (pistón) alternativo y motores rotativos, de encendido por chispa (motores de explosión).</t>
  </si>
  <si>
    <t xml:space="preserve"> Máquinas y aparatos, no expresados ni comprendidos en otra parte de este Capítulo, para la preparación o fabricación industrial de alimentos o bebidas, excepto las máquinas y aparatos para extracción o preparación de aceites o grasas, animales o vegetales fijos.</t>
  </si>
  <si>
    <t>Total Reactores nucleares, calderas, máquinas y partes</t>
  </si>
  <si>
    <t xml:space="preserve"> Insecticidas, raticidas y demás antirroedores, fungicidas, herbicidas, inhibidores de germinación y reguladores del crecimiento de las plantas, desinfectantes y productos similares, presentados en formas o en envases para la venta al por menor, o como preparaciones o artículos tales como cintas, mechas y velas,azufradas, y papeles matamoscas. </t>
  </si>
  <si>
    <t xml:space="preserve"> Preparaciones aglutinantes para moldes o núcleos de fundición; productos químicos y preparaciones de la industria química o de las industrias conexas (incluidas las mezclas de productos naturales), no expresados ni comprendidos en otra parte.</t>
  </si>
  <si>
    <t xml:space="preserve"> Aprestos y productos de acabado, aceleradores de tintura o de fijación de materias colorantes y demás productos y preparaciones (por ejemplo: aprestos y mordientes), de los tipos utilizados en la industria textil, del papel, del cuero o industrias similares, no expresados ni comprendidos en otra parte. </t>
  </si>
  <si>
    <t xml:space="preserve"> Aceleradores de vulcanización preparados; plastificantes compuestos para caucho o plástico, no expresados ni comprendidos en otra parte; preparaciones antioxidantes y demás estabilizantes compuestos para caucho o plástico. </t>
  </si>
  <si>
    <t xml:space="preserve"> Preparaciones antidetonantes, inhibidores de oxidación, aditivos peptizantes, mejoradores de viscosidad, anticorrosivos y demás aditivos preparados para aceites minerales (incluida la gasolina) u otros líquidos utilizados para los mismos fines que los aceites minerales. </t>
  </si>
  <si>
    <t xml:space="preserve"> Ácidos grasos monocarboxílicos industriales; aceites ácidos del refinado; alcoholes grasos industriales. </t>
  </si>
  <si>
    <t xml:space="preserve"> Cementos, morteros, hormigones y preparaciones similares, refractarios, excepto los productos de la partida 38.01.</t>
  </si>
  <si>
    <t xml:space="preserve"> Reactivos de diagnóstico o de laboratorio sobre cualquier soporte y reactivos de diagnóstico o de laboratorio preparados, incluso sobre soporte, excepto los de las partidas 30.02 ó 30.06; materiales de referencia certificados.</t>
  </si>
  <si>
    <t xml:space="preserve"> Iniciadores y aceleradores de reacción y preparaciones catalíticas, no expresados ni comprendidos en otra parte. </t>
  </si>
  <si>
    <t xml:space="preserve"> Colofonias y ácidos resínicos, y sus derivados; esencia y aceites de colofonia; gomas fundidas. </t>
  </si>
  <si>
    <t>Total Productos diversos de las industrias químicas</t>
  </si>
  <si>
    <t xml:space="preserve"> Papel y cartón, sin estucar ni recubrir, de los tipos utilizados para escribir, imprimir u otros fines gráficos y papel y cartón para  arjetas o cintas para perforar (sin perforar), en bobinas (rollos) o en hojas de forma cuadrada o rectangular, de cualquier tamaño, excepto el papel de las partidas 48.01 ó 48.03; papel y cartón hechos a mano (hoja a hoja). </t>
  </si>
  <si>
    <t xml:space="preserve"> Papel de los tipos utilizados para papel higiénico y papeles similares,guata de celulosa o napa de fibras de celulosa, de los tipos utilizadospara fines domésticos o sanitarios, en bobinas (rollos) de una anchura inferior o igual a 36 cm o cortados en formato; pañuelos, toallitas de desmaquillar, toallas, manteles, servilletas, pañales para bebés, compresas y tampones higiénicos, sábanas y artículos similares para uso doméstico, de tocador, higiénico o de hospital, prendas y complementos (accesorios), de vestir, de pasta de papel, papel, guata de celulosa o napa de fibras de celulosa. </t>
  </si>
  <si>
    <t xml:space="preserve"> Papel del tipo utilizado para papel higiénico, toallitas para desmaquillar, toallas, servilletas o papeles similares de uso doméstico, de higiene o tocador, guata de celulosa y napa de fibras de celulosa, incluso rizados («crepés»), plisados, gofrados, estampados, perforados, coloreados o decorados en la superficie o impresos, en bobinas (rollos) o en hojas. </t>
  </si>
  <si>
    <t xml:space="preserve"> Papel, cartón, guata de celulosa y napa de fibras de celulosa, estucados, recubiertos, impregnados o revestidos, coloreados o decorados en la superficie o impresos, en bobinas (rollos) o en hojas de forma cuadrada o rectangular, de cualquier tamaño, excepto los productos de los tipos descritos en el texto de las partidas 48.03, 48.09 ó 48.10. </t>
  </si>
  <si>
    <t xml:space="preserve"> Cajas, sacos (bolsas), bolsitas, cucuruchos y demás envases de papel, cartón, guata de celulosa o napa de fibras de celulosa; cartonajes de oficina, tienda o similares. </t>
  </si>
  <si>
    <t xml:space="preserve"> Papel y cartón Kraft, sin estucar ni recubrir, en bobinas (rollos) o en hojas, excepto el de las partidas 48.02 ó 48.03.</t>
  </si>
  <si>
    <t xml:space="preserve"> Libros registro, libros de contabilidad, talonarios (de notas, pedidos o recibos), agendas, bloques memorandos, bloques de papel de cartas y artículos similares, cuadernos, carpetas de mesa, clasificadores, encuadernaciones (de hojas móviles u otras), carpetas y cubiertas para documentos y demás artículos escolares, de oficina o de papelería, incluso los formularios en paquetes o plegados («manifold»), aunque lleven papel carbón (carbónico), de papel o cartón; álbumes para muestras o para colecciones y cubiertas para libros, de papel o cartón. </t>
  </si>
  <si>
    <t xml:space="preserve"> Los demás papeles, cartones, guata de celulosa y napa de fibras de celulosa, cortados en formato; los demás artículos de pasta de papel, papel, cartón, guata de celulosa o napa de fibras de celulosa. </t>
  </si>
  <si>
    <t xml:space="preserve"> Los demás papeles y cartones, sin estucar ni recubrir, en bobinas (rollos) o en hojas, que no hayan sido sometidos a trabajos complementarios o tratamientos distintos de los especificados en la Nota 3 de este Capítulo.</t>
  </si>
  <si>
    <t xml:space="preserve"> Papel y cartón estucados por una o las dos caras con caolín u otras sustancias inorgánicas, con aglutinante o sin él, con exclusión de cualquier otro estucado o recubrimiento, incluso coloreados o decorados en la superficie o impresos, en bobinas (rollos) o en hojas de forma cuadrada o rectangular, de cualquier tamaño. </t>
  </si>
  <si>
    <t>Total Papel, cartón y sus manufacturas</t>
  </si>
  <si>
    <t xml:space="preserve"> Desperdicios y desechos, de cobre.</t>
  </si>
  <si>
    <t xml:space="preserve"> Barras y perfiles, de cobre.</t>
  </si>
  <si>
    <t xml:space="preserve"> Cables, trenzas y artículos similares, de cobre, sin aislar para electricidad.</t>
  </si>
  <si>
    <t xml:space="preserve"> Chapas y tiras, de cobre, de espesor superior a 0,15 mm.</t>
  </si>
  <si>
    <t xml:space="preserve"> Accesorios de tubería (por ejemplo: empalmes (racores), codos, manguitos) de cobre.</t>
  </si>
  <si>
    <t xml:space="preserve"> Artículos de uso doméstico, higiene o tocador, y sus partes, de cobre; esponjas, estropajos, guantes y artículos similares para fregar, lustrar o usos análogos, de cobre. </t>
  </si>
  <si>
    <t xml:space="preserve"> Las demás manufacturas de cobre.</t>
  </si>
  <si>
    <t xml:space="preserve"> Puntas, clavos, chinchetas (chinches), grapas apuntadas y artículos similares, de cobre, o con espiga de hierro o acero y cabeza de cobre; tornillos, pernos, tuercas, escarpias roscadas, remaches, pasadores, clavijas, chavetas y arandelas (incluidas las arandelas de muelle [resorte]) y artículos similares, de cobre.  </t>
  </si>
  <si>
    <t xml:space="preserve"> Alambre de cobre.</t>
  </si>
  <si>
    <t xml:space="preserve"> Cobre refinado y aleaciones de cobre, en bruto.</t>
  </si>
  <si>
    <t>Total Cobre y sus manufacturas</t>
  </si>
  <si>
    <t xml:space="preserve"> Extractos, esencias y concentrados de café, té o yerba mate y preparaciones a base de estos productos o a base de café, té o yerba mate; achicoria tostada y demás sucedáneos del café tostados y sus extractos, esencias y concentrados.</t>
  </si>
  <si>
    <t xml:space="preserve"> Preparaciones alimenticias no expresadas ni comprendidas en otra parte.</t>
  </si>
  <si>
    <t xml:space="preserve"> Levaduras (vivas o muertas); los demás microorganismos monocelulares muertos (excepto las vacunas de la partida 30.02); polvos de levantar preparados.</t>
  </si>
  <si>
    <t xml:space="preserve"> Preparaciones para salsas y salsas preparadas; condimentos y sazonadores, compuestos; harina de mostaza y mostaza preparada.</t>
  </si>
  <si>
    <t xml:space="preserve"> Preparaciones para sopas, potajes o caldos; sopas, potajeso caldos, preparados; preparaciones alimenticias compuestas homogeneizadas.</t>
  </si>
  <si>
    <t xml:space="preserve"> Helados, incluso con cacao.</t>
  </si>
  <si>
    <t>Total Preparaciones alimenticias diversas</t>
  </si>
  <si>
    <t xml:space="preserve"> Trajes (ambos o ternos), conjuntos, chaquetas (sacos), pantalones largos, pantalones con peto, pantalones cortos (calzones) y «shorts» (excepto de baño), para hombres o niños.</t>
  </si>
  <si>
    <t xml:space="preserve"> Sostenes (corpiños), fajas, corsés, tirantes (tiradores), ligas y artículos similares, y sus partes, incluso de punto.</t>
  </si>
  <si>
    <t xml:space="preserve"> Trajes sastre, conjuntos, chaquetas (sacos), vestidos, faldas, faldas pantalón, pantalones largos, pantalones con peto, pantalones cortos (calzones) y «shorts» (excepto de baño), para mujeres o niñas.</t>
  </si>
  <si>
    <t xml:space="preserve"> Camisas para hombres o niños.</t>
  </si>
  <si>
    <t xml:space="preserve"> Camisas, blusas y blusas camiseras, para mujeres o niñas.</t>
  </si>
  <si>
    <t xml:space="preserve"> Abrigos, chaquetones, capas, anoraks, cazadoras y artículos similares, para hombres o niños, excepto los artículos de la partida 62.03.</t>
  </si>
  <si>
    <t xml:space="preserve"> Abrigos, chaquetones, capas, anoraks, cazadoras y artículos similares, para mujeres o niñas, excepto los artículos de la partida 62.04.</t>
  </si>
  <si>
    <t xml:space="preserve"> Conjuntos de abrigo para entrenamiento o deporte (chandales), monos (overoles) y conjuntos de esquí y bañadores; las demás prendas de vestir.</t>
  </si>
  <si>
    <t xml:space="preserve"> Prendas y complementos (accesorios), de vestir, para bebés.</t>
  </si>
  <si>
    <t xml:space="preserve"> Los demás complementos (accesorios) de vestir confeccionados; partes de prendas o de complementos (accesorios), de vestir, excepto las de la partida 62.12.</t>
  </si>
  <si>
    <t>Total Prendas y complementos de vestir, excepto de punto</t>
  </si>
  <si>
    <t xml:space="preserve"> Aceite de palma y sus fracciones, incluso refinado, pero sin modificar químicamente.</t>
  </si>
  <si>
    <t xml:space="preserve"> Aceites de coco (de copra), de almendra de palma o de babasú, y sus fracciones, incluso refinados, pero sin modificar químicamente.</t>
  </si>
  <si>
    <t xml:space="preserve"> Grasas y aceites, animales o vegetales, y sus fracciones, parcial o totalmente hidrogenados, interesterificados, reesterificados o elaidinizados, incluso refinados, pero sin preparar de otro modo.</t>
  </si>
  <si>
    <t xml:space="preserve"> Margarina; mezclas o preparaciones alimenticias de grasas o aceites, animales o vegetales, o de fracciones de diferentes grasas o aceites, de este Capítulo, excepto las grasas y aceites alimenticios y sus fracciones, de la partida 15.16.</t>
  </si>
  <si>
    <t xml:space="preserve"> Glicerol en bruto; aguas y lejías glicerinosas.</t>
  </si>
  <si>
    <t xml:space="preserve"> Aceite de soja (soya) y sus fracciones, incluso refinado, pero sin modificar químicamente.</t>
  </si>
  <si>
    <t xml:space="preserve"> Las demás grasas y aceites vegetales fijos (incluido el aceite de jojoba), y sus fracciones, incluso refinados, pero sin modificar químicamente.</t>
  </si>
  <si>
    <t xml:space="preserve"> Grasas y aceites, animales o vegetales, y sus fracciones, cocidos, oxidados, deshidratados, sulfurados, soplados, polimerizados por calor en vacío o atmósfera inerte («estandolizados»), o modificados químicamente de otra forma, excepto los de la partida 15.16; mezclas o preparaciones no alimenticias de grasas o de aceites, animales o vegetales, o de fracciones de diferentes grasas o aceites de este Capítulo, no expresadas ni comprendidas en otra parte.  </t>
  </si>
  <si>
    <t xml:space="preserve"> Grasas y aceites, y sus fracciones, de pescado o de mamíferos marinos, incluso refinados, pero sin modificar químicamente.</t>
  </si>
  <si>
    <t xml:space="preserve"> Ceras vegetales (excepto los triglicéridos), cera de abejas o de otros insectos y esperma de ballena o de otros cetáceos (espermaceti),incluso refinadas o coloreadas.</t>
  </si>
  <si>
    <t>Total Grasas y aceites animales o vegetales</t>
  </si>
  <si>
    <t xml:space="preserve"> Los demás tubos y perfiles huecos (por ejemplo: soldados, remachados, grapados o con los bordes simplemente aproximados), de hierro o acero.</t>
  </si>
  <si>
    <t xml:space="preserve"> Construcciones y sus partes (por ejemplo: puentes y sus partes, compuertas de esclusas, torres, castilletes, pilares, columnas, armazones para techumbre, techados, puertas y ventanas y sus marcos, contramarcos y umbrales, cortinas de cierre, barandillas), de fundición, hierro o acero, excepto las construcciones prefabricadas de la partida 94.06; chapas, barras, perfiles, tubos y similares, de fundición, hierro o acero, preparados para la construcción. </t>
  </si>
  <si>
    <t xml:space="preserve"> Las demás manufacturas de hierro o acero.</t>
  </si>
  <si>
    <t xml:space="preserve"> Puntas, clavos, chinchetas (chinches), grapas apuntadas, onduladas o biseladas, y artículos similares, de fundición, hierro o acero, incluso con cabeza de otras materias, excepto de cabeza de cobre.</t>
  </si>
  <si>
    <t xml:space="preserve"> Estufas, calderas con hogar, cocinas (incluidas las que puedan utilizarse accesoriamente para calefacción central), barbacoas (parrillas)*, braseros, hornillos de gas, calientaplatos y aparatos no eléctricos similares, de uso doméstico, y sus partes, de fundición, hierro o acero.</t>
  </si>
  <si>
    <t xml:space="preserve"> Tubos y perfiles huecos, sin soldadura (sin costura)*, de hierro o acero.</t>
  </si>
  <si>
    <t xml:space="preserve"> Cables, trenzas, eslingas y artículos similares, de hierro o acero, sin aislar para electricidad.</t>
  </si>
  <si>
    <t xml:space="preserve"> Muelles (resortes), ballestas y sus hojas, de hierro o acero.</t>
  </si>
  <si>
    <t xml:space="preserve"> Telas metálicas (incluidas las continuas o sin fin), redes y rejas, de alambre de hierro o acero; chapas y tiras, extendidas (desplegadas), de hierro o acero. </t>
  </si>
  <si>
    <t xml:space="preserve"> Accesorios de tubería (por ejemplo: empalmes (racores), codos, manguitos), de fundición, hierro o acero.</t>
  </si>
  <si>
    <t>Total Manufactura de fundición, de hierro o acero</t>
  </si>
  <si>
    <t xml:space="preserve"> Partes de los aparatos de las partidas 88.01 u 88.02.</t>
  </si>
  <si>
    <t xml:space="preserve"> Las demás aeronaves (por ejemplo: helicópteros, aviones); vehículos espaciales (incluidos los satélites) y sus vehículos de anzamiento y vehículos suborbitales.</t>
  </si>
  <si>
    <t xml:space="preserve"> Globos y dirigibles; planeadores, alas planeadoras y demás aeronaves no concebidas para la propulsión con motor.</t>
  </si>
  <si>
    <t xml:space="preserve"> Aparatos y dispositivos para lanzamiento de aeronaves; aparatos y dispositivos para aterrizaje en portaaviones y aparatos y dispositivos similares; aparatos de entrenamiento de vuelo en tierra; sus partes. </t>
  </si>
  <si>
    <t xml:space="preserve"> Paracaídas, incluidos los dirigibles, planeadores («parapentes») o de aspas giratorias; sus partes y accesorios.</t>
  </si>
  <si>
    <t>Total  Navegación aérea o espacial</t>
  </si>
  <si>
    <t>** No se puede calcular la variación por no registrarse información en el período base.</t>
  </si>
  <si>
    <t>Exportaciones, según principales países de destino y principales capítulos del arancel</t>
  </si>
  <si>
    <t>Miles de dólares FOB (p)</t>
  </si>
  <si>
    <t>Total Estados Unidos</t>
  </si>
  <si>
    <t>Total China</t>
  </si>
  <si>
    <t>Total Panamá</t>
  </si>
  <si>
    <t>Total India</t>
  </si>
  <si>
    <t>Total Venezuela</t>
  </si>
  <si>
    <t>Total Ecuador</t>
  </si>
  <si>
    <t>Total Países Bajos</t>
  </si>
  <si>
    <t>Total Chile</t>
  </si>
  <si>
    <t>Total España</t>
  </si>
  <si>
    <t>Total Aruba</t>
  </si>
  <si>
    <t>Total Brasil</t>
  </si>
  <si>
    <t>Total Perú</t>
  </si>
  <si>
    <t xml:space="preserve">Total Reino Unido </t>
  </si>
  <si>
    <t>Total México</t>
  </si>
  <si>
    <t>Total Suiza</t>
  </si>
  <si>
    <t xml:space="preserve">Total República Dominicana </t>
  </si>
  <si>
    <t>Total Italia</t>
  </si>
  <si>
    <t>Total Turquía</t>
  </si>
  <si>
    <t>Total Canadá</t>
  </si>
  <si>
    <t>Total Israel</t>
  </si>
  <si>
    <t>Total Antillas Holandesas</t>
  </si>
  <si>
    <t>Bahamas</t>
  </si>
  <si>
    <t>Total Bahamas</t>
  </si>
  <si>
    <t>Total Trinidad y Tobago</t>
  </si>
  <si>
    <r>
      <t>p</t>
    </r>
    <r>
      <rPr>
        <sz val="8.5"/>
        <rFont val="Arial"/>
        <family val="2"/>
      </rPr>
      <t xml:space="preserve"> Cifras provisionales</t>
    </r>
  </si>
  <si>
    <t>Exportaciones, según grupos de productos y capítulos - CUCI Rev.3</t>
  </si>
  <si>
    <t xml:space="preserve">                                  Miles de dólares FOB </t>
  </si>
  <si>
    <t>Capítulos de la CUCI</t>
  </si>
  <si>
    <t>Descripción del capítulo (CUCI)</t>
  </si>
  <si>
    <t>Total Agropecuario alimentos y bebidas</t>
  </si>
  <si>
    <t>Agropecuario alimentos y bebidas</t>
  </si>
  <si>
    <r>
      <t>Productos alimenticios y animales vivos</t>
    </r>
    <r>
      <rPr>
        <b/>
        <vertAlign val="superscript"/>
        <sz val="10"/>
        <rFont val="Arial"/>
        <family val="2"/>
      </rPr>
      <t>1</t>
    </r>
  </si>
  <si>
    <r>
      <t>Productos alimenticios</t>
    </r>
    <r>
      <rPr>
        <b/>
        <i/>
        <vertAlign val="superscript"/>
        <sz val="9"/>
        <rFont val="Arial"/>
        <family val="2"/>
      </rPr>
      <t>2</t>
    </r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</si>
  <si>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</si>
  <si>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</si>
  <si>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</si>
  <si>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 xml:space="preserve">Demás agropecuarios alimentos y bebidas </t>
  </si>
  <si>
    <t>Cueros, pieles y pieles finas, sin curtir</t>
  </si>
  <si>
    <t>Fibras textiles (excepto las mechas (tops) y otras formas de lana peinada) y sus desperdicios (no manufacturadas en hilados, hilos o tejidos)</t>
  </si>
  <si>
    <t>Productos animales y vegetales en bruto, n.e.p.</t>
  </si>
  <si>
    <t>Aceites y grasas fijos de origen vegetal, en bruto, refinados o fraccionados</t>
  </si>
  <si>
    <t>Aceites y grasas de origen animal o vegetal, elaborados; ceras de origen animal o vegetal; mezclas o preparados no comestibles de grasas o aceites de origen animal o vegetal, n.e.p.</t>
  </si>
  <si>
    <t>Total Combustibles</t>
  </si>
  <si>
    <t>Abonos en bruto, excepto los del capítulo 56, y minerales en bruto (excepto carbón, petróleo y piedras preciosas)</t>
  </si>
  <si>
    <t>Hulla, coque y briquetas</t>
  </si>
  <si>
    <t>Petróleo, productos derivados del petróleo y productos conexos</t>
  </si>
  <si>
    <t>Total Manufacturas</t>
  </si>
  <si>
    <t>Manufacturas</t>
  </si>
  <si>
    <t>Materias y productos químicos, n.e.p</t>
  </si>
  <si>
    <t>Cuero y manufacturas de cuero, n.e.p., y pieles finas curtidas</t>
  </si>
  <si>
    <t>Manufacturas de caucho, n.e.p.</t>
  </si>
  <si>
    <t>Papel, cartón y artículos de pasta de papel, de papel o de cartón</t>
  </si>
  <si>
    <t>Hilados, tejidos, articulos confeccionados de fibras textiles, n.e.p., y productos conexos</t>
  </si>
  <si>
    <t>Manufacturas de minerales no metálicos, n.e.p</t>
  </si>
  <si>
    <t>Manufacturas de metales, n.e.p.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</si>
  <si>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</si>
  <si>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</si>
  <si>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Edificios prefabricados; artefactos y accesorios sanitarios y para sistemas de conducción de aguas, calefacción y alumbrado, n.e.p.</t>
  </si>
  <si>
    <t>Muebles y sus partes; camas, colchones, somieres, cojines y artículos rellenos similares</t>
  </si>
  <si>
    <t>Artículos de viajes, bolsos de mano y otros artículos análogos para contener objetos</t>
  </si>
  <si>
    <t>Instrumentos y aparatos profesionales, científicos y de control, n.e.p.</t>
  </si>
  <si>
    <t>Aparatos, equipos y materiales fotográficos y artículos de óptica, n.e.p., relojes</t>
  </si>
  <si>
    <t>Artículos manufacturados diversos, n.e.p.</t>
  </si>
  <si>
    <t>Total Otros</t>
  </si>
  <si>
    <t>Otros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</si>
  <si>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el capitulo de la CUCI 00-09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</si>
  <si>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Incluye los capítulos de la CUCI 01-09</t>
    </r>
  </si>
  <si>
    <t>Cuadro3</t>
  </si>
  <si>
    <t>Cuadro 1 - Exportaciones de Colombia, según grupos de productos CUCI Rev. 3</t>
  </si>
  <si>
    <t>Cuadro 2 - Exportaciones, según grupos de productos y capítulos - CUCI Rev.3</t>
  </si>
  <si>
    <t>Cuadro 4 - Principales productos exportados según el valor FOB</t>
  </si>
  <si>
    <t>Cuadro 5 - Exportaciones, según países de destino</t>
  </si>
  <si>
    <t>Cuadro 6 - Exportaciones según CIIU Rev. 3</t>
  </si>
  <si>
    <t>Cuadro 7 - Exportaciones según CUCI Rev. 3</t>
  </si>
  <si>
    <t>Cuadro 8 - Exportaciones, según aduanas</t>
  </si>
  <si>
    <t>Cuadro 11 - Exportaciones según clasificación central de producto CPC 1.0 A.C.</t>
  </si>
  <si>
    <t xml:space="preserve">Cuadro 12 - Exportaciones, según capítulos del arancel  </t>
  </si>
  <si>
    <t>Cuadro 13 - Exportaciones, según departamento de origen excluyendo petróleo y sus derivados</t>
  </si>
  <si>
    <t>Cuadro 14 - Exportaciones totales, según intensidad tecnológica incorporada CUCI Rev.2</t>
  </si>
  <si>
    <t>Cuadro 15</t>
  </si>
  <si>
    <t>Cuadro 16 - Exportaciones, según principales países de destino y principales capítulos del arancel</t>
  </si>
  <si>
    <t>Cuadro 17 - Exportaciones según principales capítulos del arancel y principales partidas arancelarias</t>
  </si>
  <si>
    <r>
      <t>g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Exportaciones no tradicionales sin oro ( incluye desperdicios y desechos de oro) ni esmeraldas.</t>
    </r>
  </si>
  <si>
    <r>
      <t>p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Cifras provisionales.</t>
    </r>
  </si>
  <si>
    <t>Enero - agosto</t>
  </si>
  <si>
    <t>Agosto</t>
  </si>
  <si>
    <t>12 meses a agosto</t>
  </si>
  <si>
    <t>Fecha de publicación: 09 de octubre  de 2013</t>
  </si>
  <si>
    <t>Agosto de 2013</t>
  </si>
  <si>
    <t>Cuadro 9</t>
  </si>
  <si>
    <t>Cuadro  10</t>
  </si>
  <si>
    <t>Exportaciones colombianas  por principales países de destino, según grupo de productos</t>
  </si>
  <si>
    <t>Cuadro 12</t>
  </si>
  <si>
    <t>Cuadro 13</t>
  </si>
  <si>
    <t>Participación (%) 2013</t>
  </si>
  <si>
    <t>Cuadro 14</t>
  </si>
  <si>
    <t>Cuadro 3 - Exportaciones, según grupos de productos y capítulos - CUCI Rev.3 (Toneladas Métricas)</t>
  </si>
  <si>
    <t>Cuadro 9 - Exportaciones colombianas,  por grupo de países, según grupo de productos. Año corrido ( 2012 / 2013 )</t>
  </si>
  <si>
    <t>Cuadro 10 - Exportaciones colombianas,  por países de destino, según grupos de productos. Año corrido ( 2012 / 2013 )</t>
  </si>
  <si>
    <t>Cuadro 15 - Exportaciones de Colombia, según tradicionales y no tradicionales</t>
  </si>
  <si>
    <t>Enero - agosto 2013/2012p</t>
  </si>
  <si>
    <t>*</t>
  </si>
  <si>
    <t>Aceites crudos de petróleo o de mineral bituminoso.</t>
  </si>
  <si>
    <t>Hullas térmicas.</t>
  </si>
  <si>
    <t>Fueloils (fuel), excepto desechos de aceites  y que contengan biodiésel</t>
  </si>
  <si>
    <t>Oro(incluido el oro platinado), en las demás formas en bruto, para uso no monetario.</t>
  </si>
  <si>
    <t>Los demás cafés sin tostar, sin descafeinar.</t>
  </si>
  <si>
    <t>Ferroníquel.</t>
  </si>
  <si>
    <t>Bananas o plátanos tipo "cavendish valery" frescos</t>
  </si>
  <si>
    <t>Gasoils (gasóleo), excepto desechos de aceites  y que contengan biodiésel</t>
  </si>
  <si>
    <t>Los demás vehículos para el transporte de personas, con motor de émbolo (pistón) alternativo, de encendido por chispa, de cilindrada superior a 1.500 cm3 pero inferior o igual a 3.000 cm3.</t>
  </si>
  <si>
    <t>Las demás flores y capullos frescos, cortados para ramos o adornos.</t>
  </si>
  <si>
    <t>Carburorreactores tipo gasolina,para reactores y turbinas, excepto desechos de aceites y que contengan biodiésel</t>
  </si>
  <si>
    <t>Gasolinas sin tetraetilo de plomo, para motores de vehiculos automoviles, excepto desechos de aceites y que contengan biodiésel</t>
  </si>
  <si>
    <t>Coques y semicoques de hulla, incluso aglomerados.</t>
  </si>
  <si>
    <t>Rosas frescas, cortadas para ramos o adornos.</t>
  </si>
  <si>
    <t>Gas natural de petróleo en estado gaseoso.</t>
  </si>
  <si>
    <t>Los demás bovinos domésticos vivos, machos.</t>
  </si>
  <si>
    <t>Los demás medicamentos para uso humano.</t>
  </si>
  <si>
    <t>Polipropileno.</t>
  </si>
  <si>
    <t>Desperdicios y desechos, de cobre, con contenido en peso igual o superior a 94% de cobre.</t>
  </si>
  <si>
    <t>Bombones, caramelos, confites y pastillas.</t>
  </si>
  <si>
    <t>Policloruro de vinilo,  sin mezclar con otras sustancias, obtenido por polimerizacion en suspension.</t>
  </si>
  <si>
    <t>Las demás hullas bituminosas.</t>
  </si>
  <si>
    <t>Las demás carnes de animales de la especie bovina, congelada, deshuesada.</t>
  </si>
  <si>
    <t>Los demás azúcares de caña o de remolacha y sacarosa químicamente pura, en estado sólido.</t>
  </si>
  <si>
    <t>Los demás claveles frescos, cortados para ramos o adornos.</t>
  </si>
  <si>
    <t>Aceite de palma en bruto.</t>
  </si>
  <si>
    <t>Copolímeros de propileno.</t>
  </si>
  <si>
    <t>Las demás formas de oro semilabradas, para uso no monetario.</t>
  </si>
  <si>
    <t>Perfumes y aguas de tocador.</t>
  </si>
  <si>
    <t>Los demás extractos, esencias y concentrados de café.</t>
  </si>
  <si>
    <t>Energia eléctrica.</t>
  </si>
  <si>
    <t>Esmeraldas trabajadas de otro modo, clasificadas, sin ensartar, montar ni engarzar.</t>
  </si>
  <si>
    <t>Café soluble liofilizado, con granulometría de 2.0 - 3.00 mm.</t>
  </si>
  <si>
    <t>Camperos (4 x 4), para el transporte de personas, con motor de émbolo (pistón) alternativo, de encendido por chispa, de cilindrada superior a 1.500 cm3 pero inferior o igual a 3.000 cm3.</t>
  </si>
  <si>
    <t>Pompones frescos, cortados para ramos o adornos.</t>
  </si>
  <si>
    <t>Los demás insecticidas, presentados en formas o en envases para la venta al por menor o en, artículos.</t>
  </si>
  <si>
    <t>Las demás preparaciones de belleza, de maquillaje y para el cuidado de la piel, excepto los medicamentos, incluidas las preparaciones antisolares y bronceadoras.</t>
  </si>
  <si>
    <t>Los demás fungicidas.</t>
  </si>
  <si>
    <t>Los demás desperdicios y desechos, de cobre.</t>
  </si>
  <si>
    <t>Acumuladores eléctricos de plomo del tipo de los utilizados para el arranque de los motores de explosión.</t>
  </si>
  <si>
    <t>Compresas y tampones higienicos, de pasta de papel,papel,guata de celulosa o napa de fibras de celulosa.</t>
  </si>
  <si>
    <t>Desperdicios y desechos, de aluminio.</t>
  </si>
  <si>
    <t>Claveles miniatura frescos, cortados para ramos o adornos.</t>
  </si>
  <si>
    <t>Los demás aceites pesados, excepto desechos de aceites  y que contengan biodiésel</t>
  </si>
  <si>
    <t>Alstroemerias frescas, cortadas para ramos o adornos.</t>
  </si>
  <si>
    <t>Las demás preparaciones capilares.</t>
  </si>
  <si>
    <t>Platino en bruto o en polvo.</t>
  </si>
  <si>
    <t>Pantalones largos, pantalones con peto, pantalones cortos (calzones) y shorts, de tejidos llamados «mezclilla o denim», para hombres o niños.</t>
  </si>
  <si>
    <t>Las demás baldosas y losas, de cerámica para pavimentacion o revestimiento, barnizadas o esmaltadas.</t>
  </si>
  <si>
    <t>Los demás fungicidas, presentados en formas o en envases para la venta al por menor o en artículos.</t>
  </si>
  <si>
    <t>Los demás aceites de palma y sus fracciones, incluso refinados, pero sin modificar químicamente.</t>
  </si>
  <si>
    <t>Los demás libros, folletos e impresos similares.</t>
  </si>
  <si>
    <t>Pañales para bebes, de pasta de papel, papel, guata de celulosa o napa de fibras de celulosa.</t>
  </si>
  <si>
    <t>Jabones, productos y preparaciones orgánicos tensoactivos de tocador (incluso los medicinales), en barras, panes o trozos, o en piezas troqueladas o moldeada.</t>
  </si>
  <si>
    <t>Los demás carbonos (negros de humo y otras formas de carbono no expresados ni comprendidas en otra parte).</t>
  </si>
  <si>
    <t>Preparaciones  tensoactivas, para lavar (incluidas las preparaciones auxiliares de lavado)  y  preparaciones  de limpieza acondicionadas para la venta al por menor.</t>
  </si>
  <si>
    <t>Neumáticos (llantas neumáticas) nuevos de caucho radiales, de los tipos utilizados en autobuses o camiones.</t>
  </si>
  <si>
    <t>Cueros y pieles, curtidos, de bovino (incluido el búfalo) o de equino, en estado húmedo (incluido el "wet blue") con plena flor sin dividir y divididos con la flor.</t>
  </si>
  <si>
    <t>Los demás azúcares de caña en bruto, sin adición de aromatizante ni colororante en estado sòlido.</t>
  </si>
  <si>
    <t>Transformadores de dieléctrico líquido, de potencia superior a 10.000 kva.</t>
  </si>
  <si>
    <t>Ropa de  tocador o de cocina, de tejido con bucles, de tipo para toalla, de algodón.</t>
  </si>
  <si>
    <t>Los demás recipientes (bombonas (damajuanas), botellas, frascos y artículos similares), de diferente capacidad.</t>
  </si>
  <si>
    <t>Abonos minerales o químicos con los tres elementos fertilizantes: nitrógeno, fósforo y potasio.</t>
  </si>
  <si>
    <t>Tabaco rubio total o parcialmente desvenado o desnervado.</t>
  </si>
  <si>
    <t>Policloruro de vinilo, sin mezclar con otras sustancias, obtenido por polimerizacion en emulsion.</t>
  </si>
  <si>
    <t>Pantalones largos, pantalones con peto, pantalones cortos (calzones) y "shorts" de algodón, para mujeres o niñas, excepto los de punto.</t>
  </si>
  <si>
    <t>Cueros y pieles enteros, de peso unitario superior a 16 kg, de bovino (incluido el búfalo) o de equino (frescos o salados, secos, encalados, piquelados o conservados de otro modo, pero sin curtir, apergaminar ni preparar de otra forma), incluso depilados.</t>
  </si>
  <si>
    <t>Las demás placas, hojas, películas, bandas y láminas de polímeros de cloruro de vinilo.</t>
  </si>
  <si>
    <t>Los demás papeles y cartones, sin fibras obtenidas por procedimiento mecánico o químico-mecánico o con un contenido total de estas fibras inferior o igual al 10% en peso del contenido total de fibra, de peso superior o igual a 40 g/m2 pero inferior o igual a 150 g/m2, en bobinas (rollos).</t>
  </si>
  <si>
    <t>Sostenes (corpiños), incluso de punto.</t>
  </si>
  <si>
    <t>Los demás poliestirenos.</t>
  </si>
  <si>
    <t>Los demás polímeros de estireno, en formas primarias.</t>
  </si>
  <si>
    <t>Los demás aceites livianos (ligeros) y sus preparaciones, excepto desechos de aceites y que contengan biodiésel</t>
  </si>
  <si>
    <t>Fregaderos (piletas de lavar), lavabos, pedestales de lavabo, bañeras, bides, inodoros, cisternas (depósitos de agua) para inodoros, urinarios y aparatos fijos similares, de porcelana, para usos sanitarios.</t>
  </si>
  <si>
    <t>Combinaciones de refrigerador y congelador, con puertas exteriores separadas, de volumen superior o igual a 269 l pero inferior a 382 l, aunque no sean eléctricos.</t>
  </si>
  <si>
    <t>Productos laminados planos de hierro o de acero sin alear, revestidos de oxidos de cromo o de cromo y oxidos de cromo, de anchura superior o igual a 600 mm.</t>
  </si>
  <si>
    <t>Plátanos "plantains", frescos.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</si>
  <si>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</si>
  <si>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</si>
  <si>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Puertas, ventanas y sus marcos, bastidores y umbrales, de aluminio.</t>
  </si>
  <si>
    <t>Tejidos de punto de anchura superior a 30 cm, con un contenido de hilados de elastómeros  superior o igual a 5% en peso, sin hilos de caucho, excepto los de la partida 60.01</t>
  </si>
  <si>
    <t>Los demás herbicidas, inhibidores de germinación y reguladores del crecimiento de las plantas.</t>
  </si>
  <si>
    <t>Atunes listados o bonitos de vientre rayado, congelados, excepto hígados, huevas y lechas.</t>
  </si>
  <si>
    <t>Los demás tubos rigidos, de los demás plásticos.</t>
  </si>
  <si>
    <t>Las demás placas, láminas, hojas y tiras, de plástico no celular y sin refuerzo, estratificación ni soporte o combinación similar con otras materias, de polipropileno.</t>
  </si>
  <si>
    <t>Los demás crisantemos, frescos, cortados para ramos o adornos.</t>
  </si>
  <si>
    <t>Champues para el cabello.</t>
  </si>
  <si>
    <t>Los demás insecticidas.</t>
  </si>
  <si>
    <t xml:space="preserve">Demás productos </t>
  </si>
  <si>
    <t>**</t>
  </si>
  <si>
    <t>Cartagena</t>
  </si>
  <si>
    <t>Santa Marta</t>
  </si>
  <si>
    <t>Medellín</t>
  </si>
  <si>
    <t>Buenaventura</t>
  </si>
  <si>
    <t>Bogotá</t>
  </si>
  <si>
    <t>Riohacha</t>
  </si>
  <si>
    <t>Barranquilla</t>
  </si>
  <si>
    <t>Cúcuta</t>
  </si>
  <si>
    <t>Ipiales</t>
  </si>
  <si>
    <t>Tumaco</t>
  </si>
  <si>
    <t>Cali</t>
  </si>
  <si>
    <t>Urabá</t>
  </si>
  <si>
    <t>Maicao</t>
  </si>
  <si>
    <t>Bucaramanga</t>
  </si>
  <si>
    <t>Manizales</t>
  </si>
  <si>
    <t>Pereira</t>
  </si>
  <si>
    <t>San Andrés</t>
  </si>
  <si>
    <t>Valledupar</t>
  </si>
  <si>
    <t>Puerto Asís</t>
  </si>
  <si>
    <t>Leticia</t>
  </si>
  <si>
    <t>Armenia</t>
  </si>
  <si>
    <t>Antioquia</t>
  </si>
  <si>
    <t>Cesar</t>
  </si>
  <si>
    <t>Bogotá, D.C.</t>
  </si>
  <si>
    <t>La Guajira</t>
  </si>
  <si>
    <t>Valle del Cauca</t>
  </si>
  <si>
    <t>Cundinamarca</t>
  </si>
  <si>
    <t>Bolívar</t>
  </si>
  <si>
    <t>Atlántico</t>
  </si>
  <si>
    <t>Córdoba</t>
  </si>
  <si>
    <t>Caldas</t>
  </si>
  <si>
    <t>Magdalena</t>
  </si>
  <si>
    <t>Risaralda</t>
  </si>
  <si>
    <t>Huila</t>
  </si>
  <si>
    <t>Norte de Santander</t>
  </si>
  <si>
    <t>Boyacá</t>
  </si>
  <si>
    <t>Santander</t>
  </si>
  <si>
    <t>Cauca</t>
  </si>
  <si>
    <t>Quindío</t>
  </si>
  <si>
    <t>Tolima</t>
  </si>
  <si>
    <t>Nariño</t>
  </si>
  <si>
    <t>Sucre</t>
  </si>
  <si>
    <t>Meta</t>
  </si>
  <si>
    <t>Chocó</t>
  </si>
  <si>
    <t>Arauca</t>
  </si>
  <si>
    <t>Vichada</t>
  </si>
  <si>
    <t>Casanare</t>
  </si>
  <si>
    <t>Amazonas</t>
  </si>
  <si>
    <t>Vaupés</t>
  </si>
  <si>
    <t>Guaviare</t>
  </si>
  <si>
    <t>Caquetá</t>
  </si>
  <si>
    <t>Guainia</t>
  </si>
  <si>
    <t>Putumayo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</si>
  <si>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La exclusión se refiere a las exportaciones registradas bajo las partidas arancelarias 2709 a la 2715.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</si>
  <si>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provisional</t>
    </r>
  </si>
  <si>
    <r>
      <t xml:space="preserve">a </t>
    </r>
    <r>
      <rPr>
        <sz val="8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</si>
  <si>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8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</si>
  <si>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8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</si>
  <si>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8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</si>
  <si>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8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</si>
  <si>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f </t>
    </r>
    <r>
      <rPr>
        <sz val="8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</si>
  <si>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d</t>
  </si>
  <si>
    <t>e</t>
  </si>
  <si>
    <t>f</t>
  </si>
  <si>
    <t>c</t>
  </si>
  <si>
    <t>c Equivalen a 5.527,7 miles de sacos de 60 kg netos.</t>
  </si>
  <si>
    <t>d Equivalen a 4,344.6 miles de sacos de 60 kg netos.</t>
  </si>
  <si>
    <t>e Equivalen a 805,8 miles de sacos de 60 kg netos.</t>
  </si>
  <si>
    <t>f Equivalen a 634,0 miles de sacos de 60 kg netos.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</si>
</sst>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0.0"/>
    <numFmt numFmtId="167" formatCode="#,##0.0"/>
    <numFmt numFmtId="168" formatCode="_-* #,##0.00\ _P_t_s_-;\-* #,##0.00\ _P_t_s_-;_-* &quot;-&quot;??\ _P_t_s_-;_-@_-"/>
    <numFmt numFmtId="169" formatCode="_-* #,##0\ _€_-;\-* #,##0\ _€_-;_-* &quot;-&quot;??\ _€_-;_-@_-"/>
    <numFmt numFmtId="170" formatCode="_-* #,##0.0\ _P_t_s_-;\-* #,##0.0\ _P_t_s_-;_-* &quot;-&quot;??\ _P_t_s_-;_-@_-"/>
    <numFmt numFmtId="171" formatCode="#,##0.00000"/>
    <numFmt numFmtId="172" formatCode="0_)"/>
    <numFmt numFmtId="173" formatCode="#\ ###\ ###"/>
    <numFmt numFmtId="174" formatCode="#,##0.000000"/>
    <numFmt numFmtId="175" formatCode="_-* #,##0\ _P_t_s_-;\-* #,##0\ _P_t_s_-;_-* &quot;-&quot;??\ _P_t_s_-;_-@_-"/>
    <numFmt numFmtId="176" formatCode="#,##0.0_);\(#,##0.0\)"/>
    <numFmt numFmtId="177" formatCode="#,##0.0;\-#,##0.0"/>
    <numFmt numFmtId="178" formatCode="_ * #,##0_ ;_ * \-#,##0_ ;_ * &quot;-&quot;??_ ;_ @_ "/>
    <numFmt numFmtId="179" formatCode="_ * #,##0.0_ ;_ * \-#,##0.0_ ;_ * &quot;-&quot;??_ ;_ @_ "/>
    <numFmt numFmtId="180" formatCode="#,##0.0000000"/>
    <numFmt numFmtId="181" formatCode="0.0_)"/>
    <numFmt numFmtId="182" formatCode="_(* #,##0_);_(* \(#,##0\);_(* &quot;-&quot;??_);_(@_)"/>
  </numFmts>
  <fonts count="10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Courier"/>
      <family val="3"/>
    </font>
    <font>
      <b/>
      <sz val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sz val="9"/>
      <color indexed="47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vertAlign val="superscript"/>
      <sz val="11"/>
      <name val="Arial"/>
      <family val="2"/>
    </font>
    <font>
      <sz val="11"/>
      <name val="Calibri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.5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0.5"/>
      <name val="Arial"/>
      <family val="2"/>
    </font>
    <font>
      <u val="single"/>
      <sz val="11"/>
      <color indexed="12"/>
      <name val="Arial"/>
      <family val="2"/>
    </font>
    <font>
      <sz val="6"/>
      <name val="Arial"/>
      <family val="2"/>
    </font>
    <font>
      <u val="single"/>
      <sz val="12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b/>
      <sz val="11"/>
      <color indexed="10"/>
      <name val="Arial"/>
      <family val="2"/>
    </font>
    <font>
      <sz val="9"/>
      <color indexed="63"/>
      <name val="Arial"/>
      <family val="2"/>
    </font>
    <font>
      <sz val="9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5B7389"/>
      <name val="Arial"/>
      <family val="2"/>
    </font>
    <font>
      <sz val="10"/>
      <color rgb="FF0000FF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1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1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1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1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2" borderId="0" applyNumberFormat="0" applyBorder="0" applyAlignment="0" applyProtection="0"/>
    <xf numFmtId="0" fontId="1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1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1" fillId="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1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1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32" borderId="1" applyNumberFormat="0" applyAlignment="0" applyProtection="0"/>
    <xf numFmtId="0" fontId="81" fillId="33" borderId="1" applyNumberFormat="0" applyAlignment="0" applyProtection="0"/>
    <xf numFmtId="0" fontId="82" fillId="34" borderId="2" applyNumberFormat="0" applyAlignment="0" applyProtection="0"/>
    <xf numFmtId="0" fontId="83" fillId="0" borderId="3" applyNumberFormat="0" applyFill="0" applyAlignment="0" applyProtection="0"/>
    <xf numFmtId="0" fontId="6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38" borderId="0" applyNumberFormat="0" applyBorder="0" applyAlignment="0" applyProtection="0"/>
    <xf numFmtId="0" fontId="79" fillId="26" borderId="0" applyNumberFormat="0" applyBorder="0" applyAlignment="0" applyProtection="0"/>
    <xf numFmtId="0" fontId="7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85" fillId="11" borderId="1" applyNumberFormat="0" applyAlignment="0" applyProtection="0"/>
    <xf numFmtId="0" fontId="85" fillId="42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6" fillId="43" borderId="0" applyNumberFormat="0" applyBorder="0" applyAlignment="0" applyProtection="0"/>
    <xf numFmtId="16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4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9" fillId="0" borderId="0">
      <alignment/>
      <protection/>
    </xf>
    <xf numFmtId="0" fontId="1" fillId="45" borderId="5" applyNumberFormat="0" applyFont="0" applyAlignment="0" applyProtection="0"/>
    <xf numFmtId="0" fontId="78" fillId="45" borderId="5" applyNumberFormat="0" applyFont="0" applyAlignment="0" applyProtection="0"/>
    <xf numFmtId="0" fontId="78" fillId="45" borderId="5" applyNumberFormat="0" applyFont="0" applyAlignment="0" applyProtection="0"/>
    <xf numFmtId="9" fontId="1" fillId="0" borderId="0" applyFont="0" applyFill="0" applyBorder="0" applyAlignment="0" applyProtection="0"/>
    <xf numFmtId="0" fontId="88" fillId="32" borderId="6" applyNumberFormat="0" applyAlignment="0" applyProtection="0"/>
    <xf numFmtId="0" fontId="88" fillId="33" borderId="6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70" fillId="0" borderId="8" applyNumberFormat="0" applyFill="0" applyAlignment="0" applyProtection="0"/>
    <xf numFmtId="0" fontId="92" fillId="0" borderId="8" applyNumberFormat="0" applyFill="0" applyAlignment="0" applyProtection="0"/>
    <xf numFmtId="0" fontId="59" fillId="0" borderId="9" applyNumberFormat="0" applyFill="0" applyAlignment="0" applyProtection="0"/>
    <xf numFmtId="0" fontId="84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94" fillId="0" borderId="12" applyNumberFormat="0" applyFill="0" applyAlignment="0" applyProtection="0"/>
  </cellStyleXfs>
  <cellXfs count="899">
    <xf numFmtId="0" fontId="0" fillId="0" borderId="0" xfId="0" applyAlignment="1">
      <alignment/>
    </xf>
    <xf numFmtId="0" fontId="0" fillId="46" borderId="0" xfId="0" applyFont="1" applyFill="1" applyAlignment="1">
      <alignment/>
    </xf>
    <xf numFmtId="4" fontId="0" fillId="46" borderId="0" xfId="0" applyNumberFormat="1" applyFont="1" applyFill="1" applyAlignment="1">
      <alignment horizontal="justify"/>
    </xf>
    <xf numFmtId="3" fontId="0" fillId="46" borderId="0" xfId="0" applyNumberFormat="1" applyFont="1" applyFill="1" applyAlignment="1">
      <alignment/>
    </xf>
    <xf numFmtId="4" fontId="0" fillId="46" borderId="0" xfId="0" applyNumberFormat="1" applyFont="1" applyFill="1" applyAlignment="1">
      <alignment/>
    </xf>
    <xf numFmtId="2" fontId="0" fillId="46" borderId="0" xfId="0" applyNumberFormat="1" applyFont="1" applyFill="1" applyAlignment="1">
      <alignment/>
    </xf>
    <xf numFmtId="4" fontId="2" fillId="46" borderId="0" xfId="0" applyNumberFormat="1" applyFont="1" applyFill="1" applyBorder="1" applyAlignment="1" applyProtection="1">
      <alignment horizontal="left"/>
      <protection/>
    </xf>
    <xf numFmtId="2" fontId="4" fillId="46" borderId="0" xfId="0" applyNumberFormat="1" applyFont="1" applyFill="1" applyAlignment="1">
      <alignment/>
    </xf>
    <xf numFmtId="0" fontId="4" fillId="46" borderId="0" xfId="0" applyFont="1" applyFill="1" applyAlignment="1">
      <alignment/>
    </xf>
    <xf numFmtId="0" fontId="5" fillId="46" borderId="0" xfId="0" applyFont="1" applyFill="1" applyBorder="1" applyAlignment="1">
      <alignment/>
    </xf>
    <xf numFmtId="2" fontId="5" fillId="46" borderId="0" xfId="0" applyNumberFormat="1" applyFont="1" applyFill="1" applyBorder="1" applyAlignment="1">
      <alignment/>
    </xf>
    <xf numFmtId="4" fontId="6" fillId="46" borderId="0" xfId="0" applyNumberFormat="1" applyFont="1" applyFill="1" applyBorder="1" applyAlignment="1">
      <alignment horizontal="justify"/>
    </xf>
    <xf numFmtId="3" fontId="5" fillId="46" borderId="13" xfId="0" applyNumberFormat="1" applyFont="1" applyFill="1" applyBorder="1" applyAlignment="1" applyProtection="1">
      <alignment horizontal="centerContinuous"/>
      <protection/>
    </xf>
    <xf numFmtId="3" fontId="5" fillId="46" borderId="13" xfId="0" applyNumberFormat="1" applyFont="1" applyFill="1" applyBorder="1" applyAlignment="1">
      <alignment horizontal="centerContinuous"/>
    </xf>
    <xf numFmtId="4" fontId="5" fillId="46" borderId="13" xfId="0" applyNumberFormat="1" applyFont="1" applyFill="1" applyBorder="1" applyAlignment="1">
      <alignment horizontal="centerContinuous"/>
    </xf>
    <xf numFmtId="4" fontId="5" fillId="46" borderId="0" xfId="0" applyNumberFormat="1" applyFont="1" applyFill="1" applyBorder="1" applyAlignment="1">
      <alignment horizontal="centerContinuous"/>
    </xf>
    <xf numFmtId="0" fontId="5" fillId="46" borderId="13" xfId="0" applyFont="1" applyFill="1" applyBorder="1" applyAlignment="1">
      <alignment/>
    </xf>
    <xf numFmtId="4" fontId="5" fillId="46" borderId="0" xfId="0" applyNumberFormat="1" applyFont="1" applyFill="1" applyBorder="1" applyAlignment="1" applyProtection="1">
      <alignment horizontal="justify"/>
      <protection/>
    </xf>
    <xf numFmtId="4" fontId="5" fillId="46" borderId="0" xfId="0" applyNumberFormat="1" applyFont="1" applyFill="1" applyBorder="1" applyAlignment="1" applyProtection="1">
      <alignment horizontal="center"/>
      <protection/>
    </xf>
    <xf numFmtId="3" fontId="5" fillId="46" borderId="0" xfId="0" applyNumberFormat="1" applyFont="1" applyFill="1" applyBorder="1" applyAlignment="1" applyProtection="1">
      <alignment horizontal="right"/>
      <protection/>
    </xf>
    <xf numFmtId="166" fontId="5" fillId="46" borderId="0" xfId="0" applyNumberFormat="1" applyFont="1" applyFill="1" applyBorder="1" applyAlignment="1">
      <alignment horizontal="right"/>
    </xf>
    <xf numFmtId="167" fontId="5" fillId="46" borderId="0" xfId="0" applyNumberFormat="1" applyFont="1" applyFill="1" applyBorder="1" applyAlignment="1" applyProtection="1">
      <alignment horizontal="right"/>
      <protection/>
    </xf>
    <xf numFmtId="0" fontId="8" fillId="46" borderId="0" xfId="0" applyFont="1" applyFill="1" applyAlignment="1">
      <alignment/>
    </xf>
    <xf numFmtId="0" fontId="8" fillId="46" borderId="0" xfId="0" applyFont="1" applyFill="1" applyBorder="1" applyAlignment="1">
      <alignment horizontal="left"/>
    </xf>
    <xf numFmtId="3" fontId="8" fillId="46" borderId="0" xfId="0" applyNumberFormat="1" applyFont="1" applyFill="1" applyBorder="1" applyAlignment="1">
      <alignment horizontal="right"/>
    </xf>
    <xf numFmtId="166" fontId="8" fillId="46" borderId="0" xfId="0" applyNumberFormat="1" applyFont="1" applyFill="1" applyBorder="1" applyAlignment="1">
      <alignment horizontal="right"/>
    </xf>
    <xf numFmtId="167" fontId="8" fillId="46" borderId="0" xfId="0" applyNumberFormat="1" applyFont="1" applyFill="1" applyBorder="1" applyAlignment="1" applyProtection="1">
      <alignment horizontal="right"/>
      <protection/>
    </xf>
    <xf numFmtId="166" fontId="8" fillId="46" borderId="0" xfId="0" applyNumberFormat="1" applyFont="1" applyFill="1" applyBorder="1" applyAlignment="1">
      <alignment/>
    </xf>
    <xf numFmtId="1" fontId="8" fillId="46" borderId="0" xfId="0" applyNumberFormat="1" applyFont="1" applyFill="1" applyAlignment="1">
      <alignment/>
    </xf>
    <xf numFmtId="4" fontId="0" fillId="46" borderId="0" xfId="0" applyNumberFormat="1" applyFont="1" applyFill="1" applyBorder="1" applyAlignment="1">
      <alignment horizontal="justify"/>
    </xf>
    <xf numFmtId="3" fontId="0" fillId="46" borderId="0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/>
    </xf>
    <xf numFmtId="2" fontId="0" fillId="46" borderId="0" xfId="0" applyNumberFormat="1" applyFont="1" applyFill="1" applyBorder="1" applyAlignment="1">
      <alignment/>
    </xf>
    <xf numFmtId="166" fontId="0" fillId="46" borderId="0" xfId="0" applyNumberFormat="1" applyFont="1" applyFill="1" applyAlignment="1">
      <alignment/>
    </xf>
    <xf numFmtId="1" fontId="8" fillId="46" borderId="0" xfId="0" applyNumberFormat="1" applyFont="1" applyFill="1" applyBorder="1" applyAlignment="1">
      <alignment/>
    </xf>
    <xf numFmtId="1" fontId="9" fillId="46" borderId="0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 horizontal="right"/>
    </xf>
    <xf numFmtId="167" fontId="0" fillId="46" borderId="0" xfId="0" applyNumberFormat="1" applyFont="1" applyFill="1" applyBorder="1" applyAlignment="1">
      <alignment/>
    </xf>
    <xf numFmtId="0" fontId="10" fillId="46" borderId="0" xfId="0" applyFont="1" applyFill="1" applyBorder="1" applyAlignment="1">
      <alignment/>
    </xf>
    <xf numFmtId="0" fontId="10" fillId="46" borderId="0" xfId="0" applyFont="1" applyFill="1" applyAlignment="1">
      <alignment/>
    </xf>
    <xf numFmtId="0" fontId="0" fillId="46" borderId="0" xfId="0" applyFont="1" applyFill="1" applyBorder="1" applyAlignment="1">
      <alignment/>
    </xf>
    <xf numFmtId="0" fontId="11" fillId="46" borderId="0" xfId="0" applyFont="1" applyFill="1" applyAlignment="1">
      <alignment/>
    </xf>
    <xf numFmtId="0" fontId="2" fillId="46" borderId="0" xfId="0" applyFont="1" applyFill="1" applyBorder="1" applyAlignment="1">
      <alignment horizontal="left"/>
    </xf>
    <xf numFmtId="0" fontId="12" fillId="46" borderId="0" xfId="0" applyFont="1" applyFill="1" applyBorder="1" applyAlignment="1">
      <alignment horizontal="left"/>
    </xf>
    <xf numFmtId="3" fontId="12" fillId="46" borderId="0" xfId="0" applyNumberFormat="1" applyFont="1" applyFill="1" applyBorder="1" applyAlignment="1" applyProtection="1">
      <alignment horizontal="left"/>
      <protection/>
    </xf>
    <xf numFmtId="3" fontId="12" fillId="46" borderId="0" xfId="0" applyNumberFormat="1" applyFont="1" applyFill="1" applyBorder="1" applyAlignment="1">
      <alignment horizontal="left"/>
    </xf>
    <xf numFmtId="167" fontId="12" fillId="46" borderId="0" xfId="0" applyNumberFormat="1" applyFont="1" applyFill="1" applyBorder="1" applyAlignment="1">
      <alignment horizontal="left"/>
    </xf>
    <xf numFmtId="0" fontId="5" fillId="46" borderId="14" xfId="0" applyFont="1" applyFill="1" applyBorder="1" applyAlignment="1">
      <alignment horizontal="centerContinuous"/>
    </xf>
    <xf numFmtId="0" fontId="5" fillId="46" borderId="0" xfId="0" applyFont="1" applyFill="1" applyBorder="1" applyAlignment="1">
      <alignment horizontal="centerContinuous"/>
    </xf>
    <xf numFmtId="0" fontId="5" fillId="46" borderId="13" xfId="0" applyFont="1" applyFill="1" applyBorder="1" applyAlignment="1">
      <alignment horizontal="centerContinuous"/>
    </xf>
    <xf numFmtId="0" fontId="5" fillId="46" borderId="0" xfId="0" applyFont="1" applyFill="1" applyBorder="1" applyAlignment="1">
      <alignment horizontal="center"/>
    </xf>
    <xf numFmtId="2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 quotePrefix="1">
      <alignment horizontal="center"/>
    </xf>
    <xf numFmtId="0" fontId="8" fillId="46" borderId="0" xfId="0" applyFont="1" applyFill="1" applyBorder="1" applyAlignment="1">
      <alignment/>
    </xf>
    <xf numFmtId="3" fontId="8" fillId="46" borderId="0" xfId="0" applyNumberFormat="1" applyFont="1" applyFill="1" applyBorder="1" applyAlignment="1">
      <alignment horizontal="center"/>
    </xf>
    <xf numFmtId="167" fontId="8" fillId="46" borderId="0" xfId="0" applyNumberFormat="1" applyFont="1" applyFill="1" applyBorder="1" applyAlignment="1">
      <alignment horizontal="center"/>
    </xf>
    <xf numFmtId="0" fontId="8" fillId="46" borderId="0" xfId="0" applyFont="1" applyFill="1" applyBorder="1" applyAlignment="1">
      <alignment horizontal="center"/>
    </xf>
    <xf numFmtId="166" fontId="8" fillId="46" borderId="0" xfId="0" applyNumberFormat="1" applyFont="1" applyFill="1" applyBorder="1" applyAlignment="1">
      <alignment/>
    </xf>
    <xf numFmtId="0" fontId="14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/>
    </xf>
    <xf numFmtId="0" fontId="15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 horizontal="right"/>
    </xf>
    <xf numFmtId="0" fontId="9" fillId="46" borderId="0" xfId="0" applyFont="1" applyFill="1" applyBorder="1" applyAlignment="1">
      <alignment horizontal="left"/>
    </xf>
    <xf numFmtId="3" fontId="8" fillId="46" borderId="0" xfId="0" applyNumberFormat="1" applyFont="1" applyFill="1" applyBorder="1" applyAlignment="1">
      <alignment/>
    </xf>
    <xf numFmtId="0" fontId="0" fillId="46" borderId="0" xfId="0" applyFont="1" applyFill="1" applyBorder="1" applyAlignment="1">
      <alignment horizontal="center"/>
    </xf>
    <xf numFmtId="0" fontId="10" fillId="46" borderId="0" xfId="0" applyFont="1" applyFill="1" applyBorder="1" applyAlignment="1">
      <alignment horizontal="left"/>
    </xf>
    <xf numFmtId="167" fontId="8" fillId="46" borderId="0" xfId="0" applyNumberFormat="1" applyFont="1" applyFill="1" applyBorder="1" applyAlignment="1">
      <alignment horizontal="right"/>
    </xf>
    <xf numFmtId="167" fontId="5" fillId="46" borderId="0" xfId="0" applyNumberFormat="1" applyFont="1" applyFill="1" applyBorder="1" applyAlignment="1">
      <alignment horizontal="right"/>
    </xf>
    <xf numFmtId="0" fontId="8" fillId="11" borderId="15" xfId="0" applyFont="1" applyFill="1" applyBorder="1" applyAlignment="1">
      <alignment horizontal="left"/>
    </xf>
    <xf numFmtId="4" fontId="8" fillId="11" borderId="15" xfId="0" applyNumberFormat="1" applyFont="1" applyFill="1" applyBorder="1" applyAlignment="1" applyProtection="1">
      <alignment horizontal="justify"/>
      <protection/>
    </xf>
    <xf numFmtId="3" fontId="8" fillId="11" borderId="15" xfId="0" applyNumberFormat="1" applyFont="1" applyFill="1" applyBorder="1" applyAlignment="1">
      <alignment horizontal="right"/>
    </xf>
    <xf numFmtId="166" fontId="8" fillId="11" borderId="15" xfId="0" applyNumberFormat="1" applyFont="1" applyFill="1" applyBorder="1" applyAlignment="1">
      <alignment horizontal="right"/>
    </xf>
    <xf numFmtId="166" fontId="8" fillId="46" borderId="0" xfId="0" applyNumberFormat="1" applyFont="1" applyFill="1" applyAlignment="1">
      <alignment/>
    </xf>
    <xf numFmtId="0" fontId="8" fillId="11" borderId="0" xfId="0" applyFont="1" applyFill="1" applyBorder="1" applyAlignment="1">
      <alignment horizontal="left"/>
    </xf>
    <xf numFmtId="4" fontId="8" fillId="11" borderId="0" xfId="0" applyNumberFormat="1" applyFont="1" applyFill="1" applyBorder="1" applyAlignment="1" applyProtection="1">
      <alignment horizontal="justify"/>
      <protection/>
    </xf>
    <xf numFmtId="3" fontId="8" fillId="11" borderId="0" xfId="0" applyNumberFormat="1" applyFont="1" applyFill="1" applyBorder="1" applyAlignment="1">
      <alignment horizontal="right"/>
    </xf>
    <xf numFmtId="166" fontId="8" fillId="11" borderId="0" xfId="0" applyNumberFormat="1" applyFont="1" applyFill="1" applyBorder="1" applyAlignment="1">
      <alignment horizontal="right"/>
    </xf>
    <xf numFmtId="167" fontId="8" fillId="11" borderId="0" xfId="0" applyNumberFormat="1" applyFont="1" applyFill="1" applyBorder="1" applyAlignment="1" applyProtection="1">
      <alignment horizontal="right"/>
      <protection/>
    </xf>
    <xf numFmtId="4" fontId="8" fillId="46" borderId="0" xfId="0" applyNumberFormat="1" applyFont="1" applyFill="1" applyBorder="1" applyAlignment="1" applyProtection="1">
      <alignment horizontal="justify"/>
      <protection/>
    </xf>
    <xf numFmtId="0" fontId="0" fillId="46" borderId="0" xfId="0" applyFont="1" applyFill="1" applyAlignment="1">
      <alignment/>
    </xf>
    <xf numFmtId="170" fontId="0" fillId="46" borderId="0" xfId="82" applyNumberFormat="1" applyFont="1" applyFill="1" applyAlignment="1">
      <alignment/>
    </xf>
    <xf numFmtId="181" fontId="4" fillId="46" borderId="0" xfId="0" applyNumberFormat="1" applyFont="1" applyFill="1" applyBorder="1" applyAlignment="1" applyProtection="1">
      <alignment horizontal="fill"/>
      <protection/>
    </xf>
    <xf numFmtId="0" fontId="8" fillId="46" borderId="0" xfId="0" applyFont="1" applyFill="1" applyAlignment="1" applyProtection="1">
      <alignment horizontal="left"/>
      <protection/>
    </xf>
    <xf numFmtId="0" fontId="4" fillId="46" borderId="0" xfId="0" applyFont="1" applyFill="1" applyBorder="1" applyAlignment="1" applyProtection="1">
      <alignment horizontal="fill"/>
      <protection/>
    </xf>
    <xf numFmtId="0" fontId="16" fillId="46" borderId="0" xfId="0" applyFont="1" applyFill="1" applyAlignment="1">
      <alignment/>
    </xf>
    <xf numFmtId="167" fontId="16" fillId="46" borderId="0" xfId="0" applyNumberFormat="1" applyFont="1" applyFill="1" applyAlignment="1">
      <alignment/>
    </xf>
    <xf numFmtId="167" fontId="9" fillId="46" borderId="0" xfId="0" applyNumberFormat="1" applyFont="1" applyFill="1" applyAlignment="1" applyProtection="1">
      <alignment horizontal="left"/>
      <protection/>
    </xf>
    <xf numFmtId="167" fontId="4" fillId="46" borderId="0" xfId="0" applyNumberFormat="1" applyFont="1" applyFill="1" applyBorder="1" applyAlignment="1" applyProtection="1">
      <alignment horizontal="fill"/>
      <protection/>
    </xf>
    <xf numFmtId="0" fontId="8" fillId="47" borderId="0" xfId="0" applyFont="1" applyFill="1" applyBorder="1" applyAlignment="1">
      <alignment/>
    </xf>
    <xf numFmtId="170" fontId="8" fillId="46" borderId="0" xfId="82" applyNumberFormat="1" applyFont="1" applyFill="1" applyBorder="1" applyAlignment="1" applyProtection="1">
      <alignment horizontal="right"/>
      <protection/>
    </xf>
    <xf numFmtId="3" fontId="8" fillId="46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Border="1" applyAlignment="1" applyProtection="1">
      <alignment horizontal="fill"/>
      <protection/>
    </xf>
    <xf numFmtId="176" fontId="5" fillId="46" borderId="0" xfId="0" applyNumberFormat="1" applyFont="1" applyFill="1" applyBorder="1" applyAlignment="1" applyProtection="1">
      <alignment horizontal="centerContinuous"/>
      <protection/>
    </xf>
    <xf numFmtId="0" fontId="5" fillId="46" borderId="0" xfId="0" applyFont="1" applyFill="1" applyBorder="1" applyAlignment="1" applyProtection="1">
      <alignment horizontal="center"/>
      <protection/>
    </xf>
    <xf numFmtId="1" fontId="5" fillId="46" borderId="0" xfId="0" applyNumberFormat="1" applyFont="1" applyFill="1" applyBorder="1" applyAlignment="1" applyProtection="1">
      <alignment horizontal="center"/>
      <protection/>
    </xf>
    <xf numFmtId="0" fontId="5" fillId="46" borderId="13" xfId="0" applyFont="1" applyFill="1" applyBorder="1" applyAlignment="1" applyProtection="1">
      <alignment horizontal="centerContinuous"/>
      <protection/>
    </xf>
    <xf numFmtId="176" fontId="5" fillId="46" borderId="13" xfId="0" applyNumberFormat="1" applyFont="1" applyFill="1" applyBorder="1" applyAlignment="1" applyProtection="1">
      <alignment horizontal="centerContinuous"/>
      <protection/>
    </xf>
    <xf numFmtId="0" fontId="0" fillId="46" borderId="0" xfId="0" applyFill="1" applyAlignment="1">
      <alignment/>
    </xf>
    <xf numFmtId="0" fontId="5" fillId="46" borderId="0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left"/>
    </xf>
    <xf numFmtId="0" fontId="25" fillId="46" borderId="0" xfId="0" applyFont="1" applyFill="1" applyBorder="1" applyAlignment="1">
      <alignment horizontal="left"/>
    </xf>
    <xf numFmtId="0" fontId="0" fillId="46" borderId="0" xfId="112" applyFont="1" applyFill="1" applyAlignment="1">
      <alignment horizontal="right"/>
      <protection/>
    </xf>
    <xf numFmtId="3" fontId="0" fillId="46" borderId="0" xfId="112" applyNumberFormat="1" applyFont="1" applyFill="1" applyAlignment="1">
      <alignment horizontal="right"/>
      <protection/>
    </xf>
    <xf numFmtId="4" fontId="0" fillId="46" borderId="0" xfId="112" applyNumberFormat="1" applyFont="1" applyFill="1" applyBorder="1" applyAlignment="1" applyProtection="1">
      <alignment horizontal="left"/>
      <protection/>
    </xf>
    <xf numFmtId="0" fontId="0" fillId="46" borderId="0" xfId="112" applyFont="1" applyFill="1" applyBorder="1" applyAlignment="1">
      <alignment horizontal="left"/>
      <protection/>
    </xf>
    <xf numFmtId="3" fontId="0" fillId="46" borderId="0" xfId="112" applyNumberFormat="1" applyFont="1" applyFill="1" applyBorder="1" applyAlignment="1" applyProtection="1">
      <alignment horizontal="left"/>
      <protection/>
    </xf>
    <xf numFmtId="3" fontId="0" fillId="46" borderId="0" xfId="112" applyNumberFormat="1" applyFont="1" applyFill="1" applyBorder="1" applyAlignment="1">
      <alignment horizontal="left"/>
      <protection/>
    </xf>
    <xf numFmtId="4" fontId="0" fillId="46" borderId="0" xfId="112" applyNumberFormat="1" applyFont="1" applyFill="1" applyBorder="1" applyAlignment="1">
      <alignment horizontal="left"/>
      <protection/>
    </xf>
    <xf numFmtId="0" fontId="5" fillId="46" borderId="16" xfId="112" applyFont="1" applyFill="1" applyBorder="1" applyAlignment="1" applyProtection="1">
      <alignment horizontal="center"/>
      <protection/>
    </xf>
    <xf numFmtId="0" fontId="5" fillId="46" borderId="16" xfId="112" applyFont="1" applyFill="1" applyBorder="1" applyAlignment="1">
      <alignment horizontal="right"/>
      <protection/>
    </xf>
    <xf numFmtId="3" fontId="5" fillId="46" borderId="16" xfId="112" applyNumberFormat="1" applyFont="1" applyFill="1" applyBorder="1" applyAlignment="1">
      <alignment horizontal="center"/>
      <protection/>
    </xf>
    <xf numFmtId="0" fontId="5" fillId="46" borderId="15" xfId="112" applyFont="1" applyFill="1" applyBorder="1" applyAlignment="1" applyProtection="1">
      <alignment horizontal="center" wrapText="1"/>
      <protection/>
    </xf>
    <xf numFmtId="0" fontId="5" fillId="46" borderId="15" xfId="112" applyFont="1" applyFill="1" applyBorder="1" applyAlignment="1">
      <alignment horizontal="center" wrapText="1"/>
      <protection/>
    </xf>
    <xf numFmtId="1" fontId="5" fillId="46" borderId="15" xfId="112" applyNumberFormat="1" applyFont="1" applyFill="1" applyBorder="1" applyAlignment="1" applyProtection="1">
      <alignment horizontal="center" wrapText="1"/>
      <protection/>
    </xf>
    <xf numFmtId="0" fontId="0" fillId="46" borderId="0" xfId="112" applyFont="1" applyFill="1" applyAlignment="1">
      <alignment horizontal="right" wrapText="1"/>
      <protection/>
    </xf>
    <xf numFmtId="0" fontId="0" fillId="46" borderId="0" xfId="112" applyFont="1" applyFill="1" applyBorder="1" applyAlignment="1">
      <alignment horizontal="right"/>
      <protection/>
    </xf>
    <xf numFmtId="3" fontId="27" fillId="46" borderId="0" xfId="112" applyNumberFormat="1" applyFont="1" applyFill="1" applyBorder="1" applyAlignment="1">
      <alignment horizontal="right"/>
      <protection/>
    </xf>
    <xf numFmtId="0" fontId="5" fillId="47" borderId="0" xfId="112" applyNumberFormat="1" applyFont="1" applyFill="1" applyBorder="1" applyAlignment="1" quotePrefix="1">
      <alignment horizontal="left"/>
      <protection/>
    </xf>
    <xf numFmtId="0" fontId="5" fillId="47" borderId="0" xfId="112" applyFont="1" applyFill="1" applyBorder="1">
      <alignment/>
      <protection/>
    </xf>
    <xf numFmtId="3" fontId="5" fillId="47" borderId="0" xfId="112" applyNumberFormat="1" applyFont="1" applyFill="1" applyBorder="1" applyAlignment="1" quotePrefix="1">
      <alignment horizontal="right" vertical="top"/>
      <protection/>
    </xf>
    <xf numFmtId="0" fontId="8" fillId="46" borderId="0" xfId="112" applyNumberFormat="1" applyFont="1" applyFill="1" applyBorder="1" applyAlignment="1" quotePrefix="1">
      <alignment horizontal="left"/>
      <protection/>
    </xf>
    <xf numFmtId="0" fontId="8" fillId="46" borderId="0" xfId="112" applyFont="1" applyFill="1" applyBorder="1">
      <alignment/>
      <protection/>
    </xf>
    <xf numFmtId="3" fontId="8" fillId="46" borderId="0" xfId="112" applyNumberFormat="1" applyFont="1" applyFill="1" applyBorder="1" applyAlignment="1" quotePrefix="1">
      <alignment horizontal="right" vertical="top"/>
      <protection/>
    </xf>
    <xf numFmtId="166" fontId="8" fillId="46" borderId="0" xfId="112" applyNumberFormat="1" applyFont="1" applyFill="1" applyBorder="1" applyAlignment="1">
      <alignment horizontal="right" vertical="top"/>
      <protection/>
    </xf>
    <xf numFmtId="1" fontId="8" fillId="47" borderId="0" xfId="112" applyNumberFormat="1" applyFont="1" applyFill="1" applyBorder="1" applyAlignment="1" quotePrefix="1">
      <alignment horizontal="left" vertical="top"/>
      <protection/>
    </xf>
    <xf numFmtId="3" fontId="8" fillId="47" borderId="0" xfId="112" applyNumberFormat="1" applyFont="1" applyFill="1" applyBorder="1" applyAlignment="1" quotePrefix="1">
      <alignment horizontal="right" vertical="top"/>
      <protection/>
    </xf>
    <xf numFmtId="166" fontId="8" fillId="47" borderId="0" xfId="112" applyNumberFormat="1" applyFont="1" applyFill="1" applyBorder="1" applyAlignment="1">
      <alignment horizontal="right" vertical="top"/>
      <protection/>
    </xf>
    <xf numFmtId="3" fontId="8" fillId="47" borderId="15" xfId="112" applyNumberFormat="1" applyFont="1" applyFill="1" applyBorder="1" applyAlignment="1" quotePrefix="1">
      <alignment horizontal="right" vertical="top"/>
      <protection/>
    </xf>
    <xf numFmtId="166" fontId="8" fillId="47" borderId="15" xfId="112" applyNumberFormat="1" applyFont="1" applyFill="1" applyBorder="1" applyAlignment="1">
      <alignment horizontal="right" vertical="top"/>
      <protection/>
    </xf>
    <xf numFmtId="0" fontId="21" fillId="46" borderId="0" xfId="112" applyFont="1" applyFill="1" applyAlignment="1">
      <alignment horizontal="justify" wrapText="1"/>
      <protection/>
    </xf>
    <xf numFmtId="3" fontId="8" fillId="46" borderId="0" xfId="112" applyNumberFormat="1" applyFont="1" applyFill="1" applyBorder="1" applyAlignment="1" quotePrefix="1">
      <alignment horizontal="right"/>
      <protection/>
    </xf>
    <xf numFmtId="166" fontId="22" fillId="46" borderId="0" xfId="112" applyNumberFormat="1" applyFont="1" applyFill="1" applyBorder="1" applyAlignment="1">
      <alignment horizontal="right"/>
      <protection/>
    </xf>
    <xf numFmtId="0" fontId="8" fillId="46" borderId="0" xfId="112" applyNumberFormat="1" applyFont="1" applyFill="1" applyBorder="1" applyAlignment="1">
      <alignment horizontal="left"/>
      <protection/>
    </xf>
    <xf numFmtId="166" fontId="8" fillId="46" borderId="0" xfId="112" applyNumberFormat="1" applyFont="1" applyFill="1" applyBorder="1" applyAlignment="1">
      <alignment horizontal="right"/>
      <protection/>
    </xf>
    <xf numFmtId="0" fontId="9" fillId="46" borderId="0" xfId="112" applyFont="1" applyFill="1" applyAlignment="1">
      <alignment/>
      <protection/>
    </xf>
    <xf numFmtId="0" fontId="5" fillId="11" borderId="0" xfId="0" applyFont="1" applyFill="1" applyBorder="1" applyAlignment="1">
      <alignment horizontal="left"/>
    </xf>
    <xf numFmtId="3" fontId="5" fillId="11" borderId="0" xfId="0" applyNumberFormat="1" applyFont="1" applyFill="1" applyBorder="1" applyAlignment="1">
      <alignment horizontal="right"/>
    </xf>
    <xf numFmtId="166" fontId="5" fillId="11" borderId="0" xfId="0" applyNumberFormat="1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67" fontId="5" fillId="11" borderId="0" xfId="0" applyNumberFormat="1" applyFont="1" applyFill="1" applyBorder="1" applyAlignment="1">
      <alignment/>
    </xf>
    <xf numFmtId="3" fontId="8" fillId="46" borderId="0" xfId="0" applyNumberFormat="1" applyFont="1" applyFill="1" applyBorder="1" applyAlignment="1">
      <alignment/>
    </xf>
    <xf numFmtId="167" fontId="8" fillId="46" borderId="0" xfId="0" applyNumberFormat="1" applyFont="1" applyFill="1" applyBorder="1" applyAlignment="1">
      <alignment/>
    </xf>
    <xf numFmtId="166" fontId="5" fillId="46" borderId="0" xfId="0" applyNumberFormat="1" applyFont="1" applyFill="1" applyBorder="1" applyAlignment="1">
      <alignment/>
    </xf>
    <xf numFmtId="166" fontId="8" fillId="11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>
      <alignment/>
    </xf>
    <xf numFmtId="166" fontId="25" fillId="46" borderId="0" xfId="0" applyNumberFormat="1" applyFont="1" applyFill="1" applyBorder="1" applyAlignment="1">
      <alignment/>
    </xf>
    <xf numFmtId="3" fontId="25" fillId="46" borderId="0" xfId="0" applyNumberFormat="1" applyFont="1" applyFill="1" applyBorder="1" applyAlignment="1">
      <alignment/>
    </xf>
    <xf numFmtId="167" fontId="0" fillId="46" borderId="0" xfId="0" applyNumberFormat="1" applyFont="1" applyFill="1" applyAlignment="1">
      <alignment/>
    </xf>
    <xf numFmtId="0" fontId="0" fillId="46" borderId="0" xfId="0" applyFont="1" applyFill="1" applyAlignment="1">
      <alignment horizontal="left"/>
    </xf>
    <xf numFmtId="172" fontId="2" fillId="46" borderId="0" xfId="0" applyNumberFormat="1" applyFont="1" applyFill="1" applyBorder="1" applyAlignment="1" applyProtection="1">
      <alignment horizontal="left"/>
      <protection/>
    </xf>
    <xf numFmtId="166" fontId="10" fillId="46" borderId="0" xfId="0" applyNumberFormat="1" applyFont="1" applyFill="1" applyBorder="1" applyAlignment="1" applyProtection="1">
      <alignment horizontal="centerContinuous"/>
      <protection/>
    </xf>
    <xf numFmtId="166" fontId="0" fillId="46" borderId="0" xfId="0" applyNumberFormat="1" applyFont="1" applyFill="1" applyBorder="1" applyAlignment="1" applyProtection="1">
      <alignment horizontal="centerContinuous"/>
      <protection/>
    </xf>
    <xf numFmtId="0" fontId="5" fillId="46" borderId="0" xfId="0" applyFont="1" applyFill="1" applyAlignment="1">
      <alignment/>
    </xf>
    <xf numFmtId="172" fontId="5" fillId="46" borderId="16" xfId="0" applyNumberFormat="1" applyFont="1" applyFill="1" applyBorder="1" applyAlignment="1" applyProtection="1">
      <alignment horizontal="centerContinuous"/>
      <protection/>
    </xf>
    <xf numFmtId="175" fontId="0" fillId="46" borderId="0" xfId="82" applyNumberFormat="1" applyFont="1" applyFill="1" applyBorder="1" applyAlignment="1">
      <alignment/>
    </xf>
    <xf numFmtId="172" fontId="5" fillId="46" borderId="0" xfId="0" applyNumberFormat="1" applyFont="1" applyFill="1" applyBorder="1" applyAlignment="1" applyProtection="1">
      <alignment horizontal="left"/>
      <protection/>
    </xf>
    <xf numFmtId="172" fontId="5" fillId="46" borderId="0" xfId="0" applyNumberFormat="1" applyFont="1" applyFill="1" applyBorder="1" applyAlignment="1" applyProtection="1">
      <alignment horizontal="center"/>
      <protection/>
    </xf>
    <xf numFmtId="37" fontId="5" fillId="46" borderId="0" xfId="0" applyNumberFormat="1" applyFont="1" applyFill="1" applyBorder="1" applyAlignment="1">
      <alignment horizontal="center"/>
    </xf>
    <xf numFmtId="167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167" fontId="0" fillId="46" borderId="0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172" fontId="5" fillId="46" borderId="15" xfId="0" applyNumberFormat="1" applyFont="1" applyFill="1" applyBorder="1" applyAlignment="1" applyProtection="1">
      <alignment horizontal="centerContinuous"/>
      <protection/>
    </xf>
    <xf numFmtId="0" fontId="5" fillId="46" borderId="15" xfId="0" applyFont="1" applyFill="1" applyBorder="1" applyAlignment="1">
      <alignment horizontal="center"/>
    </xf>
    <xf numFmtId="167" fontId="5" fillId="46" borderId="15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 vertical="center" wrapText="1"/>
    </xf>
    <xf numFmtId="172" fontId="5" fillId="46" borderId="0" xfId="0" applyNumberFormat="1" applyFont="1" applyFill="1" applyBorder="1" applyAlignment="1" applyProtection="1">
      <alignment/>
      <protection/>
    </xf>
    <xf numFmtId="3" fontId="5" fillId="46" borderId="0" xfId="0" applyNumberFormat="1" applyFont="1" applyFill="1" applyBorder="1" applyAlignment="1">
      <alignment/>
    </xf>
    <xf numFmtId="167" fontId="5" fillId="46" borderId="0" xfId="0" applyNumberFormat="1" applyFont="1" applyFill="1" applyBorder="1" applyAlignment="1">
      <alignment/>
    </xf>
    <xf numFmtId="167" fontId="10" fillId="46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167" fontId="5" fillId="11" borderId="0" xfId="0" applyNumberFormat="1" applyFont="1" applyFill="1" applyBorder="1" applyAlignment="1" applyProtection="1">
      <alignment horizontal="right"/>
      <protection/>
    </xf>
    <xf numFmtId="167" fontId="5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 applyProtection="1">
      <alignment horizontal="center"/>
      <protection/>
    </xf>
    <xf numFmtId="0" fontId="8" fillId="46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1" borderId="0" xfId="0" applyFont="1" applyFill="1" applyBorder="1" applyAlignment="1">
      <alignment/>
    </xf>
    <xf numFmtId="167" fontId="8" fillId="11" borderId="0" xfId="0" applyNumberFormat="1" applyFont="1" applyFill="1" applyBorder="1" applyAlignment="1">
      <alignment horizontal="right"/>
    </xf>
    <xf numFmtId="49" fontId="5" fillId="46" borderId="0" xfId="0" applyNumberFormat="1" applyFont="1" applyFill="1" applyBorder="1" applyAlignment="1" applyProtection="1">
      <alignment horizontal="center"/>
      <protection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8" fillId="11" borderId="0" xfId="0" applyFont="1" applyFill="1" applyAlignment="1">
      <alignment/>
    </xf>
    <xf numFmtId="0" fontId="8" fillId="11" borderId="0" xfId="0" applyFont="1" applyFill="1" applyBorder="1" applyAlignment="1">
      <alignment wrapText="1"/>
    </xf>
    <xf numFmtId="49" fontId="5" fillId="11" borderId="0" xfId="0" applyNumberFormat="1" applyFont="1" applyFill="1" applyAlignment="1">
      <alignment horizontal="center"/>
    </xf>
    <xf numFmtId="0" fontId="5" fillId="11" borderId="0" xfId="0" applyFont="1" applyFill="1" applyAlignment="1">
      <alignment/>
    </xf>
    <xf numFmtId="0" fontId="8" fillId="11" borderId="0" xfId="0" applyFont="1" applyFill="1" applyBorder="1" applyAlignment="1">
      <alignment vertical="justify" wrapText="1"/>
    </xf>
    <xf numFmtId="0" fontId="8" fillId="46" borderId="0" xfId="0" applyFont="1" applyFill="1" applyAlignment="1">
      <alignment horizontal="center" vertical="center"/>
    </xf>
    <xf numFmtId="0" fontId="8" fillId="46" borderId="0" xfId="0" applyFont="1" applyFill="1" applyBorder="1" applyAlignment="1">
      <alignment vertical="center"/>
    </xf>
    <xf numFmtId="0" fontId="8" fillId="46" borderId="0" xfId="0" applyFont="1" applyFill="1" applyBorder="1" applyAlignment="1">
      <alignment vertical="center" wrapText="1"/>
    </xf>
    <xf numFmtId="3" fontId="8" fillId="46" borderId="0" xfId="0" applyNumberFormat="1" applyFont="1" applyFill="1" applyBorder="1" applyAlignment="1">
      <alignment horizontal="right" vertical="center"/>
    </xf>
    <xf numFmtId="167" fontId="8" fillId="46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3" fontId="8" fillId="11" borderId="0" xfId="0" applyNumberFormat="1" applyFont="1" applyFill="1" applyBorder="1" applyAlignment="1">
      <alignment horizontal="right" vertical="center"/>
    </xf>
    <xf numFmtId="167" fontId="8" fillId="11" borderId="0" xfId="0" applyNumberFormat="1" applyFont="1" applyFill="1" applyBorder="1" applyAlignment="1">
      <alignment horizontal="right" vertical="center"/>
    </xf>
    <xf numFmtId="0" fontId="0" fillId="46" borderId="0" xfId="0" applyFill="1" applyBorder="1" applyAlignment="1">
      <alignment vertical="center"/>
    </xf>
    <xf numFmtId="0" fontId="0" fillId="46" borderId="0" xfId="0" applyFont="1" applyFill="1" applyBorder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8" fillId="11" borderId="0" xfId="0" applyFont="1" applyFill="1" applyAlignment="1">
      <alignment vertical="center"/>
    </xf>
    <xf numFmtId="49" fontId="5" fillId="46" borderId="0" xfId="0" applyNumberFormat="1" applyFont="1" applyFill="1" applyBorder="1" applyAlignment="1" applyProtection="1">
      <alignment horizontal="center" vertical="center"/>
      <protection/>
    </xf>
    <xf numFmtId="0" fontId="5" fillId="46" borderId="0" xfId="0" applyFont="1" applyFill="1" applyBorder="1" applyAlignment="1">
      <alignment horizontal="justify" wrapText="1"/>
    </xf>
    <xf numFmtId="3" fontId="5" fillId="46" borderId="0" xfId="0" applyNumberFormat="1" applyFont="1" applyFill="1" applyBorder="1" applyAlignment="1">
      <alignment horizontal="right" vertical="center"/>
    </xf>
    <xf numFmtId="167" fontId="5" fillId="46" borderId="0" xfId="0" applyNumberFormat="1" applyFont="1" applyFill="1" applyBorder="1" applyAlignment="1">
      <alignment horizontal="right" vertical="center"/>
    </xf>
    <xf numFmtId="0" fontId="10" fillId="46" borderId="0" xfId="0" applyFont="1" applyFill="1" applyBorder="1" applyAlignment="1">
      <alignment vertical="center"/>
    </xf>
    <xf numFmtId="3" fontId="18" fillId="11" borderId="0" xfId="0" applyNumberFormat="1" applyFont="1" applyFill="1" applyBorder="1" applyAlignment="1">
      <alignment vertical="top"/>
    </xf>
    <xf numFmtId="0" fontId="8" fillId="46" borderId="0" xfId="0" applyFont="1" applyFill="1" applyBorder="1" applyAlignment="1">
      <alignment vertical="justify" wrapText="1"/>
    </xf>
    <xf numFmtId="176" fontId="8" fillId="11" borderId="0" xfId="0" applyNumberFormat="1" applyFont="1" applyFill="1" applyBorder="1" applyAlignment="1" applyProtection="1">
      <alignment horizontal="left" vertical="center" wrapText="1"/>
      <protection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167" fontId="5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Border="1" applyAlignment="1">
      <alignment vertical="top" wrapText="1"/>
    </xf>
    <xf numFmtId="0" fontId="8" fillId="46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46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horizontal="center" vertical="top" wrapText="1"/>
    </xf>
    <xf numFmtId="49" fontId="5" fillId="46" borderId="0" xfId="0" applyNumberFormat="1" applyFont="1" applyFill="1" applyBorder="1" applyAlignment="1" applyProtection="1">
      <alignment horizontal="center" vertical="top"/>
      <protection/>
    </xf>
    <xf numFmtId="0" fontId="5" fillId="46" borderId="0" xfId="0" applyFont="1" applyFill="1" applyBorder="1" applyAlignment="1">
      <alignment vertical="top"/>
    </xf>
    <xf numFmtId="0" fontId="10" fillId="46" borderId="0" xfId="0" applyFont="1" applyFill="1" applyBorder="1" applyAlignment="1">
      <alignment vertical="top"/>
    </xf>
    <xf numFmtId="0" fontId="5" fillId="11" borderId="0" xfId="0" applyFont="1" applyFill="1" applyAlignment="1">
      <alignment horizontal="center"/>
    </xf>
    <xf numFmtId="0" fontId="8" fillId="46" borderId="0" xfId="0" applyFont="1" applyFill="1" applyBorder="1" applyAlignment="1" applyProtection="1">
      <alignment horizontal="center"/>
      <protection/>
    </xf>
    <xf numFmtId="3" fontId="9" fillId="46" borderId="0" xfId="0" applyNumberFormat="1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/>
    </xf>
    <xf numFmtId="0" fontId="10" fillId="46" borderId="0" xfId="0" applyFont="1" applyFill="1" applyBorder="1" applyAlignment="1">
      <alignment/>
    </xf>
    <xf numFmtId="173" fontId="8" fillId="46" borderId="0" xfId="0" applyNumberFormat="1" applyFont="1" applyFill="1" applyBorder="1" applyAlignment="1">
      <alignment horizontal="right"/>
    </xf>
    <xf numFmtId="3" fontId="9" fillId="11" borderId="0" xfId="0" applyNumberFormat="1" applyFont="1" applyFill="1" applyBorder="1" applyAlignment="1">
      <alignment vertical="top"/>
    </xf>
    <xf numFmtId="3" fontId="7" fillId="46" borderId="0" xfId="0" applyNumberFormat="1" applyFont="1" applyFill="1" applyBorder="1" applyAlignment="1">
      <alignment vertical="top"/>
    </xf>
    <xf numFmtId="0" fontId="5" fillId="46" borderId="0" xfId="0" applyFont="1" applyFill="1" applyAlignment="1">
      <alignment vertical="center"/>
    </xf>
    <xf numFmtId="3" fontId="7" fillId="11" borderId="0" xfId="0" applyNumberFormat="1" applyFont="1" applyFill="1" applyBorder="1" applyAlignment="1">
      <alignment vertical="top"/>
    </xf>
    <xf numFmtId="0" fontId="5" fillId="46" borderId="0" xfId="0" applyFont="1" applyFill="1" applyBorder="1" applyAlignment="1">
      <alignment vertical="center"/>
    </xf>
    <xf numFmtId="0" fontId="5" fillId="46" borderId="15" xfId="0" applyFont="1" applyFill="1" applyBorder="1" applyAlignment="1" applyProtection="1">
      <alignment horizontal="center"/>
      <protection/>
    </xf>
    <xf numFmtId="0" fontId="5" fillId="46" borderId="15" xfId="0" applyFont="1" applyFill="1" applyBorder="1" applyAlignment="1">
      <alignment/>
    </xf>
    <xf numFmtId="0" fontId="5" fillId="46" borderId="15" xfId="0" applyFont="1" applyFill="1" applyBorder="1" applyAlignment="1">
      <alignment vertical="top" wrapText="1"/>
    </xf>
    <xf numFmtId="167" fontId="5" fillId="46" borderId="15" xfId="0" applyNumberFormat="1" applyFont="1" applyFill="1" applyBorder="1" applyAlignment="1">
      <alignment/>
    </xf>
    <xf numFmtId="166" fontId="5" fillId="46" borderId="0" xfId="0" applyNumberFormat="1" applyFont="1" applyFill="1" applyBorder="1" applyAlignment="1">
      <alignment horizontal="right" vertical="center"/>
    </xf>
    <xf numFmtId="0" fontId="8" fillId="46" borderId="0" xfId="0" applyFont="1" applyFill="1" applyAlignment="1">
      <alignment horizontal="left"/>
    </xf>
    <xf numFmtId="173" fontId="8" fillId="46" borderId="0" xfId="0" applyNumberFormat="1" applyFont="1" applyFill="1" applyAlignment="1">
      <alignment/>
    </xf>
    <xf numFmtId="167" fontId="8" fillId="46" borderId="0" xfId="0" applyNumberFormat="1" applyFont="1" applyFill="1" applyAlignment="1">
      <alignment/>
    </xf>
    <xf numFmtId="49" fontId="10" fillId="46" borderId="0" xfId="0" applyNumberFormat="1" applyFont="1" applyFill="1" applyAlignment="1">
      <alignment horizontal="left" vertical="center"/>
    </xf>
    <xf numFmtId="0" fontId="9" fillId="46" borderId="0" xfId="0" applyFont="1" applyFill="1" applyAlignment="1">
      <alignment/>
    </xf>
    <xf numFmtId="0" fontId="9" fillId="46" borderId="0" xfId="0" applyFont="1" applyFill="1" applyAlignment="1">
      <alignment horizontal="left"/>
    </xf>
    <xf numFmtId="49" fontId="10" fillId="46" borderId="0" xfId="0" applyNumberFormat="1" applyFont="1" applyFill="1" applyAlignment="1">
      <alignment horizontal="left"/>
    </xf>
    <xf numFmtId="170" fontId="2" fillId="46" borderId="0" xfId="82" applyNumberFormat="1" applyFont="1" applyFill="1" applyBorder="1" applyAlignment="1" applyProtection="1">
      <alignment horizontal="left"/>
      <protection/>
    </xf>
    <xf numFmtId="181" fontId="2" fillId="46" borderId="0" xfId="0" applyNumberFormat="1" applyFont="1" applyFill="1" applyBorder="1" applyAlignment="1" applyProtection="1">
      <alignment horizontal="left"/>
      <protection/>
    </xf>
    <xf numFmtId="0" fontId="4" fillId="46" borderId="0" xfId="0" applyFont="1" applyFill="1" applyAlignment="1">
      <alignment horizontal="left"/>
    </xf>
    <xf numFmtId="170" fontId="4" fillId="46" borderId="0" xfId="82" applyNumberFormat="1" applyFont="1" applyFill="1" applyBorder="1" applyAlignment="1" applyProtection="1">
      <alignment horizontal="centerContinuous"/>
      <protection/>
    </xf>
    <xf numFmtId="166" fontId="4" fillId="46" borderId="0" xfId="0" applyNumberFormat="1" applyFont="1" applyFill="1" applyBorder="1" applyAlignment="1" applyProtection="1">
      <alignment horizontal="centerContinuous"/>
      <protection/>
    </xf>
    <xf numFmtId="166" fontId="4" fillId="46" borderId="15" xfId="0" applyNumberFormat="1" applyFont="1" applyFill="1" applyBorder="1" applyAlignment="1" applyProtection="1">
      <alignment horizontal="centerContinuous"/>
      <protection/>
    </xf>
    <xf numFmtId="170" fontId="5" fillId="46" borderId="0" xfId="82" applyNumberFormat="1" applyFont="1" applyFill="1" applyBorder="1" applyAlignment="1">
      <alignment horizontal="center"/>
    </xf>
    <xf numFmtId="170" fontId="5" fillId="46" borderId="15" xfId="82" applyNumberFormat="1" applyFont="1" applyFill="1" applyBorder="1" applyAlignment="1">
      <alignment horizontal="center"/>
    </xf>
    <xf numFmtId="170" fontId="5" fillId="46" borderId="0" xfId="82" applyNumberFormat="1" applyFont="1" applyFill="1" applyBorder="1" applyAlignment="1">
      <alignment/>
    </xf>
    <xf numFmtId="170" fontId="8" fillId="46" borderId="0" xfId="82" applyNumberFormat="1" applyFont="1" applyFill="1" applyBorder="1" applyAlignment="1">
      <alignment/>
    </xf>
    <xf numFmtId="49" fontId="8" fillId="46" borderId="0" xfId="0" applyNumberFormat="1" applyFont="1" applyFill="1" applyAlignment="1">
      <alignment horizontal="center"/>
    </xf>
    <xf numFmtId="49" fontId="8" fillId="11" borderId="0" xfId="0" applyNumberFormat="1" applyFont="1" applyFill="1" applyAlignment="1">
      <alignment horizontal="center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49" fontId="8" fillId="46" borderId="0" xfId="0" applyNumberFormat="1" applyFont="1" applyFill="1" applyBorder="1" applyAlignment="1" applyProtection="1">
      <alignment horizontal="center"/>
      <protection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46" borderId="0" xfId="0" applyNumberFormat="1" applyFont="1" applyFill="1" applyAlignment="1">
      <alignment horizontal="center" vertical="center"/>
    </xf>
    <xf numFmtId="0" fontId="8" fillId="46" borderId="0" xfId="0" applyFont="1" applyFill="1" applyBorder="1" applyAlignment="1">
      <alignment horizontal="left" vertical="center" wrapText="1"/>
    </xf>
    <xf numFmtId="0" fontId="0" fillId="46" borderId="0" xfId="0" applyFont="1" applyFill="1" applyAlignment="1">
      <alignment vertical="center"/>
    </xf>
    <xf numFmtId="0" fontId="5" fillId="46" borderId="0" xfId="0" applyFont="1" applyFill="1" applyAlignment="1">
      <alignment horizontal="center"/>
    </xf>
    <xf numFmtId="0" fontId="10" fillId="46" borderId="0" xfId="0" applyFont="1" applyFill="1" applyAlignment="1">
      <alignment vertical="center"/>
    </xf>
    <xf numFmtId="49" fontId="5" fillId="46" borderId="0" xfId="0" applyNumberFormat="1" applyFont="1" applyFill="1" applyAlignment="1">
      <alignment horizontal="center"/>
    </xf>
    <xf numFmtId="49" fontId="8" fillId="11" borderId="0" xfId="0" applyNumberFormat="1" applyFont="1" applyFill="1" applyBorder="1" applyAlignment="1">
      <alignment horizontal="center" vertical="center"/>
    </xf>
    <xf numFmtId="49" fontId="5" fillId="46" borderId="15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5" fillId="46" borderId="15" xfId="0" applyNumberFormat="1" applyFont="1" applyFill="1" applyBorder="1" applyAlignment="1">
      <alignment horizontal="right" vertical="center"/>
    </xf>
    <xf numFmtId="167" fontId="5" fillId="46" borderId="15" xfId="0" applyNumberFormat="1" applyFont="1" applyFill="1" applyBorder="1" applyAlignment="1">
      <alignment horizontal="right"/>
    </xf>
    <xf numFmtId="166" fontId="10" fillId="46" borderId="0" xfId="0" applyNumberFormat="1" applyFont="1" applyFill="1" applyBorder="1" applyAlignment="1">
      <alignment vertical="center"/>
    </xf>
    <xf numFmtId="170" fontId="8" fillId="46" borderId="0" xfId="82" applyNumberFormat="1" applyFont="1" applyFill="1" applyAlignment="1">
      <alignment/>
    </xf>
    <xf numFmtId="170" fontId="8" fillId="46" borderId="0" xfId="82" applyNumberFormat="1" applyFont="1" applyFill="1" applyBorder="1" applyAlignment="1">
      <alignment horizontal="right"/>
    </xf>
    <xf numFmtId="0" fontId="9" fillId="46" borderId="0" xfId="114" applyFont="1" applyFill="1" applyBorder="1" applyAlignment="1">
      <alignment horizontal="left"/>
      <protection/>
    </xf>
    <xf numFmtId="37" fontId="0" fillId="46" borderId="0" xfId="115" applyFont="1" applyFill="1" applyBorder="1">
      <alignment/>
      <protection/>
    </xf>
    <xf numFmtId="37" fontId="4" fillId="46" borderId="0" xfId="115" applyFont="1" applyFill="1" applyBorder="1" applyAlignment="1">
      <alignment horizontal="left"/>
      <protection/>
    </xf>
    <xf numFmtId="37" fontId="5" fillId="46" borderId="0" xfId="115" applyFont="1" applyFill="1" applyBorder="1" applyAlignment="1" applyProtection="1">
      <alignment horizontal="center" vertical="center"/>
      <protection/>
    </xf>
    <xf numFmtId="37" fontId="5" fillId="46" borderId="0" xfId="115" applyFont="1" applyFill="1" applyBorder="1" applyAlignment="1">
      <alignment horizontal="centerContinuous"/>
      <protection/>
    </xf>
    <xf numFmtId="37" fontId="5" fillId="46" borderId="0" xfId="115" applyFont="1" applyFill="1" applyBorder="1" applyAlignment="1">
      <alignment horizontal="center"/>
      <protection/>
    </xf>
    <xf numFmtId="37" fontId="5" fillId="46" borderId="0" xfId="115" applyFont="1" applyFill="1" applyBorder="1" applyAlignment="1">
      <alignment horizontal="left"/>
      <protection/>
    </xf>
    <xf numFmtId="37" fontId="5" fillId="46" borderId="13" xfId="115" applyFont="1" applyFill="1" applyBorder="1" applyAlignment="1">
      <alignment horizontal="centerContinuous"/>
      <protection/>
    </xf>
    <xf numFmtId="37" fontId="5" fillId="46" borderId="13" xfId="115" applyFont="1" applyFill="1" applyBorder="1" applyAlignment="1">
      <alignment horizontal="center"/>
      <protection/>
    </xf>
    <xf numFmtId="37" fontId="19" fillId="46" borderId="0" xfId="115" applyFont="1" applyFill="1" applyBorder="1">
      <alignment/>
      <protection/>
    </xf>
    <xf numFmtId="37" fontId="8" fillId="46" borderId="0" xfId="115" applyFont="1" applyFill="1" applyBorder="1">
      <alignment/>
      <protection/>
    </xf>
    <xf numFmtId="177" fontId="8" fillId="46" borderId="0" xfId="115" applyNumberFormat="1" applyFont="1" applyFill="1" applyBorder="1">
      <alignment/>
      <protection/>
    </xf>
    <xf numFmtId="3" fontId="8" fillId="46" borderId="0" xfId="115" applyNumberFormat="1" applyFont="1" applyFill="1" applyBorder="1" applyAlignment="1">
      <alignment horizontal="right"/>
      <protection/>
    </xf>
    <xf numFmtId="3" fontId="8" fillId="46" borderId="0" xfId="115" applyNumberFormat="1" applyFont="1" applyFill="1" applyBorder="1" applyAlignment="1" applyProtection="1">
      <alignment horizontal="right"/>
      <protection/>
    </xf>
    <xf numFmtId="4" fontId="8" fillId="46" borderId="0" xfId="115" applyNumberFormat="1" applyFont="1" applyFill="1" applyBorder="1" applyAlignment="1">
      <alignment horizontal="right"/>
      <protection/>
    </xf>
    <xf numFmtId="167" fontId="8" fillId="46" borderId="0" xfId="115" applyNumberFormat="1" applyFont="1" applyFill="1" applyBorder="1" applyAlignment="1" applyProtection="1">
      <alignment horizontal="right"/>
      <protection/>
    </xf>
    <xf numFmtId="37" fontId="29" fillId="46" borderId="0" xfId="115" applyFill="1" applyBorder="1">
      <alignment/>
      <protection/>
    </xf>
    <xf numFmtId="37" fontId="29" fillId="46" borderId="0" xfId="115" applyFont="1" applyFill="1" applyBorder="1">
      <alignment/>
      <protection/>
    </xf>
    <xf numFmtId="37" fontId="2" fillId="46" borderId="0" xfId="115" applyFont="1" applyFill="1" applyBorder="1" applyAlignment="1">
      <alignment horizontal="left"/>
      <protection/>
    </xf>
    <xf numFmtId="37" fontId="29" fillId="46" borderId="0" xfId="115" applyFill="1" applyBorder="1" applyAlignment="1">
      <alignment horizontal="left"/>
      <protection/>
    </xf>
    <xf numFmtId="37" fontId="30" fillId="46" borderId="0" xfId="115" applyFont="1" applyFill="1" applyBorder="1">
      <alignment/>
      <protection/>
    </xf>
    <xf numFmtId="37" fontId="5" fillId="46" borderId="0" xfId="115" applyFont="1" applyFill="1" applyBorder="1" applyAlignment="1" applyProtection="1">
      <alignment horizontal="centerContinuous"/>
      <protection/>
    </xf>
    <xf numFmtId="37" fontId="31" fillId="46" borderId="0" xfId="115" applyFont="1" applyFill="1" applyBorder="1">
      <alignment/>
      <protection/>
    </xf>
    <xf numFmtId="37" fontId="5" fillId="46" borderId="0" xfId="115" applyFont="1" applyFill="1" applyBorder="1" applyAlignment="1">
      <alignment horizontal="centerContinuous" vertical="justify"/>
      <protection/>
    </xf>
    <xf numFmtId="37" fontId="32" fillId="46" borderId="0" xfId="115" applyFont="1" applyFill="1" applyBorder="1">
      <alignment/>
      <protection/>
    </xf>
    <xf numFmtId="37" fontId="5" fillId="46" borderId="13" xfId="115" applyFont="1" applyFill="1" applyBorder="1" applyAlignment="1">
      <alignment horizontal="centerContinuous" vertical="justify"/>
      <protection/>
    </xf>
    <xf numFmtId="39" fontId="6" fillId="46" borderId="0" xfId="115" applyNumberFormat="1" applyFont="1" applyFill="1" applyBorder="1">
      <alignment/>
      <protection/>
    </xf>
    <xf numFmtId="37" fontId="6" fillId="46" borderId="0" xfId="115" applyFont="1" applyFill="1" applyBorder="1">
      <alignment/>
      <protection/>
    </xf>
    <xf numFmtId="39" fontId="19" fillId="46" borderId="0" xfId="115" applyNumberFormat="1" applyFont="1" applyFill="1" applyBorder="1">
      <alignment/>
      <protection/>
    </xf>
    <xf numFmtId="37" fontId="19" fillId="46" borderId="0" xfId="115" applyFont="1" applyFill="1" applyBorder="1">
      <alignment/>
      <protection/>
    </xf>
    <xf numFmtId="178" fontId="1" fillId="46" borderId="0" xfId="95" applyNumberFormat="1" applyFont="1" applyFill="1" applyAlignment="1">
      <alignment/>
    </xf>
    <xf numFmtId="0" fontId="2" fillId="46" borderId="0" xfId="0" applyNumberFormat="1" applyFont="1" applyFill="1" applyBorder="1" applyAlignment="1">
      <alignment horizontal="left"/>
    </xf>
    <xf numFmtId="0" fontId="10" fillId="46" borderId="0" xfId="0" applyNumberFormat="1" applyFont="1" applyFill="1" applyBorder="1" applyAlignment="1">
      <alignment horizontal="left"/>
    </xf>
    <xf numFmtId="2" fontId="0" fillId="46" borderId="0" xfId="0" applyNumberFormat="1" applyFill="1" applyBorder="1" applyAlignment="1">
      <alignment horizontal="left"/>
    </xf>
    <xf numFmtId="17" fontId="10" fillId="46" borderId="0" xfId="0" applyNumberFormat="1" applyFont="1" applyFill="1" applyBorder="1" applyAlignment="1" quotePrefix="1">
      <alignment horizontal="left"/>
    </xf>
    <xf numFmtId="0" fontId="0" fillId="46" borderId="0" xfId="0" applyFont="1" applyFill="1" applyBorder="1" applyAlignment="1">
      <alignment horizontal="right"/>
    </xf>
    <xf numFmtId="0" fontId="5" fillId="46" borderId="14" xfId="0" applyFont="1" applyFill="1" applyBorder="1" applyAlignment="1">
      <alignment horizontal="center" vertical="center"/>
    </xf>
    <xf numFmtId="178" fontId="5" fillId="46" borderId="0" xfId="97" applyNumberFormat="1" applyFont="1" applyFill="1" applyBorder="1" applyAlignment="1">
      <alignment horizontal="center" vertical="center"/>
    </xf>
    <xf numFmtId="178" fontId="8" fillId="47" borderId="0" xfId="97" applyNumberFormat="1" applyFont="1" applyFill="1" applyBorder="1" applyAlignment="1">
      <alignment/>
    </xf>
    <xf numFmtId="178" fontId="0" fillId="46" borderId="0" xfId="95" applyNumberFormat="1" applyFill="1" applyAlignment="1">
      <alignment/>
    </xf>
    <xf numFmtId="0" fontId="8" fillId="32" borderId="0" xfId="0" applyFont="1" applyFill="1" applyBorder="1" applyAlignment="1">
      <alignment vertical="center"/>
    </xf>
    <xf numFmtId="0" fontId="8" fillId="47" borderId="0" xfId="0" applyFont="1" applyFill="1" applyBorder="1" applyAlignment="1">
      <alignment vertical="center"/>
    </xf>
    <xf numFmtId="178" fontId="0" fillId="46" borderId="0" xfId="95" applyNumberFormat="1" applyFont="1" applyFill="1" applyAlignment="1">
      <alignment/>
    </xf>
    <xf numFmtId="0" fontId="5" fillId="46" borderId="0" xfId="0" applyFont="1" applyFill="1" applyAlignment="1">
      <alignment horizontal="center" vertical="center"/>
    </xf>
    <xf numFmtId="169" fontId="1" fillId="46" borderId="0" xfId="96" applyNumberFormat="1" applyFont="1" applyFill="1" applyAlignment="1">
      <alignment/>
    </xf>
    <xf numFmtId="0" fontId="0" fillId="46" borderId="0" xfId="0" applyFill="1" applyBorder="1" applyAlignment="1">
      <alignment horizontal="left"/>
    </xf>
    <xf numFmtId="49" fontId="10" fillId="46" borderId="0" xfId="0" applyNumberFormat="1" applyFont="1" applyFill="1" applyBorder="1" applyAlignment="1">
      <alignment horizontal="left"/>
    </xf>
    <xf numFmtId="178" fontId="0" fillId="46" borderId="0" xfId="96" applyNumberFormat="1" applyFill="1" applyAlignment="1">
      <alignment/>
    </xf>
    <xf numFmtId="3" fontId="5" fillId="47" borderId="0" xfId="0" applyNumberFormat="1" applyFont="1" applyFill="1" applyBorder="1" applyAlignment="1">
      <alignment horizontal="right"/>
    </xf>
    <xf numFmtId="167" fontId="5" fillId="47" borderId="0" xfId="0" applyNumberFormat="1" applyFont="1" applyFill="1" applyBorder="1" applyAlignment="1">
      <alignment horizontal="right"/>
    </xf>
    <xf numFmtId="3" fontId="8" fillId="47" borderId="0" xfId="0" applyNumberFormat="1" applyFont="1" applyFill="1" applyBorder="1" applyAlignment="1">
      <alignment horizontal="right"/>
    </xf>
    <xf numFmtId="166" fontId="8" fillId="47" borderId="0" xfId="0" applyNumberFormat="1" applyFont="1" applyFill="1" applyBorder="1" applyAlignment="1">
      <alignment horizontal="right"/>
    </xf>
    <xf numFmtId="167" fontId="8" fillId="47" borderId="0" xfId="0" applyNumberFormat="1" applyFont="1" applyFill="1" applyBorder="1" applyAlignment="1">
      <alignment horizontal="right"/>
    </xf>
    <xf numFmtId="4" fontId="8" fillId="46" borderId="0" xfId="0" applyNumberFormat="1" applyFont="1" applyFill="1" applyBorder="1" applyAlignment="1">
      <alignment horizontal="right"/>
    </xf>
    <xf numFmtId="3" fontId="8" fillId="46" borderId="0" xfId="0" applyNumberFormat="1" applyFont="1" applyFill="1" applyBorder="1" applyAlignment="1" applyProtection="1">
      <alignment horizontal="left"/>
      <protection/>
    </xf>
    <xf numFmtId="166" fontId="5" fillId="11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 applyProtection="1">
      <alignment horizontal="right"/>
      <protection/>
    </xf>
    <xf numFmtId="0" fontId="8" fillId="46" borderId="0" xfId="0" applyFont="1" applyFill="1" applyBorder="1" applyAlignment="1">
      <alignment wrapText="1"/>
    </xf>
    <xf numFmtId="3" fontId="5" fillId="11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Border="1" applyAlignment="1">
      <alignment wrapText="1"/>
    </xf>
    <xf numFmtId="3" fontId="5" fillId="46" borderId="0" xfId="0" applyNumberFormat="1" applyFont="1" applyFill="1" applyBorder="1" applyAlignment="1" applyProtection="1">
      <alignment horizontal="right" vertical="center"/>
      <protection/>
    </xf>
    <xf numFmtId="0" fontId="8" fillId="46" borderId="0" xfId="0" applyFont="1" applyFill="1" applyAlignment="1">
      <alignment vertical="center"/>
    </xf>
    <xf numFmtId="3" fontId="8" fillId="46" borderId="0" xfId="0" applyNumberFormat="1" applyFont="1" applyFill="1" applyBorder="1" applyAlignment="1" applyProtection="1">
      <alignment horizontal="right" vertical="center"/>
      <protection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167" fontId="8" fillId="11" borderId="0" xfId="0" applyNumberFormat="1" applyFont="1" applyFill="1" applyBorder="1" applyAlignment="1" applyProtection="1">
      <alignment horizontal="right" vertical="center"/>
      <protection/>
    </xf>
    <xf numFmtId="167" fontId="8" fillId="46" borderId="0" xfId="0" applyNumberFormat="1" applyFont="1" applyFill="1" applyBorder="1" applyAlignment="1" applyProtection="1">
      <alignment horizontal="right" vertical="center"/>
      <protection/>
    </xf>
    <xf numFmtId="0" fontId="8" fillId="46" borderId="0" xfId="0" applyFont="1" applyFill="1" applyBorder="1" applyAlignment="1">
      <alignment horizontal="justify" wrapText="1"/>
    </xf>
    <xf numFmtId="0" fontId="8" fillId="11" borderId="0" xfId="0" applyFont="1" applyFill="1" applyBorder="1" applyAlignment="1">
      <alignment horizontal="justify" wrapText="1"/>
    </xf>
    <xf numFmtId="49" fontId="0" fillId="46" borderId="0" xfId="0" applyNumberFormat="1" applyFont="1" applyFill="1" applyBorder="1" applyAlignment="1">
      <alignment horizontal="left" vertical="top"/>
    </xf>
    <xf numFmtId="49" fontId="8" fillId="46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vertical="center"/>
    </xf>
    <xf numFmtId="0" fontId="5" fillId="46" borderId="0" xfId="0" applyFont="1" applyFill="1" applyBorder="1" applyAlignment="1">
      <alignment vertical="center" wrapText="1"/>
    </xf>
    <xf numFmtId="0" fontId="10" fillId="46" borderId="0" xfId="0" applyFont="1" applyFill="1" applyAlignment="1">
      <alignment vertical="top"/>
    </xf>
    <xf numFmtId="0" fontId="5" fillId="11" borderId="15" xfId="0" applyFont="1" applyFill="1" applyBorder="1" applyAlignment="1">
      <alignment horizontal="center"/>
    </xf>
    <xf numFmtId="0" fontId="5" fillId="11" borderId="15" xfId="0" applyFont="1" applyFill="1" applyBorder="1" applyAlignment="1">
      <alignment/>
    </xf>
    <xf numFmtId="0" fontId="5" fillId="11" borderId="15" xfId="0" applyFont="1" applyFill="1" applyBorder="1" applyAlignment="1">
      <alignment vertical="top" wrapText="1"/>
    </xf>
    <xf numFmtId="3" fontId="5" fillId="11" borderId="15" xfId="0" applyNumberFormat="1" applyFont="1" applyFill="1" applyBorder="1" applyAlignment="1" applyProtection="1">
      <alignment horizontal="right"/>
      <protection/>
    </xf>
    <xf numFmtId="167" fontId="5" fillId="11" borderId="15" xfId="0" applyNumberFormat="1" applyFont="1" applyFill="1" applyBorder="1" applyAlignment="1" applyProtection="1">
      <alignment horizontal="right"/>
      <protection/>
    </xf>
    <xf numFmtId="0" fontId="9" fillId="46" borderId="0" xfId="113" applyFont="1" applyFill="1" applyBorder="1" applyAlignment="1">
      <alignment horizontal="left"/>
      <protection/>
    </xf>
    <xf numFmtId="173" fontId="0" fillId="46" borderId="0" xfId="0" applyNumberFormat="1" applyFont="1" applyFill="1" applyAlignment="1">
      <alignment/>
    </xf>
    <xf numFmtId="178" fontId="8" fillId="46" borderId="0" xfId="98" applyNumberFormat="1" applyFont="1" applyFill="1" applyBorder="1" applyAlignment="1">
      <alignment/>
    </xf>
    <xf numFmtId="179" fontId="8" fillId="46" borderId="0" xfId="98" applyNumberFormat="1" applyFont="1" applyFill="1" applyBorder="1" applyAlignment="1">
      <alignment/>
    </xf>
    <xf numFmtId="0" fontId="8" fillId="46" borderId="13" xfId="0" applyFont="1" applyFill="1" applyBorder="1" applyAlignment="1">
      <alignment horizontal="left"/>
    </xf>
    <xf numFmtId="0" fontId="8" fillId="46" borderId="13" xfId="0" applyFont="1" applyFill="1" applyBorder="1" applyAlignment="1">
      <alignment/>
    </xf>
    <xf numFmtId="178" fontId="8" fillId="46" borderId="13" xfId="98" applyNumberFormat="1" applyFont="1" applyFill="1" applyBorder="1" applyAlignment="1">
      <alignment/>
    </xf>
    <xf numFmtId="4" fontId="5" fillId="46" borderId="0" xfId="0" applyNumberFormat="1" applyFont="1" applyFill="1" applyBorder="1" applyAlignment="1" applyProtection="1">
      <alignment horizontal="left"/>
      <protection/>
    </xf>
    <xf numFmtId="4" fontId="5" fillId="46" borderId="0" xfId="0" applyNumberFormat="1" applyFont="1" applyFill="1" applyBorder="1" applyAlignment="1">
      <alignment horizontal="center"/>
    </xf>
    <xf numFmtId="3" fontId="5" fillId="46" borderId="0" xfId="0" applyNumberFormat="1" applyFont="1" applyFill="1" applyBorder="1" applyAlignment="1" applyProtection="1">
      <alignment horizontal="centerContinuous"/>
      <protection/>
    </xf>
    <xf numFmtId="3" fontId="5" fillId="46" borderId="0" xfId="0" applyNumberFormat="1" applyFont="1" applyFill="1" applyBorder="1" applyAlignment="1">
      <alignment horizontal="centerContinuous"/>
    </xf>
    <xf numFmtId="0" fontId="5" fillId="46" borderId="13" xfId="0" applyFont="1" applyFill="1" applyBorder="1" applyAlignment="1" applyProtection="1">
      <alignment horizontal="center" wrapText="1"/>
      <protection/>
    </xf>
    <xf numFmtId="3" fontId="5" fillId="46" borderId="13" xfId="0" applyNumberFormat="1" applyFont="1" applyFill="1" applyBorder="1" applyAlignment="1" applyProtection="1">
      <alignment horizontal="center" wrapText="1"/>
      <protection/>
    </xf>
    <xf numFmtId="1" fontId="5" fillId="46" borderId="13" xfId="0" applyNumberFormat="1" applyFont="1" applyFill="1" applyBorder="1" applyAlignment="1" applyProtection="1">
      <alignment horizontal="center" wrapText="1"/>
      <protection/>
    </xf>
    <xf numFmtId="4" fontId="5" fillId="46" borderId="13" xfId="0" applyNumberFormat="1" applyFont="1" applyFill="1" applyBorder="1" applyAlignment="1" applyProtection="1">
      <alignment horizontal="center" wrapText="1"/>
      <protection/>
    </xf>
    <xf numFmtId="0" fontId="5" fillId="46" borderId="13" xfId="0" applyFont="1" applyFill="1" applyBorder="1" applyAlignment="1" applyProtection="1">
      <alignment horizontal="left"/>
      <protection/>
    </xf>
    <xf numFmtId="0" fontId="8" fillId="46" borderId="0" xfId="0" applyNumberFormat="1" applyFont="1" applyFill="1" applyBorder="1" applyAlignment="1" quotePrefix="1">
      <alignment/>
    </xf>
    <xf numFmtId="180" fontId="8" fillId="46" borderId="0" xfId="0" applyNumberFormat="1" applyFont="1" applyFill="1" applyBorder="1" applyAlignment="1" quotePrefix="1">
      <alignment/>
    </xf>
    <xf numFmtId="0" fontId="5" fillId="47" borderId="0" xfId="0" applyFont="1" applyFill="1" applyBorder="1" applyAlignment="1">
      <alignment/>
    </xf>
    <xf numFmtId="3" fontId="5" fillId="47" borderId="0" xfId="0" applyNumberFormat="1" applyFont="1" applyFill="1" applyBorder="1" applyAlignment="1" quotePrefix="1">
      <alignment/>
    </xf>
    <xf numFmtId="166" fontId="5" fillId="47" borderId="0" xfId="0" applyNumberFormat="1" applyFont="1" applyFill="1" applyBorder="1" applyAlignment="1">
      <alignment/>
    </xf>
    <xf numFmtId="166" fontId="8" fillId="47" borderId="0" xfId="0" applyNumberFormat="1" applyFont="1" applyFill="1" applyBorder="1" applyAlignment="1">
      <alignment/>
    </xf>
    <xf numFmtId="178" fontId="24" fillId="46" borderId="0" xfId="98" applyNumberFormat="1" applyFont="1" applyFill="1" applyBorder="1" applyAlignment="1">
      <alignment/>
    </xf>
    <xf numFmtId="178" fontId="24" fillId="46" borderId="0" xfId="98" applyNumberFormat="1" applyFont="1" applyFill="1" applyBorder="1" applyAlignment="1">
      <alignment horizontal="right"/>
    </xf>
    <xf numFmtId="166" fontId="24" fillId="46" borderId="0" xfId="0" applyNumberFormat="1" applyFont="1" applyFill="1" applyBorder="1" applyAlignment="1">
      <alignment/>
    </xf>
    <xf numFmtId="0" fontId="33" fillId="46" borderId="0" xfId="0" applyFont="1" applyFill="1" applyBorder="1" applyAlignment="1">
      <alignment/>
    </xf>
    <xf numFmtId="49" fontId="5" fillId="47" borderId="0" xfId="0" applyNumberFormat="1" applyFont="1" applyFill="1" applyBorder="1" applyAlignment="1" applyProtection="1">
      <alignment horizontal="center"/>
      <protection/>
    </xf>
    <xf numFmtId="49" fontId="8" fillId="47" borderId="0" xfId="0" applyNumberFormat="1" applyFont="1" applyFill="1" applyBorder="1" applyAlignment="1" applyProtection="1">
      <alignment horizontal="center"/>
      <protection/>
    </xf>
    <xf numFmtId="49" fontId="10" fillId="47" borderId="0" xfId="0" applyNumberFormat="1" applyFont="1" applyFill="1" applyAlignment="1">
      <alignment horizontal="left"/>
    </xf>
    <xf numFmtId="49" fontId="10" fillId="46" borderId="15" xfId="0" applyNumberFormat="1" applyFont="1" applyFill="1" applyBorder="1" applyAlignment="1">
      <alignment horizontal="left"/>
    </xf>
    <xf numFmtId="3" fontId="5" fillId="46" borderId="15" xfId="0" applyNumberFormat="1" applyFont="1" applyFill="1" applyBorder="1" applyAlignment="1">
      <alignment horizontal="right"/>
    </xf>
    <xf numFmtId="1" fontId="5" fillId="46" borderId="13" xfId="115" applyNumberFormat="1" applyFont="1" applyFill="1" applyBorder="1" applyAlignment="1">
      <alignment horizontal="center"/>
      <protection/>
    </xf>
    <xf numFmtId="178" fontId="1" fillId="46" borderId="0" xfId="82" applyNumberFormat="1" applyFont="1" applyFill="1" applyAlignment="1">
      <alignment/>
    </xf>
    <xf numFmtId="178" fontId="8" fillId="46" borderId="0" xfId="82" applyNumberFormat="1" applyFont="1" applyFill="1" applyBorder="1" applyAlignment="1">
      <alignment vertical="center"/>
    </xf>
    <xf numFmtId="178" fontId="8" fillId="32" borderId="0" xfId="82" applyNumberFormat="1" applyFont="1" applyFill="1" applyBorder="1" applyAlignment="1">
      <alignment vertical="center"/>
    </xf>
    <xf numFmtId="178" fontId="8" fillId="47" borderId="0" xfId="82" applyNumberFormat="1" applyFont="1" applyFill="1" applyBorder="1" applyAlignment="1">
      <alignment vertical="center"/>
    </xf>
    <xf numFmtId="178" fontId="0" fillId="46" borderId="0" xfId="82" applyNumberFormat="1" applyFont="1" applyFill="1" applyAlignment="1">
      <alignment/>
    </xf>
    <xf numFmtId="178" fontId="8" fillId="46" borderId="0" xfId="82" applyNumberFormat="1" applyFont="1" applyFill="1" applyBorder="1" applyAlignment="1">
      <alignment/>
    </xf>
    <xf numFmtId="178" fontId="8" fillId="47" borderId="0" xfId="82" applyNumberFormat="1" applyFont="1" applyFill="1" applyBorder="1" applyAlignment="1">
      <alignment/>
    </xf>
    <xf numFmtId="178" fontId="8" fillId="47" borderId="0" xfId="82" applyNumberFormat="1" applyFont="1" applyFill="1" applyBorder="1" applyAlignment="1">
      <alignment horizontal="right"/>
    </xf>
    <xf numFmtId="178" fontId="8" fillId="46" borderId="0" xfId="82" applyNumberFormat="1" applyFont="1" applyFill="1" applyBorder="1" applyAlignment="1">
      <alignment horizontal="right"/>
    </xf>
    <xf numFmtId="174" fontId="0" fillId="46" borderId="0" xfId="0" applyNumberFormat="1" applyFont="1" applyFill="1" applyAlignment="1">
      <alignment/>
    </xf>
    <xf numFmtId="171" fontId="0" fillId="46" borderId="0" xfId="112" applyNumberFormat="1" applyFont="1" applyFill="1" applyAlignment="1">
      <alignment horizontal="right"/>
      <protection/>
    </xf>
    <xf numFmtId="3" fontId="17" fillId="46" borderId="0" xfId="0" applyNumberFormat="1" applyFont="1" applyFill="1" applyBorder="1" applyAlignment="1">
      <alignment/>
    </xf>
    <xf numFmtId="180" fontId="0" fillId="46" borderId="0" xfId="0" applyNumberFormat="1" applyFont="1" applyFill="1" applyBorder="1" applyAlignment="1">
      <alignment/>
    </xf>
    <xf numFmtId="167" fontId="5" fillId="11" borderId="0" xfId="0" applyNumberFormat="1" applyFont="1" applyFill="1" applyBorder="1" applyAlignment="1">
      <alignment horizontal="right"/>
    </xf>
    <xf numFmtId="4" fontId="5" fillId="11" borderId="0" xfId="0" applyNumberFormat="1" applyFont="1" applyFill="1" applyBorder="1" applyAlignment="1">
      <alignment horizontal="right"/>
    </xf>
    <xf numFmtId="4" fontId="8" fillId="11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left"/>
      <protection/>
    </xf>
    <xf numFmtId="3" fontId="8" fillId="46" borderId="0" xfId="0" applyNumberFormat="1" applyFont="1" applyFill="1" applyBorder="1" applyAlignment="1" applyProtection="1">
      <alignment horizontal="left"/>
      <protection/>
    </xf>
    <xf numFmtId="0" fontId="8" fillId="46" borderId="0" xfId="0" applyFont="1" applyFill="1" applyBorder="1" applyAlignment="1" applyProtection="1">
      <alignment horizontal="left"/>
      <protection/>
    </xf>
    <xf numFmtId="0" fontId="8" fillId="46" borderId="13" xfId="0" applyFont="1" applyFill="1" applyBorder="1" applyAlignment="1">
      <alignment vertical="center"/>
    </xf>
    <xf numFmtId="178" fontId="8" fillId="46" borderId="13" xfId="82" applyNumberFormat="1" applyFont="1" applyFill="1" applyBorder="1" applyAlignment="1">
      <alignment vertical="center"/>
    </xf>
    <xf numFmtId="166" fontId="8" fillId="48" borderId="0" xfId="0" applyNumberFormat="1" applyFont="1" applyFill="1" applyBorder="1" applyAlignment="1">
      <alignment horizontal="right"/>
    </xf>
    <xf numFmtId="167" fontId="8" fillId="48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Alignment="1" applyProtection="1">
      <alignment horizontal="left"/>
      <protection/>
    </xf>
    <xf numFmtId="0" fontId="2" fillId="46" borderId="0" xfId="112" applyFont="1" applyFill="1" applyBorder="1" applyAlignment="1">
      <alignment/>
      <protection/>
    </xf>
    <xf numFmtId="0" fontId="0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167" fontId="0" fillId="48" borderId="0" xfId="0" applyNumberFormat="1" applyFont="1" applyFill="1" applyAlignment="1">
      <alignment/>
    </xf>
    <xf numFmtId="3" fontId="8" fillId="48" borderId="0" xfId="0" applyNumberFormat="1" applyFont="1" applyFill="1" applyBorder="1" applyAlignment="1" applyProtection="1">
      <alignment horizontal="right"/>
      <protection/>
    </xf>
    <xf numFmtId="3" fontId="9" fillId="48" borderId="0" xfId="0" applyNumberFormat="1" applyFont="1" applyFill="1" applyBorder="1" applyAlignment="1" applyProtection="1">
      <alignment horizontal="right"/>
      <protection/>
    </xf>
    <xf numFmtId="167" fontId="8" fillId="47" borderId="0" xfId="112" applyNumberFormat="1" applyFont="1" applyFill="1" applyBorder="1" applyAlignment="1" quotePrefix="1">
      <alignment horizontal="right" vertical="top"/>
      <protection/>
    </xf>
    <xf numFmtId="1" fontId="8" fillId="48" borderId="0" xfId="112" applyNumberFormat="1" applyFont="1" applyFill="1" applyBorder="1" applyAlignment="1" quotePrefix="1">
      <alignment horizontal="left" vertical="top"/>
      <protection/>
    </xf>
    <xf numFmtId="1" fontId="8" fillId="47" borderId="15" xfId="112" applyNumberFormat="1" applyFont="1" applyFill="1" applyBorder="1" applyAlignment="1" quotePrefix="1">
      <alignment horizontal="left" vertical="top"/>
      <protection/>
    </xf>
    <xf numFmtId="1" fontId="8" fillId="47" borderId="0" xfId="112" applyNumberFormat="1" applyFont="1" applyFill="1" applyBorder="1" applyAlignment="1" quotePrefix="1">
      <alignment horizontal="right" vertical="top"/>
      <protection/>
    </xf>
    <xf numFmtId="1" fontId="8" fillId="48" borderId="0" xfId="112" applyNumberFormat="1" applyFont="1" applyFill="1" applyBorder="1" applyAlignment="1" quotePrefix="1">
      <alignment horizontal="right" vertical="top"/>
      <protection/>
    </xf>
    <xf numFmtId="1" fontId="8" fillId="47" borderId="15" xfId="112" applyNumberFormat="1" applyFont="1" applyFill="1" applyBorder="1" applyAlignment="1" quotePrefix="1">
      <alignment horizontal="right" vertical="top"/>
      <protection/>
    </xf>
    <xf numFmtId="167" fontId="5" fillId="47" borderId="0" xfId="112" applyNumberFormat="1" applyFont="1" applyFill="1" applyBorder="1" applyAlignment="1" quotePrefix="1">
      <alignment horizontal="right" vertical="top"/>
      <protection/>
    </xf>
    <xf numFmtId="37" fontId="2" fillId="46" borderId="13" xfId="115" applyFont="1" applyFill="1" applyBorder="1" applyAlignment="1" applyProtection="1">
      <alignment/>
      <protection/>
    </xf>
    <xf numFmtId="0" fontId="0" fillId="48" borderId="0" xfId="0" applyFill="1" applyAlignment="1">
      <alignment/>
    </xf>
    <xf numFmtId="0" fontId="4" fillId="48" borderId="0" xfId="0" applyFont="1" applyFill="1" applyAlignment="1">
      <alignment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166" fontId="2" fillId="48" borderId="0" xfId="0" applyNumberFormat="1" applyFont="1" applyFill="1" applyBorder="1" applyAlignment="1">
      <alignment horizontal="left"/>
    </xf>
    <xf numFmtId="172" fontId="2" fillId="46" borderId="0" xfId="0" applyNumberFormat="1" applyFont="1" applyFill="1" applyBorder="1" applyAlignment="1" applyProtection="1">
      <alignment/>
      <protection/>
    </xf>
    <xf numFmtId="0" fontId="0" fillId="48" borderId="0" xfId="0" applyFill="1" applyBorder="1" applyAlignment="1">
      <alignment/>
    </xf>
    <xf numFmtId="175" fontId="8" fillId="48" borderId="0" xfId="82" applyNumberFormat="1" applyFont="1" applyFill="1" applyBorder="1" applyAlignment="1">
      <alignment/>
    </xf>
    <xf numFmtId="0" fontId="8" fillId="47" borderId="0" xfId="0" applyFont="1" applyFill="1" applyAlignment="1">
      <alignment/>
    </xf>
    <xf numFmtId="3" fontId="8" fillId="11" borderId="0" xfId="0" applyNumberFormat="1" applyFont="1" applyFill="1" applyBorder="1" applyAlignment="1" applyProtection="1">
      <alignment horizontal="left"/>
      <protection/>
    </xf>
    <xf numFmtId="175" fontId="5" fillId="46" borderId="0" xfId="82" applyNumberFormat="1" applyFont="1" applyFill="1" applyBorder="1" applyAlignment="1" applyProtection="1">
      <alignment horizontal="right"/>
      <protection/>
    </xf>
    <xf numFmtId="0" fontId="0" fillId="46" borderId="0" xfId="0" applyFont="1" applyFill="1" applyAlignment="1">
      <alignment/>
    </xf>
    <xf numFmtId="2" fontId="5" fillId="46" borderId="0" xfId="0" applyNumberFormat="1" applyFont="1" applyFill="1" applyBorder="1" applyAlignment="1">
      <alignment horizontal="center" vertical="center"/>
    </xf>
    <xf numFmtId="1" fontId="5" fillId="46" borderId="0" xfId="0" applyNumberFormat="1" applyFont="1" applyFill="1" applyBorder="1" applyAlignment="1">
      <alignment horizontal="center" vertical="center"/>
    </xf>
    <xf numFmtId="179" fontId="5" fillId="46" borderId="0" xfId="97" applyNumberFormat="1" applyFont="1" applyFill="1" applyBorder="1" applyAlignment="1">
      <alignment horizontal="center" vertical="center"/>
    </xf>
    <xf numFmtId="0" fontId="10" fillId="48" borderId="0" xfId="0" applyNumberFormat="1" applyFont="1" applyFill="1" applyBorder="1" applyAlignment="1">
      <alignment horizontal="left"/>
    </xf>
    <xf numFmtId="2" fontId="0" fillId="48" borderId="0" xfId="0" applyNumberFormat="1" applyFill="1" applyBorder="1" applyAlignment="1">
      <alignment horizontal="left"/>
    </xf>
    <xf numFmtId="1" fontId="5" fillId="48" borderId="0" xfId="0" applyNumberFormat="1" applyFont="1" applyFill="1" applyBorder="1" applyAlignment="1">
      <alignment horizontal="center" vertical="center"/>
    </xf>
    <xf numFmtId="2" fontId="5" fillId="48" borderId="0" xfId="0" applyNumberFormat="1" applyFont="1" applyFill="1" applyBorder="1" applyAlignment="1">
      <alignment horizontal="center" vertical="center"/>
    </xf>
    <xf numFmtId="179" fontId="8" fillId="48" borderId="0" xfId="97" applyNumberFormat="1" applyFont="1" applyFill="1" applyBorder="1" applyAlignment="1">
      <alignment horizontal="center" vertical="center"/>
    </xf>
    <xf numFmtId="0" fontId="8" fillId="48" borderId="0" xfId="0" applyFont="1" applyFill="1" applyAlignment="1" quotePrefix="1">
      <alignment/>
    </xf>
    <xf numFmtId="178" fontId="1" fillId="48" borderId="0" xfId="95" applyNumberFormat="1" applyFont="1" applyFill="1" applyBorder="1" applyAlignment="1">
      <alignment/>
    </xf>
    <xf numFmtId="0" fontId="8" fillId="48" borderId="0" xfId="0" applyFont="1" applyFill="1" applyBorder="1" applyAlignment="1" quotePrefix="1">
      <alignment/>
    </xf>
    <xf numFmtId="178" fontId="0" fillId="48" borderId="0" xfId="95" applyNumberFormat="1" applyFont="1" applyFill="1" applyBorder="1" applyAlignment="1">
      <alignment/>
    </xf>
    <xf numFmtId="178" fontId="0" fillId="48" borderId="0" xfId="95" applyNumberFormat="1" applyFill="1" applyBorder="1" applyAlignment="1">
      <alignment/>
    </xf>
    <xf numFmtId="178" fontId="5" fillId="48" borderId="0" xfId="97" applyNumberFormat="1" applyFont="1" applyFill="1" applyBorder="1" applyAlignment="1">
      <alignment horizontal="center" vertical="center"/>
    </xf>
    <xf numFmtId="178" fontId="8" fillId="48" borderId="0" xfId="97" applyNumberFormat="1" applyFont="1" applyFill="1" applyBorder="1" applyAlignment="1">
      <alignment/>
    </xf>
    <xf numFmtId="178" fontId="8" fillId="48" borderId="0" xfId="82" applyNumberFormat="1" applyFont="1" applyFill="1" applyBorder="1" applyAlignment="1">
      <alignment vertical="center"/>
    </xf>
    <xf numFmtId="179" fontId="8" fillId="47" borderId="0" xfId="97" applyNumberFormat="1" applyFont="1" applyFill="1" applyBorder="1" applyAlignment="1">
      <alignment/>
    </xf>
    <xf numFmtId="179" fontId="8" fillId="46" borderId="0" xfId="82" applyNumberFormat="1" applyFont="1" applyFill="1" applyBorder="1" applyAlignment="1">
      <alignment vertical="center"/>
    </xf>
    <xf numFmtId="179" fontId="8" fillId="32" borderId="0" xfId="82" applyNumberFormat="1" applyFont="1" applyFill="1" applyBorder="1" applyAlignment="1">
      <alignment vertical="center"/>
    </xf>
    <xf numFmtId="179" fontId="8" fillId="47" borderId="0" xfId="82" applyNumberFormat="1" applyFont="1" applyFill="1" applyBorder="1" applyAlignment="1">
      <alignment vertical="center"/>
    </xf>
    <xf numFmtId="179" fontId="8" fillId="46" borderId="13" xfId="82" applyNumberFormat="1" applyFont="1" applyFill="1" applyBorder="1" applyAlignment="1">
      <alignment vertical="center"/>
    </xf>
    <xf numFmtId="1" fontId="5" fillId="46" borderId="13" xfId="0" applyNumberFormat="1" applyFont="1" applyFill="1" applyBorder="1" applyAlignment="1">
      <alignment horizontal="center" vertical="center"/>
    </xf>
    <xf numFmtId="2" fontId="5" fillId="46" borderId="13" xfId="0" applyNumberFormat="1" applyFont="1" applyFill="1" applyBorder="1" applyAlignment="1">
      <alignment horizontal="center" vertical="center" wrapText="1"/>
    </xf>
    <xf numFmtId="3" fontId="5" fillId="48" borderId="0" xfId="0" applyNumberFormat="1" applyFont="1" applyFill="1" applyBorder="1" applyAlignment="1">
      <alignment horizontal="right"/>
    </xf>
    <xf numFmtId="0" fontId="5" fillId="48" borderId="0" xfId="0" applyFont="1" applyFill="1" applyBorder="1" applyAlignment="1" applyProtection="1">
      <alignment horizontal="left"/>
      <protection/>
    </xf>
    <xf numFmtId="178" fontId="1" fillId="48" borderId="0" xfId="82" applyNumberFormat="1" applyFont="1" applyFill="1" applyBorder="1" applyAlignment="1">
      <alignment/>
    </xf>
    <xf numFmtId="178" fontId="0" fillId="48" borderId="0" xfId="82" applyNumberFormat="1" applyFont="1" applyFill="1" applyAlignment="1">
      <alignment/>
    </xf>
    <xf numFmtId="178" fontId="0" fillId="48" borderId="0" xfId="96" applyNumberFormat="1" applyFill="1" applyAlignment="1">
      <alignment/>
    </xf>
    <xf numFmtId="178" fontId="0" fillId="48" borderId="0" xfId="96" applyNumberFormat="1" applyFont="1" applyFill="1" applyAlignment="1">
      <alignment/>
    </xf>
    <xf numFmtId="0" fontId="10" fillId="48" borderId="0" xfId="0" applyFont="1" applyFill="1" applyBorder="1" applyAlignment="1">
      <alignment horizontal="left"/>
    </xf>
    <xf numFmtId="169" fontId="1" fillId="48" borderId="0" xfId="96" applyNumberFormat="1" applyFont="1" applyFill="1" applyBorder="1" applyAlignment="1">
      <alignment/>
    </xf>
    <xf numFmtId="178" fontId="0" fillId="48" borderId="0" xfId="82" applyNumberFormat="1" applyFont="1" applyFill="1" applyBorder="1" applyAlignment="1">
      <alignment/>
    </xf>
    <xf numFmtId="178" fontId="0" fillId="48" borderId="0" xfId="96" applyNumberFormat="1" applyFill="1" applyBorder="1" applyAlignment="1">
      <alignment/>
    </xf>
    <xf numFmtId="178" fontId="0" fillId="48" borderId="0" xfId="96" applyNumberFormat="1" applyFont="1" applyFill="1" applyBorder="1" applyAlignment="1">
      <alignment/>
    </xf>
    <xf numFmtId="0" fontId="0" fillId="48" borderId="0" xfId="0" applyFill="1" applyBorder="1" applyAlignment="1">
      <alignment horizontal="left"/>
    </xf>
    <xf numFmtId="182" fontId="1" fillId="48" borderId="0" xfId="82" applyNumberFormat="1" applyFont="1" applyFill="1" applyBorder="1" applyAlignment="1">
      <alignment/>
    </xf>
    <xf numFmtId="0" fontId="0" fillId="48" borderId="0" xfId="0" applyFont="1" applyFill="1" applyBorder="1" applyAlignment="1">
      <alignment horizontal="right"/>
    </xf>
    <xf numFmtId="0" fontId="8" fillId="48" borderId="0" xfId="0" applyFont="1" applyFill="1" applyAlignment="1" applyProtection="1">
      <alignment horizontal="left"/>
      <protection/>
    </xf>
    <xf numFmtId="0" fontId="4" fillId="48" borderId="0" xfId="0" applyFont="1" applyFill="1" applyBorder="1" applyAlignment="1" applyProtection="1">
      <alignment horizontal="fill"/>
      <protection/>
    </xf>
    <xf numFmtId="167" fontId="4" fillId="48" borderId="0" xfId="0" applyNumberFormat="1" applyFont="1" applyFill="1" applyBorder="1" applyAlignment="1" applyProtection="1">
      <alignment horizontal="fill"/>
      <protection/>
    </xf>
    <xf numFmtId="181" fontId="4" fillId="48" borderId="0" xfId="0" applyNumberFormat="1" applyFont="1" applyFill="1" applyBorder="1" applyAlignment="1" applyProtection="1">
      <alignment horizontal="fill"/>
      <protection/>
    </xf>
    <xf numFmtId="167" fontId="17" fillId="48" borderId="0" xfId="0" applyNumberFormat="1" applyFont="1" applyFill="1" applyAlignment="1" applyProtection="1">
      <alignment horizontal="left"/>
      <protection/>
    </xf>
    <xf numFmtId="0" fontId="16" fillId="48" borderId="0" xfId="0" applyFont="1" applyFill="1" applyAlignment="1">
      <alignment/>
    </xf>
    <xf numFmtId="0" fontId="9" fillId="48" borderId="0" xfId="0" applyFont="1" applyFill="1" applyAlignment="1" applyProtection="1">
      <alignment horizontal="left"/>
      <protection/>
    </xf>
    <xf numFmtId="0" fontId="17" fillId="48" borderId="0" xfId="0" applyFont="1" applyFill="1" applyAlignment="1">
      <alignment/>
    </xf>
    <xf numFmtId="167" fontId="9" fillId="48" borderId="0" xfId="0" applyNumberFormat="1" applyFont="1" applyFill="1" applyAlignment="1" applyProtection="1">
      <alignment horizontal="left"/>
      <protection/>
    </xf>
    <xf numFmtId="0" fontId="17" fillId="48" borderId="0" xfId="0" applyFont="1" applyFill="1" applyAlignment="1" applyProtection="1">
      <alignment horizontal="left"/>
      <protection/>
    </xf>
    <xf numFmtId="175" fontId="5" fillId="46" borderId="0" xfId="82" applyNumberFormat="1" applyFont="1" applyFill="1" applyBorder="1" applyAlignment="1">
      <alignment/>
    </xf>
    <xf numFmtId="175" fontId="5" fillId="46" borderId="0" xfId="0" applyNumberFormat="1" applyFont="1" applyFill="1" applyBorder="1" applyAlignment="1">
      <alignment/>
    </xf>
    <xf numFmtId="0" fontId="0" fillId="49" borderId="0" xfId="0" applyFill="1" applyAlignment="1">
      <alignment horizontal="center"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172" fontId="2" fillId="48" borderId="0" xfId="0" applyNumberFormat="1" applyFont="1" applyFill="1" applyBorder="1" applyAlignment="1" applyProtection="1">
      <alignment horizontal="left"/>
      <protection/>
    </xf>
    <xf numFmtId="172" fontId="2" fillId="48" borderId="0" xfId="102" applyNumberFormat="1" applyFont="1" applyFill="1" applyBorder="1" applyAlignment="1" applyProtection="1">
      <alignment horizontal="left"/>
      <protection/>
    </xf>
    <xf numFmtId="0" fontId="17" fillId="48" borderId="0" xfId="0" applyFont="1" applyFill="1" applyBorder="1" applyAlignment="1">
      <alignment/>
    </xf>
    <xf numFmtId="170" fontId="17" fillId="48" borderId="0" xfId="82" applyNumberFormat="1" applyFont="1" applyFill="1" applyBorder="1" applyAlignment="1">
      <alignment/>
    </xf>
    <xf numFmtId="0" fontId="8" fillId="48" borderId="0" xfId="0" applyFont="1" applyFill="1" applyBorder="1" applyAlignment="1" applyProtection="1">
      <alignment horizontal="left"/>
      <protection/>
    </xf>
    <xf numFmtId="0" fontId="8" fillId="48" borderId="0" xfId="0" applyFont="1" applyFill="1" applyAlignment="1">
      <alignment/>
    </xf>
    <xf numFmtId="0" fontId="8" fillId="48" borderId="0" xfId="0" applyFont="1" applyFill="1" applyBorder="1" applyAlignment="1" applyProtection="1">
      <alignment horizontal="fill"/>
      <protection/>
    </xf>
    <xf numFmtId="0" fontId="8" fillId="48" borderId="0" xfId="0" applyFont="1" applyFill="1" applyBorder="1" applyAlignment="1">
      <alignment/>
    </xf>
    <xf numFmtId="0" fontId="0" fillId="48" borderId="0" xfId="0" applyFont="1" applyFill="1" applyAlignment="1">
      <alignment/>
    </xf>
    <xf numFmtId="0" fontId="5" fillId="48" borderId="0" xfId="0" applyFont="1" applyFill="1" applyAlignment="1" applyProtection="1">
      <alignment horizontal="left"/>
      <protection/>
    </xf>
    <xf numFmtId="37" fontId="2" fillId="46" borderId="0" xfId="0" applyNumberFormat="1" applyFont="1" applyFill="1" applyBorder="1" applyAlignment="1">
      <alignment horizontal="left"/>
    </xf>
    <xf numFmtId="172" fontId="2" fillId="48" borderId="15" xfId="0" applyNumberFormat="1" applyFont="1" applyFill="1" applyBorder="1" applyAlignment="1" applyProtection="1">
      <alignment/>
      <protection/>
    </xf>
    <xf numFmtId="0" fontId="20" fillId="48" borderId="0" xfId="0" applyFont="1" applyFill="1" applyAlignment="1">
      <alignment horizontal="right"/>
    </xf>
    <xf numFmtId="49" fontId="95" fillId="48" borderId="16" xfId="82" applyNumberFormat="1" applyFont="1" applyFill="1" applyBorder="1" applyAlignment="1">
      <alignment horizontal="center" vertical="center" wrapText="1"/>
    </xf>
    <xf numFmtId="0" fontId="0" fillId="48" borderId="16" xfId="0" applyFont="1" applyFill="1" applyBorder="1" applyAlignment="1">
      <alignment vertical="center" wrapText="1"/>
    </xf>
    <xf numFmtId="49" fontId="95" fillId="48" borderId="15" xfId="82" applyNumberFormat="1" applyFont="1" applyFill="1" applyBorder="1" applyAlignment="1">
      <alignment horizontal="center" vertical="center" wrapText="1"/>
    </xf>
    <xf numFmtId="0" fontId="95" fillId="48" borderId="0" xfId="0" applyFont="1" applyFill="1" applyAlignment="1">
      <alignment/>
    </xf>
    <xf numFmtId="167" fontId="95" fillId="48" borderId="0" xfId="0" applyNumberFormat="1" applyFont="1" applyFill="1" applyAlignment="1">
      <alignment horizontal="right"/>
    </xf>
    <xf numFmtId="166" fontId="0" fillId="48" borderId="0" xfId="0" applyNumberFormat="1" applyFill="1" applyAlignment="1">
      <alignment/>
    </xf>
    <xf numFmtId="0" fontId="8" fillId="49" borderId="0" xfId="0" applyFont="1" applyFill="1" applyAlignment="1">
      <alignment/>
    </xf>
    <xf numFmtId="0" fontId="8" fillId="49" borderId="0" xfId="0" applyFont="1" applyFill="1" applyBorder="1" applyAlignment="1">
      <alignment/>
    </xf>
    <xf numFmtId="0" fontId="8" fillId="48" borderId="13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175" fontId="0" fillId="48" borderId="0" xfId="82" applyNumberFormat="1" applyFont="1" applyFill="1" applyBorder="1" applyAlignment="1">
      <alignment/>
    </xf>
    <xf numFmtId="0" fontId="18" fillId="48" borderId="0" xfId="113" applyFont="1" applyFill="1" applyBorder="1" applyAlignment="1">
      <alignment horizontal="left"/>
      <protection/>
    </xf>
    <xf numFmtId="167" fontId="0" fillId="48" borderId="0" xfId="0" applyNumberFormat="1" applyFont="1" applyFill="1" applyAlignment="1">
      <alignment/>
    </xf>
    <xf numFmtId="0" fontId="17" fillId="48" borderId="0" xfId="0" applyFont="1" applyFill="1" applyBorder="1" applyAlignment="1">
      <alignment vertical="center"/>
    </xf>
    <xf numFmtId="3" fontId="0" fillId="48" borderId="0" xfId="0" applyNumberFormat="1" applyFont="1" applyFill="1" applyAlignment="1">
      <alignment/>
    </xf>
    <xf numFmtId="3" fontId="0" fillId="48" borderId="0" xfId="0" applyNumberFormat="1" applyFill="1" applyAlignment="1">
      <alignment/>
    </xf>
    <xf numFmtId="1" fontId="0" fillId="48" borderId="0" xfId="0" applyNumberFormat="1" applyFill="1" applyAlignment="1">
      <alignment/>
    </xf>
    <xf numFmtId="175" fontId="0" fillId="48" borderId="0" xfId="82" applyNumberFormat="1" applyFont="1" applyFill="1" applyAlignment="1">
      <alignment/>
    </xf>
    <xf numFmtId="0" fontId="0" fillId="48" borderId="0" xfId="0" applyNumberFormat="1" applyFill="1" applyAlignment="1">
      <alignment/>
    </xf>
    <xf numFmtId="0" fontId="94" fillId="48" borderId="15" xfId="0" applyFont="1" applyFill="1" applyBorder="1" applyAlignment="1">
      <alignment/>
    </xf>
    <xf numFmtId="182" fontId="0" fillId="48" borderId="0" xfId="89" applyNumberFormat="1" applyFont="1" applyFill="1" applyAlignment="1">
      <alignment/>
    </xf>
    <xf numFmtId="0" fontId="94" fillId="48" borderId="0" xfId="0" applyFont="1" applyFill="1" applyAlignment="1">
      <alignment/>
    </xf>
    <xf numFmtId="172" fontId="10" fillId="48" borderId="0" xfId="102" applyNumberFormat="1" applyFont="1" applyFill="1" applyBorder="1" applyAlignment="1" applyProtection="1">
      <alignment horizontal="left" vertical="center" wrapText="1"/>
      <protection/>
    </xf>
    <xf numFmtId="3" fontId="0" fillId="48" borderId="0" xfId="112" applyNumberFormat="1" applyFont="1" applyFill="1" applyAlignment="1">
      <alignment horizontal="right"/>
      <protection/>
    </xf>
    <xf numFmtId="175" fontId="96" fillId="48" borderId="0" xfId="82" applyNumberFormat="1" applyFont="1" applyFill="1" applyBorder="1" applyAlignment="1" applyProtection="1">
      <alignment vertical="center"/>
      <protection/>
    </xf>
    <xf numFmtId="172" fontId="2" fillId="48" borderId="0" xfId="102" applyNumberFormat="1" applyFont="1" applyFill="1" applyBorder="1" applyAlignment="1" applyProtection="1">
      <alignment vertical="center"/>
      <protection/>
    </xf>
    <xf numFmtId="3" fontId="41" fillId="0" borderId="0" xfId="0" applyNumberFormat="1" applyFont="1" applyAlignment="1">
      <alignment/>
    </xf>
    <xf numFmtId="175" fontId="2" fillId="48" borderId="0" xfId="82" applyNumberFormat="1" applyFont="1" applyFill="1" applyBorder="1" applyAlignment="1" applyProtection="1">
      <alignment horizontal="left"/>
      <protection/>
    </xf>
    <xf numFmtId="182" fontId="78" fillId="48" borderId="0" xfId="111" applyNumberFormat="1" applyFill="1">
      <alignment/>
      <protection/>
    </xf>
    <xf numFmtId="168" fontId="2" fillId="48" borderId="0" xfId="82" applyFont="1" applyFill="1" applyBorder="1" applyAlignment="1" applyProtection="1">
      <alignment vertical="center"/>
      <protection/>
    </xf>
    <xf numFmtId="0" fontId="10" fillId="48" borderId="15" xfId="106" applyFont="1" applyFill="1" applyBorder="1" applyAlignment="1">
      <alignment horizontal="center" vertical="center" wrapText="1"/>
      <protection/>
    </xf>
    <xf numFmtId="0" fontId="0" fillId="48" borderId="0" xfId="0" applyFill="1" applyAlignment="1">
      <alignment horizontal="left"/>
    </xf>
    <xf numFmtId="182" fontId="0" fillId="48" borderId="0" xfId="0" applyNumberFormat="1" applyFill="1" applyAlignment="1">
      <alignment/>
    </xf>
    <xf numFmtId="0" fontId="0" fillId="49" borderId="0" xfId="0" applyFill="1" applyAlignment="1">
      <alignment horizontal="left"/>
    </xf>
    <xf numFmtId="182" fontId="0" fillId="49" borderId="0" xfId="0" applyNumberFormat="1" applyFill="1" applyAlignment="1">
      <alignment/>
    </xf>
    <xf numFmtId="0" fontId="94" fillId="48" borderId="0" xfId="0" applyFont="1" applyFill="1" applyBorder="1" applyAlignment="1">
      <alignment vertical="center" wrapText="1"/>
    </xf>
    <xf numFmtId="0" fontId="0" fillId="49" borderId="0" xfId="0" applyFont="1" applyFill="1" applyAlignment="1">
      <alignment horizontal="left"/>
    </xf>
    <xf numFmtId="0" fontId="0" fillId="48" borderId="0" xfId="0" applyFont="1" applyFill="1" applyAlignment="1">
      <alignment horizontal="left"/>
    </xf>
    <xf numFmtId="0" fontId="78" fillId="48" borderId="0" xfId="0" applyFont="1" applyFill="1" applyAlignment="1">
      <alignment horizontal="left" vertical="center" wrapText="1"/>
    </xf>
    <xf numFmtId="0" fontId="94" fillId="48" borderId="0" xfId="0" applyFont="1" applyFill="1" applyAlignment="1">
      <alignment vertical="center" wrapText="1"/>
    </xf>
    <xf numFmtId="0" fontId="78" fillId="49" borderId="0" xfId="0" applyFont="1" applyFill="1" applyAlignment="1">
      <alignment horizontal="left" vertical="center" wrapText="1"/>
    </xf>
    <xf numFmtId="0" fontId="94" fillId="48" borderId="0" xfId="0" applyFont="1" applyFill="1" applyAlignment="1">
      <alignment horizontal="left" vertical="center" wrapText="1"/>
    </xf>
    <xf numFmtId="0" fontId="78" fillId="49" borderId="0" xfId="0" applyFont="1" applyFill="1" applyBorder="1" applyAlignment="1">
      <alignment horizontal="left" vertical="center" wrapText="1"/>
    </xf>
    <xf numFmtId="0" fontId="94" fillId="49" borderId="0" xfId="0" applyFont="1" applyFill="1" applyBorder="1" applyAlignment="1">
      <alignment vertical="center" wrapText="1"/>
    </xf>
    <xf numFmtId="0" fontId="78" fillId="48" borderId="0" xfId="0" applyFont="1" applyFill="1" applyBorder="1" applyAlignment="1">
      <alignment horizontal="left" vertical="center" wrapText="1"/>
    </xf>
    <xf numFmtId="0" fontId="94" fillId="48" borderId="0" xfId="0" applyFont="1" applyFill="1" applyBorder="1" applyAlignment="1">
      <alignment vertical="center"/>
    </xf>
    <xf numFmtId="0" fontId="10" fillId="48" borderId="15" xfId="0" applyFont="1" applyFill="1" applyBorder="1" applyAlignment="1">
      <alignment vertical="center" wrapText="1"/>
    </xf>
    <xf numFmtId="0" fontId="0" fillId="48" borderId="15" xfId="0" applyFill="1" applyBorder="1" applyAlignment="1">
      <alignment horizontal="left"/>
    </xf>
    <xf numFmtId="182" fontId="0" fillId="48" borderId="15" xfId="0" applyNumberFormat="1" applyFill="1" applyBorder="1" applyAlignment="1">
      <alignment/>
    </xf>
    <xf numFmtId="0" fontId="10" fillId="48" borderId="0" xfId="0" applyFont="1" applyFill="1" applyAlignment="1">
      <alignment vertical="center" wrapText="1"/>
    </xf>
    <xf numFmtId="182" fontId="0" fillId="48" borderId="0" xfId="89" applyNumberFormat="1" applyFont="1" applyFill="1" applyBorder="1" applyAlignment="1">
      <alignment/>
    </xf>
    <xf numFmtId="49" fontId="10" fillId="48" borderId="0" xfId="84" applyNumberFormat="1" applyFont="1" applyFill="1" applyBorder="1" applyAlignment="1">
      <alignment horizontal="center"/>
    </xf>
    <xf numFmtId="168" fontId="5" fillId="46" borderId="0" xfId="103" applyNumberFormat="1" applyFont="1" applyFill="1" applyBorder="1" applyAlignment="1">
      <alignment horizontal="center" vertical="center" wrapText="1"/>
      <protection/>
    </xf>
    <xf numFmtId="175" fontId="0" fillId="0" borderId="0" xfId="82" applyNumberFormat="1" applyFont="1" applyAlignment="1">
      <alignment/>
    </xf>
    <xf numFmtId="0" fontId="41" fillId="0" borderId="0" xfId="0" applyFont="1" applyAlignment="1">
      <alignment/>
    </xf>
    <xf numFmtId="0" fontId="2" fillId="48" borderId="0" xfId="102" applyNumberFormat="1" applyFont="1" applyFill="1" applyBorder="1" applyAlignment="1" applyProtection="1">
      <alignment horizontal="center"/>
      <protection/>
    </xf>
    <xf numFmtId="168" fontId="2" fillId="48" borderId="0" xfId="82" applyFont="1" applyFill="1" applyBorder="1" applyAlignment="1" applyProtection="1">
      <alignment horizontal="left"/>
      <protection/>
    </xf>
    <xf numFmtId="0" fontId="28" fillId="48" borderId="15" xfId="0" applyFont="1" applyFill="1" applyBorder="1" applyAlignment="1">
      <alignment horizontal="center" vertical="center" wrapText="1"/>
    </xf>
    <xf numFmtId="0" fontId="0" fillId="48" borderId="0" xfId="0" applyFill="1" applyAlignment="1">
      <alignment horizontal="center"/>
    </xf>
    <xf numFmtId="0" fontId="0" fillId="48" borderId="0" xfId="0" applyFill="1" applyAlignment="1">
      <alignment horizontal="left" indent="1"/>
    </xf>
    <xf numFmtId="0" fontId="0" fillId="49" borderId="0" xfId="0" applyFill="1" applyAlignment="1">
      <alignment horizontal="left" indent="1"/>
    </xf>
    <xf numFmtId="0" fontId="94" fillId="49" borderId="0" xfId="0" applyFont="1" applyFill="1" applyBorder="1" applyAlignment="1">
      <alignment vertical="top" wrapText="1"/>
    </xf>
    <xf numFmtId="0" fontId="94" fillId="48" borderId="0" xfId="0" applyFont="1" applyFill="1" applyBorder="1" applyAlignment="1">
      <alignment horizontal="left" vertical="top" wrapText="1"/>
    </xf>
    <xf numFmtId="0" fontId="94" fillId="49" borderId="0" xfId="0" applyFont="1" applyFill="1" applyBorder="1" applyAlignment="1">
      <alignment horizontal="left" vertical="top" wrapText="1"/>
    </xf>
    <xf numFmtId="0" fontId="10" fillId="49" borderId="0" xfId="0" applyFont="1" applyFill="1" applyBorder="1" applyAlignment="1">
      <alignment horizontal="left" vertical="top" wrapText="1"/>
    </xf>
    <xf numFmtId="0" fontId="10" fillId="48" borderId="0" xfId="0" applyFont="1" applyFill="1" applyBorder="1" applyAlignment="1">
      <alignment horizontal="left" vertical="top" wrapText="1"/>
    </xf>
    <xf numFmtId="0" fontId="10" fillId="49" borderId="0" xfId="0" applyFont="1" applyFill="1" applyBorder="1" applyAlignment="1">
      <alignment vertical="top" wrapText="1"/>
    </xf>
    <xf numFmtId="0" fontId="10" fillId="48" borderId="0" xfId="0" applyFont="1" applyFill="1" applyBorder="1" applyAlignment="1">
      <alignment vertical="top" wrapText="1"/>
    </xf>
    <xf numFmtId="0" fontId="0" fillId="49" borderId="15" xfId="0" applyFill="1" applyBorder="1" applyAlignment="1">
      <alignment horizontal="left" indent="1"/>
    </xf>
    <xf numFmtId="182" fontId="0" fillId="49" borderId="15" xfId="0" applyNumberFormat="1" applyFill="1" applyBorder="1" applyAlignment="1">
      <alignment/>
    </xf>
    <xf numFmtId="0" fontId="0" fillId="48" borderId="0" xfId="0" applyFont="1" applyFill="1" applyAlignment="1">
      <alignment horizontal="center"/>
    </xf>
    <xf numFmtId="0" fontId="0" fillId="48" borderId="0" xfId="0" applyFont="1" applyFill="1" applyAlignment="1">
      <alignment horizontal="left"/>
    </xf>
    <xf numFmtId="172" fontId="2" fillId="48" borderId="0" xfId="0" applyNumberFormat="1" applyFont="1" applyFill="1" applyBorder="1" applyAlignment="1" applyProtection="1">
      <alignment horizontal="center"/>
      <protection/>
    </xf>
    <xf numFmtId="175" fontId="4" fillId="48" borderId="0" xfId="82" applyNumberFormat="1" applyFont="1" applyFill="1" applyAlignment="1">
      <alignment/>
    </xf>
    <xf numFmtId="0" fontId="4" fillId="48" borderId="0" xfId="0" applyFont="1" applyFill="1" applyAlignment="1">
      <alignment horizontal="left"/>
    </xf>
    <xf numFmtId="3" fontId="0" fillId="48" borderId="0" xfId="0" applyNumberFormat="1" applyFont="1" applyFill="1" applyAlignment="1">
      <alignment/>
    </xf>
    <xf numFmtId="3" fontId="44" fillId="48" borderId="0" xfId="82" applyNumberFormat="1" applyFont="1" applyFill="1" applyBorder="1" applyAlignment="1">
      <alignment vertical="center"/>
    </xf>
    <xf numFmtId="172" fontId="2" fillId="48" borderId="0" xfId="0" applyNumberFormat="1" applyFont="1" applyFill="1" applyBorder="1" applyAlignment="1" applyProtection="1">
      <alignment/>
      <protection/>
    </xf>
    <xf numFmtId="3" fontId="44" fillId="48" borderId="15" xfId="82" applyNumberFormat="1" applyFont="1" applyFill="1" applyBorder="1" applyAlignment="1">
      <alignment vertical="center"/>
    </xf>
    <xf numFmtId="0" fontId="0" fillId="48" borderId="15" xfId="0" applyFont="1" applyFill="1" applyBorder="1" applyAlignment="1">
      <alignment/>
    </xf>
    <xf numFmtId="0" fontId="5" fillId="48" borderId="15" xfId="0" applyNumberFormat="1" applyFont="1" applyFill="1" applyBorder="1" applyAlignment="1">
      <alignment horizontal="center" vertical="center"/>
    </xf>
    <xf numFmtId="0" fontId="10" fillId="48" borderId="15" xfId="0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vertical="center"/>
    </xf>
    <xf numFmtId="167" fontId="2" fillId="48" borderId="0" xfId="82" applyNumberFormat="1" applyFont="1" applyFill="1" applyBorder="1" applyAlignment="1">
      <alignment horizontal="right"/>
    </xf>
    <xf numFmtId="3" fontId="2" fillId="49" borderId="0" xfId="82" applyNumberFormat="1" applyFont="1" applyFill="1" applyBorder="1" applyAlignment="1">
      <alignment/>
    </xf>
    <xf numFmtId="167" fontId="2" fillId="49" borderId="0" xfId="82" applyNumberFormat="1" applyFont="1" applyFill="1" applyBorder="1" applyAlignment="1">
      <alignment horizontal="right"/>
    </xf>
    <xf numFmtId="0" fontId="2" fillId="48" borderId="0" xfId="0" applyFont="1" applyFill="1" applyAlignment="1">
      <alignment/>
    </xf>
    <xf numFmtId="3" fontId="0" fillId="48" borderId="0" xfId="82" applyNumberFormat="1" applyFont="1" applyFill="1" applyBorder="1" applyAlignment="1">
      <alignment/>
    </xf>
    <xf numFmtId="167" fontId="8" fillId="48" borderId="0" xfId="82" applyNumberFormat="1" applyFont="1" applyFill="1" applyBorder="1" applyAlignment="1">
      <alignment horizontal="right"/>
    </xf>
    <xf numFmtId="167" fontId="44" fillId="48" borderId="0" xfId="82" applyNumberFormat="1" applyFont="1" applyFill="1" applyBorder="1" applyAlignment="1">
      <alignment horizontal="right" vertical="center"/>
    </xf>
    <xf numFmtId="0" fontId="44" fillId="48" borderId="0" xfId="0" applyFont="1" applyFill="1" applyAlignment="1">
      <alignment vertical="center"/>
    </xf>
    <xf numFmtId="49" fontId="10" fillId="49" borderId="0" xfId="0" applyNumberFormat="1" applyFont="1" applyFill="1" applyBorder="1" applyAlignment="1" applyProtection="1">
      <alignment horizontal="center" vertical="center"/>
      <protection/>
    </xf>
    <xf numFmtId="49" fontId="10" fillId="49" borderId="0" xfId="0" applyNumberFormat="1" applyFont="1" applyFill="1" applyBorder="1" applyAlignment="1" applyProtection="1">
      <alignment vertical="center"/>
      <protection/>
    </xf>
    <xf numFmtId="3" fontId="15" fillId="49" borderId="0" xfId="82" applyNumberFormat="1" applyFont="1" applyFill="1" applyBorder="1" applyAlignment="1">
      <alignment vertical="center"/>
    </xf>
    <xf numFmtId="167" fontId="10" fillId="49" borderId="0" xfId="82" applyNumberFormat="1" applyFont="1" applyFill="1" applyBorder="1" applyAlignment="1">
      <alignment horizontal="right" vertical="center"/>
    </xf>
    <xf numFmtId="0" fontId="10" fillId="48" borderId="0" xfId="0" applyFont="1" applyFill="1" applyAlignment="1">
      <alignment vertical="center"/>
    </xf>
    <xf numFmtId="49" fontId="10" fillId="48" borderId="0" xfId="0" applyNumberFormat="1" applyFont="1" applyFill="1" applyBorder="1" applyAlignment="1" applyProtection="1">
      <alignment horizontal="center" vertical="center"/>
      <protection/>
    </xf>
    <xf numFmtId="49" fontId="10" fillId="48" borderId="0" xfId="0" applyNumberFormat="1" applyFont="1" applyFill="1" applyBorder="1" applyAlignment="1" applyProtection="1">
      <alignment vertical="center"/>
      <protection/>
    </xf>
    <xf numFmtId="3" fontId="15" fillId="48" borderId="0" xfId="82" applyNumberFormat="1" applyFont="1" applyFill="1" applyBorder="1" applyAlignment="1">
      <alignment vertical="center"/>
    </xf>
    <xf numFmtId="167" fontId="10" fillId="48" borderId="0" xfId="82" applyNumberFormat="1" applyFont="1" applyFill="1" applyBorder="1" applyAlignment="1">
      <alignment horizontal="right" vertical="center"/>
    </xf>
    <xf numFmtId="0" fontId="0" fillId="49" borderId="0" xfId="0" applyFont="1" applyFill="1" applyAlignment="1">
      <alignment horizontal="center" vertical="center"/>
    </xf>
    <xf numFmtId="0" fontId="5" fillId="49" borderId="0" xfId="0" applyFont="1" applyFill="1" applyBorder="1" applyAlignment="1">
      <alignment vertical="center" wrapText="1"/>
    </xf>
    <xf numFmtId="3" fontId="5" fillId="49" borderId="0" xfId="82" applyNumberFormat="1" applyFont="1" applyFill="1" applyBorder="1" applyAlignment="1">
      <alignment vertical="center"/>
    </xf>
    <xf numFmtId="3" fontId="5" fillId="49" borderId="0" xfId="82" applyNumberFormat="1" applyFont="1" applyFill="1" applyBorder="1" applyAlignment="1">
      <alignment horizontal="right" vertical="center"/>
    </xf>
    <xf numFmtId="167" fontId="5" fillId="49" borderId="0" xfId="82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vertical="center"/>
    </xf>
    <xf numFmtId="0" fontId="15" fillId="49" borderId="0" xfId="0" applyFont="1" applyFill="1" applyBorder="1" applyAlignment="1">
      <alignment vertical="center" wrapText="1"/>
    </xf>
    <xf numFmtId="0" fontId="47" fillId="48" borderId="0" xfId="0" applyFont="1" applyFill="1" applyAlignment="1">
      <alignment horizontal="center" vertical="center"/>
    </xf>
    <xf numFmtId="0" fontId="47" fillId="48" borderId="0" xfId="0" applyFont="1" applyFill="1" applyBorder="1" applyAlignment="1">
      <alignment vertical="center" wrapText="1"/>
    </xf>
    <xf numFmtId="3" fontId="47" fillId="48" borderId="0" xfId="82" applyNumberFormat="1" applyFont="1" applyFill="1" applyBorder="1" applyAlignment="1">
      <alignment vertical="center"/>
    </xf>
    <xf numFmtId="3" fontId="47" fillId="48" borderId="0" xfId="82" applyNumberFormat="1" applyFont="1" applyFill="1" applyBorder="1" applyAlignment="1">
      <alignment horizontal="right" vertical="center"/>
    </xf>
    <xf numFmtId="167" fontId="47" fillId="48" borderId="0" xfId="82" applyNumberFormat="1" applyFont="1" applyFill="1" applyBorder="1" applyAlignment="1">
      <alignment horizontal="right" vertical="center"/>
    </xf>
    <xf numFmtId="0" fontId="47" fillId="49" borderId="0" xfId="0" applyFont="1" applyFill="1" applyAlignment="1">
      <alignment horizontal="center" vertical="center"/>
    </xf>
    <xf numFmtId="0" fontId="47" fillId="49" borderId="0" xfId="0" applyFont="1" applyFill="1" applyBorder="1" applyAlignment="1">
      <alignment vertical="center" wrapText="1"/>
    </xf>
    <xf numFmtId="3" fontId="47" fillId="49" borderId="0" xfId="82" applyNumberFormat="1" applyFont="1" applyFill="1" applyBorder="1" applyAlignment="1">
      <alignment vertical="center"/>
    </xf>
    <xf numFmtId="3" fontId="47" fillId="49" borderId="0" xfId="82" applyNumberFormat="1" applyFont="1" applyFill="1" applyBorder="1" applyAlignment="1">
      <alignment horizontal="right" vertical="center"/>
    </xf>
    <xf numFmtId="167" fontId="47" fillId="49" borderId="0" xfId="82" applyNumberFormat="1" applyFont="1" applyFill="1" applyBorder="1" applyAlignment="1">
      <alignment horizontal="right" vertical="center"/>
    </xf>
    <xf numFmtId="0" fontId="47" fillId="48" borderId="0" xfId="0" applyFont="1" applyFill="1" applyBorder="1" applyAlignment="1">
      <alignment horizontal="center" vertical="center" wrapText="1"/>
    </xf>
    <xf numFmtId="3" fontId="47" fillId="48" borderId="0" xfId="82" applyNumberFormat="1" applyFont="1" applyFill="1" applyBorder="1" applyAlignment="1">
      <alignment horizontal="left" vertical="center"/>
    </xf>
    <xf numFmtId="167" fontId="47" fillId="48" borderId="0" xfId="0" applyNumberFormat="1" applyFont="1" applyFill="1" applyBorder="1" applyAlignment="1">
      <alignment horizontal="right" vertical="center" wrapText="1"/>
    </xf>
    <xf numFmtId="3" fontId="8" fillId="49" borderId="0" xfId="82" applyNumberFormat="1" applyFont="1" applyFill="1" applyBorder="1" applyAlignment="1">
      <alignment vertical="center"/>
    </xf>
    <xf numFmtId="3" fontId="8" fillId="49" borderId="0" xfId="82" applyNumberFormat="1" applyFont="1" applyFill="1" applyBorder="1" applyAlignment="1">
      <alignment horizontal="right" vertical="center"/>
    </xf>
    <xf numFmtId="0" fontId="15" fillId="48" borderId="0" xfId="0" applyFont="1" applyFill="1" applyAlignment="1">
      <alignment horizontal="center" vertical="center"/>
    </xf>
    <xf numFmtId="0" fontId="15" fillId="48" borderId="0" xfId="0" applyFont="1" applyFill="1" applyBorder="1" applyAlignment="1">
      <alignment vertical="center" wrapText="1"/>
    </xf>
    <xf numFmtId="167" fontId="15" fillId="48" borderId="0" xfId="82" applyNumberFormat="1" applyFont="1" applyFill="1" applyBorder="1" applyAlignment="1">
      <alignment horizontal="right" vertical="center"/>
    </xf>
    <xf numFmtId="0" fontId="48" fillId="48" borderId="0" xfId="0" applyFont="1" applyFill="1" applyAlignment="1">
      <alignment vertical="center"/>
    </xf>
    <xf numFmtId="0" fontId="8" fillId="49" borderId="0" xfId="0" applyFont="1" applyFill="1" applyBorder="1" applyAlignment="1">
      <alignment vertical="center" wrapText="1"/>
    </xf>
    <xf numFmtId="167" fontId="8" fillId="49" borderId="0" xfId="82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horizontal="center" vertical="center"/>
    </xf>
    <xf numFmtId="0" fontId="8" fillId="48" borderId="0" xfId="0" applyFont="1" applyFill="1" applyBorder="1" applyAlignment="1">
      <alignment vertical="center" wrapText="1"/>
    </xf>
    <xf numFmtId="3" fontId="8" fillId="48" borderId="0" xfId="82" applyNumberFormat="1" applyFont="1" applyFill="1" applyBorder="1" applyAlignment="1">
      <alignment vertical="center"/>
    </xf>
    <xf numFmtId="167" fontId="8" fillId="48" borderId="0" xfId="82" applyNumberFormat="1" applyFont="1" applyFill="1" applyBorder="1" applyAlignment="1">
      <alignment horizontal="right" vertical="center"/>
    </xf>
    <xf numFmtId="168" fontId="8" fillId="49" borderId="0" xfId="82" applyFont="1" applyFill="1" applyBorder="1" applyAlignment="1">
      <alignment vertical="center"/>
    </xf>
    <xf numFmtId="168" fontId="8" fillId="49" borderId="0" xfId="82" applyFont="1" applyFill="1" applyBorder="1" applyAlignment="1">
      <alignment horizontal="right" vertical="center"/>
    </xf>
    <xf numFmtId="0" fontId="0" fillId="48" borderId="0" xfId="0" applyFont="1" applyFill="1" applyAlignment="1">
      <alignment vertical="center"/>
    </xf>
    <xf numFmtId="49" fontId="44" fillId="48" borderId="0" xfId="0" applyNumberFormat="1" applyFont="1" applyFill="1" applyBorder="1" applyAlignment="1" applyProtection="1">
      <alignment horizontal="left" vertical="center"/>
      <protection/>
    </xf>
    <xf numFmtId="49" fontId="44" fillId="49" borderId="0" xfId="0" applyNumberFormat="1" applyFont="1" applyFill="1" applyBorder="1" applyAlignment="1" applyProtection="1">
      <alignment horizontal="left" vertical="center"/>
      <protection/>
    </xf>
    <xf numFmtId="3" fontId="44" fillId="49" borderId="0" xfId="82" applyNumberFormat="1" applyFont="1" applyFill="1" applyBorder="1" applyAlignment="1">
      <alignment vertical="center"/>
    </xf>
    <xf numFmtId="167" fontId="44" fillId="49" borderId="0" xfId="82" applyNumberFormat="1" applyFont="1" applyFill="1" applyBorder="1" applyAlignment="1">
      <alignment horizontal="right" vertical="center"/>
    </xf>
    <xf numFmtId="49" fontId="49" fillId="49" borderId="0" xfId="0" applyNumberFormat="1" applyFont="1" applyFill="1" applyBorder="1" applyAlignment="1" applyProtection="1">
      <alignment horizontal="center" vertical="center"/>
      <protection/>
    </xf>
    <xf numFmtId="49" fontId="8" fillId="49" borderId="0" xfId="0" applyNumberFormat="1" applyFont="1" applyFill="1" applyBorder="1" applyAlignment="1" applyProtection="1">
      <alignment horizontal="left" vertical="center"/>
      <protection/>
    </xf>
    <xf numFmtId="167" fontId="49" fillId="49" borderId="0" xfId="82" applyNumberFormat="1" applyFont="1" applyFill="1" applyBorder="1" applyAlignment="1">
      <alignment horizontal="right" vertical="center"/>
    </xf>
    <xf numFmtId="49" fontId="5" fillId="48" borderId="0" xfId="0" applyNumberFormat="1" applyFont="1" applyFill="1" applyBorder="1" applyAlignment="1" applyProtection="1">
      <alignment horizontal="left" vertical="center" wrapText="1"/>
      <protection/>
    </xf>
    <xf numFmtId="49" fontId="5" fillId="49" borderId="0" xfId="0" applyNumberFormat="1" applyFont="1" applyFill="1" applyBorder="1" applyAlignment="1" applyProtection="1">
      <alignment horizontal="center" vertical="center" wrapText="1"/>
      <protection/>
    </xf>
    <xf numFmtId="0" fontId="8" fillId="48" borderId="0" xfId="0" applyNumberFormat="1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/>
    </xf>
    <xf numFmtId="0" fontId="0" fillId="48" borderId="0" xfId="0" applyFont="1" applyFill="1" applyBorder="1" applyAlignment="1">
      <alignment vertical="center"/>
    </xf>
    <xf numFmtId="0" fontId="0" fillId="48" borderId="0" xfId="0" applyFont="1" applyFill="1" applyBorder="1" applyAlignment="1">
      <alignment vertical="center"/>
    </xf>
    <xf numFmtId="0" fontId="44" fillId="48" borderId="0" xfId="0" applyFont="1" applyFill="1" applyBorder="1" applyAlignment="1">
      <alignment vertical="center"/>
    </xf>
    <xf numFmtId="0" fontId="0" fillId="49" borderId="0" xfId="0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 wrapText="1"/>
    </xf>
    <xf numFmtId="3" fontId="8" fillId="48" borderId="0" xfId="82" applyNumberFormat="1" applyFont="1" applyFill="1" applyBorder="1" applyAlignment="1">
      <alignment horizontal="right" vertical="center"/>
    </xf>
    <xf numFmtId="0" fontId="0" fillId="48" borderId="15" xfId="0" applyFont="1" applyFill="1" applyBorder="1" applyAlignment="1">
      <alignment horizontal="center" vertical="center"/>
    </xf>
    <xf numFmtId="0" fontId="8" fillId="48" borderId="15" xfId="0" applyFont="1" applyFill="1" applyBorder="1" applyAlignment="1">
      <alignment vertical="center" wrapText="1"/>
    </xf>
    <xf numFmtId="3" fontId="8" fillId="48" borderId="15" xfId="82" applyNumberFormat="1" applyFont="1" applyFill="1" applyBorder="1" applyAlignment="1">
      <alignment vertical="center"/>
    </xf>
    <xf numFmtId="3" fontId="8" fillId="48" borderId="15" xfId="82" applyNumberFormat="1" applyFont="1" applyFill="1" applyBorder="1" applyAlignment="1">
      <alignment horizontal="right" vertical="center"/>
    </xf>
    <xf numFmtId="167" fontId="8" fillId="48" borderId="15" xfId="82" applyNumberFormat="1" applyFont="1" applyFill="1" applyBorder="1" applyAlignment="1">
      <alignment horizontal="right" vertical="center"/>
    </xf>
    <xf numFmtId="167" fontId="0" fillId="48" borderId="15" xfId="0" applyNumberFormat="1" applyFont="1" applyFill="1" applyBorder="1" applyAlignment="1">
      <alignment/>
    </xf>
    <xf numFmtId="0" fontId="20" fillId="48" borderId="15" xfId="0" applyFont="1" applyFill="1" applyBorder="1" applyAlignment="1">
      <alignment horizontal="right"/>
    </xf>
    <xf numFmtId="37" fontId="5" fillId="46" borderId="0" xfId="115" applyFont="1" applyFill="1" applyBorder="1" applyAlignment="1">
      <alignment/>
      <protection/>
    </xf>
    <xf numFmtId="37" fontId="5" fillId="46" borderId="0" xfId="115" applyFont="1" applyFill="1" applyBorder="1" applyAlignment="1">
      <alignment horizontal="right"/>
      <protection/>
    </xf>
    <xf numFmtId="167" fontId="95" fillId="48" borderId="0" xfId="90" applyNumberFormat="1" applyFont="1" applyFill="1" applyAlignment="1">
      <alignment horizontal="right"/>
    </xf>
    <xf numFmtId="3" fontId="95" fillId="48" borderId="0" xfId="90" applyNumberFormat="1" applyFont="1" applyFill="1" applyAlignment="1">
      <alignment horizontal="right"/>
    </xf>
    <xf numFmtId="167" fontId="97" fillId="49" borderId="0" xfId="90" applyNumberFormat="1" applyFont="1" applyFill="1" applyAlignment="1">
      <alignment horizontal="right"/>
    </xf>
    <xf numFmtId="3" fontId="97" fillId="49" borderId="0" xfId="90" applyNumberFormat="1" applyFont="1" applyFill="1" applyAlignment="1">
      <alignment horizontal="right"/>
    </xf>
    <xf numFmtId="167" fontId="97" fillId="48" borderId="0" xfId="90" applyNumberFormat="1" applyFont="1" applyFill="1" applyAlignment="1">
      <alignment horizontal="right"/>
    </xf>
    <xf numFmtId="3" fontId="97" fillId="48" borderId="0" xfId="90" applyNumberFormat="1" applyFont="1" applyFill="1" applyAlignment="1">
      <alignment horizontal="right"/>
    </xf>
    <xf numFmtId="167" fontId="97" fillId="49" borderId="0" xfId="90" applyNumberFormat="1" applyFont="1" applyFill="1" applyBorder="1" applyAlignment="1">
      <alignment horizontal="right"/>
    </xf>
    <xf numFmtId="3" fontId="97" fillId="49" borderId="0" xfId="90" applyNumberFormat="1" applyFont="1" applyFill="1" applyBorder="1" applyAlignment="1">
      <alignment horizontal="right"/>
    </xf>
    <xf numFmtId="167" fontId="97" fillId="48" borderId="13" xfId="90" applyNumberFormat="1" applyFont="1" applyFill="1" applyBorder="1" applyAlignment="1">
      <alignment horizontal="right"/>
    </xf>
    <xf numFmtId="3" fontId="97" fillId="48" borderId="13" xfId="90" applyNumberFormat="1" applyFont="1" applyFill="1" applyBorder="1" applyAlignment="1">
      <alignment horizontal="right"/>
    </xf>
    <xf numFmtId="0" fontId="95" fillId="48" borderId="17" xfId="82" applyNumberFormat="1" applyFont="1" applyFill="1" applyBorder="1" applyAlignment="1">
      <alignment horizontal="center" vertical="center" wrapText="1"/>
    </xf>
    <xf numFmtId="0" fontId="95" fillId="48" borderId="15" xfId="82" applyNumberFormat="1" applyFont="1" applyFill="1" applyBorder="1" applyAlignment="1">
      <alignment horizontal="center" vertical="center" wrapText="1"/>
    </xf>
    <xf numFmtId="0" fontId="16" fillId="48" borderId="0" xfId="0" applyFont="1" applyFill="1" applyBorder="1" applyAlignment="1">
      <alignment/>
    </xf>
    <xf numFmtId="0" fontId="37" fillId="48" borderId="0" xfId="0" applyFont="1" applyFill="1" applyBorder="1" applyAlignment="1">
      <alignment horizontal="left"/>
    </xf>
    <xf numFmtId="0" fontId="37" fillId="48" borderId="18" xfId="0" applyFont="1" applyFill="1" applyBorder="1" applyAlignment="1">
      <alignment horizontal="left"/>
    </xf>
    <xf numFmtId="0" fontId="16" fillId="48" borderId="18" xfId="0" applyFont="1" applyFill="1" applyBorder="1" applyAlignment="1">
      <alignment/>
    </xf>
    <xf numFmtId="37" fontId="37" fillId="48" borderId="0" xfId="115" applyFont="1" applyFill="1" applyBorder="1" applyAlignment="1">
      <alignment horizontal="left"/>
      <protection/>
    </xf>
    <xf numFmtId="0" fontId="16" fillId="48" borderId="19" xfId="0" applyFont="1" applyFill="1" applyBorder="1" applyAlignment="1">
      <alignment/>
    </xf>
    <xf numFmtId="0" fontId="4" fillId="48" borderId="0" xfId="0" applyFont="1" applyFill="1" applyBorder="1" applyAlignment="1">
      <alignment/>
    </xf>
    <xf numFmtId="4" fontId="2" fillId="48" borderId="0" xfId="0" applyNumberFormat="1" applyFont="1" applyFill="1" applyBorder="1" applyAlignment="1" applyProtection="1">
      <alignment horizontal="left"/>
      <protection/>
    </xf>
    <xf numFmtId="170" fontId="2" fillId="48" borderId="0" xfId="82" applyNumberFormat="1" applyFont="1" applyFill="1" applyBorder="1" applyAlignment="1" applyProtection="1">
      <alignment horizontal="left"/>
      <protection/>
    </xf>
    <xf numFmtId="37" fontId="5" fillId="48" borderId="0" xfId="115" applyFont="1" applyFill="1" applyBorder="1" applyAlignment="1">
      <alignment horizontal="left"/>
      <protection/>
    </xf>
    <xf numFmtId="37" fontId="2" fillId="48" borderId="0" xfId="115" applyFont="1" applyFill="1" applyBorder="1" applyAlignment="1">
      <alignment horizontal="left"/>
      <protection/>
    </xf>
    <xf numFmtId="0" fontId="4" fillId="48" borderId="20" xfId="0" applyFont="1" applyFill="1" applyBorder="1" applyAlignment="1">
      <alignment/>
    </xf>
    <xf numFmtId="0" fontId="4" fillId="48" borderId="15" xfId="0" applyFont="1" applyFill="1" applyBorder="1" applyAlignment="1">
      <alignment/>
    </xf>
    <xf numFmtId="0" fontId="16" fillId="48" borderId="21" xfId="0" applyFont="1" applyFill="1" applyBorder="1" applyAlignment="1">
      <alignment/>
    </xf>
    <xf numFmtId="0" fontId="50" fillId="48" borderId="21" xfId="79" applyFont="1" applyFill="1" applyBorder="1" applyAlignment="1" applyProtection="1">
      <alignment/>
      <protection/>
    </xf>
    <xf numFmtId="0" fontId="0" fillId="48" borderId="18" xfId="0" applyFill="1" applyBorder="1" applyAlignment="1">
      <alignment/>
    </xf>
    <xf numFmtId="167" fontId="18" fillId="48" borderId="0" xfId="0" applyNumberFormat="1" applyFont="1" applyFill="1" applyAlignment="1" applyProtection="1">
      <alignment horizontal="left"/>
      <protection/>
    </xf>
    <xf numFmtId="175" fontId="5" fillId="11" borderId="0" xfId="82" applyNumberFormat="1" applyFont="1" applyFill="1" applyBorder="1" applyAlignment="1" applyProtection="1">
      <alignment horizontal="right"/>
      <protection/>
    </xf>
    <xf numFmtId="175" fontId="5" fillId="11" borderId="0" xfId="82" applyNumberFormat="1" applyFont="1" applyFill="1" applyBorder="1" applyAlignment="1">
      <alignment horizontal="right"/>
    </xf>
    <xf numFmtId="175" fontId="8" fillId="46" borderId="0" xfId="82" applyNumberFormat="1" applyFont="1" applyFill="1" applyBorder="1" applyAlignment="1">
      <alignment horizontal="right"/>
    </xf>
    <xf numFmtId="175" fontId="8" fillId="11" borderId="0" xfId="82" applyNumberFormat="1" applyFont="1" applyFill="1" applyBorder="1" applyAlignment="1">
      <alignment horizontal="right"/>
    </xf>
    <xf numFmtId="175" fontId="5" fillId="46" borderId="0" xfId="82" applyNumberFormat="1" applyFont="1" applyFill="1" applyBorder="1" applyAlignment="1">
      <alignment horizontal="right"/>
    </xf>
    <xf numFmtId="175" fontId="8" fillId="46" borderId="0" xfId="82" applyNumberFormat="1" applyFont="1" applyFill="1" applyBorder="1" applyAlignment="1">
      <alignment horizontal="right" vertical="center"/>
    </xf>
    <xf numFmtId="175" fontId="8" fillId="11" borderId="0" xfId="82" applyNumberFormat="1" applyFont="1" applyFill="1" applyBorder="1" applyAlignment="1">
      <alignment horizontal="right" vertical="center"/>
    </xf>
    <xf numFmtId="175" fontId="5" fillId="46" borderId="0" xfId="82" applyNumberFormat="1" applyFont="1" applyFill="1" applyBorder="1" applyAlignment="1">
      <alignment horizontal="right" vertical="center"/>
    </xf>
    <xf numFmtId="175" fontId="5" fillId="11" borderId="0" xfId="82" applyNumberFormat="1" applyFont="1" applyFill="1" applyBorder="1" applyAlignment="1">
      <alignment horizontal="right" vertical="center"/>
    </xf>
    <xf numFmtId="175" fontId="5" fillId="11" borderId="0" xfId="82" applyNumberFormat="1" applyFont="1" applyFill="1" applyBorder="1" applyAlignment="1">
      <alignment/>
    </xf>
    <xf numFmtId="175" fontId="8" fillId="46" borderId="0" xfId="82" applyNumberFormat="1" applyFont="1" applyFill="1" applyBorder="1" applyAlignment="1">
      <alignment/>
    </xf>
    <xf numFmtId="175" fontId="5" fillId="46" borderId="0" xfId="82" applyNumberFormat="1" applyFont="1" applyFill="1" applyBorder="1" applyAlignment="1">
      <alignment/>
    </xf>
    <xf numFmtId="175" fontId="5" fillId="46" borderId="15" xfId="82" applyNumberFormat="1" applyFont="1" applyFill="1" applyBorder="1" applyAlignment="1">
      <alignment/>
    </xf>
    <xf numFmtId="3" fontId="8" fillId="11" borderId="13" xfId="0" applyNumberFormat="1" applyFont="1" applyFill="1" applyBorder="1" applyAlignment="1" applyProtection="1">
      <alignment horizontal="left"/>
      <protection/>
    </xf>
    <xf numFmtId="3" fontId="8" fillId="11" borderId="13" xfId="0" applyNumberFormat="1" applyFont="1" applyFill="1" applyBorder="1" applyAlignment="1" applyProtection="1">
      <alignment horizontal="right"/>
      <protection/>
    </xf>
    <xf numFmtId="167" fontId="8" fillId="11" borderId="13" xfId="0" applyNumberFormat="1" applyFont="1" applyFill="1" applyBorder="1" applyAlignment="1">
      <alignment horizontal="right"/>
    </xf>
    <xf numFmtId="4" fontId="8" fillId="11" borderId="13" xfId="0" applyNumberFormat="1" applyFont="1" applyFill="1" applyBorder="1" applyAlignment="1">
      <alignment horizontal="right"/>
    </xf>
    <xf numFmtId="0" fontId="2" fillId="48" borderId="0" xfId="0" applyFont="1" applyFill="1" applyBorder="1" applyAlignment="1" applyProtection="1">
      <alignment horizontal="left"/>
      <protection/>
    </xf>
    <xf numFmtId="172" fontId="2" fillId="48" borderId="0" xfId="0" applyNumberFormat="1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0" fontId="5" fillId="46" borderId="16" xfId="0" applyFont="1" applyFill="1" applyBorder="1" applyAlignment="1">
      <alignment horizontal="center"/>
    </xf>
    <xf numFmtId="0" fontId="17" fillId="48" borderId="0" xfId="0" applyFont="1" applyFill="1" applyBorder="1" applyAlignment="1">
      <alignment horizontal="center" vertical="center" wrapText="1"/>
    </xf>
    <xf numFmtId="0" fontId="17" fillId="48" borderId="0" xfId="0" applyFont="1" applyFill="1" applyAlignment="1">
      <alignment horizontal="left"/>
    </xf>
    <xf numFmtId="0" fontId="18" fillId="48" borderId="0" xfId="113" applyFont="1" applyFill="1" applyBorder="1" applyAlignment="1">
      <alignment horizontal="center"/>
      <protection/>
    </xf>
    <xf numFmtId="0" fontId="17" fillId="48" borderId="0" xfId="0" applyFont="1" applyFill="1" applyAlignment="1" applyProtection="1">
      <alignment horizontal="center"/>
      <protection/>
    </xf>
    <xf numFmtId="3" fontId="0" fillId="48" borderId="0" xfId="82" applyNumberFormat="1" applyFont="1" applyFill="1" applyAlignment="1">
      <alignment/>
    </xf>
    <xf numFmtId="0" fontId="17" fillId="48" borderId="0" xfId="0" applyFont="1" applyFill="1" applyAlignment="1">
      <alignment horizontal="center"/>
    </xf>
    <xf numFmtId="0" fontId="13" fillId="46" borderId="16" xfId="0" applyFont="1" applyFill="1" applyBorder="1" applyAlignment="1">
      <alignment horizontal="centerContinuous"/>
    </xf>
    <xf numFmtId="2" fontId="5" fillId="46" borderId="15" xfId="0" applyNumberFormat="1" applyFont="1" applyFill="1" applyBorder="1" applyAlignment="1">
      <alignment horizontal="center"/>
    </xf>
    <xf numFmtId="3" fontId="8" fillId="11" borderId="15" xfId="0" applyNumberFormat="1" applyFont="1" applyFill="1" applyBorder="1" applyAlignment="1">
      <alignment/>
    </xf>
    <xf numFmtId="166" fontId="8" fillId="11" borderId="15" xfId="0" applyNumberFormat="1" applyFont="1" applyFill="1" applyBorder="1" applyAlignment="1">
      <alignment/>
    </xf>
    <xf numFmtId="178" fontId="0" fillId="48" borderId="0" xfId="95" applyNumberFormat="1" applyFill="1" applyAlignment="1">
      <alignment/>
    </xf>
    <xf numFmtId="0" fontId="9" fillId="48" borderId="0" xfId="0" applyFont="1" applyFill="1" applyBorder="1" applyAlignment="1">
      <alignment vertical="center"/>
    </xf>
    <xf numFmtId="2" fontId="0" fillId="46" borderId="0" xfId="0" applyNumberFormat="1" applyFont="1" applyFill="1" applyBorder="1" applyAlignment="1">
      <alignment horizontal="left"/>
    </xf>
    <xf numFmtId="2" fontId="0" fillId="48" borderId="0" xfId="0" applyNumberFormat="1" applyFont="1" applyFill="1" applyBorder="1" applyAlignment="1">
      <alignment horizontal="left"/>
    </xf>
    <xf numFmtId="0" fontId="0" fillId="46" borderId="0" xfId="0" applyFont="1" applyFill="1" applyBorder="1" applyAlignment="1">
      <alignment horizontal="left"/>
    </xf>
    <xf numFmtId="0" fontId="0" fillId="48" borderId="0" xfId="0" applyFont="1" applyFill="1" applyBorder="1" applyAlignment="1">
      <alignment horizontal="left"/>
    </xf>
    <xf numFmtId="182" fontId="1" fillId="48" borderId="0" xfId="82" applyNumberFormat="1" applyFont="1" applyFill="1" applyAlignment="1">
      <alignment/>
    </xf>
    <xf numFmtId="4" fontId="2" fillId="48" borderId="0" xfId="0" applyNumberFormat="1" applyFont="1" applyFill="1" applyBorder="1" applyAlignment="1" applyProtection="1">
      <alignment/>
      <protection/>
    </xf>
    <xf numFmtId="4" fontId="5" fillId="46" borderId="15" xfId="0" applyNumberFormat="1" applyFont="1" applyFill="1" applyBorder="1" applyAlignment="1">
      <alignment horizontal="justify"/>
    </xf>
    <xf numFmtId="4" fontId="5" fillId="46" borderId="15" xfId="0" applyNumberFormat="1" applyFont="1" applyFill="1" applyBorder="1" applyAlignment="1" applyProtection="1">
      <alignment horizontal="center"/>
      <protection/>
    </xf>
    <xf numFmtId="2" fontId="5" fillId="46" borderId="15" xfId="0" applyNumberFormat="1" applyFont="1" applyFill="1" applyBorder="1" applyAlignment="1">
      <alignment/>
    </xf>
    <xf numFmtId="2" fontId="4" fillId="46" borderId="0" xfId="0" applyNumberFormat="1" applyFont="1" applyFill="1" applyBorder="1" applyAlignment="1">
      <alignment/>
    </xf>
    <xf numFmtId="4" fontId="5" fillId="46" borderId="16" xfId="0" applyNumberFormat="1" applyFont="1" applyFill="1" applyBorder="1" applyAlignment="1">
      <alignment horizontal="justify"/>
    </xf>
    <xf numFmtId="2" fontId="5" fillId="46" borderId="16" xfId="0" applyNumberFormat="1" applyFont="1" applyFill="1" applyBorder="1" applyAlignment="1">
      <alignment/>
    </xf>
    <xf numFmtId="0" fontId="5" fillId="46" borderId="16" xfId="0" applyFont="1" applyFill="1" applyBorder="1" applyAlignment="1">
      <alignment/>
    </xf>
    <xf numFmtId="0" fontId="2" fillId="48" borderId="0" xfId="0" applyFont="1" applyFill="1" applyBorder="1" applyAlignment="1">
      <alignment/>
    </xf>
    <xf numFmtId="3" fontId="5" fillId="48" borderId="0" xfId="0" applyNumberFormat="1" applyFont="1" applyFill="1" applyBorder="1" applyAlignment="1" quotePrefix="1">
      <alignment/>
    </xf>
    <xf numFmtId="178" fontId="8" fillId="48" borderId="0" xfId="98" applyNumberFormat="1" applyFont="1" applyFill="1" applyBorder="1" applyAlignment="1">
      <alignment/>
    </xf>
    <xf numFmtId="178" fontId="8" fillId="48" borderId="0" xfId="0" applyNumberFormat="1" applyFont="1" applyFill="1" applyBorder="1" applyAlignment="1">
      <alignment/>
    </xf>
    <xf numFmtId="178" fontId="5" fillId="48" borderId="0" xfId="98" applyNumberFormat="1" applyFont="1" applyFill="1" applyBorder="1" applyAlignment="1">
      <alignment/>
    </xf>
    <xf numFmtId="175" fontId="5" fillId="48" borderId="0" xfId="82" applyNumberFormat="1" applyFont="1" applyFill="1" applyBorder="1" applyAlignment="1">
      <alignment/>
    </xf>
    <xf numFmtId="0" fontId="20" fillId="46" borderId="0" xfId="0" applyFont="1" applyFill="1" applyBorder="1" applyAlignment="1" applyProtection="1">
      <alignment horizontal="center"/>
      <protection/>
    </xf>
    <xf numFmtId="3" fontId="8" fillId="48" borderId="15" xfId="0" applyNumberFormat="1" applyFont="1" applyFill="1" applyBorder="1" applyAlignment="1" applyProtection="1">
      <alignment horizontal="right"/>
      <protection/>
    </xf>
    <xf numFmtId="167" fontId="8" fillId="48" borderId="15" xfId="0" applyNumberFormat="1" applyFont="1" applyFill="1" applyBorder="1" applyAlignment="1" applyProtection="1">
      <alignment horizontal="right"/>
      <protection/>
    </xf>
    <xf numFmtId="0" fontId="8" fillId="48" borderId="15" xfId="0" applyFont="1" applyFill="1" applyBorder="1" applyAlignment="1" applyProtection="1">
      <alignment horizontal="left"/>
      <protection/>
    </xf>
    <xf numFmtId="0" fontId="5" fillId="46" borderId="15" xfId="0" applyFont="1" applyFill="1" applyBorder="1" applyAlignment="1" applyProtection="1">
      <alignment horizontal="fill"/>
      <protection/>
    </xf>
    <xf numFmtId="0" fontId="42" fillId="48" borderId="0" xfId="102" applyFont="1" applyFill="1">
      <alignment/>
      <protection/>
    </xf>
    <xf numFmtId="0" fontId="43" fillId="48" borderId="0" xfId="113" applyFont="1" applyFill="1" applyBorder="1" applyAlignment="1">
      <alignment horizontal="left"/>
      <protection/>
    </xf>
    <xf numFmtId="0" fontId="10" fillId="48" borderId="0" xfId="0" applyFont="1" applyFill="1" applyBorder="1" applyAlignment="1">
      <alignment/>
    </xf>
    <xf numFmtId="0" fontId="11" fillId="48" borderId="0" xfId="0" applyFont="1" applyFill="1" applyBorder="1" applyAlignment="1">
      <alignment/>
    </xf>
    <xf numFmtId="0" fontId="23" fillId="48" borderId="0" xfId="0" applyFont="1" applyFill="1" applyBorder="1" applyAlignment="1">
      <alignment/>
    </xf>
    <xf numFmtId="173" fontId="0" fillId="48" borderId="0" xfId="0" applyNumberFormat="1" applyFont="1" applyFill="1" applyBorder="1" applyAlignment="1">
      <alignment/>
    </xf>
    <xf numFmtId="174" fontId="0" fillId="48" borderId="0" xfId="0" applyNumberFormat="1" applyFont="1" applyFill="1" applyBorder="1" applyAlignment="1">
      <alignment/>
    </xf>
    <xf numFmtId="169" fontId="28" fillId="48" borderId="0" xfId="82" applyNumberFormat="1" applyFont="1" applyFill="1" applyBorder="1" applyAlignment="1">
      <alignment horizontal="center"/>
    </xf>
    <xf numFmtId="167" fontId="0" fillId="48" borderId="0" xfId="0" applyNumberFormat="1" applyFont="1" applyFill="1" applyBorder="1" applyAlignment="1">
      <alignment/>
    </xf>
    <xf numFmtId="169" fontId="0" fillId="48" borderId="0" xfId="82" applyNumberFormat="1" applyFill="1" applyBorder="1" applyAlignment="1">
      <alignment horizontal="center"/>
    </xf>
    <xf numFmtId="167" fontId="0" fillId="48" borderId="0" xfId="0" applyNumberFormat="1" applyFill="1" applyBorder="1" applyAlignment="1">
      <alignment/>
    </xf>
    <xf numFmtId="0" fontId="0" fillId="48" borderId="0" xfId="0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167" fontId="0" fillId="48" borderId="0" xfId="0" applyNumberFormat="1" applyFont="1" applyFill="1" applyBorder="1" applyAlignment="1">
      <alignment vertical="center"/>
    </xf>
    <xf numFmtId="175" fontId="0" fillId="48" borderId="0" xfId="82" applyNumberFormat="1" applyFont="1" applyFill="1" applyBorder="1" applyAlignment="1">
      <alignment vertical="center"/>
    </xf>
    <xf numFmtId="0" fontId="10" fillId="48" borderId="0" xfId="0" applyFont="1" applyFill="1" applyBorder="1" applyAlignment="1">
      <alignment vertical="top"/>
    </xf>
    <xf numFmtId="0" fontId="3" fillId="48" borderId="0" xfId="0" applyFont="1" applyFill="1" applyBorder="1" applyAlignment="1">
      <alignment/>
    </xf>
    <xf numFmtId="0" fontId="10" fillId="48" borderId="0" xfId="0" applyFont="1" applyFill="1" applyBorder="1" applyAlignment="1">
      <alignment/>
    </xf>
    <xf numFmtId="172" fontId="2" fillId="48" borderId="0" xfId="0" applyNumberFormat="1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0" fontId="52" fillId="48" borderId="21" xfId="79" applyFont="1" applyFill="1" applyBorder="1" applyAlignment="1" applyProtection="1">
      <alignment/>
      <protection/>
    </xf>
    <xf numFmtId="0" fontId="0" fillId="48" borderId="22" xfId="0" applyFill="1" applyBorder="1" applyAlignment="1">
      <alignment/>
    </xf>
    <xf numFmtId="0" fontId="16" fillId="48" borderId="15" xfId="0" applyFont="1" applyFill="1" applyBorder="1" applyAlignment="1">
      <alignment/>
    </xf>
    <xf numFmtId="0" fontId="5" fillId="46" borderId="15" xfId="112" applyNumberFormat="1" applyFont="1" applyFill="1" applyBorder="1" applyAlignment="1" applyProtection="1">
      <alignment horizontal="center" wrapText="1"/>
      <protection/>
    </xf>
    <xf numFmtId="0" fontId="5" fillId="46" borderId="0" xfId="0" applyNumberFormat="1" applyFont="1" applyFill="1" applyBorder="1" applyAlignment="1">
      <alignment horizontal="center"/>
    </xf>
    <xf numFmtId="172" fontId="2" fillId="46" borderId="15" xfId="0" applyNumberFormat="1" applyFont="1" applyFill="1" applyBorder="1" applyAlignment="1" applyProtection="1">
      <alignment horizontal="left"/>
      <protection/>
    </xf>
    <xf numFmtId="166" fontId="0" fillId="46" borderId="15" xfId="0" applyNumberFormat="1" applyFont="1" applyFill="1" applyBorder="1" applyAlignment="1" applyProtection="1">
      <alignment horizontal="centerContinuous"/>
      <protection/>
    </xf>
    <xf numFmtId="37" fontId="5" fillId="46" borderId="13" xfId="115" applyFont="1" applyFill="1" applyBorder="1" applyAlignment="1">
      <alignment horizontal="center" vertical="center"/>
      <protection/>
    </xf>
    <xf numFmtId="179" fontId="5" fillId="46" borderId="0" xfId="97" applyNumberFormat="1" applyFont="1" applyFill="1" applyBorder="1" applyAlignment="1">
      <alignment horizontal="right" vertical="center"/>
    </xf>
    <xf numFmtId="179" fontId="8" fillId="47" borderId="0" xfId="97" applyNumberFormat="1" applyFont="1" applyFill="1" applyBorder="1" applyAlignment="1">
      <alignment horizontal="right"/>
    </xf>
    <xf numFmtId="179" fontId="8" fillId="46" borderId="0" xfId="82" applyNumberFormat="1" applyFont="1" applyFill="1" applyBorder="1" applyAlignment="1">
      <alignment horizontal="right" vertical="center"/>
    </xf>
    <xf numFmtId="179" fontId="8" fillId="32" borderId="0" xfId="82" applyNumberFormat="1" applyFont="1" applyFill="1" applyBorder="1" applyAlignment="1">
      <alignment horizontal="right" vertical="center"/>
    </xf>
    <xf numFmtId="179" fontId="8" fillId="47" borderId="0" xfId="82" applyNumberFormat="1" applyFont="1" applyFill="1" applyBorder="1" applyAlignment="1">
      <alignment horizontal="right" vertical="center"/>
    </xf>
    <xf numFmtId="179" fontId="8" fillId="46" borderId="13" xfId="82" applyNumberFormat="1" applyFont="1" applyFill="1" applyBorder="1" applyAlignment="1">
      <alignment horizontal="right" vertical="center"/>
    </xf>
    <xf numFmtId="178" fontId="8" fillId="47" borderId="0" xfId="97" applyNumberFormat="1" applyFont="1" applyFill="1" applyBorder="1" applyAlignment="1">
      <alignment horizontal="right"/>
    </xf>
    <xf numFmtId="3" fontId="98" fillId="0" borderId="0" xfId="0" applyNumberFormat="1" applyFont="1" applyAlignment="1">
      <alignment/>
    </xf>
    <xf numFmtId="172" fontId="5" fillId="46" borderId="0" xfId="0" applyNumberFormat="1" applyFont="1" applyFill="1" applyBorder="1" applyAlignment="1" applyProtection="1">
      <alignment horizontal="centerContinuous"/>
      <protection/>
    </xf>
    <xf numFmtId="0" fontId="2" fillId="48" borderId="13" xfId="0" applyFont="1" applyFill="1" applyBorder="1" applyAlignment="1">
      <alignment/>
    </xf>
    <xf numFmtId="166" fontId="5" fillId="47" borderId="0" xfId="0" applyNumberFormat="1" applyFont="1" applyFill="1" applyBorder="1" applyAlignment="1">
      <alignment horizontal="right"/>
    </xf>
    <xf numFmtId="178" fontId="8" fillId="46" borderId="13" xfId="82" applyNumberFormat="1" applyFont="1" applyFill="1" applyBorder="1" applyAlignment="1">
      <alignment/>
    </xf>
    <xf numFmtId="178" fontId="8" fillId="46" borderId="13" xfId="82" applyNumberFormat="1" applyFont="1" applyFill="1" applyBorder="1" applyAlignment="1">
      <alignment horizontal="right"/>
    </xf>
    <xf numFmtId="166" fontId="8" fillId="46" borderId="13" xfId="0" applyNumberFormat="1" applyFont="1" applyFill="1" applyBorder="1" applyAlignment="1">
      <alignment horizontal="right"/>
    </xf>
    <xf numFmtId="166" fontId="8" fillId="46" borderId="13" xfId="0" applyNumberFormat="1" applyFont="1" applyFill="1" applyBorder="1" applyAlignment="1">
      <alignment/>
    </xf>
    <xf numFmtId="0" fontId="20" fillId="46" borderId="0" xfId="0" applyFont="1" applyFill="1" applyBorder="1" applyAlignment="1">
      <alignment vertical="center"/>
    </xf>
    <xf numFmtId="3" fontId="20" fillId="46" borderId="0" xfId="0" applyNumberFormat="1" applyFont="1" applyFill="1" applyBorder="1" applyAlignment="1">
      <alignment horizontal="right"/>
    </xf>
    <xf numFmtId="166" fontId="20" fillId="46" borderId="0" xfId="0" applyNumberFormat="1" applyFont="1" applyFill="1" applyBorder="1" applyAlignment="1">
      <alignment vertical="center"/>
    </xf>
    <xf numFmtId="167" fontId="20" fillId="46" borderId="0" xfId="0" applyNumberFormat="1" applyFont="1" applyFill="1" applyBorder="1" applyAlignment="1">
      <alignment horizontal="right" vertical="center"/>
    </xf>
    <xf numFmtId="173" fontId="17" fillId="46" borderId="0" xfId="0" applyNumberFormat="1" applyFont="1" applyFill="1" applyBorder="1" applyAlignment="1">
      <alignment horizontal="right"/>
    </xf>
    <xf numFmtId="173" fontId="17" fillId="46" borderId="0" xfId="0" applyNumberFormat="1" applyFont="1" applyFill="1" applyAlignment="1">
      <alignment/>
    </xf>
    <xf numFmtId="170" fontId="17" fillId="46" borderId="0" xfId="82" applyNumberFormat="1" applyFont="1" applyFill="1" applyAlignment="1">
      <alignment/>
    </xf>
    <xf numFmtId="170" fontId="17" fillId="46" borderId="0" xfId="82" applyNumberFormat="1" applyFont="1" applyFill="1" applyBorder="1" applyAlignment="1" applyProtection="1">
      <alignment horizontal="right"/>
      <protection/>
    </xf>
    <xf numFmtId="170" fontId="17" fillId="46" borderId="0" xfId="82" applyNumberFormat="1" applyFont="1" applyFill="1" applyBorder="1" applyAlignment="1">
      <alignment horizontal="right"/>
    </xf>
    <xf numFmtId="166" fontId="17" fillId="46" borderId="0" xfId="0" applyNumberFormat="1" applyFont="1" applyFill="1" applyBorder="1" applyAlignment="1">
      <alignment horizontal="right"/>
    </xf>
    <xf numFmtId="49" fontId="20" fillId="46" borderId="0" xfId="0" applyNumberFormat="1" applyFont="1" applyFill="1" applyAlignment="1">
      <alignment horizontal="left" vertical="center"/>
    </xf>
    <xf numFmtId="0" fontId="20" fillId="46" borderId="0" xfId="0" applyFont="1" applyFill="1" applyAlignment="1">
      <alignment/>
    </xf>
    <xf numFmtId="0" fontId="17" fillId="46" borderId="0" xfId="0" applyFont="1" applyFill="1" applyBorder="1" applyAlignment="1">
      <alignment vertical="top" wrapText="1"/>
    </xf>
    <xf numFmtId="0" fontId="18" fillId="46" borderId="0" xfId="0" applyFont="1" applyFill="1" applyAlignment="1">
      <alignment horizontal="left"/>
    </xf>
    <xf numFmtId="166" fontId="17" fillId="46" borderId="0" xfId="0" applyNumberFormat="1" applyFont="1" applyFill="1" applyAlignment="1">
      <alignment/>
    </xf>
    <xf numFmtId="49" fontId="20" fillId="46" borderId="0" xfId="0" applyNumberFormat="1" applyFont="1" applyFill="1" applyAlignment="1">
      <alignment horizontal="left"/>
    </xf>
    <xf numFmtId="0" fontId="18" fillId="46" borderId="0" xfId="0" applyFont="1" applyFill="1" applyAlignment="1">
      <alignment horizontal="justify"/>
    </xf>
    <xf numFmtId="170" fontId="17" fillId="48" borderId="0" xfId="82" applyNumberFormat="1" applyFont="1" applyFill="1" applyAlignment="1">
      <alignment/>
    </xf>
    <xf numFmtId="166" fontId="16" fillId="48" borderId="0" xfId="0" applyNumberFormat="1" applyFont="1" applyFill="1" applyAlignment="1">
      <alignment/>
    </xf>
    <xf numFmtId="1" fontId="42" fillId="48" borderId="0" xfId="0" applyNumberFormat="1" applyFont="1" applyFill="1" applyBorder="1" applyAlignment="1">
      <alignment/>
    </xf>
    <xf numFmtId="0" fontId="42" fillId="48" borderId="0" xfId="0" applyFont="1" applyFill="1" applyAlignment="1" applyProtection="1">
      <alignment horizontal="left"/>
      <protection/>
    </xf>
    <xf numFmtId="0" fontId="37" fillId="48" borderId="21" xfId="0" applyFont="1" applyFill="1" applyBorder="1" applyAlignment="1">
      <alignment horizontal="center"/>
    </xf>
    <xf numFmtId="0" fontId="37" fillId="48" borderId="0" xfId="0" applyFont="1" applyFill="1" applyBorder="1" applyAlignment="1">
      <alignment horizontal="center"/>
    </xf>
    <xf numFmtId="0" fontId="34" fillId="48" borderId="23" xfId="0" applyFont="1" applyFill="1" applyBorder="1" applyAlignment="1">
      <alignment horizontal="center"/>
    </xf>
    <xf numFmtId="0" fontId="34" fillId="48" borderId="16" xfId="0" applyFont="1" applyFill="1" applyBorder="1" applyAlignment="1">
      <alignment horizontal="center"/>
    </xf>
    <xf numFmtId="0" fontId="2" fillId="48" borderId="0" xfId="0" applyFont="1" applyFill="1" applyBorder="1" applyAlignment="1" applyProtection="1">
      <alignment horizontal="left"/>
      <protection/>
    </xf>
    <xf numFmtId="49" fontId="95" fillId="48" borderId="16" xfId="82" applyNumberFormat="1" applyFont="1" applyFill="1" applyBorder="1" applyAlignment="1">
      <alignment horizontal="center" vertical="center" wrapText="1"/>
    </xf>
    <xf numFmtId="49" fontId="95" fillId="48" borderId="15" xfId="82" applyNumberFormat="1" applyFont="1" applyFill="1" applyBorder="1" applyAlignment="1">
      <alignment horizontal="center" vertical="center" wrapText="1"/>
    </xf>
    <xf numFmtId="0" fontId="95" fillId="48" borderId="24" xfId="0" applyNumberFormat="1" applyFont="1" applyFill="1" applyBorder="1" applyAlignment="1">
      <alignment horizontal="center" vertical="center" wrapText="1"/>
    </xf>
    <xf numFmtId="0" fontId="95" fillId="48" borderId="24" xfId="0" applyFont="1" applyFill="1" applyBorder="1" applyAlignment="1">
      <alignment horizontal="center" vertical="center" wrapText="1"/>
    </xf>
    <xf numFmtId="0" fontId="10" fillId="48" borderId="24" xfId="0" applyFont="1" applyFill="1" applyBorder="1" applyAlignment="1">
      <alignment horizontal="center" vertical="center" wrapText="1"/>
    </xf>
    <xf numFmtId="0" fontId="5" fillId="48" borderId="24" xfId="0" applyFont="1" applyFill="1" applyBorder="1" applyAlignment="1">
      <alignment horizontal="center" vertical="center" wrapText="1"/>
    </xf>
    <xf numFmtId="49" fontId="2" fillId="49" borderId="0" xfId="0" applyNumberFormat="1" applyFont="1" applyFill="1" applyBorder="1" applyAlignment="1" applyProtection="1">
      <alignment horizontal="center"/>
      <protection/>
    </xf>
    <xf numFmtId="49" fontId="44" fillId="48" borderId="0" xfId="0" applyNumberFormat="1" applyFont="1" applyFill="1" applyBorder="1" applyAlignment="1" applyProtection="1">
      <alignment horizontal="left" vertical="center"/>
      <protection/>
    </xf>
    <xf numFmtId="0" fontId="8" fillId="48" borderId="0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 horizontal="center" vertical="center"/>
    </xf>
    <xf numFmtId="49" fontId="8" fillId="48" borderId="0" xfId="0" applyNumberFormat="1" applyFont="1" applyFill="1" applyBorder="1" applyAlignment="1" applyProtection="1">
      <alignment horizontal="center" vertical="center" wrapText="1"/>
      <protection/>
    </xf>
    <xf numFmtId="49" fontId="8" fillId="48" borderId="15" xfId="0" applyNumberFormat="1" applyFont="1" applyFill="1" applyBorder="1" applyAlignment="1" applyProtection="1">
      <alignment horizontal="center" vertical="center" wrapText="1"/>
      <protection/>
    </xf>
    <xf numFmtId="172" fontId="2" fillId="48" borderId="0" xfId="0" applyNumberFormat="1" applyFont="1" applyFill="1" applyBorder="1" applyAlignment="1" applyProtection="1">
      <alignment horizontal="left"/>
      <protection/>
    </xf>
    <xf numFmtId="0" fontId="10" fillId="48" borderId="16" xfId="0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vertical="center" wrapText="1"/>
    </xf>
    <xf numFmtId="0" fontId="10" fillId="48" borderId="16" xfId="0" applyFont="1" applyFill="1" applyBorder="1" applyAlignment="1">
      <alignment horizontal="center" vertical="center"/>
    </xf>
    <xf numFmtId="0" fontId="10" fillId="48" borderId="15" xfId="0" applyFont="1" applyFill="1" applyBorder="1" applyAlignment="1">
      <alignment horizontal="center" vertical="center"/>
    </xf>
    <xf numFmtId="3" fontId="0" fillId="46" borderId="0" xfId="112" applyNumberFormat="1" applyFont="1" applyFill="1" applyBorder="1" applyAlignment="1">
      <alignment horizontal="left"/>
      <protection/>
    </xf>
    <xf numFmtId="3" fontId="5" fillId="46" borderId="25" xfId="112" applyNumberFormat="1" applyFont="1" applyFill="1" applyBorder="1" applyAlignment="1" applyProtection="1">
      <alignment horizontal="center"/>
      <protection/>
    </xf>
    <xf numFmtId="0" fontId="2" fillId="46" borderId="0" xfId="112" applyFont="1" applyFill="1" applyBorder="1" applyAlignment="1" applyProtection="1">
      <alignment horizontal="left"/>
      <protection/>
    </xf>
    <xf numFmtId="0" fontId="2" fillId="46" borderId="0" xfId="112" applyFont="1" applyFill="1" applyBorder="1" applyAlignment="1">
      <alignment horizontal="left"/>
      <protection/>
    </xf>
    <xf numFmtId="0" fontId="5" fillId="46" borderId="0" xfId="0" applyFont="1" applyFill="1" applyBorder="1" applyAlignment="1">
      <alignment horizontal="center" vertical="center"/>
    </xf>
    <xf numFmtId="0" fontId="5" fillId="46" borderId="15" xfId="0" applyFont="1" applyFill="1" applyBorder="1" applyAlignment="1">
      <alignment vertical="center"/>
    </xf>
    <xf numFmtId="0" fontId="2" fillId="48" borderId="0" xfId="0" applyFont="1" applyFill="1" applyBorder="1" applyAlignment="1">
      <alignment horizontal="left"/>
    </xf>
    <xf numFmtId="0" fontId="5" fillId="46" borderId="16" xfId="0" applyFont="1" applyFill="1" applyBorder="1" applyAlignment="1">
      <alignment horizontal="center" vertical="center"/>
    </xf>
    <xf numFmtId="0" fontId="5" fillId="46" borderId="15" xfId="0" applyFont="1" applyFill="1" applyBorder="1" applyAlignment="1">
      <alignment horizontal="center" vertical="center"/>
    </xf>
    <xf numFmtId="0" fontId="5" fillId="46" borderId="16" xfId="0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/>
    </xf>
    <xf numFmtId="0" fontId="5" fillId="46" borderId="25" xfId="0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justify" wrapText="1"/>
    </xf>
    <xf numFmtId="0" fontId="0" fillId="48" borderId="0" xfId="0" applyFont="1" applyFill="1" applyBorder="1" applyAlignment="1">
      <alignment horizontal="center"/>
    </xf>
    <xf numFmtId="0" fontId="9" fillId="46" borderId="0" xfId="0" applyFont="1" applyFill="1" applyAlignment="1">
      <alignment horizontal="justify"/>
    </xf>
    <xf numFmtId="0" fontId="5" fillId="46" borderId="0" xfId="0" applyFont="1" applyFill="1" applyBorder="1" applyAlignment="1">
      <alignment horizontal="justify" wrapText="1"/>
    </xf>
    <xf numFmtId="170" fontId="5" fillId="46" borderId="0" xfId="82" applyNumberFormat="1" applyFont="1" applyFill="1" applyBorder="1" applyAlignment="1">
      <alignment horizontal="center" vertical="center" wrapText="1"/>
    </xf>
    <xf numFmtId="170" fontId="5" fillId="46" borderId="15" xfId="82" applyNumberFormat="1" applyFont="1" applyFill="1" applyBorder="1" applyAlignment="1">
      <alignment horizontal="center" vertical="center" wrapText="1"/>
    </xf>
    <xf numFmtId="37" fontId="5" fillId="46" borderId="14" xfId="115" applyFont="1" applyFill="1" applyBorder="1" applyAlignment="1" applyProtection="1">
      <alignment horizontal="center" vertical="center"/>
      <protection/>
    </xf>
    <xf numFmtId="37" fontId="5" fillId="46" borderId="14" xfId="115" applyFont="1" applyFill="1" applyBorder="1" applyAlignment="1">
      <alignment horizontal="center"/>
      <protection/>
    </xf>
    <xf numFmtId="0" fontId="5" fillId="46" borderId="26" xfId="0" applyFont="1" applyFill="1" applyBorder="1" applyAlignment="1">
      <alignment horizontal="center" vertical="center"/>
    </xf>
    <xf numFmtId="0" fontId="5" fillId="46" borderId="13" xfId="0" applyFont="1" applyFill="1" applyBorder="1" applyAlignment="1">
      <alignment vertical="center"/>
    </xf>
    <xf numFmtId="2" fontId="5" fillId="46" borderId="14" xfId="0" applyNumberFormat="1" applyFont="1" applyFill="1" applyBorder="1" applyAlignment="1">
      <alignment horizontal="center" vertical="center"/>
    </xf>
    <xf numFmtId="0" fontId="99" fillId="48" borderId="0" xfId="0" applyFont="1" applyFill="1" applyAlignment="1">
      <alignment horizontal="center"/>
    </xf>
    <xf numFmtId="0" fontId="38" fillId="48" borderId="0" xfId="0" applyFont="1" applyFill="1" applyAlignment="1">
      <alignment horizontal="center"/>
    </xf>
    <xf numFmtId="0" fontId="5" fillId="11" borderId="0" xfId="0" applyFont="1" applyFill="1" applyBorder="1" applyAlignment="1">
      <alignment wrapText="1"/>
    </xf>
    <xf numFmtId="0" fontId="5" fillId="46" borderId="0" xfId="0" applyFont="1" applyFill="1" applyBorder="1" applyAlignment="1">
      <alignment wrapText="1"/>
    </xf>
    <xf numFmtId="4" fontId="5" fillId="46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46" borderId="15" xfId="0" applyFont="1" applyFill="1" applyBorder="1" applyAlignment="1">
      <alignment vertical="center"/>
    </xf>
    <xf numFmtId="3" fontId="5" fillId="46" borderId="24" xfId="0" applyNumberFormat="1" applyFont="1" applyFill="1" applyBorder="1" applyAlignment="1">
      <alignment horizontal="center"/>
    </xf>
    <xf numFmtId="4" fontId="5" fillId="46" borderId="14" xfId="0" applyNumberFormat="1" applyFont="1" applyFill="1" applyBorder="1" applyAlignment="1" applyProtection="1">
      <alignment horizontal="center"/>
      <protection/>
    </xf>
    <xf numFmtId="3" fontId="5" fillId="46" borderId="14" xfId="0" applyNumberFormat="1" applyFont="1" applyFill="1" applyBorder="1" applyAlignment="1" applyProtection="1">
      <alignment horizontal="center"/>
      <protection/>
    </xf>
    <xf numFmtId="170" fontId="39" fillId="48" borderId="0" xfId="82" applyNumberFormat="1" applyFont="1" applyFill="1" applyAlignment="1">
      <alignment horizontal="center"/>
    </xf>
    <xf numFmtId="49" fontId="17" fillId="46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 horizontal="left"/>
    </xf>
    <xf numFmtId="0" fontId="18" fillId="46" borderId="0" xfId="0" applyFont="1" applyFill="1" applyAlignment="1">
      <alignment horizontal="left" wrapText="1"/>
    </xf>
    <xf numFmtId="0" fontId="17" fillId="0" borderId="0" xfId="0" applyFont="1" applyAlignment="1">
      <alignment/>
    </xf>
    <xf numFmtId="1" fontId="5" fillId="46" borderId="26" xfId="0" applyNumberFormat="1" applyFont="1" applyFill="1" applyBorder="1" applyAlignment="1" applyProtection="1">
      <alignment horizontal="center" vertical="center"/>
      <protection/>
    </xf>
    <xf numFmtId="1" fontId="5" fillId="46" borderId="0" xfId="0" applyNumberFormat="1" applyFont="1" applyFill="1" applyBorder="1" applyAlignment="1" applyProtection="1">
      <alignment horizontal="center" vertical="center"/>
      <protection/>
    </xf>
    <xf numFmtId="1" fontId="5" fillId="46" borderId="15" xfId="0" applyNumberFormat="1" applyFont="1" applyFill="1" applyBorder="1" applyAlignment="1" applyProtection="1">
      <alignment horizontal="center" vertical="center"/>
      <protection/>
    </xf>
    <xf numFmtId="0" fontId="5" fillId="46" borderId="24" xfId="0" applyFont="1" applyFill="1" applyBorder="1" applyAlignment="1">
      <alignment horizontal="center"/>
    </xf>
    <xf numFmtId="0" fontId="5" fillId="46" borderId="14" xfId="0" applyFont="1" applyFill="1" applyBorder="1" applyAlignment="1" applyProtection="1">
      <alignment horizontal="center"/>
      <protection/>
    </xf>
    <xf numFmtId="172" fontId="2" fillId="48" borderId="0" xfId="102" applyNumberFormat="1" applyFont="1" applyFill="1" applyBorder="1" applyAlignment="1" applyProtection="1">
      <alignment horizontal="left"/>
      <protection/>
    </xf>
    <xf numFmtId="0" fontId="28" fillId="48" borderId="16" xfId="102" applyFont="1" applyFill="1" applyBorder="1" applyAlignment="1">
      <alignment horizontal="center" vertical="center" wrapText="1"/>
      <protection/>
    </xf>
    <xf numFmtId="0" fontId="28" fillId="48" borderId="15" xfId="102" applyFont="1" applyFill="1" applyBorder="1" applyAlignment="1">
      <alignment horizontal="center" vertical="center" wrapText="1"/>
      <protection/>
    </xf>
    <xf numFmtId="0" fontId="28" fillId="48" borderId="16" xfId="102" applyNumberFormat="1" applyFont="1" applyFill="1" applyBorder="1" applyAlignment="1">
      <alignment horizontal="center" vertical="center" wrapText="1"/>
      <protection/>
    </xf>
    <xf numFmtId="0" fontId="28" fillId="48" borderId="15" xfId="102" applyNumberFormat="1" applyFont="1" applyFill="1" applyBorder="1" applyAlignment="1">
      <alignment horizontal="center" vertical="center" wrapText="1"/>
      <protection/>
    </xf>
    <xf numFmtId="172" fontId="2" fillId="48" borderId="24" xfId="102" applyNumberFormat="1" applyFont="1" applyFill="1" applyBorder="1" applyAlignment="1" applyProtection="1">
      <alignment horizontal="center" vertical="center" wrapText="1"/>
      <protection/>
    </xf>
    <xf numFmtId="0" fontId="94" fillId="48" borderId="16" xfId="0" applyFont="1" applyFill="1" applyBorder="1" applyAlignment="1">
      <alignment horizontal="center" vertical="center"/>
    </xf>
    <xf numFmtId="0" fontId="94" fillId="48" borderId="0" xfId="0" applyFont="1" applyFill="1" applyBorder="1" applyAlignment="1">
      <alignment horizontal="center" vertical="center"/>
    </xf>
    <xf numFmtId="0" fontId="10" fillId="49" borderId="15" xfId="0" applyFont="1" applyFill="1" applyBorder="1" applyAlignment="1">
      <alignment horizontal="left" vertical="top" wrapText="1"/>
    </xf>
    <xf numFmtId="0" fontId="10" fillId="48" borderId="16" xfId="102" applyFont="1" applyFill="1" applyBorder="1" applyAlignment="1">
      <alignment horizontal="center" vertical="center" wrapText="1"/>
      <protection/>
    </xf>
    <xf numFmtId="0" fontId="10" fillId="48" borderId="15" xfId="102" applyFont="1" applyFill="1" applyBorder="1" applyAlignment="1">
      <alignment horizontal="center" vertical="center" wrapText="1"/>
      <protection/>
    </xf>
    <xf numFmtId="172" fontId="10" fillId="48" borderId="24" xfId="102" applyNumberFormat="1" applyFont="1" applyFill="1" applyBorder="1" applyAlignment="1" applyProtection="1">
      <alignment horizontal="center" vertical="center" wrapText="1"/>
      <protection/>
    </xf>
    <xf numFmtId="0" fontId="94" fillId="48" borderId="16" xfId="0" applyFont="1" applyFill="1" applyBorder="1" applyAlignment="1">
      <alignment horizontal="center" vertical="center" wrapText="1"/>
    </xf>
    <xf numFmtId="0" fontId="94" fillId="48" borderId="0" xfId="0" applyFont="1" applyFill="1" applyBorder="1" applyAlignment="1">
      <alignment horizontal="center" vertical="center" wrapText="1"/>
    </xf>
    <xf numFmtId="0" fontId="94" fillId="48" borderId="0" xfId="0" applyFont="1" applyFill="1" applyBorder="1" applyAlignment="1">
      <alignment horizontal="left" vertical="center" wrapText="1"/>
    </xf>
    <xf numFmtId="0" fontId="94" fillId="49" borderId="0" xfId="0" applyFont="1" applyFill="1" applyBorder="1" applyAlignment="1">
      <alignment horizontal="left" vertical="center" wrapText="1"/>
    </xf>
    <xf numFmtId="0" fontId="94" fillId="49" borderId="0" xfId="0" applyFont="1" applyFill="1" applyAlignment="1">
      <alignment horizontal="left" vertical="center" wrapText="1"/>
    </xf>
    <xf numFmtId="0" fontId="94" fillId="48" borderId="0" xfId="0" applyFont="1" applyFill="1" applyAlignment="1">
      <alignment horizontal="center" vertical="center" wrapText="1"/>
    </xf>
    <xf numFmtId="0" fontId="94" fillId="49" borderId="0" xfId="0" applyFont="1" applyFill="1" applyBorder="1" applyAlignment="1">
      <alignment horizontal="left"/>
    </xf>
    <xf numFmtId="0" fontId="10" fillId="48" borderId="0" xfId="0" applyFont="1" applyFill="1" applyAlignment="1">
      <alignment horizontal="center" vertical="center" wrapText="1"/>
    </xf>
    <xf numFmtId="0" fontId="10" fillId="48" borderId="0" xfId="0" applyFont="1" applyFill="1" applyAlignment="1">
      <alignment horizontal="left" vertical="center" wrapText="1"/>
    </xf>
  </cellXfs>
  <cellStyles count="119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3" xfId="54"/>
    <cellStyle name="60% - Énfasis3 2" xfId="55"/>
    <cellStyle name="60% - Énfasis4" xfId="56"/>
    <cellStyle name="60% - Énfasis4 2" xfId="57"/>
    <cellStyle name="60% - Énfasis5" xfId="58"/>
    <cellStyle name="60% - Énfasis6" xfId="59"/>
    <cellStyle name="60% - Énfasis6 2" xfId="60"/>
    <cellStyle name="Buena" xfId="61"/>
    <cellStyle name="Cálculo" xfId="62"/>
    <cellStyle name="Cálculo 2" xfId="63"/>
    <cellStyle name="Celda de comprobación" xfId="64"/>
    <cellStyle name="Celda vinculada" xfId="65"/>
    <cellStyle name="Encabezado 1" xfId="66"/>
    <cellStyle name="Encabezado 4" xfId="67"/>
    <cellStyle name="Encabezado 4 2" xfId="68"/>
    <cellStyle name="Énfasis1" xfId="69"/>
    <cellStyle name="Énfasis1 2" xfId="70"/>
    <cellStyle name="Énfasis2" xfId="71"/>
    <cellStyle name="Énfasis3" xfId="72"/>
    <cellStyle name="Énfasis4" xfId="73"/>
    <cellStyle name="Énfasis4 2" xfId="74"/>
    <cellStyle name="Énfasis5" xfId="75"/>
    <cellStyle name="Énfasis6" xfId="76"/>
    <cellStyle name="Entrada" xfId="77"/>
    <cellStyle name="Entrada 2" xfId="78"/>
    <cellStyle name="Hyperlink" xfId="79"/>
    <cellStyle name="Followed Hyperlink" xfId="80"/>
    <cellStyle name="Incorrecto" xfId="81"/>
    <cellStyle name="Comma" xfId="82"/>
    <cellStyle name="Comma [0]" xfId="83"/>
    <cellStyle name="Millares 2" xfId="84"/>
    <cellStyle name="Millares 2 2" xfId="85"/>
    <cellStyle name="Millares 2 3" xfId="86"/>
    <cellStyle name="Millares 3" xfId="87"/>
    <cellStyle name="Millares 3 2" xfId="88"/>
    <cellStyle name="Millares 3 3" xfId="89"/>
    <cellStyle name="Millares 4" xfId="90"/>
    <cellStyle name="Millares 5" xfId="91"/>
    <cellStyle name="Millares 6" xfId="92"/>
    <cellStyle name="Millares 7" xfId="93"/>
    <cellStyle name="Millares 8" xfId="94"/>
    <cellStyle name="Millares_Cuadro 2.6 macro" xfId="95"/>
    <cellStyle name="Millares_Cuadro 2.9 macro" xfId="96"/>
    <cellStyle name="Millares_Cuadro 8_1" xfId="97"/>
    <cellStyle name="Millares_Cuadro4.4 macro" xfId="98"/>
    <cellStyle name="Currency" xfId="99"/>
    <cellStyle name="Currency [0]" xfId="100"/>
    <cellStyle name="Neutral" xfId="101"/>
    <cellStyle name="Normal 2" xfId="102"/>
    <cellStyle name="Normal 2 2" xfId="103"/>
    <cellStyle name="Normal 3" xfId="104"/>
    <cellStyle name="Normal 3 2" xfId="105"/>
    <cellStyle name="Normal 4" xfId="106"/>
    <cellStyle name="Normal 5" xfId="107"/>
    <cellStyle name="Normal 6" xfId="108"/>
    <cellStyle name="Normal 7" xfId="109"/>
    <cellStyle name="Normal 8" xfId="110"/>
    <cellStyle name="Normal 8 2" xfId="111"/>
    <cellStyle name="Normal_cuadro 2.2 macro" xfId="112"/>
    <cellStyle name="Normal_cuadro2.3 " xfId="113"/>
    <cellStyle name="Normal_cuadro2.3 _CUCI Rev.3" xfId="114"/>
    <cellStyle name="Normal_cuadro2.5 " xfId="115"/>
    <cellStyle name="Notas" xfId="116"/>
    <cellStyle name="Notas 2" xfId="117"/>
    <cellStyle name="Notas 2 2" xfId="118"/>
    <cellStyle name="Percent" xfId="119"/>
    <cellStyle name="Salida" xfId="120"/>
    <cellStyle name="Salida 2" xfId="121"/>
    <cellStyle name="Texto de advertencia" xfId="122"/>
    <cellStyle name="Texto explicativo" xfId="123"/>
    <cellStyle name="Título" xfId="124"/>
    <cellStyle name="Título 1 2" xfId="125"/>
    <cellStyle name="Título 2" xfId="126"/>
    <cellStyle name="Título 2 2" xfId="127"/>
    <cellStyle name="Título 3" xfId="128"/>
    <cellStyle name="Título 3 2" xfId="129"/>
    <cellStyle name="Título 4" xfId="130"/>
    <cellStyle name="Total" xfId="131"/>
    <cellStyle name="Total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38100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161925</xdr:colOff>
      <xdr:row>4</xdr:row>
      <xdr:rowOff>104775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46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3</xdr:col>
      <xdr:colOff>352425</xdr:colOff>
      <xdr:row>5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00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5</xdr:col>
      <xdr:colOff>323850</xdr:colOff>
      <xdr:row>5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4</xdr:col>
      <xdr:colOff>533400</xdr:colOff>
      <xdr:row>6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9075"/>
          <a:ext cx="427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123825</xdr:rowOff>
    </xdr:from>
    <xdr:to>
      <xdr:col>5</xdr:col>
      <xdr:colOff>228600</xdr:colOff>
      <xdr:row>5</xdr:row>
      <xdr:rowOff>85725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475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3</xdr:col>
      <xdr:colOff>561975</xdr:colOff>
      <xdr:row>5</xdr:row>
      <xdr:rowOff>66675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981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2562225</xdr:colOff>
      <xdr:row>3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3</xdr:row>
      <xdr:rowOff>104775</xdr:rowOff>
    </xdr:to>
    <xdr:pic>
      <xdr:nvPicPr>
        <xdr:cNvPr id="1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9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2066925</xdr:colOff>
      <xdr:row>4</xdr:row>
      <xdr:rowOff>9525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1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1847850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0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5</xdr:col>
      <xdr:colOff>619125</xdr:colOff>
      <xdr:row>4</xdr:row>
      <xdr:rowOff>152400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5419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47625</xdr:rowOff>
    </xdr:from>
    <xdr:to>
      <xdr:col>3</xdr:col>
      <xdr:colOff>723900</xdr:colOff>
      <xdr:row>5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506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4143375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57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391275" y="25431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2925425" y="25431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962025</xdr:colOff>
      <xdr:row>4</xdr:row>
      <xdr:rowOff>228600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343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695325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867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Boletines%202011\Diciembre\Importaciones\Cuadros%20de%20salida\Anexos%20estad&#236;sticos%20IMPO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exportaciones/anexos_export_may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comex\exportaciones\excel\Cuadros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1 "/>
      <sheetName val="Cuadro 2 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 "/>
      <sheetName val="Cuadro17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sc_Parte_SA 4 digitos"/>
      <sheetName val="Desc_Cap SA"/>
      <sheetName val="Cuadro17 "/>
      <sheetName val="Total Capitulos_TD"/>
      <sheetName val="Total Capitulos"/>
    </sheetNames>
    <sheetDataSet>
      <sheetData sheetId="2">
        <row r="11">
          <cell r="E11">
            <v>18279198.000919994</v>
          </cell>
          <cell r="F11">
            <v>17405325.15998</v>
          </cell>
          <cell r="G11">
            <v>14960226.913590001</v>
          </cell>
          <cell r="H11">
            <v>8410990.137430001</v>
          </cell>
          <cell r="I11">
            <v>4495991.308169999</v>
          </cell>
        </row>
        <row r="12">
          <cell r="E12">
            <v>3830323.2182300007</v>
          </cell>
          <cell r="F12">
            <v>5063031.264969999</v>
          </cell>
          <cell r="G12">
            <v>5223783.130070002</v>
          </cell>
          <cell r="H12">
            <v>3823721.9526</v>
          </cell>
          <cell r="I12">
            <v>3653109.9899500017</v>
          </cell>
        </row>
        <row r="13">
          <cell r="E13">
            <v>2899168.0230199997</v>
          </cell>
          <cell r="F13">
            <v>3095962.9758</v>
          </cell>
          <cell r="G13">
            <v>3054808.2606300004</v>
          </cell>
          <cell r="H13">
            <v>2006448.6034699988</v>
          </cell>
          <cell r="I13">
            <v>1138817.3612900008</v>
          </cell>
        </row>
        <row r="14">
          <cell r="E14">
            <v>315982.69789999997</v>
          </cell>
          <cell r="F14">
            <v>388111.59693</v>
          </cell>
          <cell r="G14">
            <v>359609.86905</v>
          </cell>
          <cell r="H14">
            <v>319103.59502000007</v>
          </cell>
          <cell r="I14">
            <v>83250.96147</v>
          </cell>
        </row>
        <row r="15">
          <cell r="E15">
            <v>312391.08796</v>
          </cell>
          <cell r="F15">
            <v>330903.37837</v>
          </cell>
          <cell r="G15">
            <v>192505.70163</v>
          </cell>
          <cell r="H15">
            <v>74814.5263</v>
          </cell>
          <cell r="I15">
            <v>192310.51955000003</v>
          </cell>
        </row>
        <row r="16">
          <cell r="E16">
            <v>87031.65689</v>
          </cell>
          <cell r="F16">
            <v>56448.1709</v>
          </cell>
          <cell r="G16">
            <v>91370.57904000001</v>
          </cell>
          <cell r="H16">
            <v>49137.16904000001</v>
          </cell>
          <cell r="I16">
            <v>49910.06419</v>
          </cell>
        </row>
        <row r="17">
          <cell r="E17">
            <v>8380.1797</v>
          </cell>
          <cell r="F17">
            <v>16653.26626</v>
          </cell>
          <cell r="G17">
            <v>18988.439589999998</v>
          </cell>
          <cell r="H17">
            <v>14504.74631</v>
          </cell>
          <cell r="I17">
            <v>5703.780140000001</v>
          </cell>
        </row>
        <row r="18">
          <cell r="E18">
            <v>2741.5902600000004</v>
          </cell>
          <cell r="F18">
            <v>2421.26006</v>
          </cell>
          <cell r="G18">
            <v>2180.89736</v>
          </cell>
          <cell r="H18">
            <v>2702.62338</v>
          </cell>
          <cell r="I18">
            <v>980.72094</v>
          </cell>
        </row>
        <row r="19">
          <cell r="E19">
            <v>1444.4901800000002</v>
          </cell>
          <cell r="F19">
            <v>5859.01271</v>
          </cell>
          <cell r="G19">
            <v>3349.5087399999993</v>
          </cell>
          <cell r="H19">
            <v>7.866</v>
          </cell>
          <cell r="I19">
            <v>26.08248</v>
          </cell>
        </row>
        <row r="20">
          <cell r="E20">
            <v>160.24871999999996</v>
          </cell>
          <cell r="F20">
            <v>247.29712999999998</v>
          </cell>
          <cell r="G20">
            <v>74.00670000000001</v>
          </cell>
          <cell r="H20">
            <v>303.19926999999996</v>
          </cell>
          <cell r="I20">
            <v>89.94929</v>
          </cell>
        </row>
        <row r="21">
          <cell r="E21">
            <v>290.54766999557614</v>
          </cell>
          <cell r="F21">
            <v>2097.1022199988365</v>
          </cell>
          <cell r="G21">
            <v>3032.8392300009727</v>
          </cell>
          <cell r="H21">
            <v>6952.823679998517</v>
          </cell>
          <cell r="I21">
            <v>3672.8243599999696</v>
          </cell>
        </row>
        <row r="22">
          <cell r="E22">
            <v>25737111.741449993</v>
          </cell>
          <cell r="F22">
            <v>26367060.485329997</v>
          </cell>
          <cell r="G22">
            <v>23909930.145630006</v>
          </cell>
          <cell r="H22">
            <v>14708687.2425</v>
          </cell>
          <cell r="I22">
            <v>9623863.561830001</v>
          </cell>
        </row>
        <row r="24">
          <cell r="E24">
            <v>1644053.01153</v>
          </cell>
          <cell r="F24">
            <v>2167284.1729099997</v>
          </cell>
          <cell r="G24">
            <v>1675514.2871100002</v>
          </cell>
          <cell r="H24">
            <v>1232103.32506</v>
          </cell>
          <cell r="I24">
            <v>863886.7060799999</v>
          </cell>
        </row>
        <row r="25">
          <cell r="E25">
            <v>87055.68828999999</v>
          </cell>
          <cell r="F25">
            <v>86204.43229000001</v>
          </cell>
          <cell r="G25">
            <v>79688.13267</v>
          </cell>
          <cell r="H25">
            <v>73282.38124</v>
          </cell>
          <cell r="I25">
            <v>52110.10539000001</v>
          </cell>
        </row>
        <row r="26">
          <cell r="E26">
            <v>47662.64256</v>
          </cell>
          <cell r="F26">
            <v>38274.65684</v>
          </cell>
          <cell r="G26">
            <v>33495.475060000004</v>
          </cell>
          <cell r="H26">
            <v>28472.67126</v>
          </cell>
          <cell r="I26">
            <v>10005.54536</v>
          </cell>
        </row>
        <row r="27">
          <cell r="E27">
            <v>25566.97105</v>
          </cell>
          <cell r="F27">
            <v>14611.370630000001</v>
          </cell>
          <cell r="G27">
            <v>10303.66015</v>
          </cell>
          <cell r="H27">
            <v>23212.58293</v>
          </cell>
          <cell r="I27">
            <v>15280.76023</v>
          </cell>
        </row>
        <row r="28">
          <cell r="E28">
            <v>22444.050430000007</v>
          </cell>
          <cell r="F28">
            <v>23898.354710000007</v>
          </cell>
          <cell r="G28">
            <v>17941.969530000002</v>
          </cell>
          <cell r="H28">
            <v>14683.84309</v>
          </cell>
          <cell r="I28">
            <v>17252.86484999999</v>
          </cell>
        </row>
        <row r="29">
          <cell r="E29">
            <v>5881.58841</v>
          </cell>
          <cell r="F29">
            <v>8560.44747</v>
          </cell>
          <cell r="G29">
            <v>16694.09225</v>
          </cell>
          <cell r="H29">
            <v>3788.1541</v>
          </cell>
          <cell r="I29">
            <v>1505.8990700000002</v>
          </cell>
        </row>
        <row r="30">
          <cell r="E30">
            <v>1718.3675</v>
          </cell>
          <cell r="F30">
            <v>1997.5710499999998</v>
          </cell>
          <cell r="G30">
            <v>2021.8425300000001</v>
          </cell>
          <cell r="H30">
            <v>1624.32178</v>
          </cell>
          <cell r="I30">
            <v>4821.6576700000005</v>
          </cell>
        </row>
        <row r="31">
          <cell r="E31">
            <v>55.77608</v>
          </cell>
          <cell r="F31">
            <v>39.908319999999996</v>
          </cell>
          <cell r="G31">
            <v>23.71143</v>
          </cell>
          <cell r="H31">
            <v>13.53819</v>
          </cell>
          <cell r="I31">
            <v>40.52921</v>
          </cell>
        </row>
        <row r="32">
          <cell r="E32">
            <v>95.45383</v>
          </cell>
          <cell r="F32">
            <v>7.715919999999999</v>
          </cell>
          <cell r="G32">
            <v>7.8857800000000005</v>
          </cell>
          <cell r="H32">
            <v>10.91841</v>
          </cell>
          <cell r="I32">
            <v>44.11753000000001</v>
          </cell>
        </row>
        <row r="33">
          <cell r="E33">
            <v>0.146</v>
          </cell>
          <cell r="F33">
            <v>0</v>
          </cell>
          <cell r="G33">
            <v>0.72881</v>
          </cell>
          <cell r="H33">
            <v>0.3638</v>
          </cell>
          <cell r="I33">
            <v>0</v>
          </cell>
        </row>
        <row r="34">
          <cell r="E34">
            <v>0</v>
          </cell>
          <cell r="F34">
            <v>3.4862300008535385</v>
          </cell>
          <cell r="G34">
            <v>960.1479400005192</v>
          </cell>
          <cell r="H34">
            <v>178.49586999975145</v>
          </cell>
          <cell r="I34">
            <v>29.120720000122674</v>
          </cell>
        </row>
        <row r="35">
          <cell r="E35">
            <v>1834533.69568</v>
          </cell>
          <cell r="F35">
            <v>2340882.11637</v>
          </cell>
          <cell r="G35">
            <v>1836651.9332600003</v>
          </cell>
          <cell r="H35">
            <v>1377370.5957299997</v>
          </cell>
          <cell r="I35">
            <v>964977.3061100001</v>
          </cell>
        </row>
        <row r="37">
          <cell r="E37">
            <v>1256105.2222699993</v>
          </cell>
          <cell r="F37">
            <v>1364831.6919400007</v>
          </cell>
          <cell r="G37">
            <v>1835258.5257199989</v>
          </cell>
          <cell r="H37">
            <v>1124890.2662600013</v>
          </cell>
          <cell r="I37">
            <v>1096354.4339400001</v>
          </cell>
        </row>
        <row r="38">
          <cell r="E38">
            <v>3409.15616</v>
          </cell>
          <cell r="F38">
            <v>2290.7525</v>
          </cell>
          <cell r="G38">
            <v>1821.7136899999998</v>
          </cell>
          <cell r="H38">
            <v>1398.9472999999998</v>
          </cell>
          <cell r="I38">
            <v>1269.57207</v>
          </cell>
        </row>
        <row r="39">
          <cell r="E39">
            <v>2544.11254</v>
          </cell>
          <cell r="F39">
            <v>2819.3668</v>
          </cell>
          <cell r="G39">
            <v>2877.1837299999997</v>
          </cell>
          <cell r="H39">
            <v>3254.31606</v>
          </cell>
          <cell r="I39">
            <v>2084.65323</v>
          </cell>
        </row>
        <row r="40">
          <cell r="E40">
            <v>967.31408</v>
          </cell>
          <cell r="F40">
            <v>1114.90355</v>
          </cell>
          <cell r="G40">
            <v>443.25579999999997</v>
          </cell>
          <cell r="H40">
            <v>617.46691</v>
          </cell>
          <cell r="I40">
            <v>784.3534599999999</v>
          </cell>
        </row>
        <row r="41">
          <cell r="E41">
            <v>720.15632</v>
          </cell>
          <cell r="F41">
            <v>161.9781</v>
          </cell>
          <cell r="G41">
            <v>132.42852999999997</v>
          </cell>
          <cell r="H41">
            <v>191.78116999999997</v>
          </cell>
          <cell r="I41">
            <v>139.49719</v>
          </cell>
        </row>
        <row r="42">
          <cell r="E42">
            <v>0.35445</v>
          </cell>
          <cell r="F42">
            <v>1.11726</v>
          </cell>
          <cell r="G42">
            <v>79.22953</v>
          </cell>
          <cell r="H42">
            <v>1.1378</v>
          </cell>
          <cell r="I42">
            <v>12.513119999999999</v>
          </cell>
        </row>
        <row r="43">
          <cell r="E43">
            <v>2.44962</v>
          </cell>
          <cell r="F43">
            <v>0.7528400000000001</v>
          </cell>
          <cell r="G43">
            <v>4.93837</v>
          </cell>
          <cell r="H43">
            <v>15.078249999999999</v>
          </cell>
          <cell r="I43">
            <v>3.8735999999999997</v>
          </cell>
        </row>
        <row r="44">
          <cell r="E44">
            <v>1263748.765439999</v>
          </cell>
          <cell r="F44">
            <v>1371220.5629900005</v>
          </cell>
          <cell r="G44">
            <v>1840617.2753699988</v>
          </cell>
          <cell r="H44">
            <v>1130368.9937500015</v>
          </cell>
          <cell r="I44">
            <v>1100648.89661</v>
          </cell>
        </row>
        <row r="46">
          <cell r="E46">
            <v>215752.96748000008</v>
          </cell>
          <cell r="F46">
            <v>261460.76697</v>
          </cell>
          <cell r="G46">
            <v>265339.6821999999</v>
          </cell>
          <cell r="H46">
            <v>186319.66921000008</v>
          </cell>
          <cell r="I46">
            <v>146059.84483999995</v>
          </cell>
        </row>
        <row r="47">
          <cell r="E47">
            <v>273769.56996</v>
          </cell>
          <cell r="F47">
            <v>286091.7952599999</v>
          </cell>
          <cell r="G47">
            <v>286098.43324000004</v>
          </cell>
          <cell r="H47">
            <v>232810.30633999995</v>
          </cell>
          <cell r="I47">
            <v>151063.93227</v>
          </cell>
        </row>
        <row r="48">
          <cell r="E48">
            <v>98883.00498</v>
          </cell>
          <cell r="F48">
            <v>96559.15954999997</v>
          </cell>
          <cell r="G48">
            <v>101263.13279999996</v>
          </cell>
          <cell r="H48">
            <v>82421.12692999998</v>
          </cell>
          <cell r="I48">
            <v>85894.56528000001</v>
          </cell>
        </row>
        <row r="49">
          <cell r="E49">
            <v>97067.45050999997</v>
          </cell>
          <cell r="F49">
            <v>86584.35647000001</v>
          </cell>
          <cell r="G49">
            <v>91334.15502000002</v>
          </cell>
          <cell r="H49">
            <v>80122.85489000002</v>
          </cell>
          <cell r="I49">
            <v>81952.00737</v>
          </cell>
        </row>
        <row r="50">
          <cell r="E50">
            <v>47487.26375</v>
          </cell>
          <cell r="F50">
            <v>23296.862230000002</v>
          </cell>
          <cell r="G50">
            <v>29214.44998</v>
          </cell>
          <cell r="H50">
            <v>31040.25462</v>
          </cell>
          <cell r="I50">
            <v>28750.331820000007</v>
          </cell>
        </row>
        <row r="51">
          <cell r="E51">
            <v>68116.89578</v>
          </cell>
          <cell r="F51">
            <v>72472.8066</v>
          </cell>
          <cell r="G51">
            <v>69585.12847999998</v>
          </cell>
          <cell r="H51">
            <v>55002.6055</v>
          </cell>
          <cell r="I51">
            <v>44962.05253</v>
          </cell>
        </row>
        <row r="52">
          <cell r="E52">
            <v>65783.02176999998</v>
          </cell>
          <cell r="F52">
            <v>46371.080969999995</v>
          </cell>
          <cell r="G52">
            <v>45589.53278</v>
          </cell>
          <cell r="H52">
            <v>37285.374149999996</v>
          </cell>
          <cell r="I52">
            <v>35268.99495</v>
          </cell>
        </row>
        <row r="53">
          <cell r="E53">
            <v>30232.42568</v>
          </cell>
          <cell r="F53">
            <v>25798.913050000003</v>
          </cell>
          <cell r="G53">
            <v>20198.29484</v>
          </cell>
          <cell r="H53">
            <v>16184.858599999998</v>
          </cell>
          <cell r="I53">
            <v>30316.169690000002</v>
          </cell>
        </row>
        <row r="54">
          <cell r="E54">
            <v>23666.07498000001</v>
          </cell>
          <cell r="F54">
            <v>22939.400060000004</v>
          </cell>
          <cell r="G54">
            <v>23577.285510000005</v>
          </cell>
          <cell r="H54">
            <v>19901.345559999994</v>
          </cell>
          <cell r="I54">
            <v>22884.535370000005</v>
          </cell>
        </row>
        <row r="55">
          <cell r="E55">
            <v>21226.691389999993</v>
          </cell>
          <cell r="F55">
            <v>23182.429270000004</v>
          </cell>
          <cell r="G55">
            <v>20870.84324</v>
          </cell>
          <cell r="H55">
            <v>15877.817550000002</v>
          </cell>
          <cell r="I55">
            <v>13764.82931999999</v>
          </cell>
        </row>
        <row r="56">
          <cell r="E56">
            <v>96542.47477999981</v>
          </cell>
          <cell r="F56">
            <v>89237.29561999987</v>
          </cell>
          <cell r="G56">
            <v>80971.63719000015</v>
          </cell>
          <cell r="H56">
            <v>65240.776479999884</v>
          </cell>
          <cell r="I56">
            <v>60464.156089999946</v>
          </cell>
        </row>
        <row r="57">
          <cell r="E57">
            <v>1038527.84106</v>
          </cell>
          <cell r="F57">
            <v>1033994.8660499997</v>
          </cell>
          <cell r="G57">
            <v>1034042.57528</v>
          </cell>
          <cell r="H57">
            <v>822206.98983</v>
          </cell>
          <cell r="I57">
            <v>701381.41953</v>
          </cell>
        </row>
        <row r="59">
          <cell r="E59">
            <v>978263.2027799945</v>
          </cell>
          <cell r="F59">
            <v>926645.6377000073</v>
          </cell>
          <cell r="G59">
            <v>947201.9902299948</v>
          </cell>
          <cell r="H59">
            <v>822427.5734100044</v>
          </cell>
          <cell r="I59">
            <v>697617.6904800019</v>
          </cell>
        </row>
        <row r="60">
          <cell r="E60">
            <v>4546.207950000001</v>
          </cell>
          <cell r="F60">
            <v>3681.86413</v>
          </cell>
          <cell r="G60">
            <v>3513.7792999999997</v>
          </cell>
          <cell r="H60">
            <v>2906.815560000001</v>
          </cell>
          <cell r="I60">
            <v>1926.1983900000005</v>
          </cell>
        </row>
        <row r="61">
          <cell r="E61">
            <v>2675.2630299999996</v>
          </cell>
          <cell r="F61">
            <v>2544.3275200000003</v>
          </cell>
          <cell r="G61">
            <v>2751.223049999999</v>
          </cell>
          <cell r="H61">
            <v>2733.23104</v>
          </cell>
          <cell r="I61">
            <v>2237.30467</v>
          </cell>
        </row>
        <row r="62">
          <cell r="E62">
            <v>47.912949999999995</v>
          </cell>
          <cell r="F62">
            <v>147.56245</v>
          </cell>
          <cell r="G62">
            <v>2.8343499999999997</v>
          </cell>
          <cell r="H62">
            <v>0.0015</v>
          </cell>
          <cell r="I62">
            <v>1.931</v>
          </cell>
        </row>
        <row r="63">
          <cell r="E63">
            <v>985532.5867099946</v>
          </cell>
          <cell r="F63">
            <v>933019.3918000073</v>
          </cell>
          <cell r="G63">
            <v>953469.8269299947</v>
          </cell>
          <cell r="H63">
            <v>828067.6215100043</v>
          </cell>
          <cell r="I63">
            <v>701783.1245400017</v>
          </cell>
        </row>
        <row r="65">
          <cell r="E65">
            <v>486418.9660499999</v>
          </cell>
          <cell r="F65">
            <v>155163.92852000002</v>
          </cell>
          <cell r="G65">
            <v>62015.330599999994</v>
          </cell>
          <cell r="H65">
            <v>36788.6478</v>
          </cell>
          <cell r="I65">
            <v>13042.648309999999</v>
          </cell>
        </row>
        <row r="66">
          <cell r="E66">
            <v>59104.81509999998</v>
          </cell>
          <cell r="F66">
            <v>67929.81830999999</v>
          </cell>
          <cell r="G66">
            <v>68989.2434799999</v>
          </cell>
          <cell r="H66">
            <v>82503.42673999998</v>
          </cell>
          <cell r="I66">
            <v>80043.0114600001</v>
          </cell>
        </row>
        <row r="67">
          <cell r="E67">
            <v>58461.38803999999</v>
          </cell>
          <cell r="F67">
            <v>90798.03146</v>
          </cell>
          <cell r="G67">
            <v>69948.01069</v>
          </cell>
          <cell r="H67">
            <v>76318.84754</v>
          </cell>
          <cell r="I67">
            <v>50495.8498</v>
          </cell>
        </row>
        <row r="68">
          <cell r="E68">
            <v>6857.463799999999</v>
          </cell>
          <cell r="F68">
            <v>3756.5704100000003</v>
          </cell>
          <cell r="G68">
            <v>3307.494780000001</v>
          </cell>
          <cell r="H68">
            <v>2616.7852700000003</v>
          </cell>
          <cell r="I68">
            <v>3062.2209000000003</v>
          </cell>
        </row>
        <row r="69">
          <cell r="E69">
            <v>4208.4295</v>
          </cell>
          <cell r="F69">
            <v>14064.728060000001</v>
          </cell>
          <cell r="G69">
            <v>51283.55</v>
          </cell>
          <cell r="H69">
            <v>5.5</v>
          </cell>
          <cell r="I69">
            <v>740.45873</v>
          </cell>
        </row>
        <row r="70">
          <cell r="E70">
            <v>10556.702039999998</v>
          </cell>
          <cell r="F70">
            <v>7174.235039999999</v>
          </cell>
          <cell r="G70">
            <v>7049.57248</v>
          </cell>
          <cell r="H70">
            <v>2412.6946</v>
          </cell>
          <cell r="I70">
            <v>17445.641420000004</v>
          </cell>
        </row>
        <row r="71">
          <cell r="E71">
            <v>3546.6870800000006</v>
          </cell>
          <cell r="F71">
            <v>3282.1548799999996</v>
          </cell>
          <cell r="G71">
            <v>3460.94587</v>
          </cell>
          <cell r="H71">
            <v>2552.2706000000003</v>
          </cell>
          <cell r="I71">
            <v>5132.33959</v>
          </cell>
        </row>
        <row r="72">
          <cell r="E72">
            <v>1127.44408</v>
          </cell>
          <cell r="F72">
            <v>2090.6114300000004</v>
          </cell>
          <cell r="G72">
            <v>3088.1920800000003</v>
          </cell>
          <cell r="H72">
            <v>94.15411999999999</v>
          </cell>
          <cell r="I72">
            <v>463.84413</v>
          </cell>
        </row>
        <row r="73">
          <cell r="E73">
            <v>363.94225</v>
          </cell>
          <cell r="F73">
            <v>110</v>
          </cell>
          <cell r="G73">
            <v>613.6302699999999</v>
          </cell>
          <cell r="H73">
            <v>71.22664999999999</v>
          </cell>
          <cell r="I73">
            <v>960.3734000000001</v>
          </cell>
        </row>
        <row r="74">
          <cell r="E74">
            <v>3368.473</v>
          </cell>
          <cell r="F74">
            <v>4211.53358</v>
          </cell>
          <cell r="G74">
            <v>2630.871</v>
          </cell>
          <cell r="H74">
            <v>825.679</v>
          </cell>
          <cell r="I74">
            <v>1129.892</v>
          </cell>
        </row>
        <row r="75">
          <cell r="E75">
            <v>95.87238000007346</v>
          </cell>
          <cell r="F75">
            <v>377.2711099999142</v>
          </cell>
          <cell r="G75">
            <v>918.0094500000123</v>
          </cell>
          <cell r="H75">
            <v>520.6450700000278</v>
          </cell>
          <cell r="I75">
            <v>1707.976490000001</v>
          </cell>
        </row>
        <row r="76">
          <cell r="E76">
            <v>634110.1833199998</v>
          </cell>
          <cell r="F76">
            <v>348958.8827999999</v>
          </cell>
          <cell r="G76">
            <v>273304.8506999999</v>
          </cell>
          <cell r="H76">
            <v>204709.87738999998</v>
          </cell>
          <cell r="I76">
            <v>174224.25623000014</v>
          </cell>
        </row>
        <row r="78">
          <cell r="E78">
            <v>475992.55164</v>
          </cell>
          <cell r="F78">
            <v>606961.0396199999</v>
          </cell>
          <cell r="G78">
            <v>505843.69161</v>
          </cell>
          <cell r="H78">
            <v>634454.09419</v>
          </cell>
          <cell r="I78">
            <v>410917.21693000005</v>
          </cell>
        </row>
        <row r="79">
          <cell r="E79">
            <v>65534.34742000001</v>
          </cell>
          <cell r="F79">
            <v>72770.88107</v>
          </cell>
          <cell r="G79">
            <v>82739.24941000002</v>
          </cell>
          <cell r="H79">
            <v>79038.74045999999</v>
          </cell>
          <cell r="I79">
            <v>61223.231660000005</v>
          </cell>
        </row>
        <row r="80">
          <cell r="E80">
            <v>27409.404269999988</v>
          </cell>
          <cell r="F80">
            <v>27901.729060000012</v>
          </cell>
          <cell r="G80">
            <v>44986.92128000001</v>
          </cell>
          <cell r="H80">
            <v>35438.75985999999</v>
          </cell>
          <cell r="I80">
            <v>9363.36782</v>
          </cell>
        </row>
        <row r="81">
          <cell r="E81">
            <v>1269.71867</v>
          </cell>
          <cell r="F81">
            <v>281.89708</v>
          </cell>
          <cell r="G81">
            <v>1213.3637999999999</v>
          </cell>
          <cell r="H81">
            <v>253.46513000000002</v>
          </cell>
          <cell r="I81">
            <v>1442.1340799999998</v>
          </cell>
        </row>
        <row r="82">
          <cell r="E82">
            <v>1655.98826</v>
          </cell>
          <cell r="F82">
            <v>2694.03761</v>
          </cell>
          <cell r="G82">
            <v>2679.7099199999993</v>
          </cell>
          <cell r="H82">
            <v>3073.9282599999997</v>
          </cell>
          <cell r="I82">
            <v>2042.8848799999998</v>
          </cell>
        </row>
        <row r="83">
          <cell r="E83">
            <v>869.07276</v>
          </cell>
          <cell r="F83">
            <v>1372.9032</v>
          </cell>
          <cell r="G83">
            <v>191.92507999999998</v>
          </cell>
          <cell r="H83">
            <v>758.25115</v>
          </cell>
          <cell r="I83">
            <v>1679.22407</v>
          </cell>
        </row>
        <row r="84">
          <cell r="E84">
            <v>1108.74449</v>
          </cell>
          <cell r="F84">
            <v>1351.7606899999998</v>
          </cell>
          <cell r="G84">
            <v>1018.0983</v>
          </cell>
          <cell r="H84">
            <v>818.6225400000001</v>
          </cell>
          <cell r="I84">
            <v>860.8911599999999</v>
          </cell>
        </row>
        <row r="85">
          <cell r="E85">
            <v>615.6164699999999</v>
          </cell>
          <cell r="F85">
            <v>182.60739</v>
          </cell>
          <cell r="G85">
            <v>107.70518</v>
          </cell>
          <cell r="H85">
            <v>506.1826899999999</v>
          </cell>
          <cell r="I85">
            <v>588.9273900000001</v>
          </cell>
        </row>
        <row r="86">
          <cell r="E86">
            <v>535.9831999999999</v>
          </cell>
          <cell r="F86">
            <v>1346.71974</v>
          </cell>
          <cell r="G86">
            <v>915.47371</v>
          </cell>
          <cell r="H86">
            <v>115.73142000000001</v>
          </cell>
          <cell r="I86">
            <v>1148.3671900000002</v>
          </cell>
        </row>
        <row r="87">
          <cell r="E87">
            <v>374.39675</v>
          </cell>
          <cell r="F87">
            <v>698.61333</v>
          </cell>
          <cell r="G87">
            <v>319.56692000000004</v>
          </cell>
          <cell r="H87">
            <v>599.00374</v>
          </cell>
          <cell r="I87">
            <v>2236.7520099999997</v>
          </cell>
        </row>
        <row r="88">
          <cell r="E88">
            <v>4209.527950000134</v>
          </cell>
          <cell r="F88">
            <v>6039.184720000136</v>
          </cell>
          <cell r="G88">
            <v>14907.039989999612</v>
          </cell>
          <cell r="H88">
            <v>27344.43954000005</v>
          </cell>
          <cell r="I88">
            <v>21897.69512999995</v>
          </cell>
        </row>
        <row r="89">
          <cell r="E89">
            <v>579575.3518800001</v>
          </cell>
          <cell r="F89">
            <v>721601.3735100001</v>
          </cell>
          <cell r="G89">
            <v>654922.7451999998</v>
          </cell>
          <cell r="H89">
            <v>782401.21898</v>
          </cell>
          <cell r="I89">
            <v>513400.69232000003</v>
          </cell>
        </row>
        <row r="91">
          <cell r="E91">
            <v>501704.05160999985</v>
          </cell>
          <cell r="F91">
            <v>527790.6239599999</v>
          </cell>
          <cell r="G91">
            <v>523677.7598399999</v>
          </cell>
          <cell r="H91">
            <v>464942.71255000005</v>
          </cell>
          <cell r="I91">
            <v>539058.01005</v>
          </cell>
        </row>
        <row r="92">
          <cell r="E92">
            <v>34934.83657</v>
          </cell>
          <cell r="F92">
            <v>34315.25655</v>
          </cell>
          <cell r="G92">
            <v>31195.136150000002</v>
          </cell>
          <cell r="H92">
            <v>24103.77332</v>
          </cell>
          <cell r="I92">
            <v>24614.98002000002</v>
          </cell>
        </row>
        <row r="93">
          <cell r="E93">
            <v>3021.3854599999995</v>
          </cell>
          <cell r="F93">
            <v>1674.10839</v>
          </cell>
          <cell r="G93">
            <v>1628.8639100000005</v>
          </cell>
          <cell r="H93">
            <v>938.98584</v>
          </cell>
          <cell r="I93">
            <v>782.2531700000002</v>
          </cell>
        </row>
        <row r="94">
          <cell r="E94">
            <v>1841.5830799999999</v>
          </cell>
          <cell r="F94">
            <v>1827.7547000000002</v>
          </cell>
          <cell r="G94">
            <v>3219.1966999999995</v>
          </cell>
          <cell r="H94">
            <v>445.73317000000003</v>
          </cell>
          <cell r="I94">
            <v>361.42952</v>
          </cell>
        </row>
        <row r="95">
          <cell r="E95">
            <v>2347.8764300000003</v>
          </cell>
          <cell r="F95">
            <v>2063.53611</v>
          </cell>
          <cell r="G95">
            <v>2593.6565100000003</v>
          </cell>
          <cell r="H95">
            <v>4329.39005</v>
          </cell>
          <cell r="I95">
            <v>3614.4075800000005</v>
          </cell>
        </row>
        <row r="96">
          <cell r="E96">
            <v>518.5709</v>
          </cell>
          <cell r="F96">
            <v>1043.227400000001</v>
          </cell>
          <cell r="G96">
            <v>1634.3218900000002</v>
          </cell>
          <cell r="H96">
            <v>2472.4214899999997</v>
          </cell>
          <cell r="I96">
            <v>1450.1087799999998</v>
          </cell>
        </row>
        <row r="97">
          <cell r="E97">
            <v>64.47776</v>
          </cell>
          <cell r="F97">
            <v>35.66668</v>
          </cell>
          <cell r="G97">
            <v>19.15199</v>
          </cell>
          <cell r="H97">
            <v>21.53514</v>
          </cell>
          <cell r="I97">
            <v>21.46352</v>
          </cell>
        </row>
        <row r="98">
          <cell r="E98">
            <v>114.18443999999998</v>
          </cell>
          <cell r="F98">
            <v>115.7056</v>
          </cell>
          <cell r="G98">
            <v>9.793299999999999</v>
          </cell>
          <cell r="H98">
            <v>196.72224</v>
          </cell>
          <cell r="I98">
            <v>168.48971999999998</v>
          </cell>
        </row>
        <row r="99">
          <cell r="E99">
            <v>94.52694</v>
          </cell>
          <cell r="F99">
            <v>619.5080000000002</v>
          </cell>
          <cell r="G99">
            <v>852.7309199999999</v>
          </cell>
          <cell r="H99">
            <v>398.3236299999999</v>
          </cell>
          <cell r="I99">
            <v>376.07035</v>
          </cell>
        </row>
        <row r="100">
          <cell r="E100">
            <v>95.20837</v>
          </cell>
          <cell r="F100">
            <v>78.14307</v>
          </cell>
          <cell r="G100">
            <v>74.79453</v>
          </cell>
          <cell r="H100">
            <v>47.03906</v>
          </cell>
          <cell r="I100">
            <v>33.06729</v>
          </cell>
        </row>
        <row r="101">
          <cell r="E101">
            <v>121.95579999987967</v>
          </cell>
          <cell r="F101">
            <v>358.65689000010025</v>
          </cell>
          <cell r="G101">
            <v>318.2374499998987</v>
          </cell>
          <cell r="H101">
            <v>224.1895300001488</v>
          </cell>
          <cell r="I101">
            <v>62.427229999913834</v>
          </cell>
        </row>
        <row r="102">
          <cell r="E102">
            <v>544858.6573599998</v>
          </cell>
          <cell r="F102">
            <v>569922.18735</v>
          </cell>
          <cell r="G102">
            <v>565223.6431899997</v>
          </cell>
          <cell r="H102">
            <v>498120.8260200001</v>
          </cell>
          <cell r="I102">
            <v>570542.70723</v>
          </cell>
        </row>
        <row r="104">
          <cell r="E104">
            <v>129162.63454000006</v>
          </cell>
          <cell r="F104">
            <v>125097.65509999977</v>
          </cell>
          <cell r="G104">
            <v>123403.48586000003</v>
          </cell>
          <cell r="H104">
            <v>88426.87137000001</v>
          </cell>
          <cell r="I104">
            <v>88763.81555000019</v>
          </cell>
        </row>
        <row r="105">
          <cell r="E105">
            <v>88974.08966</v>
          </cell>
          <cell r="F105">
            <v>72744.17264</v>
          </cell>
          <cell r="G105">
            <v>68803.40143000001</v>
          </cell>
          <cell r="H105">
            <v>50289.20438000001</v>
          </cell>
          <cell r="I105">
            <v>56447.729329999995</v>
          </cell>
        </row>
        <row r="106">
          <cell r="E106">
            <v>77196.16499</v>
          </cell>
          <cell r="F106">
            <v>61584.471520000014</v>
          </cell>
          <cell r="G106">
            <v>65284.59982</v>
          </cell>
          <cell r="H106">
            <v>45795.75762000001</v>
          </cell>
          <cell r="I106">
            <v>54245.19562000002</v>
          </cell>
        </row>
        <row r="107">
          <cell r="E107">
            <v>33457.161300000014</v>
          </cell>
          <cell r="F107">
            <v>28541.9135</v>
          </cell>
          <cell r="G107">
            <v>25114.740089999996</v>
          </cell>
          <cell r="H107">
            <v>25756.22864</v>
          </cell>
          <cell r="I107">
            <v>34641.03653</v>
          </cell>
        </row>
        <row r="108">
          <cell r="E108">
            <v>30969.041610000007</v>
          </cell>
          <cell r="F108">
            <v>30311.578159999997</v>
          </cell>
          <cell r="G108">
            <v>26904.175040000006</v>
          </cell>
          <cell r="H108">
            <v>27750.400609999997</v>
          </cell>
          <cell r="I108">
            <v>51105.331210000004</v>
          </cell>
        </row>
        <row r="109">
          <cell r="E109">
            <v>22199.392180000006</v>
          </cell>
          <cell r="F109">
            <v>19022.539900000018</v>
          </cell>
          <cell r="G109">
            <v>17066.30093</v>
          </cell>
          <cell r="H109">
            <v>14426.31908</v>
          </cell>
          <cell r="I109">
            <v>13419.014780000012</v>
          </cell>
        </row>
        <row r="110">
          <cell r="E110">
            <v>262.34405000000004</v>
          </cell>
          <cell r="F110">
            <v>291.08365000000003</v>
          </cell>
          <cell r="G110">
            <v>227.25553</v>
          </cell>
          <cell r="H110">
            <v>179.57071</v>
          </cell>
          <cell r="I110">
            <v>486.96317000000005</v>
          </cell>
        </row>
        <row r="111">
          <cell r="E111">
            <v>382220.82833000005</v>
          </cell>
          <cell r="F111">
            <v>337593.4144699998</v>
          </cell>
          <cell r="G111">
            <v>326803.9587000001</v>
          </cell>
          <cell r="H111">
            <v>252624.35241000002</v>
          </cell>
          <cell r="I111">
            <v>299109.08619000023</v>
          </cell>
        </row>
        <row r="113">
          <cell r="E113">
            <v>202071.68421999997</v>
          </cell>
          <cell r="F113">
            <v>182644.18264000025</v>
          </cell>
          <cell r="G113">
            <v>172239.06558999998</v>
          </cell>
          <cell r="H113">
            <v>141774.70204000003</v>
          </cell>
          <cell r="I113">
            <v>148243.45130999995</v>
          </cell>
        </row>
        <row r="114">
          <cell r="E114">
            <v>151665.64414999998</v>
          </cell>
          <cell r="F114">
            <v>325123.31114000006</v>
          </cell>
          <cell r="G114">
            <v>350487.75474000006</v>
          </cell>
          <cell r="H114">
            <v>302540.8814000001</v>
          </cell>
          <cell r="I114">
            <v>186021.56448000003</v>
          </cell>
        </row>
        <row r="115">
          <cell r="E115">
            <v>3855.426380000001</v>
          </cell>
          <cell r="F115">
            <v>3530.967</v>
          </cell>
          <cell r="G115">
            <v>4868.18511</v>
          </cell>
          <cell r="H115">
            <v>2998.98377</v>
          </cell>
          <cell r="I115">
            <v>4896.6354200000005</v>
          </cell>
        </row>
        <row r="116">
          <cell r="E116">
            <v>25.58242</v>
          </cell>
          <cell r="F116">
            <v>38.7044</v>
          </cell>
          <cell r="G116">
            <v>27.404</v>
          </cell>
          <cell r="H116">
            <v>0.7555</v>
          </cell>
          <cell r="I116">
            <v>374.82463</v>
          </cell>
        </row>
        <row r="117">
          <cell r="E117">
            <v>357618.33716999996</v>
          </cell>
          <cell r="F117">
            <v>511337.1651800003</v>
          </cell>
          <cell r="G117">
            <v>527622.4094400001</v>
          </cell>
          <cell r="H117">
            <v>447315.3227100001</v>
          </cell>
          <cell r="I117">
            <v>339536.47583999997</v>
          </cell>
        </row>
        <row r="119">
          <cell r="E119">
            <v>238306.49958</v>
          </cell>
          <cell r="F119">
            <v>210563.87526</v>
          </cell>
          <cell r="G119">
            <v>29154.22435</v>
          </cell>
          <cell r="H119">
            <v>11676.00037</v>
          </cell>
          <cell r="I119">
            <v>6652.549</v>
          </cell>
        </row>
        <row r="120">
          <cell r="E120">
            <v>1639.88625</v>
          </cell>
          <cell r="F120">
            <v>1760.92705</v>
          </cell>
          <cell r="G120">
            <v>1161.85582</v>
          </cell>
          <cell r="H120">
            <v>1042.03798</v>
          </cell>
          <cell r="I120">
            <v>8545.849289999998</v>
          </cell>
        </row>
        <row r="121">
          <cell r="E121">
            <v>1156.3236200000001</v>
          </cell>
          <cell r="F121">
            <v>852.0433</v>
          </cell>
          <cell r="G121">
            <v>842.4178</v>
          </cell>
          <cell r="H121">
            <v>1154.05456</v>
          </cell>
          <cell r="I121">
            <v>1303.009</v>
          </cell>
        </row>
        <row r="122">
          <cell r="E122">
            <v>76.2</v>
          </cell>
          <cell r="F122">
            <v>130.63</v>
          </cell>
          <cell r="G122">
            <v>111.725</v>
          </cell>
          <cell r="H122">
            <v>106.35</v>
          </cell>
          <cell r="I122">
            <v>78.2</v>
          </cell>
        </row>
        <row r="123">
          <cell r="E123">
            <v>0</v>
          </cell>
          <cell r="F123">
            <v>2.25</v>
          </cell>
          <cell r="G123">
            <v>0</v>
          </cell>
          <cell r="H123">
            <v>0</v>
          </cell>
          <cell r="I123">
            <v>0</v>
          </cell>
        </row>
        <row r="124">
          <cell r="E124">
            <v>241178.90945</v>
          </cell>
          <cell r="F124">
            <v>213309.72561000002</v>
          </cell>
          <cell r="G124">
            <v>31270.222970000003</v>
          </cell>
          <cell r="H124">
            <v>13978.44291</v>
          </cell>
          <cell r="I124">
            <v>16579.60729</v>
          </cell>
        </row>
        <row r="126">
          <cell r="E126">
            <v>68714.73709000001</v>
          </cell>
          <cell r="F126">
            <v>39019.025680000006</v>
          </cell>
          <cell r="G126">
            <v>31814.35113</v>
          </cell>
          <cell r="H126">
            <v>35059.57408</v>
          </cell>
          <cell r="I126">
            <v>125309.86435999999</v>
          </cell>
        </row>
        <row r="127">
          <cell r="E127">
            <v>57938.38278</v>
          </cell>
          <cell r="F127">
            <v>60506.21348000001</v>
          </cell>
          <cell r="G127">
            <v>60754.62743</v>
          </cell>
          <cell r="H127">
            <v>42838.009399999995</v>
          </cell>
          <cell r="I127">
            <v>36647.79532</v>
          </cell>
        </row>
        <row r="128">
          <cell r="E128">
            <v>48402.47352000001</v>
          </cell>
          <cell r="F128">
            <v>43324.69616</v>
          </cell>
          <cell r="G128">
            <v>50996.62103000001</v>
          </cell>
          <cell r="H128">
            <v>34432.40133000001</v>
          </cell>
          <cell r="I128">
            <v>48319.56883999999</v>
          </cell>
        </row>
        <row r="129">
          <cell r="E129">
            <v>34646.70551</v>
          </cell>
          <cell r="F129">
            <v>18888.77553</v>
          </cell>
          <cell r="G129">
            <v>10762.77387</v>
          </cell>
          <cell r="H129">
            <v>18765.779590000002</v>
          </cell>
          <cell r="I129">
            <v>23402.768689999997</v>
          </cell>
        </row>
        <row r="130">
          <cell r="E130">
            <v>30538.116699999995</v>
          </cell>
          <cell r="F130">
            <v>25647.13545</v>
          </cell>
          <cell r="G130">
            <v>14293.719110000004</v>
          </cell>
          <cell r="H130">
            <v>14986.593329999998</v>
          </cell>
          <cell r="I130">
            <v>21094.0742</v>
          </cell>
        </row>
        <row r="131">
          <cell r="E131">
            <v>15969.181889999998</v>
          </cell>
          <cell r="F131">
            <v>15737.14355</v>
          </cell>
          <cell r="G131">
            <v>11272.874500000002</v>
          </cell>
          <cell r="H131">
            <v>11297.228019999999</v>
          </cell>
          <cell r="I131">
            <v>15478.26202000001</v>
          </cell>
        </row>
        <row r="132">
          <cell r="E132">
            <v>13032.697399999995</v>
          </cell>
          <cell r="F132">
            <v>13963.544290000002</v>
          </cell>
          <cell r="G132">
            <v>12843.998559999998</v>
          </cell>
          <cell r="H132">
            <v>8676.17137</v>
          </cell>
          <cell r="I132">
            <v>11369.134830000003</v>
          </cell>
        </row>
        <row r="133">
          <cell r="E133">
            <v>7367.15987</v>
          </cell>
          <cell r="F133">
            <v>501.33003999999994</v>
          </cell>
          <cell r="G133">
            <v>435.98902999999996</v>
          </cell>
          <cell r="H133">
            <v>377.62377000000004</v>
          </cell>
          <cell r="I133">
            <v>660.8263</v>
          </cell>
        </row>
        <row r="134">
          <cell r="E134">
            <v>8602.3526</v>
          </cell>
          <cell r="F134">
            <v>10525.26726</v>
          </cell>
          <cell r="G134">
            <v>8028.93508</v>
          </cell>
          <cell r="H134">
            <v>6394.99419</v>
          </cell>
          <cell r="I134">
            <v>7627.277609999999</v>
          </cell>
        </row>
        <row r="135">
          <cell r="E135">
            <v>5721.6517699999995</v>
          </cell>
          <cell r="F135">
            <v>1085.7722600000002</v>
          </cell>
          <cell r="G135">
            <v>934.2112599999999</v>
          </cell>
          <cell r="H135">
            <v>2061.40944</v>
          </cell>
          <cell r="I135">
            <v>4689.5714800000005</v>
          </cell>
        </row>
        <row r="136">
          <cell r="E136">
            <v>47398.51111000008</v>
          </cell>
          <cell r="F136">
            <v>56527.8228599999</v>
          </cell>
          <cell r="G136">
            <v>51923.76422999997</v>
          </cell>
          <cell r="H136">
            <v>58256.54957999996</v>
          </cell>
          <cell r="I136">
            <v>70371.93388999999</v>
          </cell>
        </row>
        <row r="137">
          <cell r="E137">
            <v>338331.97024000005</v>
          </cell>
          <cell r="F137">
            <v>285726.7265599999</v>
          </cell>
          <cell r="G137">
            <v>254061.86523</v>
          </cell>
          <cell r="H137">
            <v>233146.33409999998</v>
          </cell>
          <cell r="I137">
            <v>364971.07753999997</v>
          </cell>
        </row>
        <row r="139">
          <cell r="E139">
            <v>286534.74202000006</v>
          </cell>
          <cell r="F139">
            <v>272492.21216000005</v>
          </cell>
          <cell r="G139">
            <v>239291.27305000005</v>
          </cell>
          <cell r="H139">
            <v>207819.96091000014</v>
          </cell>
          <cell r="I139">
            <v>228670.65190000003</v>
          </cell>
        </row>
        <row r="140">
          <cell r="E140">
            <v>16117.56001</v>
          </cell>
          <cell r="F140">
            <v>12560.860889999996</v>
          </cell>
          <cell r="G140">
            <v>14008.0783</v>
          </cell>
          <cell r="H140">
            <v>10989.779260000001</v>
          </cell>
          <cell r="I140">
            <v>10032.722020000001</v>
          </cell>
        </row>
        <row r="141">
          <cell r="E141">
            <v>5591.945210000001</v>
          </cell>
          <cell r="F141">
            <v>6701.33477</v>
          </cell>
          <cell r="G141">
            <v>4640.52259</v>
          </cell>
          <cell r="H141">
            <v>4793.386950000001</v>
          </cell>
          <cell r="I141">
            <v>5163.26324</v>
          </cell>
        </row>
        <row r="142">
          <cell r="E142">
            <v>5481.929430000002</v>
          </cell>
          <cell r="F142">
            <v>5623.6012</v>
          </cell>
          <cell r="G142">
            <v>4117.15911</v>
          </cell>
          <cell r="H142">
            <v>4445.74359</v>
          </cell>
          <cell r="I142">
            <v>5750.69518</v>
          </cell>
        </row>
        <row r="143">
          <cell r="E143">
            <v>964.7297000000001</v>
          </cell>
          <cell r="F143">
            <v>780.0004799999999</v>
          </cell>
          <cell r="G143">
            <v>601.9937199999999</v>
          </cell>
          <cell r="H143">
            <v>469.64173999999997</v>
          </cell>
          <cell r="I143">
            <v>817.9314899999999</v>
          </cell>
        </row>
        <row r="144">
          <cell r="E144">
            <v>189.30741</v>
          </cell>
          <cell r="F144">
            <v>225.99594</v>
          </cell>
          <cell r="G144">
            <v>124.04418</v>
          </cell>
          <cell r="H144">
            <v>299.28087</v>
          </cell>
          <cell r="I144">
            <v>211.56062</v>
          </cell>
        </row>
        <row r="145">
          <cell r="E145">
            <v>314880.21378000005</v>
          </cell>
          <cell r="F145">
            <v>298384.00544</v>
          </cell>
          <cell r="G145">
            <v>262783.07095</v>
          </cell>
          <cell r="H145">
            <v>228817.79332000014</v>
          </cell>
          <cell r="I145">
            <v>250646.82445000004</v>
          </cell>
        </row>
        <row r="147">
          <cell r="E147">
            <v>64521.49324000001</v>
          </cell>
          <cell r="F147">
            <v>71274.63059999997</v>
          </cell>
          <cell r="G147">
            <v>61880.30458000001</v>
          </cell>
          <cell r="H147">
            <v>73907.46809000001</v>
          </cell>
          <cell r="I147">
            <v>95577.3221999999</v>
          </cell>
        </row>
        <row r="148">
          <cell r="E148">
            <v>27756.412009999996</v>
          </cell>
          <cell r="F148">
            <v>18952.866890000005</v>
          </cell>
          <cell r="G148">
            <v>12894.558089999997</v>
          </cell>
          <cell r="H148">
            <v>11854.709689999998</v>
          </cell>
          <cell r="I148">
            <v>12081.02941</v>
          </cell>
        </row>
        <row r="149">
          <cell r="E149">
            <v>16003.568670000002</v>
          </cell>
          <cell r="F149">
            <v>14450.700639999997</v>
          </cell>
          <cell r="G149">
            <v>17297.73432</v>
          </cell>
          <cell r="H149">
            <v>16045.80824</v>
          </cell>
          <cell r="I149">
            <v>49192.625089999994</v>
          </cell>
        </row>
        <row r="150">
          <cell r="E150">
            <v>12256.74409</v>
          </cell>
          <cell r="F150">
            <v>16295.855669999997</v>
          </cell>
          <cell r="G150">
            <v>4449.49932</v>
          </cell>
          <cell r="H150">
            <v>10660.831910000003</v>
          </cell>
          <cell r="I150">
            <v>3375.47243</v>
          </cell>
        </row>
        <row r="151">
          <cell r="E151">
            <v>15515.931889999996</v>
          </cell>
          <cell r="F151">
            <v>12234.072909999997</v>
          </cell>
          <cell r="G151">
            <v>7169.10297</v>
          </cell>
          <cell r="H151">
            <v>7423.53985</v>
          </cell>
          <cell r="I151">
            <v>8222.130890000002</v>
          </cell>
        </row>
        <row r="152">
          <cell r="E152">
            <v>9502.7848</v>
          </cell>
          <cell r="F152">
            <v>8919.911130000002</v>
          </cell>
          <cell r="G152">
            <v>7913.219170000001</v>
          </cell>
          <cell r="H152">
            <v>5918.781730000002</v>
          </cell>
          <cell r="I152">
            <v>5624.64787</v>
          </cell>
        </row>
        <row r="153">
          <cell r="E153">
            <v>11559.527310000001</v>
          </cell>
          <cell r="F153">
            <v>8595.85621</v>
          </cell>
          <cell r="G153">
            <v>7433.439209999999</v>
          </cell>
          <cell r="H153">
            <v>5419.3947800000005</v>
          </cell>
          <cell r="I153">
            <v>9718.65434</v>
          </cell>
        </row>
        <row r="154">
          <cell r="E154">
            <v>13348.632759999999</v>
          </cell>
          <cell r="F154">
            <v>14609.660119999999</v>
          </cell>
          <cell r="G154">
            <v>10560.162410000003</v>
          </cell>
          <cell r="H154">
            <v>7176.7103099999995</v>
          </cell>
          <cell r="I154">
            <v>9529.834239999998</v>
          </cell>
        </row>
        <row r="155">
          <cell r="E155">
            <v>7880.37421</v>
          </cell>
          <cell r="F155">
            <v>3956.9774300000004</v>
          </cell>
          <cell r="G155">
            <v>8513.674079999999</v>
          </cell>
          <cell r="H155">
            <v>4122.2157799999995</v>
          </cell>
          <cell r="I155">
            <v>8911.41556</v>
          </cell>
        </row>
        <row r="156">
          <cell r="E156">
            <v>8350.180719999998</v>
          </cell>
          <cell r="F156">
            <v>9113.149809999999</v>
          </cell>
          <cell r="G156">
            <v>7542.38218</v>
          </cell>
          <cell r="H156">
            <v>6800.910250000001</v>
          </cell>
          <cell r="I156">
            <v>8922.02972</v>
          </cell>
        </row>
        <row r="157">
          <cell r="E157">
            <v>118022.71335</v>
          </cell>
          <cell r="F157">
            <v>106456.36468000003</v>
          </cell>
          <cell r="G157">
            <v>120741.33591</v>
          </cell>
          <cell r="H157">
            <v>99284.64008999994</v>
          </cell>
          <cell r="I157">
            <v>212876.86672000017</v>
          </cell>
        </row>
        <row r="158">
          <cell r="E158">
            <v>304718.36305000004</v>
          </cell>
          <cell r="F158">
            <v>284860.04608999996</v>
          </cell>
          <cell r="G158">
            <v>266395.41224</v>
          </cell>
          <cell r="H158">
            <v>248615.01071999996</v>
          </cell>
          <cell r="I158">
            <v>424032.02847</v>
          </cell>
        </row>
        <row r="160">
          <cell r="E160">
            <v>264187.53748</v>
          </cell>
          <cell r="F160">
            <v>184242.67442999996</v>
          </cell>
          <cell r="G160">
            <v>154560.55479000002</v>
          </cell>
          <cell r="H160">
            <v>148331.02310999992</v>
          </cell>
          <cell r="I160">
            <v>157708.56146999996</v>
          </cell>
        </row>
        <row r="161">
          <cell r="E161">
            <v>28405.643440000003</v>
          </cell>
          <cell r="F161">
            <v>27628.05671</v>
          </cell>
          <cell r="G161">
            <v>26982.14786</v>
          </cell>
          <cell r="H161">
            <v>19559.767780000006</v>
          </cell>
          <cell r="I161">
            <v>20142.947519999998</v>
          </cell>
        </row>
        <row r="162">
          <cell r="E162">
            <v>21692.41105</v>
          </cell>
          <cell r="F162">
            <v>17910.20085</v>
          </cell>
          <cell r="G162">
            <v>15276.12599000001</v>
          </cell>
          <cell r="H162">
            <v>9227.84208</v>
          </cell>
          <cell r="I162">
            <v>2839.0331499999993</v>
          </cell>
        </row>
        <row r="163">
          <cell r="E163">
            <v>6264.307150000001</v>
          </cell>
          <cell r="F163">
            <v>8204.526440000001</v>
          </cell>
          <cell r="G163">
            <v>7444.87679</v>
          </cell>
          <cell r="H163">
            <v>6263.58685</v>
          </cell>
          <cell r="I163">
            <v>6421.8475</v>
          </cell>
        </row>
        <row r="164">
          <cell r="E164">
            <v>1869.8865199999998</v>
          </cell>
          <cell r="F164">
            <v>874.5072299999999</v>
          </cell>
          <cell r="G164">
            <v>1108.03666</v>
          </cell>
          <cell r="H164">
            <v>1282.4746499999999</v>
          </cell>
          <cell r="I164">
            <v>1856.70055</v>
          </cell>
        </row>
        <row r="165">
          <cell r="E165">
            <v>928.6894599999999</v>
          </cell>
          <cell r="F165">
            <v>740.20238</v>
          </cell>
          <cell r="G165">
            <v>640.86982</v>
          </cell>
          <cell r="H165">
            <v>415.55174</v>
          </cell>
          <cell r="I165">
            <v>440.94098999999994</v>
          </cell>
        </row>
        <row r="166">
          <cell r="E166">
            <v>1128.9318500000002</v>
          </cell>
          <cell r="F166">
            <v>1316.52371</v>
          </cell>
          <cell r="G166">
            <v>4711.26604</v>
          </cell>
          <cell r="H166">
            <v>1675.5394700000002</v>
          </cell>
          <cell r="I166">
            <v>1056.0954199999999</v>
          </cell>
        </row>
        <row r="167">
          <cell r="E167">
            <v>429.61146</v>
          </cell>
          <cell r="F167">
            <v>339.85965000000004</v>
          </cell>
          <cell r="G167">
            <v>581.0649199999999</v>
          </cell>
          <cell r="H167">
            <v>217.27231000000003</v>
          </cell>
          <cell r="I167">
            <v>152.3808</v>
          </cell>
        </row>
        <row r="168">
          <cell r="E168">
            <v>508.51314</v>
          </cell>
          <cell r="F168">
            <v>430.29737000000006</v>
          </cell>
          <cell r="G168">
            <v>368.35775</v>
          </cell>
          <cell r="H168">
            <v>436.22694999999993</v>
          </cell>
          <cell r="I168">
            <v>614.2086300000001</v>
          </cell>
        </row>
        <row r="169">
          <cell r="E169">
            <v>308.04796000000005</v>
          </cell>
          <cell r="F169">
            <v>502.52025</v>
          </cell>
          <cell r="G169">
            <v>684.7333600000001</v>
          </cell>
          <cell r="H169">
            <v>491.07617999999997</v>
          </cell>
          <cell r="I169">
            <v>465.83284999999995</v>
          </cell>
        </row>
        <row r="170">
          <cell r="E170">
            <v>1082.0651499999221</v>
          </cell>
          <cell r="F170">
            <v>1279.5010200000252</v>
          </cell>
          <cell r="G170">
            <v>784.9731500000053</v>
          </cell>
          <cell r="H170">
            <v>2248.175109999982</v>
          </cell>
          <cell r="I170">
            <v>1934.4887299999536</v>
          </cell>
        </row>
        <row r="171">
          <cell r="E171">
            <v>326805.64465999993</v>
          </cell>
          <cell r="F171">
            <v>243468.87003999995</v>
          </cell>
          <cell r="G171">
            <v>213143.00713000004</v>
          </cell>
          <cell r="H171">
            <v>190148.53622999988</v>
          </cell>
          <cell r="I171">
            <v>193633.03760999994</v>
          </cell>
        </row>
        <row r="173">
          <cell r="E173">
            <v>72760.24081999999</v>
          </cell>
          <cell r="F173">
            <v>69757.77264000001</v>
          </cell>
          <cell r="G173">
            <v>63795.73975</v>
          </cell>
          <cell r="H173">
            <v>63731.902319999994</v>
          </cell>
          <cell r="I173">
            <v>61199.970929999996</v>
          </cell>
        </row>
        <row r="174">
          <cell r="E174">
            <v>45975.81379000001</v>
          </cell>
          <cell r="F174">
            <v>50067.43637000002</v>
          </cell>
          <cell r="G174">
            <v>171584.14660999997</v>
          </cell>
          <cell r="H174">
            <v>149560.57570999963</v>
          </cell>
          <cell r="I174">
            <v>172362.62247999918</v>
          </cell>
        </row>
        <row r="175">
          <cell r="E175">
            <v>23952.11187000001</v>
          </cell>
          <cell r="F175">
            <v>26877.851069999993</v>
          </cell>
          <cell r="G175">
            <v>22873.260999999995</v>
          </cell>
          <cell r="H175">
            <v>22674.933200000003</v>
          </cell>
          <cell r="I175">
            <v>25573.48061</v>
          </cell>
        </row>
        <row r="176">
          <cell r="E176">
            <v>25786.454730000005</v>
          </cell>
          <cell r="F176">
            <v>31308.526870000005</v>
          </cell>
          <cell r="G176">
            <v>28709.127260000012</v>
          </cell>
          <cell r="H176">
            <v>25401.942639999997</v>
          </cell>
          <cell r="I176">
            <v>22392.8049</v>
          </cell>
        </row>
        <row r="177">
          <cell r="E177">
            <v>20538.30308</v>
          </cell>
          <cell r="F177">
            <v>27599.35423</v>
          </cell>
          <cell r="G177">
            <v>22748.47519</v>
          </cell>
          <cell r="H177">
            <v>18942.901499999993</v>
          </cell>
          <cell r="I177">
            <v>37208.713599999995</v>
          </cell>
        </row>
        <row r="178">
          <cell r="E178">
            <v>18414.121740000002</v>
          </cell>
          <cell r="F178">
            <v>22249.33802</v>
          </cell>
          <cell r="G178">
            <v>20223.58054</v>
          </cell>
          <cell r="H178">
            <v>18409.48905</v>
          </cell>
          <cell r="I178">
            <v>15803.543670000001</v>
          </cell>
        </row>
        <row r="179">
          <cell r="E179">
            <v>17510.673069999997</v>
          </cell>
          <cell r="F179">
            <v>22582.248800000005</v>
          </cell>
          <cell r="G179">
            <v>23296.98359</v>
          </cell>
          <cell r="H179">
            <v>16786.899719999998</v>
          </cell>
          <cell r="I179">
            <v>19023.90263</v>
          </cell>
        </row>
        <row r="180">
          <cell r="E180">
            <v>13856.415719999999</v>
          </cell>
          <cell r="F180">
            <v>10620.16315</v>
          </cell>
          <cell r="G180">
            <v>11849.918239999999</v>
          </cell>
          <cell r="H180">
            <v>9625.475819999998</v>
          </cell>
          <cell r="I180">
            <v>10560.823699999999</v>
          </cell>
        </row>
        <row r="181">
          <cell r="E181">
            <v>6000.81565</v>
          </cell>
          <cell r="F181">
            <v>5420.97448</v>
          </cell>
          <cell r="G181">
            <v>8832.651189999999</v>
          </cell>
          <cell r="H181">
            <v>12190.883409999999</v>
          </cell>
          <cell r="I181">
            <v>12067.507029999999</v>
          </cell>
        </row>
        <row r="182">
          <cell r="E182">
            <v>5087.072470000001</v>
          </cell>
          <cell r="F182">
            <v>5686.0528699999995</v>
          </cell>
          <cell r="G182">
            <v>6433.5904900000005</v>
          </cell>
          <cell r="H182">
            <v>7188.032669999999</v>
          </cell>
          <cell r="I182">
            <v>22331.969180000004</v>
          </cell>
        </row>
        <row r="183">
          <cell r="E183">
            <v>7704.401040000026</v>
          </cell>
          <cell r="F183">
            <v>7887.595520000032</v>
          </cell>
          <cell r="G183">
            <v>7563.758749999979</v>
          </cell>
          <cell r="H183">
            <v>8532.257600000012</v>
          </cell>
          <cell r="I183">
            <v>10380.595309999946</v>
          </cell>
        </row>
        <row r="184">
          <cell r="E184">
            <v>257586.42398000005</v>
          </cell>
          <cell r="F184">
            <v>280057.31402000005</v>
          </cell>
          <cell r="G184">
            <v>387911.23261</v>
          </cell>
          <cell r="H184">
            <v>353045.2936399996</v>
          </cell>
          <cell r="I184">
            <v>408905.93403999915</v>
          </cell>
        </row>
        <row r="186">
          <cell r="E186">
            <v>220523.16488000003</v>
          </cell>
          <cell r="F186">
            <v>218803.29541999998</v>
          </cell>
          <cell r="G186">
            <v>236519.84088</v>
          </cell>
          <cell r="H186">
            <v>205130.98322999998</v>
          </cell>
          <cell r="I186">
            <v>59736.61289</v>
          </cell>
        </row>
        <row r="187">
          <cell r="E187">
            <v>3802.3517800000004</v>
          </cell>
          <cell r="F187">
            <v>3950.90917</v>
          </cell>
          <cell r="G187">
            <v>4163.4443200000005</v>
          </cell>
          <cell r="H187">
            <v>3067.05486</v>
          </cell>
          <cell r="I187">
            <v>1785.8997200000001</v>
          </cell>
        </row>
        <row r="188">
          <cell r="E188">
            <v>1130.23985</v>
          </cell>
          <cell r="F188">
            <v>310.77895</v>
          </cell>
          <cell r="G188">
            <v>4945.62853</v>
          </cell>
          <cell r="H188">
            <v>449.15711</v>
          </cell>
          <cell r="I188">
            <v>871.98061</v>
          </cell>
        </row>
        <row r="189">
          <cell r="E189">
            <v>937.14848</v>
          </cell>
          <cell r="F189">
            <v>922.02913</v>
          </cell>
          <cell r="G189">
            <v>517.91107</v>
          </cell>
          <cell r="H189">
            <v>531.30038</v>
          </cell>
          <cell r="I189">
            <v>40.84833999999999</v>
          </cell>
        </row>
        <row r="190">
          <cell r="E190">
            <v>315.7338199999999</v>
          </cell>
          <cell r="F190">
            <v>179.49328</v>
          </cell>
          <cell r="G190">
            <v>165.78849000000002</v>
          </cell>
          <cell r="H190">
            <v>195.41510000000002</v>
          </cell>
          <cell r="I190">
            <v>450.57613</v>
          </cell>
        </row>
        <row r="191">
          <cell r="E191">
            <v>236.65714000000003</v>
          </cell>
          <cell r="F191">
            <v>305.1841799999999</v>
          </cell>
          <cell r="G191">
            <v>280.4997</v>
          </cell>
          <cell r="H191">
            <v>401.55672</v>
          </cell>
          <cell r="I191">
            <v>399.09033999999997</v>
          </cell>
        </row>
        <row r="192">
          <cell r="E192">
            <v>287.27394</v>
          </cell>
          <cell r="F192">
            <v>107.13122000000001</v>
          </cell>
          <cell r="G192">
            <v>237.16152000000002</v>
          </cell>
          <cell r="H192">
            <v>299.2536799999999</v>
          </cell>
          <cell r="I192">
            <v>2765.66958</v>
          </cell>
        </row>
        <row r="193">
          <cell r="E193">
            <v>139.36271</v>
          </cell>
          <cell r="F193">
            <v>164.05636</v>
          </cell>
          <cell r="G193">
            <v>106.70599000000001</v>
          </cell>
          <cell r="H193">
            <v>129.86067</v>
          </cell>
          <cell r="I193">
            <v>929.88282</v>
          </cell>
        </row>
        <row r="194">
          <cell r="E194">
            <v>39.85317</v>
          </cell>
          <cell r="F194">
            <v>184.19594999999998</v>
          </cell>
          <cell r="G194">
            <v>55.8299</v>
          </cell>
          <cell r="H194">
            <v>9277.24894</v>
          </cell>
          <cell r="I194">
            <v>7045.8524800000005</v>
          </cell>
        </row>
        <row r="195">
          <cell r="E195">
            <v>53.388</v>
          </cell>
          <cell r="F195">
            <v>1211.5501800000002</v>
          </cell>
          <cell r="G195">
            <v>1999.5019</v>
          </cell>
          <cell r="H195">
            <v>2192.99677</v>
          </cell>
          <cell r="I195">
            <v>4335.03678</v>
          </cell>
        </row>
        <row r="196">
          <cell r="E196">
            <v>31.40932000000612</v>
          </cell>
          <cell r="F196">
            <v>255.40108000001055</v>
          </cell>
          <cell r="G196">
            <v>558.2843900000153</v>
          </cell>
          <cell r="H196">
            <v>1616.5732900000294</v>
          </cell>
          <cell r="I196">
            <v>3871.076019999993</v>
          </cell>
        </row>
        <row r="197">
          <cell r="E197">
            <v>227496.58309000003</v>
          </cell>
          <cell r="F197">
            <v>226394.02492</v>
          </cell>
          <cell r="G197">
            <v>249550.59669</v>
          </cell>
          <cell r="H197">
            <v>223291.40075</v>
          </cell>
          <cell r="I197">
            <v>82232.52570999999</v>
          </cell>
        </row>
        <row r="199">
          <cell r="E199">
            <v>171404.7781900001</v>
          </cell>
          <cell r="F199">
            <v>170671.82581000007</v>
          </cell>
          <cell r="G199">
            <v>199497.53039</v>
          </cell>
          <cell r="H199">
            <v>164528.92495999986</v>
          </cell>
          <cell r="I199">
            <v>131071.57749999997</v>
          </cell>
        </row>
        <row r="200">
          <cell r="E200">
            <v>40241.129140000005</v>
          </cell>
          <cell r="F200">
            <v>50935.99925000001</v>
          </cell>
          <cell r="G200">
            <v>38957.73315</v>
          </cell>
          <cell r="H200">
            <v>37177.00605000001</v>
          </cell>
          <cell r="I200">
            <v>62359.49323999999</v>
          </cell>
        </row>
        <row r="201">
          <cell r="E201">
            <v>7075.5615</v>
          </cell>
          <cell r="F201">
            <v>4793.77283</v>
          </cell>
          <cell r="G201">
            <v>4317.44439</v>
          </cell>
          <cell r="H201">
            <v>4483.01032</v>
          </cell>
          <cell r="I201">
            <v>4245.94116</v>
          </cell>
        </row>
        <row r="202">
          <cell r="E202">
            <v>5396.745090000002</v>
          </cell>
          <cell r="F202">
            <v>8268.98681</v>
          </cell>
          <cell r="G202">
            <v>6538.602559999999</v>
          </cell>
          <cell r="H202">
            <v>5745.03103</v>
          </cell>
          <cell r="I202">
            <v>6285.858380000001</v>
          </cell>
        </row>
        <row r="203">
          <cell r="E203">
            <v>2638.62107</v>
          </cell>
          <cell r="F203">
            <v>1740.6516800000002</v>
          </cell>
          <cell r="G203">
            <v>1069.9535700000001</v>
          </cell>
          <cell r="H203">
            <v>3337.6545</v>
          </cell>
          <cell r="I203">
            <v>9369.959060000001</v>
          </cell>
        </row>
        <row r="204">
          <cell r="E204">
            <v>408.62494</v>
          </cell>
          <cell r="F204">
            <v>167.18404</v>
          </cell>
          <cell r="G204">
            <v>86.73834000000001</v>
          </cell>
          <cell r="H204">
            <v>78.90665000000001</v>
          </cell>
          <cell r="I204">
            <v>199.67852000000002</v>
          </cell>
        </row>
        <row r="205">
          <cell r="E205">
            <v>227165.4599300001</v>
          </cell>
          <cell r="F205">
            <v>236578.42042000007</v>
          </cell>
          <cell r="G205">
            <v>250468.00239999997</v>
          </cell>
          <cell r="H205">
            <v>215350.53350999986</v>
          </cell>
          <cell r="I205">
            <v>213532.50785999995</v>
          </cell>
        </row>
        <row r="207">
          <cell r="E207">
            <v>73063.88788999998</v>
          </cell>
          <cell r="F207">
            <v>91236.85452999998</v>
          </cell>
          <cell r="G207">
            <v>91675.11615999998</v>
          </cell>
          <cell r="H207">
            <v>91525.81330000011</v>
          </cell>
          <cell r="I207">
            <v>83894.27176000003</v>
          </cell>
        </row>
        <row r="208">
          <cell r="E208">
            <v>64928.24608999999</v>
          </cell>
          <cell r="F208">
            <v>72094.79903000001</v>
          </cell>
          <cell r="G208">
            <v>59733.856909999995</v>
          </cell>
          <cell r="H208">
            <v>55003.12941999998</v>
          </cell>
          <cell r="I208">
            <v>57095.17553</v>
          </cell>
        </row>
        <row r="209">
          <cell r="E209">
            <v>46208.93303000001</v>
          </cell>
          <cell r="F209">
            <v>48325.99300999999</v>
          </cell>
          <cell r="G209">
            <v>48314.61630999999</v>
          </cell>
          <cell r="H209">
            <v>43953.86992000002</v>
          </cell>
          <cell r="I209">
            <v>42017.82699</v>
          </cell>
        </row>
        <row r="210">
          <cell r="E210">
            <v>11929.53166</v>
          </cell>
          <cell r="F210">
            <v>15075.805759999997</v>
          </cell>
          <cell r="G210">
            <v>12119.92373</v>
          </cell>
          <cell r="H210">
            <v>12688.519540000001</v>
          </cell>
          <cell r="I210">
            <v>8327.242590000002</v>
          </cell>
        </row>
        <row r="211">
          <cell r="E211">
            <v>8298.114360000001</v>
          </cell>
          <cell r="F211">
            <v>6611.90724</v>
          </cell>
          <cell r="G211">
            <v>6567.934880000001</v>
          </cell>
          <cell r="H211">
            <v>5860.080480000003</v>
          </cell>
          <cell r="I211">
            <v>4916.32302</v>
          </cell>
        </row>
        <row r="212">
          <cell r="E212">
            <v>4911.336050000001</v>
          </cell>
          <cell r="F212">
            <v>5770.969139999999</v>
          </cell>
          <cell r="G212">
            <v>1955.3893</v>
          </cell>
          <cell r="H212">
            <v>1392.46629</v>
          </cell>
          <cell r="I212">
            <v>1827.36712</v>
          </cell>
        </row>
        <row r="213">
          <cell r="E213">
            <v>2609.35352</v>
          </cell>
          <cell r="F213">
            <v>1662.36403</v>
          </cell>
          <cell r="G213">
            <v>2148.1997600000004</v>
          </cell>
          <cell r="H213">
            <v>913.90593</v>
          </cell>
          <cell r="I213">
            <v>2079.2628999999997</v>
          </cell>
        </row>
        <row r="214">
          <cell r="E214">
            <v>2260.7920299999996</v>
          </cell>
          <cell r="F214">
            <v>2189.64725</v>
          </cell>
          <cell r="G214">
            <v>1449.9565499999999</v>
          </cell>
          <cell r="H214">
            <v>1069.82795</v>
          </cell>
          <cell r="I214">
            <v>1969.4429200000004</v>
          </cell>
        </row>
        <row r="215">
          <cell r="E215">
            <v>2154.45351</v>
          </cell>
          <cell r="F215">
            <v>2727.5152800000005</v>
          </cell>
          <cell r="G215">
            <v>3464.5370000000003</v>
          </cell>
          <cell r="H215">
            <v>3371.86573</v>
          </cell>
          <cell r="I215">
            <v>3383.5422200000003</v>
          </cell>
        </row>
        <row r="216">
          <cell r="E216">
            <v>868.94102</v>
          </cell>
          <cell r="F216">
            <v>1092.40544</v>
          </cell>
          <cell r="G216">
            <v>1329.93829</v>
          </cell>
          <cell r="H216">
            <v>737.11937</v>
          </cell>
          <cell r="I216">
            <v>3761.63827</v>
          </cell>
        </row>
        <row r="217">
          <cell r="E217">
            <v>3854.9314399999566</v>
          </cell>
          <cell r="F217">
            <v>2718.9740799999854</v>
          </cell>
          <cell r="G217">
            <v>2274.8045600000187</v>
          </cell>
          <cell r="H217">
            <v>2054.4483399999444</v>
          </cell>
          <cell r="I217">
            <v>1926.0558399999863</v>
          </cell>
        </row>
        <row r="218">
          <cell r="E218">
            <v>221088.5206</v>
          </cell>
          <cell r="F218">
            <v>249507.23478999996</v>
          </cell>
          <cell r="G218">
            <v>231034.27344999998</v>
          </cell>
          <cell r="H218">
            <v>218571.0462700001</v>
          </cell>
          <cell r="I218">
            <v>211198.14916000006</v>
          </cell>
        </row>
        <row r="220">
          <cell r="E220">
            <v>134595.07564</v>
          </cell>
          <cell r="F220">
            <v>106874.21750999999</v>
          </cell>
          <cell r="G220">
            <v>146914.16001000002</v>
          </cell>
          <cell r="H220">
            <v>67778.45744</v>
          </cell>
          <cell r="I220">
            <v>95745.45716999998</v>
          </cell>
        </row>
        <row r="221">
          <cell r="E221">
            <v>27861.153019999998</v>
          </cell>
          <cell r="F221">
            <v>39607.76669</v>
          </cell>
          <cell r="G221">
            <v>47743.33188</v>
          </cell>
          <cell r="H221">
            <v>21097.335989999996</v>
          </cell>
          <cell r="I221">
            <v>13969.679329999999</v>
          </cell>
        </row>
        <row r="222">
          <cell r="E222">
            <v>11042.30085</v>
          </cell>
          <cell r="F222">
            <v>11997.200289999999</v>
          </cell>
          <cell r="G222">
            <v>10263.643800000003</v>
          </cell>
          <cell r="H222">
            <v>6028.65115</v>
          </cell>
          <cell r="I222">
            <v>4930.445949999999</v>
          </cell>
        </row>
        <row r="223">
          <cell r="E223">
            <v>5898.7228000000005</v>
          </cell>
          <cell r="F223">
            <v>5149.088990000001</v>
          </cell>
          <cell r="G223">
            <v>9777.80844</v>
          </cell>
          <cell r="H223">
            <v>9249.45912</v>
          </cell>
          <cell r="I223">
            <v>6459.22013</v>
          </cell>
        </row>
        <row r="224">
          <cell r="E224">
            <v>4702.761</v>
          </cell>
          <cell r="F224">
            <v>3075.31664</v>
          </cell>
          <cell r="G224">
            <v>3789.1195300000004</v>
          </cell>
          <cell r="H224">
            <v>2418.92648</v>
          </cell>
          <cell r="I224">
            <v>0.18322999999999998</v>
          </cell>
        </row>
        <row r="225">
          <cell r="E225">
            <v>7573.257390000001</v>
          </cell>
          <cell r="F225">
            <v>9753.35664</v>
          </cell>
          <cell r="G225">
            <v>6680.04293</v>
          </cell>
          <cell r="H225">
            <v>4312.72672</v>
          </cell>
          <cell r="I225">
            <v>4605.33313</v>
          </cell>
        </row>
        <row r="226">
          <cell r="E226">
            <v>492.06884</v>
          </cell>
          <cell r="F226">
            <v>730.20051</v>
          </cell>
          <cell r="G226">
            <v>827.62844</v>
          </cell>
          <cell r="H226">
            <v>474.8421400000001</v>
          </cell>
          <cell r="I226">
            <v>636.6988400000001</v>
          </cell>
        </row>
        <row r="227">
          <cell r="E227">
            <v>1033.09903</v>
          </cell>
          <cell r="F227">
            <v>142.30878</v>
          </cell>
          <cell r="G227">
            <v>138.44808</v>
          </cell>
          <cell r="H227">
            <v>229.09669</v>
          </cell>
          <cell r="I227">
            <v>91.96248999999999</v>
          </cell>
        </row>
        <row r="228">
          <cell r="E228">
            <v>82.08093</v>
          </cell>
          <cell r="F228">
            <v>205.62281</v>
          </cell>
          <cell r="G228">
            <v>15.6935</v>
          </cell>
          <cell r="H228">
            <v>244.09224</v>
          </cell>
          <cell r="I228">
            <v>1032.64015</v>
          </cell>
        </row>
        <row r="229">
          <cell r="E229">
            <v>112.35668</v>
          </cell>
          <cell r="F229">
            <v>0</v>
          </cell>
          <cell r="G229">
            <v>24.79596</v>
          </cell>
          <cell r="H229">
            <v>62.838170000000005</v>
          </cell>
          <cell r="I229">
            <v>5.24575</v>
          </cell>
        </row>
        <row r="230">
          <cell r="E230">
            <v>323.07852000001003</v>
          </cell>
          <cell r="F230">
            <v>643.5113099999435</v>
          </cell>
          <cell r="G230">
            <v>846.3724000000802</v>
          </cell>
          <cell r="H230">
            <v>571.7288000000117</v>
          </cell>
          <cell r="I230">
            <v>1645.1923300000053</v>
          </cell>
        </row>
        <row r="231">
          <cell r="E231">
            <v>193715.9547</v>
          </cell>
          <cell r="F231">
            <v>178178.59016999992</v>
          </cell>
          <cell r="G231">
            <v>227021.04497000005</v>
          </cell>
          <cell r="H231">
            <v>112468.15494000001</v>
          </cell>
          <cell r="I231">
            <v>129122.05849999998</v>
          </cell>
        </row>
        <row r="233">
          <cell r="E233">
            <v>27471.323280000004</v>
          </cell>
          <cell r="F233">
            <v>93133.90512000001</v>
          </cell>
          <cell r="G233">
            <v>59448.62858999999</v>
          </cell>
          <cell r="H233">
            <v>42866.082910000005</v>
          </cell>
          <cell r="I233">
            <v>64833.29666000001</v>
          </cell>
        </row>
        <row r="234">
          <cell r="E234">
            <v>23020.98638</v>
          </cell>
          <cell r="F234">
            <v>29118.804890000003</v>
          </cell>
          <cell r="G234">
            <v>22508.563489999993</v>
          </cell>
          <cell r="H234">
            <v>24205.860539999994</v>
          </cell>
          <cell r="I234">
            <v>22121.399129999998</v>
          </cell>
        </row>
        <row r="235">
          <cell r="E235">
            <v>14251.249439999994</v>
          </cell>
          <cell r="F235">
            <v>9108.492629999999</v>
          </cell>
          <cell r="G235">
            <v>6642.666579999998</v>
          </cell>
          <cell r="H235">
            <v>4955.394950000001</v>
          </cell>
          <cell r="I235">
            <v>8003.327919999999</v>
          </cell>
        </row>
        <row r="236">
          <cell r="E236">
            <v>10721.033249999999</v>
          </cell>
          <cell r="F236">
            <v>9548.261960000002</v>
          </cell>
          <cell r="G236">
            <v>8795.866079999998</v>
          </cell>
          <cell r="H236">
            <v>5356.492389999999</v>
          </cell>
          <cell r="I236">
            <v>7323.043109999999</v>
          </cell>
        </row>
        <row r="237">
          <cell r="E237">
            <v>9185.978009999999</v>
          </cell>
          <cell r="F237">
            <v>10039.50492</v>
          </cell>
          <cell r="G237">
            <v>7575.751249999999</v>
          </cell>
          <cell r="H237">
            <v>4808.1434899999995</v>
          </cell>
          <cell r="I237">
            <v>7399.821369999999</v>
          </cell>
        </row>
        <row r="238">
          <cell r="E238">
            <v>13205.87013</v>
          </cell>
          <cell r="F238">
            <v>10012.601709999999</v>
          </cell>
          <cell r="G238">
            <v>3913.7875099999997</v>
          </cell>
          <cell r="H238">
            <v>9666.75757</v>
          </cell>
          <cell r="I238">
            <v>7355.789570000001</v>
          </cell>
        </row>
        <row r="239">
          <cell r="E239">
            <v>4501.74132</v>
          </cell>
          <cell r="F239">
            <v>4776.08457</v>
          </cell>
          <cell r="G239">
            <v>4010.9859899999997</v>
          </cell>
          <cell r="H239">
            <v>6404.254900000001</v>
          </cell>
          <cell r="I239">
            <v>6042.289949999999</v>
          </cell>
        </row>
        <row r="240">
          <cell r="E240">
            <v>4759.0729200000005</v>
          </cell>
          <cell r="F240">
            <v>4809.862970000002</v>
          </cell>
          <cell r="G240">
            <v>4553.9045399999995</v>
          </cell>
          <cell r="H240">
            <v>4529.56571</v>
          </cell>
          <cell r="I240">
            <v>7407.2460200000005</v>
          </cell>
        </row>
        <row r="241">
          <cell r="E241">
            <v>2738.92303</v>
          </cell>
          <cell r="F241">
            <v>1636.2416799999996</v>
          </cell>
          <cell r="G241">
            <v>875.99468</v>
          </cell>
          <cell r="H241">
            <v>1138.23324</v>
          </cell>
          <cell r="I241">
            <v>1351.07729</v>
          </cell>
        </row>
        <row r="242">
          <cell r="E242">
            <v>2876.53622</v>
          </cell>
          <cell r="F242">
            <v>1947.4642500000002</v>
          </cell>
          <cell r="G242">
            <v>902.3399799999997</v>
          </cell>
          <cell r="H242">
            <v>2549.18054</v>
          </cell>
          <cell r="I242">
            <v>3410.4261699999997</v>
          </cell>
        </row>
        <row r="243">
          <cell r="E243">
            <v>15070.375789999991</v>
          </cell>
          <cell r="F243">
            <v>20968.88990000004</v>
          </cell>
          <cell r="G243">
            <v>18156.031510000015</v>
          </cell>
          <cell r="H243">
            <v>18770.364029999982</v>
          </cell>
          <cell r="I243">
            <v>20825.311739999946</v>
          </cell>
        </row>
        <row r="244">
          <cell r="E244">
            <v>127803.08976999998</v>
          </cell>
          <cell r="F244">
            <v>195100.11460000006</v>
          </cell>
          <cell r="G244">
            <v>137384.5202</v>
          </cell>
          <cell r="H244">
            <v>125250.33026999998</v>
          </cell>
          <cell r="I244">
            <v>156073.02892999994</v>
          </cell>
        </row>
        <row r="246">
          <cell r="E246">
            <v>2427.1979899999997</v>
          </cell>
          <cell r="F246">
            <v>423.69939999999997</v>
          </cell>
          <cell r="G246">
            <v>512.35699</v>
          </cell>
          <cell r="H246">
            <v>41031.69387</v>
          </cell>
          <cell r="I246">
            <v>43831.8505</v>
          </cell>
        </row>
        <row r="247">
          <cell r="E247">
            <v>4869.762</v>
          </cell>
          <cell r="F247">
            <v>1755.55901</v>
          </cell>
          <cell r="G247">
            <v>456.36</v>
          </cell>
          <cell r="H247">
            <v>42722.596359999996</v>
          </cell>
          <cell r="I247">
            <v>10690.621</v>
          </cell>
        </row>
        <row r="248">
          <cell r="E248">
            <v>21.248330000000003</v>
          </cell>
          <cell r="F248">
            <v>2.99</v>
          </cell>
          <cell r="G248">
            <v>2.938</v>
          </cell>
          <cell r="H248">
            <v>42.148979999999995</v>
          </cell>
          <cell r="I248">
            <v>17.706</v>
          </cell>
        </row>
        <row r="249">
          <cell r="E249">
            <v>1.5</v>
          </cell>
          <cell r="F249">
            <v>433.11656</v>
          </cell>
          <cell r="G249">
            <v>0</v>
          </cell>
          <cell r="H249">
            <v>14.254</v>
          </cell>
          <cell r="I249">
            <v>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135.5</v>
          </cell>
          <cell r="I250">
            <v>532.05476</v>
          </cell>
        </row>
        <row r="251">
          <cell r="E251">
            <v>7319.708320000001</v>
          </cell>
          <cell r="F251">
            <v>2615.36497</v>
          </cell>
          <cell r="G251">
            <v>971.65499</v>
          </cell>
          <cell r="H251">
            <v>83946.19321000001</v>
          </cell>
          <cell r="I251">
            <v>55072.23226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6">
      <selection activeCell="T9" sqref="T9"/>
    </sheetView>
  </sheetViews>
  <sheetFormatPr defaultColWidth="11.421875" defaultRowHeight="12.75"/>
  <cols>
    <col min="1" max="1" width="1.28515625" style="423" customWidth="1"/>
    <col min="2" max="2" width="1.1484375" style="423" customWidth="1"/>
    <col min="3" max="3" width="12.28125" style="423" bestFit="1" customWidth="1"/>
    <col min="4" max="8" width="11.421875" style="423" customWidth="1"/>
    <col min="9" max="9" width="1.8515625" style="423" customWidth="1"/>
    <col min="10" max="10" width="2.421875" style="423" customWidth="1"/>
    <col min="11" max="16" width="4.00390625" style="423" customWidth="1"/>
    <col min="17" max="18" width="11.421875" style="423" customWidth="1"/>
    <col min="19" max="19" width="2.00390625" style="423" customWidth="1"/>
    <col min="20" max="16384" width="11.421875" style="423" customWidth="1"/>
  </cols>
  <sheetData>
    <row r="1" ht="12.75" hidden="1">
      <c r="C1" s="97" t="s">
        <v>1162</v>
      </c>
    </row>
    <row r="2" ht="12.75" hidden="1">
      <c r="C2" s="97" t="s">
        <v>1163</v>
      </c>
    </row>
    <row r="3" ht="12.75" hidden="1">
      <c r="C3" s="434" t="s">
        <v>1164</v>
      </c>
    </row>
    <row r="4" ht="12.75" hidden="1">
      <c r="C4" s="434" t="str">
        <f>+CONCATENATE(C1," 2013/2012p")</f>
        <v>Enero - agosto 2013/2012p</v>
      </c>
    </row>
    <row r="5" ht="13.5" hidden="1" thickBot="1">
      <c r="C5" s="537" t="s">
        <v>1165</v>
      </c>
    </row>
    <row r="6" spans="3:19" ht="20.25">
      <c r="C6" s="813" t="s">
        <v>83</v>
      </c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768"/>
    </row>
    <row r="7" spans="3:19" ht="15.75">
      <c r="C7" s="811" t="s">
        <v>1166</v>
      </c>
      <c r="D7" s="812"/>
      <c r="E7" s="812"/>
      <c r="F7" s="812"/>
      <c r="G7" s="812"/>
      <c r="H7" s="812"/>
      <c r="I7" s="812"/>
      <c r="J7" s="812"/>
      <c r="K7" s="812"/>
      <c r="L7" s="812"/>
      <c r="M7" s="812"/>
      <c r="N7" s="812"/>
      <c r="O7" s="812"/>
      <c r="P7" s="812"/>
      <c r="Q7" s="812"/>
      <c r="R7" s="812"/>
      <c r="S7" s="688"/>
    </row>
    <row r="8" spans="3:22" ht="5.25" customHeight="1">
      <c r="C8" s="686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6"/>
      <c r="T8" s="477"/>
      <c r="U8" s="477"/>
      <c r="V8" s="477"/>
    </row>
    <row r="9" spans="1:19" ht="14.25">
      <c r="A9" s="424"/>
      <c r="B9" s="679"/>
      <c r="C9" s="687" t="s">
        <v>1146</v>
      </c>
      <c r="D9" s="679"/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429"/>
      <c r="P9" s="429"/>
      <c r="Q9" s="429"/>
      <c r="R9" s="429"/>
      <c r="S9" s="688"/>
    </row>
    <row r="10" spans="1:22" ht="15.75">
      <c r="A10" s="424"/>
      <c r="B10" s="679"/>
      <c r="C10" s="687" t="s">
        <v>1147</v>
      </c>
      <c r="D10" s="680"/>
      <c r="E10" s="766"/>
      <c r="F10" s="766"/>
      <c r="G10" s="766"/>
      <c r="H10" s="766"/>
      <c r="I10" s="766"/>
      <c r="J10" s="766"/>
      <c r="K10" s="766"/>
      <c r="L10" s="766"/>
      <c r="M10" s="766"/>
      <c r="N10" s="427"/>
      <c r="O10" s="674"/>
      <c r="P10" s="674"/>
      <c r="Q10" s="674"/>
      <c r="R10" s="674"/>
      <c r="S10" s="675"/>
      <c r="T10" s="674"/>
      <c r="U10" s="674"/>
      <c r="V10" s="674"/>
    </row>
    <row r="11" spans="1:22" ht="15">
      <c r="A11" s="424"/>
      <c r="B11" s="679"/>
      <c r="C11" s="767" t="s">
        <v>1174</v>
      </c>
      <c r="D11" s="679"/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73"/>
      <c r="P11" s="673"/>
      <c r="Q11" s="673"/>
      <c r="R11" s="673"/>
      <c r="S11" s="676"/>
      <c r="T11" s="477"/>
      <c r="U11" s="477"/>
      <c r="V11" s="477"/>
    </row>
    <row r="12" spans="1:22" ht="15">
      <c r="A12" s="424"/>
      <c r="B12" s="679"/>
      <c r="C12" s="687" t="s">
        <v>1148</v>
      </c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3"/>
      <c r="P12" s="673"/>
      <c r="Q12" s="673"/>
      <c r="R12" s="673"/>
      <c r="S12" s="676"/>
      <c r="T12" s="477"/>
      <c r="U12" s="477"/>
      <c r="V12" s="477"/>
    </row>
    <row r="13" spans="1:22" ht="15.75">
      <c r="A13" s="424"/>
      <c r="B13" s="679"/>
      <c r="C13" s="687" t="s">
        <v>1149</v>
      </c>
      <c r="D13" s="765"/>
      <c r="E13" s="765"/>
      <c r="F13" s="765"/>
      <c r="G13" s="765"/>
      <c r="H13" s="765"/>
      <c r="I13" s="765"/>
      <c r="J13" s="679"/>
      <c r="K13" s="679"/>
      <c r="L13" s="679"/>
      <c r="M13" s="679"/>
      <c r="N13" s="679"/>
      <c r="O13" s="673"/>
      <c r="P13" s="673"/>
      <c r="Q13" s="673"/>
      <c r="R13" s="673"/>
      <c r="S13" s="676"/>
      <c r="T13" s="477"/>
      <c r="U13" s="477"/>
      <c r="V13" s="477"/>
    </row>
    <row r="14" spans="1:22" ht="15.75">
      <c r="A14" s="424"/>
      <c r="B14" s="679"/>
      <c r="C14" s="687" t="s">
        <v>1150</v>
      </c>
      <c r="D14" s="765"/>
      <c r="E14" s="765"/>
      <c r="F14" s="765"/>
      <c r="G14" s="765"/>
      <c r="H14" s="681"/>
      <c r="I14" s="681"/>
      <c r="J14" s="679"/>
      <c r="K14" s="679"/>
      <c r="L14" s="679"/>
      <c r="M14" s="679"/>
      <c r="N14" s="679"/>
      <c r="O14" s="673"/>
      <c r="P14" s="673"/>
      <c r="Q14" s="673"/>
      <c r="R14" s="673"/>
      <c r="S14" s="676"/>
      <c r="T14" s="477"/>
      <c r="U14" s="477"/>
      <c r="V14" s="477"/>
    </row>
    <row r="15" spans="2:22" ht="15.75">
      <c r="B15" s="429"/>
      <c r="C15" s="687" t="s">
        <v>1151</v>
      </c>
      <c r="D15" s="683"/>
      <c r="E15" s="683"/>
      <c r="F15" s="683"/>
      <c r="G15" s="682"/>
      <c r="H15" s="677"/>
      <c r="I15" s="677"/>
      <c r="J15" s="673"/>
      <c r="K15" s="673"/>
      <c r="L15" s="673"/>
      <c r="M15" s="673"/>
      <c r="N15" s="673"/>
      <c r="O15" s="673"/>
      <c r="P15" s="673"/>
      <c r="Q15" s="673"/>
      <c r="R15" s="673"/>
      <c r="S15" s="676"/>
      <c r="T15" s="477"/>
      <c r="U15" s="477"/>
      <c r="V15" s="477"/>
    </row>
    <row r="16" spans="2:22" ht="15.75">
      <c r="B16" s="429"/>
      <c r="C16" s="687" t="s">
        <v>1152</v>
      </c>
      <c r="D16" s="683"/>
      <c r="E16" s="683"/>
      <c r="F16" s="683"/>
      <c r="G16" s="682"/>
      <c r="H16" s="677"/>
      <c r="I16" s="677"/>
      <c r="J16" s="673"/>
      <c r="K16" s="673"/>
      <c r="L16" s="673"/>
      <c r="M16" s="673"/>
      <c r="N16" s="673"/>
      <c r="O16" s="673"/>
      <c r="P16" s="673"/>
      <c r="Q16" s="673"/>
      <c r="R16" s="673"/>
      <c r="S16" s="676"/>
      <c r="T16" s="477"/>
      <c r="U16" s="477"/>
      <c r="V16" s="477"/>
    </row>
    <row r="17" spans="2:22" ht="15">
      <c r="B17" s="429"/>
      <c r="C17" s="767" t="s">
        <v>1175</v>
      </c>
      <c r="D17" s="679"/>
      <c r="E17" s="679"/>
      <c r="F17" s="679"/>
      <c r="G17" s="679"/>
      <c r="H17" s="679"/>
      <c r="I17" s="679"/>
      <c r="J17" s="679"/>
      <c r="K17" s="679"/>
      <c r="L17" s="679"/>
      <c r="M17" s="679"/>
      <c r="N17" s="679"/>
      <c r="O17" s="679"/>
      <c r="P17" s="673"/>
      <c r="Q17" s="673"/>
      <c r="R17" s="673"/>
      <c r="S17" s="676"/>
      <c r="T17" s="477"/>
      <c r="U17" s="477"/>
      <c r="V17" s="477"/>
    </row>
    <row r="18" spans="2:22" ht="15">
      <c r="B18" s="429"/>
      <c r="C18" s="767" t="s">
        <v>1176</v>
      </c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3"/>
      <c r="Q18" s="673"/>
      <c r="R18" s="673"/>
      <c r="S18" s="676"/>
      <c r="T18" s="477"/>
      <c r="U18" s="477"/>
      <c r="V18" s="477"/>
    </row>
    <row r="19" spans="2:22" ht="15">
      <c r="B19" s="429"/>
      <c r="C19" s="687" t="s">
        <v>1153</v>
      </c>
      <c r="D19" s="679"/>
      <c r="E19" s="679"/>
      <c r="F19" s="679"/>
      <c r="G19" s="679"/>
      <c r="H19" s="679"/>
      <c r="I19" s="679"/>
      <c r="J19" s="679"/>
      <c r="K19" s="679"/>
      <c r="L19" s="679"/>
      <c r="M19" s="679"/>
      <c r="N19" s="679"/>
      <c r="O19" s="679"/>
      <c r="P19" s="673"/>
      <c r="Q19" s="673"/>
      <c r="R19" s="673"/>
      <c r="S19" s="676"/>
      <c r="T19" s="477"/>
      <c r="U19" s="477"/>
      <c r="V19" s="477"/>
    </row>
    <row r="20" spans="2:22" ht="15">
      <c r="B20" s="429"/>
      <c r="C20" s="687" t="s">
        <v>1154</v>
      </c>
      <c r="D20" s="679"/>
      <c r="E20" s="679"/>
      <c r="F20" s="679"/>
      <c r="G20" s="679"/>
      <c r="H20" s="679"/>
      <c r="I20" s="679"/>
      <c r="J20" s="679"/>
      <c r="K20" s="679"/>
      <c r="L20" s="679"/>
      <c r="M20" s="679"/>
      <c r="N20" s="679"/>
      <c r="O20" s="679"/>
      <c r="P20" s="673"/>
      <c r="Q20" s="673"/>
      <c r="R20" s="673"/>
      <c r="S20" s="676"/>
      <c r="T20" s="477"/>
      <c r="U20" s="477"/>
      <c r="V20" s="477"/>
    </row>
    <row r="21" spans="2:22" ht="15">
      <c r="B21" s="429"/>
      <c r="C21" s="687" t="s">
        <v>1155</v>
      </c>
      <c r="D21" s="679"/>
      <c r="E21" s="679"/>
      <c r="F21" s="679"/>
      <c r="G21" s="679"/>
      <c r="H21" s="679"/>
      <c r="I21" s="679"/>
      <c r="J21" s="679"/>
      <c r="K21" s="679"/>
      <c r="L21" s="679"/>
      <c r="M21" s="679"/>
      <c r="N21" s="679"/>
      <c r="O21" s="679"/>
      <c r="P21" s="673"/>
      <c r="Q21" s="673"/>
      <c r="R21" s="673"/>
      <c r="S21" s="676"/>
      <c r="T21" s="477"/>
      <c r="U21" s="477"/>
      <c r="V21" s="477"/>
    </row>
    <row r="22" spans="2:22" ht="15">
      <c r="B22" s="429"/>
      <c r="C22" s="687" t="s">
        <v>1156</v>
      </c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79"/>
      <c r="P22" s="673"/>
      <c r="Q22" s="673"/>
      <c r="R22" s="673"/>
      <c r="S22" s="676"/>
      <c r="T22" s="477"/>
      <c r="U22" s="477"/>
      <c r="V22" s="477"/>
    </row>
    <row r="23" spans="2:22" ht="15">
      <c r="B23" s="429"/>
      <c r="C23" s="767" t="s">
        <v>1177</v>
      </c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3"/>
      <c r="Q23" s="673"/>
      <c r="R23" s="673"/>
      <c r="S23" s="676"/>
      <c r="T23" s="477"/>
      <c r="U23" s="477"/>
      <c r="V23" s="477"/>
    </row>
    <row r="24" spans="2:22" ht="15">
      <c r="B24" s="429"/>
      <c r="C24" s="687" t="s">
        <v>1158</v>
      </c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3"/>
      <c r="Q24" s="673"/>
      <c r="R24" s="673"/>
      <c r="S24" s="676"/>
      <c r="T24" s="477"/>
      <c r="U24" s="477"/>
      <c r="V24" s="477"/>
    </row>
    <row r="25" spans="2:22" ht="15">
      <c r="B25" s="429"/>
      <c r="C25" s="687" t="s">
        <v>1159</v>
      </c>
      <c r="D25" s="679"/>
      <c r="E25" s="679"/>
      <c r="F25" s="679"/>
      <c r="G25" s="679"/>
      <c r="H25" s="679"/>
      <c r="I25" s="679"/>
      <c r="J25" s="679"/>
      <c r="K25" s="679"/>
      <c r="L25" s="679"/>
      <c r="M25" s="679"/>
      <c r="N25" s="679"/>
      <c r="O25" s="679"/>
      <c r="P25" s="673"/>
      <c r="Q25" s="673"/>
      <c r="R25" s="673"/>
      <c r="S25" s="676"/>
      <c r="T25" s="477"/>
      <c r="U25" s="477"/>
      <c r="V25" s="477"/>
    </row>
    <row r="26" spans="2:22" ht="7.5" customHeight="1" thickBot="1">
      <c r="B26" s="429"/>
      <c r="C26" s="684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769"/>
      <c r="Q26" s="769"/>
      <c r="R26" s="769"/>
      <c r="S26" s="678"/>
      <c r="T26" s="477"/>
      <c r="U26" s="477"/>
      <c r="V26" s="477"/>
    </row>
    <row r="27" spans="3:22" ht="15"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</row>
    <row r="28" spans="3:22" ht="15"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</row>
    <row r="29" spans="3:22" ht="15"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</row>
  </sheetData>
  <sheetProtection/>
  <mergeCells count="2">
    <mergeCell ref="C7:R7"/>
    <mergeCell ref="C6:R6"/>
  </mergeCells>
  <hyperlinks>
    <hyperlink ref="C9" location="'Cuadro 1 '!A1" display="Cuadro 1 - Exportaciones de Colombia, según grupos de productos CUCI Rev. 3"/>
    <hyperlink ref="C10" location="'Cuadro 2'!A1" display="Cuadro 2 - Exportaciones, según grupos de productos y capítulos - CUCI Rev.3"/>
    <hyperlink ref="C12" location="'cuadro 4'!A1" display="Cuadro 4 - Principales productos exportados según el valor FOB"/>
    <hyperlink ref="C13" location="'cuadro 5'!A1" display="Cuadro 5 - Exportaciones, según países de destino"/>
    <hyperlink ref="C14" location="'cuadro 6'!A1" display="Cuadro 6 - Exportaciones según CIIU Rev. 3"/>
    <hyperlink ref="C15" location="'cuadro 7'!A1" display="Cuadro 7 - Exportaciones según CUCI Rev. 3"/>
    <hyperlink ref="C16" location="'cuadro 8'!A1" display="Cuadro 8 - Exportaciones, según aduanas"/>
    <hyperlink ref="C19" location="'cuadro 11'!A1" display="Cuadro 11 - Exportaciones según clasificación central de producto CPC 1.0 A.C."/>
    <hyperlink ref="C20" location="'cuadro 12'!A1" display="Cuadro 12 - Exportaciones, según capítulos del arancel  "/>
    <hyperlink ref="C21" location="'cuadro 13'!A1" display="Cuadro 13 - Exportaciones, según departamento de origen excluyendo petróleo y sus derivados"/>
    <hyperlink ref="C22" location="'cuadro 14'!A1" display="Cuadro 14 - Exportaciones totales, según intensidad tecnológica incorporada CUCI Rev.2"/>
    <hyperlink ref="C24" location="'Cuadro 16'!A1" display="Cuadro 16 - Exportaciones, según principales países de destino y principales capítulos del arancel"/>
    <hyperlink ref="C25" location="'Cuadro 17'!A1" display="Cuadro 17 - Exportaciones según principales capítulos del arancel y principales partidas arancelarias"/>
    <hyperlink ref="C11" location="'Cuadro 3'!A1" display="Cuadro 3 - Exportaciones, según grupos de productos y capítulos - CUCI Rev.3 (Toneladas Métricas)"/>
    <hyperlink ref="C17" location="'cuadro 9'!A1" display="Cuadro 9 - Exportaciones colombianas,  por grupo de países, según grupo de productos. Año corrido ( 2011 / 2012 )"/>
    <hyperlink ref="C18" location="'cuadro 10'!A1" display="Cuadro 10 - Exportaciones colombianas,  por países de destino, según grupos de productos. Año corrido ( 2011 / 2012 )"/>
    <hyperlink ref="C23" location="'cuadro 15'!A1" display="Cuadro 15 - Exportaciones de Colombia, según tradicionales y no tradicionales"/>
  </hyperlink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G9" sqref="G9"/>
    </sheetView>
  </sheetViews>
  <sheetFormatPr defaultColWidth="11.421875" defaultRowHeight="13.5" customHeight="1"/>
  <cols>
    <col min="1" max="1" width="32.421875" style="97" customWidth="1"/>
    <col min="2" max="2" width="15.140625" style="314" customWidth="1"/>
    <col min="3" max="3" width="15.28125" style="314" customWidth="1"/>
    <col min="4" max="4" width="9.421875" style="314" customWidth="1"/>
    <col min="5" max="5" width="0.71875" style="447" customWidth="1"/>
    <col min="6" max="6" width="16.57421875" style="314" bestFit="1" customWidth="1"/>
    <col min="7" max="7" width="16.57421875" style="314" customWidth="1"/>
    <col min="8" max="8" width="9.8515625" style="314" customWidth="1"/>
    <col min="9" max="9" width="0.85546875" style="447" customWidth="1"/>
    <col min="10" max="10" width="16.57421875" style="314" bestFit="1" customWidth="1"/>
    <col min="11" max="11" width="16.57421875" style="314" customWidth="1"/>
    <col min="12" max="12" width="9.00390625" style="314" customWidth="1"/>
    <col min="13" max="13" width="0.71875" style="447" customWidth="1"/>
    <col min="14" max="14" width="14.8515625" style="314" customWidth="1"/>
    <col min="15" max="15" width="13.140625" style="314" customWidth="1"/>
    <col min="16" max="16" width="9.140625" style="314" customWidth="1"/>
    <col min="17" max="17" width="0.71875" style="447" customWidth="1"/>
    <col min="18" max="18" width="14.8515625" style="314" bestFit="1" customWidth="1"/>
    <col min="19" max="19" width="14.8515625" style="314" customWidth="1"/>
    <col min="20" max="20" width="9.7109375" style="314" customWidth="1"/>
    <col min="21" max="21" width="0.71875" style="447" customWidth="1"/>
    <col min="22" max="22" width="16.57421875" style="314" bestFit="1" customWidth="1"/>
    <col min="23" max="23" width="16.57421875" style="314" customWidth="1"/>
    <col min="24" max="24" width="9.140625" style="314" customWidth="1"/>
    <col min="25" max="25" width="0.71875" style="447" customWidth="1"/>
    <col min="26" max="26" width="14.7109375" style="314" customWidth="1"/>
    <col min="27" max="27" width="14.8515625" style="314" customWidth="1"/>
    <col min="28" max="28" width="8.8515625" style="314" customWidth="1"/>
    <col min="29" max="29" width="14.8515625" style="314" bestFit="1" customWidth="1"/>
    <col min="30" max="16384" width="11.421875" style="97" customWidth="1"/>
  </cols>
  <sheetData>
    <row r="1" spans="2:29" ht="12.75" customHeight="1">
      <c r="B1" s="305"/>
      <c r="C1" s="305"/>
      <c r="D1" s="305"/>
      <c r="E1" s="444"/>
      <c r="F1" s="305"/>
      <c r="G1" s="305"/>
      <c r="H1" s="305"/>
      <c r="I1" s="444"/>
      <c r="J1" s="305"/>
      <c r="K1" s="305"/>
      <c r="L1" s="305"/>
      <c r="M1" s="444"/>
      <c r="N1" s="305"/>
      <c r="O1" s="305"/>
      <c r="P1" s="305"/>
      <c r="Q1" s="444"/>
      <c r="R1" s="305"/>
      <c r="S1" s="305"/>
      <c r="T1" s="305"/>
      <c r="U1" s="444"/>
      <c r="V1" s="305"/>
      <c r="W1" s="305"/>
      <c r="X1" s="305"/>
      <c r="Y1" s="444"/>
      <c r="Z1" s="97"/>
      <c r="AA1" s="97"/>
      <c r="AB1" s="97"/>
      <c r="AC1" s="97"/>
    </row>
    <row r="2" spans="2:29" ht="12.75" customHeight="1">
      <c r="B2" s="305"/>
      <c r="C2" s="305"/>
      <c r="D2" s="305"/>
      <c r="E2" s="444"/>
      <c r="F2" s="305"/>
      <c r="G2" s="305"/>
      <c r="H2" s="305"/>
      <c r="I2" s="444"/>
      <c r="J2" s="305"/>
      <c r="K2" s="305"/>
      <c r="L2" s="305"/>
      <c r="M2" s="444"/>
      <c r="N2" s="305"/>
      <c r="O2" s="305"/>
      <c r="P2" s="305"/>
      <c r="Q2" s="444"/>
      <c r="R2" s="305"/>
      <c r="S2" s="305"/>
      <c r="T2" s="305"/>
      <c r="U2" s="444"/>
      <c r="V2" s="305"/>
      <c r="W2" s="305"/>
      <c r="X2" s="305"/>
      <c r="Y2" s="444"/>
      <c r="Z2" s="97"/>
      <c r="AA2" s="97"/>
      <c r="AB2" s="97"/>
      <c r="AC2" s="97"/>
    </row>
    <row r="3" spans="2:29" ht="12.75" customHeight="1">
      <c r="B3" s="305"/>
      <c r="C3" s="305"/>
      <c r="D3" s="305"/>
      <c r="E3" s="444"/>
      <c r="F3" s="305"/>
      <c r="G3" s="305"/>
      <c r="H3" s="305"/>
      <c r="I3" s="444"/>
      <c r="J3" s="305"/>
      <c r="K3" s="305"/>
      <c r="L3" s="305"/>
      <c r="M3" s="444"/>
      <c r="N3" s="305"/>
      <c r="O3" s="305"/>
      <c r="P3" s="305"/>
      <c r="Q3" s="444"/>
      <c r="R3" s="305"/>
      <c r="S3" s="305"/>
      <c r="T3" s="305"/>
      <c r="U3" s="444"/>
      <c r="V3" s="305"/>
      <c r="W3" s="305"/>
      <c r="X3" s="305"/>
      <c r="Y3" s="444"/>
      <c r="Z3" s="97"/>
      <c r="AA3" s="97"/>
      <c r="AB3" s="97"/>
      <c r="AC3" s="97"/>
    </row>
    <row r="4" spans="2:29" ht="12.75" customHeight="1">
      <c r="B4" s="305"/>
      <c r="C4" s="305"/>
      <c r="D4" s="305"/>
      <c r="E4" s="444"/>
      <c r="F4" s="305"/>
      <c r="G4" s="305"/>
      <c r="H4" s="305"/>
      <c r="I4" s="444"/>
      <c r="J4" s="305"/>
      <c r="K4" s="305"/>
      <c r="L4" s="305"/>
      <c r="M4" s="444"/>
      <c r="N4" s="305"/>
      <c r="O4" s="305"/>
      <c r="P4" s="305"/>
      <c r="Q4" s="444"/>
      <c r="R4" s="61"/>
      <c r="S4" s="61"/>
      <c r="T4" s="61"/>
      <c r="U4" s="458"/>
      <c r="V4" s="305"/>
      <c r="W4" s="305"/>
      <c r="X4" s="305"/>
      <c r="Y4" s="444"/>
      <c r="Z4" s="97"/>
      <c r="AA4" s="97"/>
      <c r="AB4" s="97"/>
      <c r="AC4" s="97"/>
    </row>
    <row r="5" spans="2:29" ht="12.75" customHeight="1">
      <c r="B5" s="305"/>
      <c r="C5" s="305"/>
      <c r="D5" s="305"/>
      <c r="E5" s="444"/>
      <c r="F5" s="305"/>
      <c r="G5" s="305"/>
      <c r="H5" s="305"/>
      <c r="I5" s="444"/>
      <c r="J5" s="305"/>
      <c r="K5" s="305"/>
      <c r="L5" s="305"/>
      <c r="M5" s="444"/>
      <c r="N5" s="305"/>
      <c r="O5" s="305"/>
      <c r="P5" s="305"/>
      <c r="Q5" s="444"/>
      <c r="R5" s="305"/>
      <c r="S5" s="305"/>
      <c r="T5" s="305"/>
      <c r="U5" s="444"/>
      <c r="V5" s="305"/>
      <c r="W5" s="305"/>
      <c r="X5" s="305"/>
      <c r="Y5" s="444"/>
      <c r="Z5" s="97"/>
      <c r="AA5" s="97"/>
      <c r="AB5" s="97"/>
      <c r="AC5" s="97"/>
    </row>
    <row r="6" spans="2:29" ht="12.75" customHeight="1">
      <c r="B6" s="305"/>
      <c r="C6" s="305"/>
      <c r="D6" s="305"/>
      <c r="E6" s="444"/>
      <c r="F6" s="305"/>
      <c r="G6" s="305"/>
      <c r="H6" s="305"/>
      <c r="I6" s="444"/>
      <c r="J6" s="305"/>
      <c r="K6" s="305"/>
      <c r="L6" s="305"/>
      <c r="M6" s="444"/>
      <c r="N6" s="305"/>
      <c r="O6" s="305"/>
      <c r="P6" s="305"/>
      <c r="Q6" s="444"/>
      <c r="W6" s="408"/>
      <c r="Y6" s="459"/>
      <c r="Z6" s="97"/>
      <c r="AA6" s="97"/>
      <c r="AB6" s="97"/>
      <c r="AC6" s="97"/>
    </row>
    <row r="7" spans="1:29" ht="15">
      <c r="A7" s="306" t="s">
        <v>1167</v>
      </c>
      <c r="B7" s="307"/>
      <c r="C7" s="307"/>
      <c r="D7" s="307"/>
      <c r="E7" s="438"/>
      <c r="F7" s="307"/>
      <c r="G7" s="307"/>
      <c r="H7" s="307"/>
      <c r="I7" s="438"/>
      <c r="J7" s="307"/>
      <c r="K7" s="307"/>
      <c r="L7" s="307"/>
      <c r="M7" s="438"/>
      <c r="N7" s="307"/>
      <c r="O7" s="307"/>
      <c r="P7" s="307"/>
      <c r="Q7" s="438"/>
      <c r="R7" s="307"/>
      <c r="S7" s="307"/>
      <c r="T7" s="307"/>
      <c r="U7" s="438"/>
      <c r="V7" s="307"/>
      <c r="W7" s="307"/>
      <c r="X7" s="307"/>
      <c r="Y7" s="438"/>
      <c r="Z7" s="97"/>
      <c r="AA7" s="97"/>
      <c r="AB7" s="97"/>
      <c r="AC7" s="97"/>
    </row>
    <row r="8" spans="1:29" ht="15">
      <c r="A8" s="42" t="s">
        <v>845</v>
      </c>
      <c r="B8" s="308"/>
      <c r="C8" s="308"/>
      <c r="D8" s="308"/>
      <c r="E8" s="439"/>
      <c r="F8" s="308"/>
      <c r="G8" s="308"/>
      <c r="H8" s="308"/>
      <c r="I8" s="439"/>
      <c r="J8" s="308"/>
      <c r="K8" s="308"/>
      <c r="L8" s="308"/>
      <c r="M8" s="439"/>
      <c r="N8" s="308"/>
      <c r="O8" s="308"/>
      <c r="P8" s="308"/>
      <c r="Q8" s="439"/>
      <c r="R8" s="308"/>
      <c r="S8" s="308"/>
      <c r="T8" s="308"/>
      <c r="U8" s="439"/>
      <c r="V8" s="308"/>
      <c r="W8" s="308"/>
      <c r="X8" s="308"/>
      <c r="Y8" s="439"/>
      <c r="Z8" s="97"/>
      <c r="AA8" s="97"/>
      <c r="AB8" s="97"/>
      <c r="AC8" s="97"/>
    </row>
    <row r="9" spans="1:29" ht="15.75" customHeight="1">
      <c r="A9" s="306" t="s">
        <v>1178</v>
      </c>
      <c r="B9" s="308"/>
      <c r="C9" s="308"/>
      <c r="D9" s="308"/>
      <c r="E9" s="439"/>
      <c r="F9" s="308"/>
      <c r="G9" s="308"/>
      <c r="H9" s="308"/>
      <c r="I9" s="439"/>
      <c r="J9" s="308"/>
      <c r="K9" s="308"/>
      <c r="L9" s="308"/>
      <c r="M9" s="439"/>
      <c r="N9" s="308"/>
      <c r="O9" s="308"/>
      <c r="P9" s="308"/>
      <c r="Q9" s="439"/>
      <c r="R9" s="308"/>
      <c r="S9" s="308"/>
      <c r="T9" s="308"/>
      <c r="U9" s="439"/>
      <c r="V9" s="308"/>
      <c r="W9" s="308"/>
      <c r="X9" s="308"/>
      <c r="Y9" s="439"/>
      <c r="Z9" s="97"/>
      <c r="AA9" s="97"/>
      <c r="AB9" s="97"/>
      <c r="AC9" s="97"/>
    </row>
    <row r="10" spans="1:29" ht="17.25" customHeight="1">
      <c r="A10" s="309"/>
      <c r="B10" s="308"/>
      <c r="C10" s="308"/>
      <c r="D10" s="308"/>
      <c r="E10" s="439"/>
      <c r="F10" s="308"/>
      <c r="G10" s="308"/>
      <c r="H10" s="308"/>
      <c r="I10" s="439"/>
      <c r="J10" s="308"/>
      <c r="K10" s="308"/>
      <c r="L10" s="308"/>
      <c r="M10" s="439"/>
      <c r="N10" s="308"/>
      <c r="O10" s="308"/>
      <c r="P10" s="308"/>
      <c r="Q10" s="439"/>
      <c r="R10" s="308"/>
      <c r="S10" s="308"/>
      <c r="T10" s="308"/>
      <c r="U10" s="439"/>
      <c r="V10" s="385"/>
      <c r="W10" s="385"/>
      <c r="X10" s="385"/>
      <c r="Y10" s="460"/>
      <c r="AA10" s="97"/>
      <c r="AB10" s="310" t="s">
        <v>8</v>
      </c>
      <c r="AC10" s="97"/>
    </row>
    <row r="11" spans="1:28" s="152" customFormat="1" ht="20.25" customHeight="1">
      <c r="A11" s="311" t="s">
        <v>9</v>
      </c>
      <c r="B11" s="857" t="s">
        <v>10</v>
      </c>
      <c r="C11" s="857"/>
      <c r="D11" s="857"/>
      <c r="E11" s="441"/>
      <c r="F11" s="857" t="s">
        <v>462</v>
      </c>
      <c r="G11" s="857"/>
      <c r="H11" s="857"/>
      <c r="I11" s="441"/>
      <c r="J11" s="857" t="s">
        <v>519</v>
      </c>
      <c r="K11" s="857"/>
      <c r="L11" s="857"/>
      <c r="M11" s="441"/>
      <c r="N11" s="857" t="s">
        <v>521</v>
      </c>
      <c r="O11" s="857"/>
      <c r="P11" s="857"/>
      <c r="Q11" s="441"/>
      <c r="R11" s="857" t="s">
        <v>523</v>
      </c>
      <c r="S11" s="857"/>
      <c r="T11" s="857"/>
      <c r="U11" s="441"/>
      <c r="V11" s="857" t="s">
        <v>525</v>
      </c>
      <c r="W11" s="857"/>
      <c r="X11" s="857"/>
      <c r="Y11" s="441"/>
      <c r="Z11" s="857" t="s">
        <v>792</v>
      </c>
      <c r="AA11" s="857"/>
      <c r="AB11" s="857"/>
    </row>
    <row r="12" spans="1:26" s="152" customFormat="1" ht="12.75" customHeight="1">
      <c r="A12" s="98"/>
      <c r="D12" s="436"/>
      <c r="E12" s="440"/>
      <c r="F12" s="435"/>
      <c r="G12" s="435"/>
      <c r="H12" s="435"/>
      <c r="I12" s="441"/>
      <c r="J12" s="435"/>
      <c r="K12" s="435"/>
      <c r="L12" s="435"/>
      <c r="M12" s="441"/>
      <c r="N12" s="435"/>
      <c r="O12" s="435"/>
      <c r="P12" s="435"/>
      <c r="Q12" s="441"/>
      <c r="R12" s="435"/>
      <c r="S12" s="435"/>
      <c r="T12" s="435"/>
      <c r="U12" s="441"/>
      <c r="V12" s="435"/>
      <c r="W12" s="435"/>
      <c r="X12" s="435"/>
      <c r="Y12" s="441"/>
      <c r="Z12" s="435"/>
    </row>
    <row r="13" spans="1:28" s="152" customFormat="1" ht="25.5" customHeight="1">
      <c r="A13" s="98"/>
      <c r="B13" s="456">
        <v>2012</v>
      </c>
      <c r="C13" s="456">
        <v>2013</v>
      </c>
      <c r="D13" s="457" t="s">
        <v>344</v>
      </c>
      <c r="E13" s="441"/>
      <c r="F13" s="456">
        <v>2012</v>
      </c>
      <c r="G13" s="456">
        <v>2013</v>
      </c>
      <c r="H13" s="457" t="s">
        <v>344</v>
      </c>
      <c r="I13" s="441"/>
      <c r="J13" s="456">
        <v>2012</v>
      </c>
      <c r="K13" s="456">
        <v>2013</v>
      </c>
      <c r="L13" s="457" t="s">
        <v>344</v>
      </c>
      <c r="M13" s="441"/>
      <c r="N13" s="456">
        <v>2012</v>
      </c>
      <c r="O13" s="456">
        <v>2013</v>
      </c>
      <c r="P13" s="457" t="s">
        <v>344</v>
      </c>
      <c r="Q13" s="441"/>
      <c r="R13" s="456">
        <v>2012</v>
      </c>
      <c r="S13" s="456">
        <v>2013</v>
      </c>
      <c r="T13" s="457" t="s">
        <v>344</v>
      </c>
      <c r="U13" s="441"/>
      <c r="V13" s="456">
        <v>2012</v>
      </c>
      <c r="W13" s="456">
        <v>2013</v>
      </c>
      <c r="X13" s="457" t="s">
        <v>344</v>
      </c>
      <c r="Y13" s="441"/>
      <c r="Z13" s="456">
        <v>2012</v>
      </c>
      <c r="AA13" s="456">
        <v>2013</v>
      </c>
      <c r="AB13" s="457" t="s">
        <v>344</v>
      </c>
    </row>
    <row r="14" spans="1:28" s="22" customFormat="1" ht="22.5" customHeight="1">
      <c r="A14" s="98" t="s">
        <v>11</v>
      </c>
      <c r="B14" s="312">
        <v>6064025985.33</v>
      </c>
      <c r="C14" s="312">
        <v>6030087323.1399975</v>
      </c>
      <c r="D14" s="437">
        <v>-0.5596721101147395</v>
      </c>
      <c r="E14" s="442"/>
      <c r="F14" s="312">
        <v>7049077577.060002</v>
      </c>
      <c r="G14" s="312">
        <v>6644481318.100002</v>
      </c>
      <c r="H14" s="437">
        <v>-5.739705011570429</v>
      </c>
      <c r="I14" s="448"/>
      <c r="J14" s="312">
        <v>2307993540.140001</v>
      </c>
      <c r="K14" s="312">
        <v>2306557302.6300006</v>
      </c>
      <c r="L14" s="437">
        <v>-0.062228835784050585</v>
      </c>
      <c r="M14" s="448"/>
      <c r="N14" s="312">
        <v>4741084036.920001</v>
      </c>
      <c r="O14" s="312">
        <v>4337924015.470001</v>
      </c>
      <c r="P14" s="437">
        <v>-8.503540926726727</v>
      </c>
      <c r="Q14" s="448"/>
      <c r="R14" s="312">
        <v>1108501844.33</v>
      </c>
      <c r="S14" s="312">
        <v>1263668777.2200005</v>
      </c>
      <c r="T14" s="775">
        <v>13.99789578011812</v>
      </c>
      <c r="U14" s="448"/>
      <c r="V14" s="312">
        <v>16004956576.649994</v>
      </c>
      <c r="W14" s="312">
        <v>14052691632.820015</v>
      </c>
      <c r="X14" s="775">
        <v>-12.197877166865823</v>
      </c>
      <c r="Y14" s="448"/>
      <c r="Z14" s="312">
        <v>40022866390.43999</v>
      </c>
      <c r="AA14" s="312">
        <v>38918204184.71004</v>
      </c>
      <c r="AB14" s="775">
        <v>-2.7600776889728507</v>
      </c>
    </row>
    <row r="15" spans="1:28" ht="13.5" customHeight="1">
      <c r="A15" s="88"/>
      <c r="B15" s="313"/>
      <c r="C15" s="313"/>
      <c r="D15" s="451"/>
      <c r="E15" s="442"/>
      <c r="F15" s="313"/>
      <c r="G15" s="313"/>
      <c r="H15" s="451"/>
      <c r="I15" s="449"/>
      <c r="J15" s="313"/>
      <c r="K15" s="313"/>
      <c r="L15" s="451"/>
      <c r="M15" s="449"/>
      <c r="N15" s="313"/>
      <c r="O15" s="313"/>
      <c r="P15" s="451"/>
      <c r="Q15" s="449"/>
      <c r="R15" s="313"/>
      <c r="S15" s="313"/>
      <c r="T15" s="776"/>
      <c r="U15" s="449"/>
      <c r="V15" s="313"/>
      <c r="W15" s="313"/>
      <c r="X15" s="776"/>
      <c r="Y15" s="449"/>
      <c r="Z15" s="313"/>
      <c r="AA15" s="313"/>
      <c r="AB15" s="776"/>
    </row>
    <row r="16" spans="1:28" ht="13.5" customHeight="1">
      <c r="A16" s="187" t="s">
        <v>770</v>
      </c>
      <c r="B16" s="386">
        <v>14648877.119999997</v>
      </c>
      <c r="C16" s="386">
        <v>11916345.530000003</v>
      </c>
      <c r="D16" s="452">
        <v>-18.653522502890617</v>
      </c>
      <c r="E16" s="442"/>
      <c r="F16" s="386">
        <v>220626747</v>
      </c>
      <c r="G16" s="386">
        <v>355449769.30999994</v>
      </c>
      <c r="H16" s="452">
        <v>61.10910129586416</v>
      </c>
      <c r="I16" s="450"/>
      <c r="J16" s="386">
        <v>5820336.740000001</v>
      </c>
      <c r="K16" s="386">
        <v>9404174.96</v>
      </c>
      <c r="L16" s="452">
        <v>61.574413648101036</v>
      </c>
      <c r="M16" s="450"/>
      <c r="N16" s="386">
        <v>214806410.26</v>
      </c>
      <c r="O16" s="386">
        <v>346045594.3499999</v>
      </c>
      <c r="P16" s="452">
        <v>61.096493317470845</v>
      </c>
      <c r="Q16" s="450"/>
      <c r="R16" s="386">
        <v>612404</v>
      </c>
      <c r="S16" s="386">
        <v>1030285.2000000001</v>
      </c>
      <c r="T16" s="777">
        <v>68.23619702026768</v>
      </c>
      <c r="U16" s="450"/>
      <c r="V16" s="386">
        <v>33042455.320000026</v>
      </c>
      <c r="W16" s="386">
        <v>37256488.20000002</v>
      </c>
      <c r="X16" s="777">
        <v>12.75338905414003</v>
      </c>
      <c r="Y16" s="450"/>
      <c r="Z16" s="386">
        <v>372006485.99</v>
      </c>
      <c r="AA16" s="386">
        <v>481274251.03000003</v>
      </c>
      <c r="AB16" s="777">
        <v>29.372542994569528</v>
      </c>
    </row>
    <row r="17" spans="1:28" ht="13.5" customHeight="1">
      <c r="A17" s="315" t="s">
        <v>771</v>
      </c>
      <c r="B17" s="387">
        <v>13958853.279999997</v>
      </c>
      <c r="C17" s="387">
        <v>11284161.080000002</v>
      </c>
      <c r="D17" s="453">
        <v>-19.161260214922148</v>
      </c>
      <c r="E17" s="442"/>
      <c r="F17" s="387">
        <v>1329040.4</v>
      </c>
      <c r="G17" s="387">
        <v>6056900.4399999995</v>
      </c>
      <c r="H17" s="453">
        <v>355.73486253691004</v>
      </c>
      <c r="I17" s="450"/>
      <c r="J17" s="387">
        <v>1162727</v>
      </c>
      <c r="K17" s="387">
        <v>5900825</v>
      </c>
      <c r="L17" s="453">
        <v>407.4987507815679</v>
      </c>
      <c r="M17" s="450"/>
      <c r="N17" s="387">
        <v>166313.40000000002</v>
      </c>
      <c r="O17" s="387">
        <v>156075.44</v>
      </c>
      <c r="P17" s="453">
        <v>-6.155823884305189</v>
      </c>
      <c r="Q17" s="450"/>
      <c r="R17" s="387">
        <v>9.999999999999999E-31</v>
      </c>
      <c r="S17" s="387">
        <v>9.999999999999999E-31</v>
      </c>
      <c r="T17" s="778">
        <v>0</v>
      </c>
      <c r="U17" s="450"/>
      <c r="V17" s="387">
        <v>27805518.760000028</v>
      </c>
      <c r="W17" s="387">
        <v>30047873.75000002</v>
      </c>
      <c r="X17" s="778">
        <v>8.064424222236632</v>
      </c>
      <c r="Y17" s="450"/>
      <c r="Z17" s="387">
        <v>111837628.18000005</v>
      </c>
      <c r="AA17" s="387">
        <v>104547656.08000003</v>
      </c>
      <c r="AB17" s="778">
        <v>-6.518353633418428</v>
      </c>
    </row>
    <row r="18" spans="1:28" ht="13.5" customHeight="1">
      <c r="A18" s="187" t="s">
        <v>772</v>
      </c>
      <c r="B18" s="386">
        <v>479545619.9399998</v>
      </c>
      <c r="C18" s="386">
        <v>467780618.4099997</v>
      </c>
      <c r="D18" s="452">
        <v>-2.4533644018002065</v>
      </c>
      <c r="E18" s="442"/>
      <c r="F18" s="386">
        <v>7256574.080000001</v>
      </c>
      <c r="G18" s="386">
        <v>11016617.38</v>
      </c>
      <c r="H18" s="452">
        <v>51.81568131941401</v>
      </c>
      <c r="I18" s="450"/>
      <c r="J18" s="386">
        <v>984333.16</v>
      </c>
      <c r="K18" s="386">
        <v>1921441.34</v>
      </c>
      <c r="L18" s="452">
        <v>95.20233779384209</v>
      </c>
      <c r="M18" s="450"/>
      <c r="N18" s="386">
        <v>6272240.920000001</v>
      </c>
      <c r="O18" s="386">
        <v>9095176.04</v>
      </c>
      <c r="P18" s="452">
        <v>45.00680308689415</v>
      </c>
      <c r="Q18" s="450"/>
      <c r="R18" s="386">
        <v>4376764.62</v>
      </c>
      <c r="S18" s="386">
        <v>4873382.280000001</v>
      </c>
      <c r="T18" s="777">
        <v>11.346684208939738</v>
      </c>
      <c r="U18" s="450"/>
      <c r="V18" s="386">
        <v>904956270.6500067</v>
      </c>
      <c r="W18" s="386">
        <v>936744170.7399954</v>
      </c>
      <c r="X18" s="777">
        <v>3.5126448780951947</v>
      </c>
      <c r="Y18" s="450"/>
      <c r="Z18" s="386">
        <v>1511505483.5200062</v>
      </c>
      <c r="AA18" s="386">
        <v>1540592382.1799948</v>
      </c>
      <c r="AB18" s="777">
        <v>1.9243660692682907</v>
      </c>
    </row>
    <row r="19" spans="1:28" ht="13.5" customHeight="1">
      <c r="A19" s="315" t="s">
        <v>773</v>
      </c>
      <c r="B19" s="387">
        <v>77924585.5399999</v>
      </c>
      <c r="C19" s="387">
        <v>76134089.46000001</v>
      </c>
      <c r="D19" s="453">
        <v>-2.2977293592159054</v>
      </c>
      <c r="E19" s="442"/>
      <c r="F19" s="387">
        <v>5591172.82</v>
      </c>
      <c r="G19" s="387">
        <v>8622570.94</v>
      </c>
      <c r="H19" s="453">
        <v>54.21757147546011</v>
      </c>
      <c r="I19" s="450"/>
      <c r="J19" s="387">
        <v>614933.74</v>
      </c>
      <c r="K19" s="387">
        <v>1136993.09</v>
      </c>
      <c r="L19" s="453">
        <v>84.89684595937119</v>
      </c>
      <c r="M19" s="450"/>
      <c r="N19" s="387">
        <v>4976239.08</v>
      </c>
      <c r="O19" s="387">
        <v>7485577.849999999</v>
      </c>
      <c r="P19" s="453">
        <v>50.42641098345295</v>
      </c>
      <c r="Q19" s="450"/>
      <c r="R19" s="387">
        <v>3714503.29</v>
      </c>
      <c r="S19" s="387">
        <v>4118092.7200000016</v>
      </c>
      <c r="T19" s="778">
        <v>10.865232804787794</v>
      </c>
      <c r="U19" s="450"/>
      <c r="V19" s="387">
        <v>743254188.6700066</v>
      </c>
      <c r="W19" s="387">
        <v>791443390.4799954</v>
      </c>
      <c r="X19" s="778">
        <v>6.483542581336743</v>
      </c>
      <c r="Y19" s="450"/>
      <c r="Z19" s="387">
        <v>933019391.8000062</v>
      </c>
      <c r="AA19" s="387">
        <v>985532586.7099954</v>
      </c>
      <c r="AB19" s="778">
        <v>5.628306911036374</v>
      </c>
    </row>
    <row r="20" spans="1:28" ht="13.5" customHeight="1">
      <c r="A20" s="315" t="s">
        <v>774</v>
      </c>
      <c r="B20" s="387">
        <v>401301411.7099999</v>
      </c>
      <c r="C20" s="387">
        <v>390730003.8999996</v>
      </c>
      <c r="D20" s="453">
        <v>-2.6342812413627237</v>
      </c>
      <c r="E20" s="442"/>
      <c r="F20" s="387">
        <v>1471261.3900000001</v>
      </c>
      <c r="G20" s="387">
        <v>2204819.6</v>
      </c>
      <c r="H20" s="453">
        <v>49.8591355000487</v>
      </c>
      <c r="I20" s="450"/>
      <c r="J20" s="387">
        <v>328263.77</v>
      </c>
      <c r="K20" s="387">
        <v>748976.42</v>
      </c>
      <c r="L20" s="453">
        <v>128.16298612545637</v>
      </c>
      <c r="M20" s="450"/>
      <c r="N20" s="387">
        <v>1142997.6199999999</v>
      </c>
      <c r="O20" s="387">
        <v>1455843.18</v>
      </c>
      <c r="P20" s="453">
        <v>27.370622171549243</v>
      </c>
      <c r="Q20" s="450"/>
      <c r="R20" s="387">
        <v>662261.3300000001</v>
      </c>
      <c r="S20" s="387">
        <v>755289.5599999999</v>
      </c>
      <c r="T20" s="778">
        <v>14.047057526369521</v>
      </c>
      <c r="U20" s="450"/>
      <c r="V20" s="387">
        <v>157036013.27</v>
      </c>
      <c r="W20" s="387">
        <v>139940985.62999994</v>
      </c>
      <c r="X20" s="778">
        <v>-10.886055551224239</v>
      </c>
      <c r="Y20" s="450"/>
      <c r="Z20" s="387">
        <v>569922187.3499999</v>
      </c>
      <c r="AA20" s="387">
        <v>544858657.3599997</v>
      </c>
      <c r="AB20" s="778">
        <v>-4.397710871117266</v>
      </c>
    </row>
    <row r="21" spans="1:28" ht="13.5" customHeight="1">
      <c r="A21" s="316" t="s">
        <v>775</v>
      </c>
      <c r="B21" s="388">
        <v>410956931.8699998</v>
      </c>
      <c r="C21" s="388">
        <v>381967724.37</v>
      </c>
      <c r="D21" s="454">
        <v>-7.054074344990036</v>
      </c>
      <c r="E21" s="442"/>
      <c r="F21" s="388">
        <v>6355184.510000001</v>
      </c>
      <c r="G21" s="388">
        <v>6369019.95</v>
      </c>
      <c r="H21" s="454">
        <v>0.21770319930489723</v>
      </c>
      <c r="I21" s="450"/>
      <c r="J21" s="388">
        <v>993590.3</v>
      </c>
      <c r="K21" s="388">
        <v>1368445.4299999997</v>
      </c>
      <c r="L21" s="454">
        <v>37.72733389204783</v>
      </c>
      <c r="M21" s="450"/>
      <c r="N21" s="388">
        <v>5361594.209999999</v>
      </c>
      <c r="O21" s="388">
        <v>5000574.52</v>
      </c>
      <c r="P21" s="454">
        <v>-6.733439269362373</v>
      </c>
      <c r="Q21" s="450"/>
      <c r="R21" s="388">
        <v>1570042.03</v>
      </c>
      <c r="S21" s="388">
        <v>1324985.04</v>
      </c>
      <c r="T21" s="779">
        <v>-15.60830763237593</v>
      </c>
      <c r="U21" s="450"/>
      <c r="V21" s="388">
        <v>672741633.1100014</v>
      </c>
      <c r="W21" s="388">
        <v>620458908.4899997</v>
      </c>
      <c r="X21" s="779">
        <v>-7.771590466061273</v>
      </c>
      <c r="Y21" s="450"/>
      <c r="Z21" s="388">
        <v>1371220562.9900012</v>
      </c>
      <c r="AA21" s="388">
        <v>1263748765.4399996</v>
      </c>
      <c r="AB21" s="779">
        <v>-7.837674000137151</v>
      </c>
    </row>
    <row r="22" spans="1:28" ht="13.5" customHeight="1">
      <c r="A22" s="187" t="s">
        <v>776</v>
      </c>
      <c r="B22" s="386">
        <v>149359250.02000004</v>
      </c>
      <c r="C22" s="386">
        <v>202229790.29999995</v>
      </c>
      <c r="D22" s="452">
        <v>35.39823631473795</v>
      </c>
      <c r="E22" s="442"/>
      <c r="F22" s="386">
        <v>602557134.2600006</v>
      </c>
      <c r="G22" s="386">
        <v>470599173.79</v>
      </c>
      <c r="H22" s="452">
        <v>-21.89965946251021</v>
      </c>
      <c r="I22" s="450"/>
      <c r="J22" s="386">
        <v>248223030.32000017</v>
      </c>
      <c r="K22" s="386">
        <v>196545278.34</v>
      </c>
      <c r="L22" s="452">
        <v>-20.819080289761615</v>
      </c>
      <c r="M22" s="450"/>
      <c r="N22" s="386">
        <v>354334103.9400001</v>
      </c>
      <c r="O22" s="386">
        <v>274053895.4499999</v>
      </c>
      <c r="P22" s="452">
        <v>-22.656641739343875</v>
      </c>
      <c r="Q22" s="450"/>
      <c r="R22" s="386">
        <v>37567666.75</v>
      </c>
      <c r="S22" s="386">
        <v>34981982.53999999</v>
      </c>
      <c r="T22" s="777">
        <v>-6.882738359043838</v>
      </c>
      <c r="U22" s="450"/>
      <c r="V22" s="386">
        <v>271835247.2000001</v>
      </c>
      <c r="W22" s="386">
        <v>229334887.70000005</v>
      </c>
      <c r="X22" s="777">
        <v>-15.634602185613867</v>
      </c>
      <c r="Y22" s="450"/>
      <c r="Z22" s="386">
        <v>1226207937.430001</v>
      </c>
      <c r="AA22" s="386">
        <v>1104500528.7099998</v>
      </c>
      <c r="AB22" s="777">
        <v>-9.92551140837391</v>
      </c>
    </row>
    <row r="23" spans="1:28" ht="13.5" customHeight="1">
      <c r="A23" s="315" t="s">
        <v>777</v>
      </c>
      <c r="B23" s="387">
        <v>13986061.149999999</v>
      </c>
      <c r="C23" s="387">
        <v>16539531.490000002</v>
      </c>
      <c r="D23" s="453">
        <v>18.257251363440542</v>
      </c>
      <c r="E23" s="442"/>
      <c r="F23" s="387">
        <v>324417922.1100004</v>
      </c>
      <c r="G23" s="387">
        <v>205159608.32999998</v>
      </c>
      <c r="H23" s="453">
        <v>-36.76070452715725</v>
      </c>
      <c r="I23" s="450"/>
      <c r="J23" s="387">
        <v>142460927.82000017</v>
      </c>
      <c r="K23" s="387">
        <v>85086074.38999996</v>
      </c>
      <c r="L23" s="453">
        <v>-40.27409782315438</v>
      </c>
      <c r="M23" s="450"/>
      <c r="N23" s="387">
        <v>181956994.2900002</v>
      </c>
      <c r="O23" s="387">
        <v>120073533.94000003</v>
      </c>
      <c r="P23" s="453">
        <v>-34.009937673168686</v>
      </c>
      <c r="Q23" s="450"/>
      <c r="R23" s="387">
        <v>963176.5299999999</v>
      </c>
      <c r="S23" s="387">
        <v>1393676.61</v>
      </c>
      <c r="T23" s="778">
        <v>44.695864837985646</v>
      </c>
      <c r="U23" s="450"/>
      <c r="V23" s="387">
        <v>68933694.04999995</v>
      </c>
      <c r="W23" s="387">
        <v>33594735.63999998</v>
      </c>
      <c r="X23" s="778">
        <v>-51.26514529218096</v>
      </c>
      <c r="Y23" s="450"/>
      <c r="Z23" s="387">
        <v>511337165.1800003</v>
      </c>
      <c r="AA23" s="387">
        <v>357618337.16999996</v>
      </c>
      <c r="AB23" s="778">
        <v>-30.062127003009532</v>
      </c>
    </row>
    <row r="24" spans="1:28" ht="13.5" customHeight="1">
      <c r="A24" s="187" t="s">
        <v>778</v>
      </c>
      <c r="B24" s="386">
        <v>348496.03</v>
      </c>
      <c r="C24" s="386">
        <v>361819.65</v>
      </c>
      <c r="D24" s="452">
        <v>3.823176981384835</v>
      </c>
      <c r="E24" s="442"/>
      <c r="F24" s="386">
        <v>16466967.47</v>
      </c>
      <c r="G24" s="386">
        <v>11789658.67</v>
      </c>
      <c r="H24" s="452">
        <v>-28.40419044077944</v>
      </c>
      <c r="I24" s="450"/>
      <c r="J24" s="386">
        <v>6922601.899999999</v>
      </c>
      <c r="K24" s="386">
        <v>8064103.789999999</v>
      </c>
      <c r="L24" s="452">
        <v>16.48949205066956</v>
      </c>
      <c r="M24" s="450"/>
      <c r="N24" s="386">
        <v>9544365.57</v>
      </c>
      <c r="O24" s="386">
        <v>3725554.88</v>
      </c>
      <c r="P24" s="452">
        <v>-60.96592431758667</v>
      </c>
      <c r="Q24" s="450"/>
      <c r="R24" s="386">
        <v>7928.63</v>
      </c>
      <c r="S24" s="386">
        <v>216301</v>
      </c>
      <c r="T24" s="777" t="s">
        <v>1179</v>
      </c>
      <c r="U24" s="450"/>
      <c r="V24" s="386">
        <v>12002020.120000001</v>
      </c>
      <c r="W24" s="386">
        <v>2654554.91</v>
      </c>
      <c r="X24" s="777">
        <v>-77.88243242838357</v>
      </c>
      <c r="Y24" s="450"/>
      <c r="Z24" s="386">
        <v>38536441.8</v>
      </c>
      <c r="AA24" s="386">
        <v>26874063.869999997</v>
      </c>
      <c r="AB24" s="777">
        <v>-30.263245347161238</v>
      </c>
    </row>
    <row r="25" spans="1:28" ht="13.5" customHeight="1">
      <c r="A25" s="316" t="s">
        <v>779</v>
      </c>
      <c r="B25" s="388">
        <v>4532696225.86</v>
      </c>
      <c r="C25" s="388">
        <v>4624110218.849998</v>
      </c>
      <c r="D25" s="454">
        <v>2.016768572940375</v>
      </c>
      <c r="E25" s="442"/>
      <c r="F25" s="388">
        <v>2253861051.2300005</v>
      </c>
      <c r="G25" s="388">
        <v>1679142350.2000003</v>
      </c>
      <c r="H25" s="454">
        <v>-25.499296006573203</v>
      </c>
      <c r="I25" s="450"/>
      <c r="J25" s="388">
        <v>289809762.1199999</v>
      </c>
      <c r="K25" s="388">
        <v>294039493.72</v>
      </c>
      <c r="L25" s="454">
        <v>1.459485549782391</v>
      </c>
      <c r="M25" s="450"/>
      <c r="N25" s="388">
        <v>1964051289.1100006</v>
      </c>
      <c r="O25" s="388">
        <v>1385102856.4800003</v>
      </c>
      <c r="P25" s="454">
        <v>-29.477256314031784</v>
      </c>
      <c r="Q25" s="450"/>
      <c r="R25" s="388">
        <v>455043016.83000004</v>
      </c>
      <c r="S25" s="388">
        <v>324018250.0600002</v>
      </c>
      <c r="T25" s="779">
        <v>-28.793929787730278</v>
      </c>
      <c r="U25" s="450"/>
      <c r="V25" s="388">
        <v>11177560672.649988</v>
      </c>
      <c r="W25" s="388">
        <v>9605406962.260021</v>
      </c>
      <c r="X25" s="779">
        <v>-14.065266621516258</v>
      </c>
      <c r="Y25" s="450"/>
      <c r="Z25" s="388">
        <v>26367060485.329983</v>
      </c>
      <c r="AA25" s="388">
        <v>25737111741.450035</v>
      </c>
      <c r="AB25" s="779">
        <v>-2.389150448645716</v>
      </c>
    </row>
    <row r="26" spans="1:28" ht="13.5" customHeight="1">
      <c r="A26" s="187" t="s">
        <v>780</v>
      </c>
      <c r="B26" s="386">
        <v>68081109.83</v>
      </c>
      <c r="C26" s="386">
        <v>24727241.059999995</v>
      </c>
      <c r="D26" s="452">
        <v>-63.67973271624911</v>
      </c>
      <c r="E26" s="442"/>
      <c r="F26" s="386">
        <v>952410448.2599998</v>
      </c>
      <c r="G26" s="386">
        <v>1067361756.9000007</v>
      </c>
      <c r="H26" s="452">
        <v>12.069513606240934</v>
      </c>
      <c r="I26" s="450"/>
      <c r="J26" s="386">
        <v>511714840.59999985</v>
      </c>
      <c r="K26" s="386">
        <v>526281628.7300001</v>
      </c>
      <c r="L26" s="452">
        <v>2.8466612601894203</v>
      </c>
      <c r="M26" s="450"/>
      <c r="N26" s="386">
        <v>440695607.65999997</v>
      </c>
      <c r="O26" s="386">
        <v>541080128.1700001</v>
      </c>
      <c r="P26" s="452">
        <v>22.77865237709551</v>
      </c>
      <c r="Q26" s="450"/>
      <c r="R26" s="386">
        <v>100575577.44999994</v>
      </c>
      <c r="S26" s="386">
        <v>203637042.38000003</v>
      </c>
      <c r="T26" s="777">
        <v>102.47166115574724</v>
      </c>
      <c r="U26" s="450"/>
      <c r="V26" s="386">
        <v>159347702.33000004</v>
      </c>
      <c r="W26" s="386">
        <v>180547141.03000006</v>
      </c>
      <c r="X26" s="777">
        <v>13.303887279213589</v>
      </c>
      <c r="Y26" s="450"/>
      <c r="Z26" s="386">
        <v>1412854500.5599997</v>
      </c>
      <c r="AA26" s="386">
        <v>1518551504.6900008</v>
      </c>
      <c r="AB26" s="777">
        <v>7.481096184221858</v>
      </c>
    </row>
    <row r="27" spans="1:28" ht="13.5" customHeight="1">
      <c r="A27" s="316" t="s">
        <v>781</v>
      </c>
      <c r="B27" s="388">
        <v>20208224.430000007</v>
      </c>
      <c r="C27" s="388">
        <v>18695068.67</v>
      </c>
      <c r="D27" s="454">
        <v>-7.487821432513675</v>
      </c>
      <c r="E27" s="442"/>
      <c r="F27" s="388">
        <v>708171348.7600007</v>
      </c>
      <c r="G27" s="388">
        <v>704517185.8000003</v>
      </c>
      <c r="H27" s="454">
        <v>-0.5159998306057956</v>
      </c>
      <c r="I27" s="450"/>
      <c r="J27" s="388">
        <v>233343929.03000048</v>
      </c>
      <c r="K27" s="388">
        <v>255802332.12</v>
      </c>
      <c r="L27" s="454">
        <v>9.624592841715662</v>
      </c>
      <c r="M27" s="450"/>
      <c r="N27" s="388">
        <v>474827419.73000014</v>
      </c>
      <c r="O27" s="388">
        <v>448714853.6800004</v>
      </c>
      <c r="P27" s="454">
        <v>-5.499380399061204</v>
      </c>
      <c r="Q27" s="450"/>
      <c r="R27" s="388">
        <v>276837003.69999987</v>
      </c>
      <c r="S27" s="388">
        <v>274334787.33000034</v>
      </c>
      <c r="T27" s="779">
        <v>-0.9038590710622962</v>
      </c>
      <c r="U27" s="450"/>
      <c r="V27" s="388">
        <v>152387239.3699997</v>
      </c>
      <c r="W27" s="388">
        <v>134459780.12999988</v>
      </c>
      <c r="X27" s="779">
        <v>-11.764409745931248</v>
      </c>
      <c r="Y27" s="450"/>
      <c r="Z27" s="388">
        <v>1033994866.0500004</v>
      </c>
      <c r="AA27" s="388">
        <v>1038527841.0600001</v>
      </c>
      <c r="AB27" s="779">
        <v>0.4383943439986604</v>
      </c>
    </row>
    <row r="28" spans="1:28" ht="13.5" customHeight="1">
      <c r="A28" s="187" t="s">
        <v>782</v>
      </c>
      <c r="B28" s="386">
        <v>31055079.79999999</v>
      </c>
      <c r="C28" s="386">
        <v>26678435.299999997</v>
      </c>
      <c r="D28" s="452">
        <v>-14.093167778625359</v>
      </c>
      <c r="E28" s="442"/>
      <c r="F28" s="386">
        <v>48194516.900000006</v>
      </c>
      <c r="G28" s="386">
        <v>49738363.79000002</v>
      </c>
      <c r="H28" s="452">
        <v>3.2033662526452567</v>
      </c>
      <c r="I28" s="450"/>
      <c r="J28" s="386">
        <v>21069686.17000001</v>
      </c>
      <c r="K28" s="386">
        <v>20784966.470000014</v>
      </c>
      <c r="L28" s="452">
        <v>-1.3513238768852354</v>
      </c>
      <c r="M28" s="450"/>
      <c r="N28" s="386">
        <v>27124830.73</v>
      </c>
      <c r="O28" s="386">
        <v>28953397.319999997</v>
      </c>
      <c r="P28" s="452">
        <v>6.741301386178256</v>
      </c>
      <c r="Q28" s="450"/>
      <c r="R28" s="386">
        <v>467560.92000000004</v>
      </c>
      <c r="S28" s="386">
        <v>996158.08</v>
      </c>
      <c r="T28" s="777">
        <v>113.05417912172811</v>
      </c>
      <c r="U28" s="450"/>
      <c r="V28" s="386">
        <v>48107457.99000001</v>
      </c>
      <c r="W28" s="386">
        <v>53193122.450000055</v>
      </c>
      <c r="X28" s="777">
        <v>10.571467860673888</v>
      </c>
      <c r="Y28" s="450"/>
      <c r="Z28" s="386">
        <v>187135729.4400001</v>
      </c>
      <c r="AA28" s="386">
        <v>224626726.56</v>
      </c>
      <c r="AB28" s="777">
        <v>20.034120278468983</v>
      </c>
    </row>
    <row r="29" spans="1:28" ht="13.5" customHeight="1">
      <c r="A29" s="316" t="s">
        <v>783</v>
      </c>
      <c r="B29" s="388">
        <v>3812446.209999999</v>
      </c>
      <c r="C29" s="388">
        <v>4555880.039999998</v>
      </c>
      <c r="D29" s="454">
        <v>19.500178862851403</v>
      </c>
      <c r="E29" s="442"/>
      <c r="F29" s="388">
        <v>285176977.3099999</v>
      </c>
      <c r="G29" s="388">
        <v>253591999.1200002</v>
      </c>
      <c r="H29" s="454">
        <v>-11.075570857063056</v>
      </c>
      <c r="I29" s="450"/>
      <c r="J29" s="388">
        <v>149857499.78999993</v>
      </c>
      <c r="K29" s="388">
        <v>145967640.41000026</v>
      </c>
      <c r="L29" s="454">
        <v>-2.59570551053544</v>
      </c>
      <c r="M29" s="450"/>
      <c r="N29" s="388">
        <v>135319477.51999995</v>
      </c>
      <c r="O29" s="388">
        <v>107624358.70999996</v>
      </c>
      <c r="P29" s="454">
        <v>-20.46646892048981</v>
      </c>
      <c r="Q29" s="450"/>
      <c r="R29" s="388">
        <v>13105381.910000002</v>
      </c>
      <c r="S29" s="388">
        <v>13732692.049999993</v>
      </c>
      <c r="T29" s="779">
        <v>4.786660505645579</v>
      </c>
      <c r="U29" s="450"/>
      <c r="V29" s="388">
        <v>37574825.23999998</v>
      </c>
      <c r="W29" s="388">
        <v>32245145.880000018</v>
      </c>
      <c r="X29" s="779">
        <v>-14.184176043289465</v>
      </c>
      <c r="Y29" s="450"/>
      <c r="Z29" s="388">
        <v>363045941.8699998</v>
      </c>
      <c r="AA29" s="388">
        <v>328235482.79000026</v>
      </c>
      <c r="AB29" s="779">
        <v>-9.588444619624637</v>
      </c>
    </row>
    <row r="30" spans="1:28" ht="13.5" customHeight="1">
      <c r="A30" s="187" t="s">
        <v>784</v>
      </c>
      <c r="B30" s="386">
        <v>2251291.9099999997</v>
      </c>
      <c r="C30" s="386">
        <v>2710112.2399999998</v>
      </c>
      <c r="D30" s="452">
        <v>20.38031265345772</v>
      </c>
      <c r="E30" s="442"/>
      <c r="F30" s="386">
        <v>216538826.79000002</v>
      </c>
      <c r="G30" s="386">
        <v>169457786.71</v>
      </c>
      <c r="H30" s="452">
        <v>-21.7425395611196</v>
      </c>
      <c r="I30" s="450"/>
      <c r="J30" s="386">
        <v>100834933.39000002</v>
      </c>
      <c r="K30" s="386">
        <v>91559139.09000005</v>
      </c>
      <c r="L30" s="452">
        <v>-9.198988870378788</v>
      </c>
      <c r="M30" s="450"/>
      <c r="N30" s="386">
        <v>115703893.39999999</v>
      </c>
      <c r="O30" s="386">
        <v>77898647.62000002</v>
      </c>
      <c r="P30" s="452">
        <v>-32.67413452484562</v>
      </c>
      <c r="Q30" s="450"/>
      <c r="R30" s="386">
        <v>16055824.39</v>
      </c>
      <c r="S30" s="386">
        <v>23583710.940000005</v>
      </c>
      <c r="T30" s="777">
        <v>46.88570556793443</v>
      </c>
      <c r="U30" s="450"/>
      <c r="V30" s="386">
        <v>39919901.7</v>
      </c>
      <c r="W30" s="386">
        <v>40120698.38999999</v>
      </c>
      <c r="X30" s="777">
        <v>0.5029989590380035</v>
      </c>
      <c r="Y30" s="450"/>
      <c r="Z30" s="386">
        <v>252347686.81</v>
      </c>
      <c r="AA30" s="386">
        <v>205255208.69000003</v>
      </c>
      <c r="AB30" s="777">
        <v>-18.661743531438546</v>
      </c>
    </row>
    <row r="31" spans="1:28" ht="13.5" customHeight="1">
      <c r="A31" s="316" t="s">
        <v>785</v>
      </c>
      <c r="B31" s="388">
        <v>32296271.31</v>
      </c>
      <c r="C31" s="388">
        <v>31487439.189999998</v>
      </c>
      <c r="D31" s="454">
        <v>-2.5044133182939854</v>
      </c>
      <c r="E31" s="442"/>
      <c r="F31" s="388">
        <v>254187320.36999995</v>
      </c>
      <c r="G31" s="388">
        <v>201601724.53000006</v>
      </c>
      <c r="H31" s="454">
        <v>-20.6877336617166</v>
      </c>
      <c r="I31" s="450"/>
      <c r="J31" s="388">
        <v>75765833.70999998</v>
      </c>
      <c r="K31" s="388">
        <v>79632624.77000009</v>
      </c>
      <c r="L31" s="454">
        <v>5.10360788056603</v>
      </c>
      <c r="M31" s="450"/>
      <c r="N31" s="388">
        <v>178421486.66000003</v>
      </c>
      <c r="O31" s="388">
        <v>121969099.75999995</v>
      </c>
      <c r="P31" s="454">
        <v>-31.63990389093425</v>
      </c>
      <c r="Q31" s="450"/>
      <c r="R31" s="388">
        <v>3247563.9999999995</v>
      </c>
      <c r="S31" s="388">
        <v>5738625.710000001</v>
      </c>
      <c r="T31" s="779">
        <v>76.70554637260425</v>
      </c>
      <c r="U31" s="450"/>
      <c r="V31" s="388">
        <v>194035013.62999982</v>
      </c>
      <c r="W31" s="388">
        <v>210275885.32000005</v>
      </c>
      <c r="X31" s="779">
        <v>8.370072692637587</v>
      </c>
      <c r="Y31" s="450"/>
      <c r="Z31" s="388">
        <v>490306819.40999955</v>
      </c>
      <c r="AA31" s="388">
        <v>450397894.5900001</v>
      </c>
      <c r="AB31" s="779">
        <v>-8.139581837352994</v>
      </c>
    </row>
    <row r="32" spans="1:28" ht="13.5" customHeight="1">
      <c r="A32" s="187" t="s">
        <v>786</v>
      </c>
      <c r="B32" s="386">
        <v>4882643.199999998</v>
      </c>
      <c r="C32" s="386">
        <v>4990472.2299999995</v>
      </c>
      <c r="D32" s="452">
        <v>2.2084151059819757</v>
      </c>
      <c r="E32" s="442"/>
      <c r="F32" s="386">
        <v>22009260.41000001</v>
      </c>
      <c r="G32" s="386">
        <v>19761207.47</v>
      </c>
      <c r="H32" s="452">
        <v>-10.214123046945268</v>
      </c>
      <c r="I32" s="450"/>
      <c r="J32" s="386">
        <v>13851425.640000008</v>
      </c>
      <c r="K32" s="386">
        <v>13218721.25</v>
      </c>
      <c r="L32" s="452">
        <v>-4.56779256117068</v>
      </c>
      <c r="M32" s="450"/>
      <c r="N32" s="386">
        <v>8157834.770000001</v>
      </c>
      <c r="O32" s="386">
        <v>6542486.219999999</v>
      </c>
      <c r="P32" s="452">
        <v>-19.801192296028848</v>
      </c>
      <c r="Q32" s="450"/>
      <c r="R32" s="386">
        <v>415225.75</v>
      </c>
      <c r="S32" s="386">
        <v>646499.5700000001</v>
      </c>
      <c r="T32" s="777">
        <v>55.69833277440044</v>
      </c>
      <c r="U32" s="450"/>
      <c r="V32" s="386">
        <v>1773124129.5999994</v>
      </c>
      <c r="W32" s="386">
        <v>1386990975.6299996</v>
      </c>
      <c r="X32" s="777">
        <v>-21.776995052067104</v>
      </c>
      <c r="Y32" s="450"/>
      <c r="Z32" s="386">
        <v>2340882116.369999</v>
      </c>
      <c r="AA32" s="386">
        <v>1834533695.6799998</v>
      </c>
      <c r="AB32" s="777">
        <v>-21.630667223652956</v>
      </c>
    </row>
    <row r="33" spans="1:28" ht="13.5" customHeight="1">
      <c r="A33" s="316" t="s">
        <v>420</v>
      </c>
      <c r="B33" s="388">
        <v>248276726.1700001</v>
      </c>
      <c r="C33" s="388">
        <v>127804377.41999999</v>
      </c>
      <c r="D33" s="454">
        <v>-48.523416031960345</v>
      </c>
      <c r="E33" s="442"/>
      <c r="F33" s="388">
        <v>73772096.93</v>
      </c>
      <c r="G33" s="388">
        <v>70300970.63999996</v>
      </c>
      <c r="H33" s="454">
        <v>-4.705202148847265</v>
      </c>
      <c r="I33" s="450"/>
      <c r="J33" s="388">
        <v>19469853.150000002</v>
      </c>
      <c r="K33" s="388">
        <v>21754900.45000001</v>
      </c>
      <c r="L33" s="454">
        <v>11.73633556655771</v>
      </c>
      <c r="M33" s="450"/>
      <c r="N33" s="388">
        <v>54302243.78</v>
      </c>
      <c r="O33" s="388">
        <v>48546070.18999994</v>
      </c>
      <c r="P33" s="454">
        <v>-10.60024998841781</v>
      </c>
      <c r="Q33" s="450"/>
      <c r="R33" s="388">
        <v>18276885.47</v>
      </c>
      <c r="S33" s="388">
        <v>8756267.920000002</v>
      </c>
      <c r="T33" s="779">
        <v>-52.09102812198121</v>
      </c>
      <c r="U33" s="450"/>
      <c r="V33" s="388">
        <v>55816620.599999994</v>
      </c>
      <c r="W33" s="388">
        <v>40440056.2</v>
      </c>
      <c r="X33" s="779">
        <v>-27.548361464219482</v>
      </c>
      <c r="Y33" s="450"/>
      <c r="Z33" s="388">
        <v>721601373.5100001</v>
      </c>
      <c r="AA33" s="388">
        <v>579575351.8799999</v>
      </c>
      <c r="AB33" s="779">
        <v>-19.68206087789992</v>
      </c>
    </row>
    <row r="34" spans="1:28" ht="13.5" customHeight="1">
      <c r="A34" s="187" t="s">
        <v>787</v>
      </c>
      <c r="B34" s="386">
        <v>28276335.520000007</v>
      </c>
      <c r="C34" s="386">
        <v>49170264.669999994</v>
      </c>
      <c r="D34" s="452">
        <v>73.89192682065043</v>
      </c>
      <c r="E34" s="442"/>
      <c r="F34" s="386">
        <v>212650270.68000007</v>
      </c>
      <c r="G34" s="386">
        <v>174304720.91000003</v>
      </c>
      <c r="H34" s="452">
        <v>-18.032213007479836</v>
      </c>
      <c r="I34" s="450"/>
      <c r="J34" s="386">
        <v>70232839.43000002</v>
      </c>
      <c r="K34" s="386">
        <v>73652200.88</v>
      </c>
      <c r="L34" s="452">
        <v>4.868607730729724</v>
      </c>
      <c r="M34" s="450"/>
      <c r="N34" s="386">
        <v>142417431.25000003</v>
      </c>
      <c r="O34" s="386">
        <v>100652520.03</v>
      </c>
      <c r="P34" s="452">
        <v>-29.32570181432761</v>
      </c>
      <c r="Q34" s="450"/>
      <c r="R34" s="386">
        <v>56179118.190000005</v>
      </c>
      <c r="S34" s="386">
        <v>30225847.230000008</v>
      </c>
      <c r="T34" s="777">
        <v>-46.197362643224494</v>
      </c>
      <c r="U34" s="450"/>
      <c r="V34" s="386">
        <v>127396035.64999987</v>
      </c>
      <c r="W34" s="386">
        <v>89229446.30999997</v>
      </c>
      <c r="X34" s="777">
        <v>-29.959008649889597</v>
      </c>
      <c r="Y34" s="450"/>
      <c r="Z34" s="386">
        <v>605747350.1800001</v>
      </c>
      <c r="AA34" s="386">
        <v>582445062.75</v>
      </c>
      <c r="AB34" s="777">
        <v>-3.8468657639320614</v>
      </c>
    </row>
    <row r="35" spans="1:28" ht="13.5" customHeight="1">
      <c r="A35" s="316" t="s">
        <v>788</v>
      </c>
      <c r="B35" s="388">
        <v>11647289.790000003</v>
      </c>
      <c r="C35" s="388">
        <v>19912020.71</v>
      </c>
      <c r="D35" s="454">
        <v>70.95840379189188</v>
      </c>
      <c r="E35" s="442"/>
      <c r="F35" s="388">
        <v>182672481.68999988</v>
      </c>
      <c r="G35" s="388">
        <v>211305307.93000007</v>
      </c>
      <c r="H35" s="454">
        <v>15.674405895788324</v>
      </c>
      <c r="I35" s="450"/>
      <c r="J35" s="388">
        <v>76761190.34999987</v>
      </c>
      <c r="K35" s="388">
        <v>106342113.35000002</v>
      </c>
      <c r="L35" s="454">
        <v>38.5363005252044</v>
      </c>
      <c r="M35" s="450"/>
      <c r="N35" s="388">
        <v>105911291.34000002</v>
      </c>
      <c r="O35" s="388">
        <v>104963194.58000007</v>
      </c>
      <c r="P35" s="454">
        <v>-0.8951800587118974</v>
      </c>
      <c r="Q35" s="450"/>
      <c r="R35" s="388">
        <v>10550998.909999996</v>
      </c>
      <c r="S35" s="388">
        <v>11016734.190000001</v>
      </c>
      <c r="T35" s="779">
        <v>4.414134471747433</v>
      </c>
      <c r="U35" s="450"/>
      <c r="V35" s="388">
        <v>47287993.639999986</v>
      </c>
      <c r="W35" s="388">
        <v>55691600.219999924</v>
      </c>
      <c r="X35" s="779">
        <v>17.771121024875747</v>
      </c>
      <c r="Y35" s="450"/>
      <c r="Z35" s="388">
        <v>285726726.5599999</v>
      </c>
      <c r="AA35" s="388">
        <v>338331970.23999995</v>
      </c>
      <c r="AB35" s="779">
        <v>18.411033617099683</v>
      </c>
    </row>
    <row r="36" spans="1:28" ht="13.5" customHeight="1">
      <c r="A36" s="187" t="s">
        <v>789</v>
      </c>
      <c r="B36" s="386">
        <v>745447.8999999999</v>
      </c>
      <c r="C36" s="386">
        <v>2583550.71</v>
      </c>
      <c r="D36" s="452">
        <v>246.5769653385569</v>
      </c>
      <c r="E36" s="442"/>
      <c r="F36" s="386">
        <v>310884826.19000053</v>
      </c>
      <c r="G36" s="386">
        <v>593836841.26</v>
      </c>
      <c r="H36" s="452">
        <v>91.01506128094859</v>
      </c>
      <c r="I36" s="450"/>
      <c r="J36" s="386">
        <v>206431061.04000056</v>
      </c>
      <c r="K36" s="386">
        <v>163667421.14999998</v>
      </c>
      <c r="L36" s="452">
        <v>-20.715700280063075</v>
      </c>
      <c r="M36" s="450"/>
      <c r="N36" s="386">
        <v>104453765.14999999</v>
      </c>
      <c r="O36" s="386">
        <v>430169420.11</v>
      </c>
      <c r="P36" s="452">
        <v>311.8275865807792</v>
      </c>
      <c r="Q36" s="450"/>
      <c r="R36" s="386">
        <v>354790.54</v>
      </c>
      <c r="S36" s="386">
        <v>214611024.11999995</v>
      </c>
      <c r="T36" s="777" t="s">
        <v>1179</v>
      </c>
      <c r="U36" s="450"/>
      <c r="V36" s="386">
        <v>85910790.78</v>
      </c>
      <c r="W36" s="386">
        <v>190023881.37</v>
      </c>
      <c r="X36" s="777">
        <v>121.18744297979096</v>
      </c>
      <c r="Y36" s="450"/>
      <c r="Z36" s="386">
        <v>348958882.8000005</v>
      </c>
      <c r="AA36" s="386">
        <v>634110183.32</v>
      </c>
      <c r="AB36" s="777">
        <v>81.71487088449585</v>
      </c>
    </row>
    <row r="37" spans="1:28" ht="13.5" customHeight="1">
      <c r="A37" s="316" t="s">
        <v>435</v>
      </c>
      <c r="B37" s="388">
        <v>58568</v>
      </c>
      <c r="C37" s="388">
        <v>319880</v>
      </c>
      <c r="D37" s="454">
        <v>446.16855620816824</v>
      </c>
      <c r="E37" s="442"/>
      <c r="F37" s="388">
        <v>1467987.55</v>
      </c>
      <c r="G37" s="388">
        <v>260629.17</v>
      </c>
      <c r="H37" s="454">
        <v>-82.24581877414423</v>
      </c>
      <c r="I37" s="450"/>
      <c r="J37" s="388">
        <v>1012870.99</v>
      </c>
      <c r="K37" s="388">
        <v>115493</v>
      </c>
      <c r="L37" s="454">
        <v>-88.5974619531753</v>
      </c>
      <c r="M37" s="450"/>
      <c r="N37" s="388">
        <v>455116.56</v>
      </c>
      <c r="O37" s="388">
        <v>145136.17</v>
      </c>
      <c r="P37" s="454">
        <v>-68.11011007817426</v>
      </c>
      <c r="Q37" s="450"/>
      <c r="R37" s="388">
        <v>20000</v>
      </c>
      <c r="S37" s="388">
        <v>68742.07</v>
      </c>
      <c r="T37" s="779">
        <v>243.71035000000006</v>
      </c>
      <c r="U37" s="450"/>
      <c r="V37" s="388">
        <v>1010688.8800000001</v>
      </c>
      <c r="W37" s="388">
        <v>3144001.48</v>
      </c>
      <c r="X37" s="779">
        <v>211.07510354719642</v>
      </c>
      <c r="Y37" s="450"/>
      <c r="Z37" s="388">
        <v>2615364.97</v>
      </c>
      <c r="AA37" s="388">
        <v>7319708.32</v>
      </c>
      <c r="AB37" s="779">
        <v>179.87330273067013</v>
      </c>
    </row>
    <row r="38" spans="1:28" ht="13.5" customHeight="1">
      <c r="A38" s="404" t="s">
        <v>790</v>
      </c>
      <c r="B38" s="405">
        <v>24879150.41999999</v>
      </c>
      <c r="C38" s="405">
        <v>28086063.79</v>
      </c>
      <c r="D38" s="455">
        <v>12.889963346264487</v>
      </c>
      <c r="E38" s="442"/>
      <c r="F38" s="405">
        <v>673817556.6699997</v>
      </c>
      <c r="G38" s="405">
        <v>594076234.5700002</v>
      </c>
      <c r="H38" s="455">
        <v>-11.834260076879033</v>
      </c>
      <c r="I38" s="450"/>
      <c r="J38" s="405">
        <v>274893922.31</v>
      </c>
      <c r="K38" s="405">
        <v>296435183.3799999</v>
      </c>
      <c r="L38" s="455">
        <v>7.836208559644908</v>
      </c>
      <c r="M38" s="450"/>
      <c r="N38" s="405">
        <v>398923634.3599999</v>
      </c>
      <c r="O38" s="405">
        <v>297641051.19</v>
      </c>
      <c r="P38" s="455">
        <v>-25.388965317256595</v>
      </c>
      <c r="Q38" s="450"/>
      <c r="R38" s="405">
        <v>113238090.23999995</v>
      </c>
      <c r="S38" s="405">
        <v>109875459.50999998</v>
      </c>
      <c r="T38" s="780">
        <v>-2.96952264284317</v>
      </c>
      <c r="U38" s="450"/>
      <c r="V38" s="405">
        <v>210899878.19</v>
      </c>
      <c r="W38" s="405">
        <v>204473926.11000013</v>
      </c>
      <c r="X38" s="780">
        <v>-3.0469207166685552</v>
      </c>
      <c r="Y38" s="450"/>
      <c r="Z38" s="405">
        <v>1091111634.85</v>
      </c>
      <c r="AA38" s="405">
        <v>1022191821.4600002</v>
      </c>
      <c r="AB38" s="780">
        <v>-6.316476810319638</v>
      </c>
    </row>
    <row r="39" spans="1:26" ht="13.5" customHeight="1">
      <c r="A39" s="187"/>
      <c r="B39" s="97"/>
      <c r="C39" s="97"/>
      <c r="D39" s="97"/>
      <c r="E39" s="429"/>
      <c r="F39" s="97"/>
      <c r="G39" s="97"/>
      <c r="H39" s="97"/>
      <c r="I39" s="429"/>
      <c r="J39" s="97"/>
      <c r="K39" s="97"/>
      <c r="L39" s="97"/>
      <c r="M39" s="429"/>
      <c r="N39" s="97"/>
      <c r="O39" s="97"/>
      <c r="P39" s="97"/>
      <c r="Q39" s="429"/>
      <c r="R39" s="97"/>
      <c r="S39" s="97"/>
      <c r="T39" s="97"/>
      <c r="U39" s="429"/>
      <c r="V39" s="97"/>
      <c r="W39" s="97"/>
      <c r="X39" s="97"/>
      <c r="Y39" s="429"/>
      <c r="Z39" s="97"/>
    </row>
    <row r="40" spans="1:29" s="423" customFormat="1" ht="13.5" customHeight="1">
      <c r="A40" s="492" t="s">
        <v>512</v>
      </c>
      <c r="E40" s="429"/>
      <c r="I40" s="429"/>
      <c r="M40" s="429"/>
      <c r="Q40" s="429"/>
      <c r="U40" s="429"/>
      <c r="Y40" s="429"/>
      <c r="AA40" s="721"/>
      <c r="AB40" s="721"/>
      <c r="AC40" s="721"/>
    </row>
    <row r="41" spans="1:29" s="423" customFormat="1" ht="13.5" customHeight="1">
      <c r="A41" s="443" t="s">
        <v>12</v>
      </c>
      <c r="B41" s="443"/>
      <c r="C41" s="443"/>
      <c r="D41" s="443"/>
      <c r="E41" s="445"/>
      <c r="F41" s="443"/>
      <c r="G41" s="443"/>
      <c r="H41" s="443"/>
      <c r="I41" s="445"/>
      <c r="M41" s="429"/>
      <c r="Q41" s="429"/>
      <c r="U41" s="429"/>
      <c r="Y41" s="429"/>
      <c r="AA41" s="721"/>
      <c r="AB41" s="721"/>
      <c r="AC41" s="721"/>
    </row>
    <row r="42" spans="1:29" s="423" customFormat="1" ht="13.5" customHeight="1">
      <c r="A42" s="722" t="s">
        <v>794</v>
      </c>
      <c r="E42" s="429"/>
      <c r="I42" s="429"/>
      <c r="M42" s="429"/>
      <c r="Q42" s="429"/>
      <c r="U42" s="429"/>
      <c r="Y42" s="429"/>
      <c r="AA42" s="721"/>
      <c r="AB42" s="721"/>
      <c r="AC42" s="721"/>
    </row>
    <row r="43" spans="1:29" s="423" customFormat="1" ht="13.5" customHeight="1">
      <c r="A43" s="472" t="s">
        <v>1165</v>
      </c>
      <c r="E43" s="429"/>
      <c r="I43" s="429"/>
      <c r="M43" s="429"/>
      <c r="Q43" s="429"/>
      <c r="U43" s="429"/>
      <c r="Y43" s="429"/>
      <c r="AA43" s="721"/>
      <c r="AB43" s="721"/>
      <c r="AC43" s="721"/>
    </row>
    <row r="44" spans="2:26" ht="13.5" customHeight="1">
      <c r="B44" s="97"/>
      <c r="C44" s="97"/>
      <c r="D44" s="97"/>
      <c r="E44" s="429"/>
      <c r="F44" s="97"/>
      <c r="G44" s="97"/>
      <c r="H44" s="97"/>
      <c r="I44" s="429"/>
      <c r="J44" s="97"/>
      <c r="K44" s="97"/>
      <c r="L44" s="97"/>
      <c r="M44" s="429"/>
      <c r="N44" s="97"/>
      <c r="O44" s="97"/>
      <c r="P44" s="97"/>
      <c r="Q44" s="429"/>
      <c r="R44" s="97"/>
      <c r="S44" s="97"/>
      <c r="T44" s="97"/>
      <c r="U44" s="429"/>
      <c r="V44" s="97"/>
      <c r="W44" s="97"/>
      <c r="X44" s="97"/>
      <c r="Y44" s="429"/>
      <c r="Z44" s="97"/>
    </row>
    <row r="45" spans="2:26" ht="13.5" customHeight="1">
      <c r="B45" s="317"/>
      <c r="C45" s="317"/>
      <c r="D45" s="317"/>
      <c r="E45" s="446"/>
      <c r="F45" s="317"/>
      <c r="G45" s="317"/>
      <c r="H45" s="317"/>
      <c r="I45" s="446"/>
      <c r="J45" s="317"/>
      <c r="K45" s="317"/>
      <c r="L45" s="317"/>
      <c r="M45" s="446"/>
      <c r="N45" s="317"/>
      <c r="O45" s="317"/>
      <c r="P45" s="317"/>
      <c r="Q45" s="446"/>
      <c r="R45" s="317"/>
      <c r="S45" s="317"/>
      <c r="T45" s="317"/>
      <c r="U45" s="446"/>
      <c r="V45" s="317"/>
      <c r="W45" s="317"/>
      <c r="X45" s="317"/>
      <c r="Y45" s="446"/>
      <c r="Z45" s="317"/>
    </row>
  </sheetData>
  <sheetProtection/>
  <mergeCells count="7">
    <mergeCell ref="Z11:AB11"/>
    <mergeCell ref="B11:D11"/>
    <mergeCell ref="F11:H11"/>
    <mergeCell ref="J11:L11"/>
    <mergeCell ref="N11:P11"/>
    <mergeCell ref="R11:T11"/>
    <mergeCell ref="V11:X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1.421875" style="97" customWidth="1"/>
    <col min="2" max="2" width="16.57421875" style="322" bestFit="1" customWidth="1"/>
    <col min="3" max="3" width="16.57421875" style="322" customWidth="1"/>
    <col min="4" max="4" width="10.140625" style="322" customWidth="1"/>
    <col min="5" max="5" width="0.5625" style="467" customWidth="1"/>
    <col min="6" max="6" width="16.57421875" style="322" bestFit="1" customWidth="1"/>
    <col min="7" max="7" width="16.57421875" style="322" customWidth="1"/>
    <col min="8" max="8" width="11.57421875" style="322" customWidth="1"/>
    <col min="9" max="9" width="0.5625" style="467" customWidth="1"/>
    <col min="10" max="10" width="14.8515625" style="322" bestFit="1" customWidth="1"/>
    <col min="11" max="11" width="16.421875" style="322" customWidth="1"/>
    <col min="12" max="12" width="12.57421875" style="322" customWidth="1"/>
    <col min="13" max="13" width="0.71875" style="467" customWidth="1"/>
    <col min="14" max="14" width="14.8515625" style="322" bestFit="1" customWidth="1"/>
    <col min="15" max="15" width="14.8515625" style="322" customWidth="1"/>
    <col min="16" max="16" width="11.140625" style="322" customWidth="1"/>
    <col min="17" max="17" width="0.85546875" style="467" customWidth="1"/>
    <col min="18" max="19" width="17.00390625" style="322" customWidth="1"/>
    <col min="20" max="20" width="10.57421875" style="322" customWidth="1"/>
    <col min="21" max="21" width="0.71875" style="467" customWidth="1"/>
    <col min="22" max="22" width="14.8515625" style="322" bestFit="1" customWidth="1"/>
    <col min="23" max="23" width="14.8515625" style="322" customWidth="1"/>
    <col min="24" max="24" width="11.57421875" style="322" customWidth="1"/>
    <col min="25" max="25" width="0.71875" style="467" customWidth="1"/>
    <col min="26" max="26" width="14.8515625" style="322" bestFit="1" customWidth="1"/>
    <col min="27" max="27" width="14.8515625" style="322" customWidth="1"/>
    <col min="28" max="28" width="10.421875" style="322" customWidth="1"/>
    <col min="29" max="29" width="0.42578125" style="467" customWidth="1"/>
    <col min="30" max="30" width="14.8515625" style="322" bestFit="1" customWidth="1"/>
    <col min="31" max="31" width="14.8515625" style="322" customWidth="1"/>
    <col min="32" max="32" width="11.140625" style="322" customWidth="1"/>
    <col min="33" max="33" width="0.71875" style="467" customWidth="1"/>
    <col min="34" max="35" width="17.7109375" style="322" customWidth="1"/>
    <col min="36" max="36" width="11.8515625" style="322" customWidth="1"/>
    <col min="37" max="37" width="0.71875" style="467" customWidth="1"/>
    <col min="38" max="39" width="16.140625" style="97" customWidth="1"/>
    <col min="40" max="40" width="12.00390625" style="97" customWidth="1"/>
    <col min="41" max="41" width="0.71875" style="429" customWidth="1"/>
    <col min="42" max="42" width="20.140625" style="97" customWidth="1"/>
    <col min="43" max="43" width="18.00390625" style="97" customWidth="1"/>
    <col min="44" max="16384" width="11.421875" style="97" customWidth="1"/>
  </cols>
  <sheetData>
    <row r="1" spans="1:37" ht="15">
      <c r="A1" s="161"/>
      <c r="B1" s="319"/>
      <c r="C1" s="319"/>
      <c r="D1" s="319"/>
      <c r="E1" s="465"/>
      <c r="F1" s="319"/>
      <c r="G1" s="319"/>
      <c r="H1" s="319"/>
      <c r="I1" s="465"/>
      <c r="J1" s="319"/>
      <c r="K1" s="319"/>
      <c r="L1" s="319"/>
      <c r="M1" s="465"/>
      <c r="N1" s="319"/>
      <c r="O1" s="319"/>
      <c r="P1" s="319"/>
      <c r="Q1" s="465"/>
      <c r="R1" s="319"/>
      <c r="S1" s="319"/>
      <c r="T1" s="319"/>
      <c r="U1" s="465"/>
      <c r="V1" s="319"/>
      <c r="W1" s="319"/>
      <c r="X1" s="319"/>
      <c r="Y1" s="465"/>
      <c r="Z1" s="319"/>
      <c r="AA1" s="319"/>
      <c r="AB1" s="319"/>
      <c r="AC1" s="465"/>
      <c r="AD1" s="319"/>
      <c r="AE1" s="319"/>
      <c r="AF1" s="319"/>
      <c r="AG1" s="465"/>
      <c r="AH1" s="319"/>
      <c r="AI1" s="319"/>
      <c r="AJ1" s="319"/>
      <c r="AK1" s="465"/>
    </row>
    <row r="2" spans="1:37" ht="15">
      <c r="A2" s="161"/>
      <c r="B2" s="319"/>
      <c r="C2" s="319"/>
      <c r="D2" s="319"/>
      <c r="E2" s="465"/>
      <c r="F2" s="319"/>
      <c r="G2" s="319"/>
      <c r="H2" s="319"/>
      <c r="I2" s="465"/>
      <c r="J2" s="319"/>
      <c r="K2" s="319"/>
      <c r="L2" s="319"/>
      <c r="M2" s="465"/>
      <c r="N2" s="319"/>
      <c r="O2" s="319"/>
      <c r="P2" s="319"/>
      <c r="Q2" s="465"/>
      <c r="R2" s="319"/>
      <c r="S2" s="319"/>
      <c r="T2" s="319"/>
      <c r="U2" s="465"/>
      <c r="V2" s="319"/>
      <c r="W2" s="319"/>
      <c r="X2" s="319"/>
      <c r="Y2" s="465"/>
      <c r="Z2" s="319"/>
      <c r="AA2" s="319"/>
      <c r="AB2" s="319"/>
      <c r="AC2" s="465"/>
      <c r="AD2" s="319"/>
      <c r="AE2" s="319"/>
      <c r="AF2" s="319"/>
      <c r="AG2" s="465"/>
      <c r="AH2" s="319"/>
      <c r="AI2" s="319"/>
      <c r="AJ2" s="319"/>
      <c r="AK2" s="465"/>
    </row>
    <row r="3" spans="1:37" ht="15">
      <c r="A3" s="161"/>
      <c r="B3" s="319"/>
      <c r="C3" s="319"/>
      <c r="D3" s="319"/>
      <c r="E3" s="465"/>
      <c r="F3" s="319"/>
      <c r="G3" s="319"/>
      <c r="H3" s="319"/>
      <c r="I3" s="465"/>
      <c r="J3" s="319"/>
      <c r="K3" s="319"/>
      <c r="L3" s="319"/>
      <c r="M3" s="465"/>
      <c r="N3" s="319">
        <v>1E-30</v>
      </c>
      <c r="O3" s="319"/>
      <c r="P3" s="319"/>
      <c r="Q3" s="465"/>
      <c r="R3" s="319"/>
      <c r="S3" s="319"/>
      <c r="T3" s="319"/>
      <c r="U3" s="465"/>
      <c r="V3" s="319"/>
      <c r="W3" s="319"/>
      <c r="X3" s="319"/>
      <c r="Y3" s="465"/>
      <c r="Z3" s="319"/>
      <c r="AA3" s="319"/>
      <c r="AB3" s="319"/>
      <c r="AC3" s="465"/>
      <c r="AD3" s="319"/>
      <c r="AE3" s="319"/>
      <c r="AF3" s="319"/>
      <c r="AG3" s="465"/>
      <c r="AH3" s="319"/>
      <c r="AI3" s="319"/>
      <c r="AJ3" s="319"/>
      <c r="AK3" s="465"/>
    </row>
    <row r="4" spans="1:37" ht="15">
      <c r="A4" s="161"/>
      <c r="B4" s="319"/>
      <c r="C4" s="319"/>
      <c r="D4" s="319"/>
      <c r="E4" s="465"/>
      <c r="F4" s="319"/>
      <c r="G4" s="319"/>
      <c r="H4" s="319"/>
      <c r="I4" s="465"/>
      <c r="J4" s="319"/>
      <c r="K4" s="319"/>
      <c r="L4" s="319"/>
      <c r="M4" s="465"/>
      <c r="N4" s="319"/>
      <c r="O4" s="319"/>
      <c r="P4" s="319"/>
      <c r="Q4" s="465"/>
      <c r="R4" s="319"/>
      <c r="S4" s="319"/>
      <c r="T4" s="319"/>
      <c r="U4" s="465"/>
      <c r="V4" s="319"/>
      <c r="W4" s="319"/>
      <c r="X4" s="319"/>
      <c r="Y4" s="465"/>
      <c r="Z4" s="319"/>
      <c r="AA4" s="319"/>
      <c r="AB4" s="319"/>
      <c r="AC4" s="465"/>
      <c r="AD4" s="319"/>
      <c r="AE4" s="319"/>
      <c r="AF4" s="319"/>
      <c r="AG4" s="465"/>
      <c r="AH4" s="319"/>
      <c r="AI4" s="319"/>
      <c r="AJ4" s="319"/>
      <c r="AK4" s="465"/>
    </row>
    <row r="5" spans="1:37" ht="15">
      <c r="A5" s="161"/>
      <c r="B5" s="319"/>
      <c r="C5" s="319"/>
      <c r="D5" s="319"/>
      <c r="E5" s="465"/>
      <c r="F5" s="319"/>
      <c r="G5" s="319"/>
      <c r="H5" s="319"/>
      <c r="I5" s="465"/>
      <c r="J5" s="319"/>
      <c r="K5" s="319"/>
      <c r="L5" s="319"/>
      <c r="M5" s="465"/>
      <c r="N5" s="319"/>
      <c r="O5" s="319"/>
      <c r="P5" s="319"/>
      <c r="Q5" s="465"/>
      <c r="R5" s="319"/>
      <c r="S5" s="319"/>
      <c r="T5" s="319"/>
      <c r="U5" s="465"/>
      <c r="V5" s="319"/>
      <c r="W5" s="319"/>
      <c r="X5" s="319"/>
      <c r="Y5" s="465"/>
      <c r="Z5" s="319"/>
      <c r="AA5" s="319"/>
      <c r="AB5" s="319"/>
      <c r="AC5" s="465"/>
      <c r="AD5" s="319"/>
      <c r="AE5" s="319"/>
      <c r="AF5" s="319"/>
      <c r="AG5" s="465"/>
      <c r="AH5" s="319"/>
      <c r="AI5" s="319"/>
      <c r="AJ5" s="319"/>
      <c r="AK5" s="465"/>
    </row>
    <row r="6" spans="1:41" ht="15">
      <c r="A6" s="42" t="s">
        <v>1168</v>
      </c>
      <c r="B6" s="65"/>
      <c r="C6" s="65"/>
      <c r="D6" s="65"/>
      <c r="E6" s="464"/>
      <c r="F6" s="65"/>
      <c r="G6" s="65"/>
      <c r="H6" s="65"/>
      <c r="I6" s="464"/>
      <c r="J6" s="65"/>
      <c r="K6" s="65"/>
      <c r="L6" s="65"/>
      <c r="M6" s="464"/>
      <c r="N6" s="65"/>
      <c r="O6" s="65"/>
      <c r="P6" s="65"/>
      <c r="Q6" s="464"/>
      <c r="R6" s="65"/>
      <c r="S6" s="65"/>
      <c r="T6" s="65"/>
      <c r="U6" s="464"/>
      <c r="V6" s="65"/>
      <c r="W6" s="65"/>
      <c r="X6" s="65"/>
      <c r="Y6" s="464"/>
      <c r="Z6" s="65"/>
      <c r="AA6" s="65"/>
      <c r="AB6" s="65"/>
      <c r="AC6" s="464"/>
      <c r="AD6" s="65"/>
      <c r="AE6" s="65"/>
      <c r="AF6" s="65"/>
      <c r="AG6" s="464"/>
      <c r="AM6" s="408"/>
      <c r="AO6" s="459"/>
    </row>
    <row r="7" spans="1:41" s="434" customFormat="1" ht="15">
      <c r="A7" s="42" t="s">
        <v>1169</v>
      </c>
      <c r="B7" s="723"/>
      <c r="C7" s="723"/>
      <c r="D7" s="723"/>
      <c r="E7" s="724"/>
      <c r="F7" s="723"/>
      <c r="G7" s="723"/>
      <c r="H7" s="723"/>
      <c r="I7" s="724"/>
      <c r="J7" s="723"/>
      <c r="K7" s="723"/>
      <c r="L7" s="723"/>
      <c r="M7" s="724"/>
      <c r="N7" s="723"/>
      <c r="O7" s="723"/>
      <c r="P7" s="723"/>
      <c r="Q7" s="724"/>
      <c r="R7" s="723"/>
      <c r="S7" s="723"/>
      <c r="T7" s="723"/>
      <c r="U7" s="724"/>
      <c r="V7" s="723"/>
      <c r="W7" s="723"/>
      <c r="X7" s="723"/>
      <c r="Y7" s="724"/>
      <c r="Z7" s="723"/>
      <c r="AA7" s="723"/>
      <c r="AB7" s="723"/>
      <c r="AC7" s="724"/>
      <c r="AD7" s="725"/>
      <c r="AE7" s="725"/>
      <c r="AF7" s="725"/>
      <c r="AG7" s="726"/>
      <c r="AH7" s="725"/>
      <c r="AI7" s="725"/>
      <c r="AJ7" s="725"/>
      <c r="AK7" s="726"/>
      <c r="AL7" s="725"/>
      <c r="AM7" s="725"/>
      <c r="AN7" s="725"/>
      <c r="AO7" s="726"/>
    </row>
    <row r="8" spans="1:37" ht="15">
      <c r="A8" s="306" t="s">
        <v>1178</v>
      </c>
      <c r="B8" s="308"/>
      <c r="C8" s="308"/>
      <c r="D8" s="308"/>
      <c r="E8" s="439"/>
      <c r="F8" s="308"/>
      <c r="G8" s="308"/>
      <c r="H8" s="308"/>
      <c r="I8" s="439"/>
      <c r="J8" s="308"/>
      <c r="K8" s="308"/>
      <c r="L8" s="308"/>
      <c r="M8" s="439"/>
      <c r="N8" s="308"/>
      <c r="O8" s="308"/>
      <c r="P8" s="308"/>
      <c r="Q8" s="439"/>
      <c r="R8" s="308"/>
      <c r="S8" s="308"/>
      <c r="T8" s="308"/>
      <c r="U8" s="439"/>
      <c r="V8" s="308"/>
      <c r="W8" s="308"/>
      <c r="X8" s="308"/>
      <c r="Y8" s="439"/>
      <c r="Z8" s="308"/>
      <c r="AA8" s="308"/>
      <c r="AB8" s="308"/>
      <c r="AC8" s="439"/>
      <c r="AD8" s="320"/>
      <c r="AE8" s="320"/>
      <c r="AF8" s="320"/>
      <c r="AG8" s="469"/>
      <c r="AH8" s="320"/>
      <c r="AI8" s="320"/>
      <c r="AJ8" s="320"/>
      <c r="AK8" s="469"/>
    </row>
    <row r="9" spans="1:44" ht="12.75">
      <c r="A9" s="321"/>
      <c r="B9" s="308"/>
      <c r="C9" s="308"/>
      <c r="D9" s="308"/>
      <c r="E9" s="439"/>
      <c r="F9" s="308"/>
      <c r="G9" s="308"/>
      <c r="H9" s="308"/>
      <c r="I9" s="439"/>
      <c r="J9" s="308"/>
      <c r="K9" s="308"/>
      <c r="L9" s="308"/>
      <c r="M9" s="439"/>
      <c r="N9" s="308"/>
      <c r="O9" s="308"/>
      <c r="P9" s="308"/>
      <c r="Q9" s="439"/>
      <c r="R9" s="308"/>
      <c r="S9" s="308"/>
      <c r="T9" s="308"/>
      <c r="U9" s="439"/>
      <c r="V9" s="308"/>
      <c r="W9" s="308"/>
      <c r="X9" s="308"/>
      <c r="Y9" s="439"/>
      <c r="Z9" s="308"/>
      <c r="AA9" s="308"/>
      <c r="AB9" s="308"/>
      <c r="AC9" s="439"/>
      <c r="AD9" s="320"/>
      <c r="AE9" s="320"/>
      <c r="AF9" s="320"/>
      <c r="AG9" s="469"/>
      <c r="AH9" s="320"/>
      <c r="AI9" s="320"/>
      <c r="AJ9" s="320"/>
      <c r="AK9" s="469"/>
      <c r="AL9" s="310"/>
      <c r="AM9" s="310"/>
      <c r="AN9" s="310"/>
      <c r="AO9" s="471"/>
      <c r="AR9" s="310" t="s">
        <v>8</v>
      </c>
    </row>
    <row r="10" spans="1:44" s="152" customFormat="1" ht="18" customHeight="1">
      <c r="A10" s="311" t="s">
        <v>791</v>
      </c>
      <c r="B10" s="857" t="s">
        <v>516</v>
      </c>
      <c r="C10" s="857"/>
      <c r="D10" s="857"/>
      <c r="E10" s="441"/>
      <c r="F10" s="857" t="s">
        <v>517</v>
      </c>
      <c r="G10" s="857"/>
      <c r="H10" s="857"/>
      <c r="I10" s="441"/>
      <c r="J10" s="857" t="s">
        <v>518</v>
      </c>
      <c r="K10" s="857"/>
      <c r="L10" s="857"/>
      <c r="M10" s="441"/>
      <c r="N10" s="857" t="s">
        <v>520</v>
      </c>
      <c r="O10" s="857"/>
      <c r="P10" s="857"/>
      <c r="Q10" s="441"/>
      <c r="R10" s="857" t="s">
        <v>522</v>
      </c>
      <c r="S10" s="857"/>
      <c r="T10" s="857"/>
      <c r="U10" s="441"/>
      <c r="V10" s="857" t="s">
        <v>524</v>
      </c>
      <c r="W10" s="857"/>
      <c r="X10" s="857"/>
      <c r="Y10" s="441"/>
      <c r="Z10" s="857" t="s">
        <v>526</v>
      </c>
      <c r="AA10" s="857"/>
      <c r="AB10" s="857"/>
      <c r="AC10" s="441"/>
      <c r="AD10" s="857" t="s">
        <v>527</v>
      </c>
      <c r="AE10" s="857"/>
      <c r="AF10" s="857"/>
      <c r="AG10" s="441"/>
      <c r="AH10" s="857" t="s">
        <v>528</v>
      </c>
      <c r="AI10" s="857"/>
      <c r="AJ10" s="857"/>
      <c r="AK10" s="441"/>
      <c r="AL10" s="857" t="s">
        <v>472</v>
      </c>
      <c r="AM10" s="857"/>
      <c r="AN10" s="857"/>
      <c r="AO10" s="441"/>
      <c r="AP10" s="857" t="s">
        <v>792</v>
      </c>
      <c r="AQ10" s="857"/>
      <c r="AR10" s="857"/>
    </row>
    <row r="11" spans="1:42" s="152" customFormat="1" ht="12">
      <c r="A11" s="98"/>
      <c r="B11" s="435"/>
      <c r="C11" s="435"/>
      <c r="D11" s="435"/>
      <c r="E11" s="441"/>
      <c r="F11" s="435"/>
      <c r="G11" s="435"/>
      <c r="H11" s="435"/>
      <c r="I11" s="441"/>
      <c r="J11" s="435"/>
      <c r="K11" s="435"/>
      <c r="L11" s="435"/>
      <c r="M11" s="441"/>
      <c r="N11" s="435"/>
      <c r="O11" s="435"/>
      <c r="P11" s="435"/>
      <c r="Q11" s="441"/>
      <c r="R11" s="435"/>
      <c r="S11" s="435"/>
      <c r="T11" s="435"/>
      <c r="U11" s="441"/>
      <c r="V11" s="435"/>
      <c r="W11" s="435"/>
      <c r="X11" s="435"/>
      <c r="Y11" s="441"/>
      <c r="Z11" s="435"/>
      <c r="AA11" s="435"/>
      <c r="AB11" s="435"/>
      <c r="AC11" s="441"/>
      <c r="AD11" s="435"/>
      <c r="AE11" s="435"/>
      <c r="AF11" s="435"/>
      <c r="AG11" s="441"/>
      <c r="AH11" s="435"/>
      <c r="AI11" s="435"/>
      <c r="AJ11" s="435"/>
      <c r="AK11" s="441"/>
      <c r="AL11" s="435"/>
      <c r="AM11" s="435"/>
      <c r="AN11" s="435"/>
      <c r="AO11" s="441"/>
      <c r="AP11" s="435"/>
    </row>
    <row r="12" spans="1:44" s="152" customFormat="1" ht="30.75" customHeight="1">
      <c r="A12" s="98"/>
      <c r="B12" s="456">
        <v>2012</v>
      </c>
      <c r="C12" s="456">
        <v>2013</v>
      </c>
      <c r="D12" s="457" t="s">
        <v>344</v>
      </c>
      <c r="E12" s="441"/>
      <c r="F12" s="456">
        <v>2012</v>
      </c>
      <c r="G12" s="456">
        <v>2013</v>
      </c>
      <c r="H12" s="457" t="s">
        <v>344</v>
      </c>
      <c r="I12" s="441"/>
      <c r="J12" s="456">
        <v>2012</v>
      </c>
      <c r="K12" s="456">
        <v>2013</v>
      </c>
      <c r="L12" s="457" t="s">
        <v>344</v>
      </c>
      <c r="M12" s="441"/>
      <c r="N12" s="456">
        <v>2012</v>
      </c>
      <c r="O12" s="456">
        <v>2013</v>
      </c>
      <c r="P12" s="457" t="s">
        <v>344</v>
      </c>
      <c r="Q12" s="441"/>
      <c r="R12" s="456">
        <v>2012</v>
      </c>
      <c r="S12" s="456">
        <v>2013</v>
      </c>
      <c r="T12" s="457" t="s">
        <v>344</v>
      </c>
      <c r="U12" s="441"/>
      <c r="V12" s="456">
        <v>2012</v>
      </c>
      <c r="W12" s="456">
        <v>2013</v>
      </c>
      <c r="X12" s="457" t="s">
        <v>344</v>
      </c>
      <c r="Y12" s="441"/>
      <c r="Z12" s="456">
        <v>2012</v>
      </c>
      <c r="AA12" s="456">
        <v>2013</v>
      </c>
      <c r="AB12" s="457" t="s">
        <v>344</v>
      </c>
      <c r="AC12" s="441"/>
      <c r="AD12" s="456">
        <v>2012</v>
      </c>
      <c r="AE12" s="456">
        <v>2013</v>
      </c>
      <c r="AF12" s="457" t="s">
        <v>344</v>
      </c>
      <c r="AG12" s="441"/>
      <c r="AH12" s="456">
        <v>2012</v>
      </c>
      <c r="AI12" s="456">
        <v>2013</v>
      </c>
      <c r="AJ12" s="457" t="s">
        <v>344</v>
      </c>
      <c r="AK12" s="441"/>
      <c r="AL12" s="456">
        <v>2012</v>
      </c>
      <c r="AM12" s="456">
        <v>2013</v>
      </c>
      <c r="AN12" s="457" t="s">
        <v>344</v>
      </c>
      <c r="AO12" s="441"/>
      <c r="AP12" s="456">
        <v>2012</v>
      </c>
      <c r="AQ12" s="456">
        <v>2013</v>
      </c>
      <c r="AR12" s="457" t="s">
        <v>344</v>
      </c>
    </row>
    <row r="13" spans="1:44" ht="12.75">
      <c r="A13" s="98" t="s">
        <v>797</v>
      </c>
      <c r="B13" s="312">
        <v>15138714147.299995</v>
      </c>
      <c r="C13" s="312">
        <v>13246312109.640018</v>
      </c>
      <c r="D13" s="437">
        <v>-12.500414627338008</v>
      </c>
      <c r="E13" s="448"/>
      <c r="F13" s="312">
        <v>1705489619.2300003</v>
      </c>
      <c r="G13" s="312">
        <v>1463563754.6899998</v>
      </c>
      <c r="H13" s="437">
        <v>-14.185126770177936</v>
      </c>
      <c r="I13" s="448"/>
      <c r="J13" s="312">
        <v>971056076.53</v>
      </c>
      <c r="K13" s="312">
        <v>901367128.2499999</v>
      </c>
      <c r="L13" s="775">
        <v>-7.176614200183851</v>
      </c>
      <c r="M13" s="448"/>
      <c r="N13" s="312">
        <v>253397354.73999995</v>
      </c>
      <c r="O13" s="312">
        <v>654014941.2699999</v>
      </c>
      <c r="P13" s="775">
        <v>158.0985669487577</v>
      </c>
      <c r="Q13" s="448"/>
      <c r="R13" s="312">
        <v>1319227768.6000001</v>
      </c>
      <c r="S13" s="312">
        <v>1481684515.04</v>
      </c>
      <c r="T13" s="437">
        <v>12.31453357083312</v>
      </c>
      <c r="U13" s="448"/>
      <c r="V13" s="312">
        <v>254280833.60999987</v>
      </c>
      <c r="W13" s="312">
        <v>266154420.4600002</v>
      </c>
      <c r="X13" s="437">
        <v>4.669477711486225</v>
      </c>
      <c r="Y13" s="448"/>
      <c r="Z13" s="312">
        <v>147247095.9</v>
      </c>
      <c r="AA13" s="312">
        <v>237448472.03000003</v>
      </c>
      <c r="AB13" s="775">
        <v>61.25850943183187</v>
      </c>
      <c r="AC13" s="448"/>
      <c r="AD13" s="312">
        <v>328464975.6999998</v>
      </c>
      <c r="AE13" s="312">
        <v>327176267.51999974</v>
      </c>
      <c r="AF13" s="775">
        <v>-0.3923426469606639</v>
      </c>
      <c r="AG13" s="448"/>
      <c r="AH13" s="312">
        <v>1264046621.9300005</v>
      </c>
      <c r="AI13" s="312">
        <v>1312814879.6400008</v>
      </c>
      <c r="AJ13" s="437">
        <v>3.85810593248046</v>
      </c>
      <c r="AK13" s="448"/>
      <c r="AL13" s="312">
        <v>533252674.5400002</v>
      </c>
      <c r="AM13" s="312">
        <v>561436768.8700001</v>
      </c>
      <c r="AN13" s="775">
        <v>5.285317013048707</v>
      </c>
      <c r="AO13" s="448"/>
      <c r="AP13" s="312">
        <v>40022866390.44</v>
      </c>
      <c r="AQ13" s="312">
        <v>38918204184.710014</v>
      </c>
      <c r="AR13" s="437">
        <v>-2.7600776889729506</v>
      </c>
    </row>
    <row r="14" spans="1:44" ht="12.75">
      <c r="A14" s="88"/>
      <c r="B14" s="313"/>
      <c r="C14" s="313"/>
      <c r="D14" s="313"/>
      <c r="E14" s="449"/>
      <c r="F14" s="313"/>
      <c r="G14" s="313"/>
      <c r="H14" s="313"/>
      <c r="I14" s="449"/>
      <c r="J14" s="313"/>
      <c r="K14" s="313">
        <v>0</v>
      </c>
      <c r="L14" s="781"/>
      <c r="M14" s="449"/>
      <c r="N14" s="313"/>
      <c r="O14" s="313">
        <v>0</v>
      </c>
      <c r="P14" s="781"/>
      <c r="Q14" s="449"/>
      <c r="R14" s="313"/>
      <c r="S14" s="313">
        <v>0</v>
      </c>
      <c r="T14" s="313"/>
      <c r="U14" s="449"/>
      <c r="V14" s="313"/>
      <c r="W14" s="313">
        <v>0</v>
      </c>
      <c r="X14" s="313"/>
      <c r="Y14" s="449"/>
      <c r="Z14" s="313"/>
      <c r="AA14" s="313">
        <v>0</v>
      </c>
      <c r="AB14" s="781"/>
      <c r="AC14" s="449"/>
      <c r="AD14" s="313"/>
      <c r="AE14" s="313">
        <v>0</v>
      </c>
      <c r="AF14" s="781"/>
      <c r="AG14" s="449"/>
      <c r="AH14" s="313"/>
      <c r="AI14" s="313"/>
      <c r="AJ14" s="313"/>
      <c r="AK14" s="449"/>
      <c r="AL14" s="313"/>
      <c r="AM14" s="313"/>
      <c r="AN14" s="781"/>
      <c r="AO14" s="449"/>
      <c r="AP14" s="313"/>
      <c r="AQ14" s="313"/>
      <c r="AR14" s="313"/>
    </row>
    <row r="15" spans="1:44" ht="12.75">
      <c r="A15" s="187" t="s">
        <v>770</v>
      </c>
      <c r="B15" s="386">
        <v>32611000.790000025</v>
      </c>
      <c r="C15" s="386">
        <v>35933937.67000002</v>
      </c>
      <c r="D15" s="452">
        <v>10.189619452031518</v>
      </c>
      <c r="E15" s="450"/>
      <c r="F15" s="386">
        <v>214009077.85999998</v>
      </c>
      <c r="G15" s="386">
        <v>344079739.66999996</v>
      </c>
      <c r="H15" s="452">
        <v>60.77810488725592</v>
      </c>
      <c r="I15" s="450"/>
      <c r="J15" s="386">
        <v>1488441.19</v>
      </c>
      <c r="K15" s="386">
        <v>951651.0800000001</v>
      </c>
      <c r="L15" s="777">
        <v>-36.063911265449455</v>
      </c>
      <c r="M15" s="450"/>
      <c r="N15" s="386">
        <v>1817506.84</v>
      </c>
      <c r="O15" s="386">
        <v>1619633.15</v>
      </c>
      <c r="P15" s="777">
        <v>-10.887094653244889</v>
      </c>
      <c r="Q15" s="450"/>
      <c r="R15" s="386">
        <v>78271.56</v>
      </c>
      <c r="S15" s="386">
        <v>131064.48999999998</v>
      </c>
      <c r="T15" s="452">
        <v>67.44841932369813</v>
      </c>
      <c r="U15" s="450"/>
      <c r="V15" s="386">
        <v>1700373.6999999997</v>
      </c>
      <c r="W15" s="386">
        <v>2186133.7399999998</v>
      </c>
      <c r="X15" s="452">
        <v>28.567840116557907</v>
      </c>
      <c r="Y15" s="450"/>
      <c r="Z15" s="386">
        <v>4698423.720000001</v>
      </c>
      <c r="AA15" s="386">
        <v>3860734.9500000007</v>
      </c>
      <c r="AB15" s="777">
        <v>-17.82914483498308</v>
      </c>
      <c r="AC15" s="450"/>
      <c r="AD15" s="386">
        <v>491628.49</v>
      </c>
      <c r="AE15" s="386">
        <v>639659.87</v>
      </c>
      <c r="AF15" s="777">
        <v>30.110415285330603</v>
      </c>
      <c r="AG15" s="450"/>
      <c r="AH15" s="386">
        <v>4315558.55</v>
      </c>
      <c r="AI15" s="386">
        <v>8450447.22</v>
      </c>
      <c r="AJ15" s="452">
        <v>95.81352267831011</v>
      </c>
      <c r="AK15" s="450"/>
      <c r="AL15" s="386">
        <v>178782.40000000002</v>
      </c>
      <c r="AM15" s="386">
        <v>871277.5899999999</v>
      </c>
      <c r="AN15" s="777">
        <v>387.33968779924635</v>
      </c>
      <c r="AO15" s="450"/>
      <c r="AP15" s="386">
        <v>372006485.99</v>
      </c>
      <c r="AQ15" s="386">
        <v>481274251.03000003</v>
      </c>
      <c r="AR15" s="452">
        <v>29.372542994569528</v>
      </c>
    </row>
    <row r="16" spans="1:44" ht="12.75">
      <c r="A16" s="315" t="s">
        <v>771</v>
      </c>
      <c r="B16" s="387">
        <v>27519073.840000026</v>
      </c>
      <c r="C16" s="387">
        <v>29788272.720000017</v>
      </c>
      <c r="D16" s="453">
        <v>8.24591297364674</v>
      </c>
      <c r="E16" s="450"/>
      <c r="F16" s="387">
        <v>9.999999999999999E-31</v>
      </c>
      <c r="G16" s="387">
        <v>9.999999999999999E-31</v>
      </c>
      <c r="H16" s="453">
        <v>0</v>
      </c>
      <c r="I16" s="450"/>
      <c r="J16" s="387">
        <v>9.999999999999999E-31</v>
      </c>
      <c r="K16" s="387">
        <v>9.999999999999999E-31</v>
      </c>
      <c r="L16" s="778">
        <v>0</v>
      </c>
      <c r="M16" s="450"/>
      <c r="N16" s="387">
        <v>1182382.56</v>
      </c>
      <c r="O16" s="387">
        <v>1150816.01</v>
      </c>
      <c r="P16" s="778">
        <v>-2.669740832442591</v>
      </c>
      <c r="Q16" s="450"/>
      <c r="R16" s="387">
        <v>65221.56</v>
      </c>
      <c r="S16" s="387">
        <v>94256.78999999998</v>
      </c>
      <c r="T16" s="453">
        <v>44.51784041964035</v>
      </c>
      <c r="U16" s="450"/>
      <c r="V16" s="387">
        <v>1211719.6999999997</v>
      </c>
      <c r="W16" s="387">
        <v>1347488.1399999997</v>
      </c>
      <c r="X16" s="453">
        <v>11.204607798321664</v>
      </c>
      <c r="Y16" s="450"/>
      <c r="Z16" s="387">
        <v>4695808.720000001</v>
      </c>
      <c r="AA16" s="387">
        <v>3860734.9500000007</v>
      </c>
      <c r="AB16" s="778">
        <v>-17.783385563456257</v>
      </c>
      <c r="AC16" s="450"/>
      <c r="AD16" s="387">
        <v>491628.49</v>
      </c>
      <c r="AE16" s="387">
        <v>639659.87</v>
      </c>
      <c r="AF16" s="778">
        <v>30.110415285330603</v>
      </c>
      <c r="AG16" s="450"/>
      <c r="AH16" s="387">
        <v>1161900</v>
      </c>
      <c r="AI16" s="387">
        <v>5899330</v>
      </c>
      <c r="AJ16" s="453">
        <v>407.7313021774679</v>
      </c>
      <c r="AK16" s="450"/>
      <c r="AL16" s="387">
        <v>160997.40000000002</v>
      </c>
      <c r="AM16" s="387">
        <v>148421.89</v>
      </c>
      <c r="AN16" s="778">
        <v>-7.811001916801141</v>
      </c>
      <c r="AO16" s="450"/>
      <c r="AP16" s="387">
        <v>111837628.18000004</v>
      </c>
      <c r="AQ16" s="387">
        <v>104547656.08000006</v>
      </c>
      <c r="AR16" s="453">
        <v>-6.518353633418384</v>
      </c>
    </row>
    <row r="17" spans="1:44" ht="12.75">
      <c r="A17" s="187" t="s">
        <v>772</v>
      </c>
      <c r="B17" s="386">
        <v>877991097.0100067</v>
      </c>
      <c r="C17" s="386">
        <v>908141439.2699953</v>
      </c>
      <c r="D17" s="452">
        <v>3.434014577444522</v>
      </c>
      <c r="E17" s="450"/>
      <c r="F17" s="386">
        <v>173129.16</v>
      </c>
      <c r="G17" s="386">
        <v>58154.3</v>
      </c>
      <c r="H17" s="452">
        <v>-66.40987572515225</v>
      </c>
      <c r="I17" s="450"/>
      <c r="J17" s="386">
        <v>87392.6</v>
      </c>
      <c r="K17" s="386">
        <v>22128.94</v>
      </c>
      <c r="L17" s="777">
        <v>-74.67870277346137</v>
      </c>
      <c r="M17" s="450"/>
      <c r="N17" s="386">
        <v>81972765.80999993</v>
      </c>
      <c r="O17" s="386">
        <v>61277844.960000046</v>
      </c>
      <c r="P17" s="777">
        <v>-25.24609319388769</v>
      </c>
      <c r="Q17" s="450"/>
      <c r="R17" s="386">
        <v>49807348.46000001</v>
      </c>
      <c r="S17" s="386">
        <v>57017990.89000007</v>
      </c>
      <c r="T17" s="452">
        <v>14.477065439030312</v>
      </c>
      <c r="U17" s="450"/>
      <c r="V17" s="386">
        <v>38920400.02999993</v>
      </c>
      <c r="W17" s="386">
        <v>34333801.21000001</v>
      </c>
      <c r="X17" s="452">
        <v>-11.784562379791986</v>
      </c>
      <c r="Y17" s="450"/>
      <c r="Z17" s="386">
        <v>5144572.4799999995</v>
      </c>
      <c r="AA17" s="386">
        <v>3694199.0599999996</v>
      </c>
      <c r="AB17" s="777">
        <v>-28.192302191065643</v>
      </c>
      <c r="AC17" s="450"/>
      <c r="AD17" s="386">
        <v>118108289.72999999</v>
      </c>
      <c r="AE17" s="386">
        <v>137413079.40999976</v>
      </c>
      <c r="AF17" s="777">
        <v>16.34499129919775</v>
      </c>
      <c r="AG17" s="450"/>
      <c r="AH17" s="386">
        <v>896940.56</v>
      </c>
      <c r="AI17" s="386">
        <v>1866669.6</v>
      </c>
      <c r="AJ17" s="452">
        <v>108.11519550414799</v>
      </c>
      <c r="AK17" s="450"/>
      <c r="AL17" s="386">
        <v>210500.5</v>
      </c>
      <c r="AM17" s="386">
        <v>436956.57</v>
      </c>
      <c r="AN17" s="777">
        <v>107.57982522606837</v>
      </c>
      <c r="AO17" s="450"/>
      <c r="AP17" s="386">
        <v>1511505483.5200062</v>
      </c>
      <c r="AQ17" s="386">
        <v>1540592382.179995</v>
      </c>
      <c r="AR17" s="452">
        <v>1.9243660692683129</v>
      </c>
    </row>
    <row r="18" spans="1:44" ht="12.75">
      <c r="A18" s="315" t="s">
        <v>773</v>
      </c>
      <c r="B18" s="387">
        <v>718137331.2200067</v>
      </c>
      <c r="C18" s="387">
        <v>765728666.9499954</v>
      </c>
      <c r="D18" s="453">
        <v>6.627052189187577</v>
      </c>
      <c r="E18" s="450"/>
      <c r="F18" s="387">
        <v>11487.26</v>
      </c>
      <c r="G18" s="387">
        <v>3889.3</v>
      </c>
      <c r="H18" s="453">
        <v>-66.14249176914251</v>
      </c>
      <c r="I18" s="450"/>
      <c r="J18" s="387">
        <v>9.999999999999999E-31</v>
      </c>
      <c r="K18" s="387">
        <v>6900</v>
      </c>
      <c r="L18" s="778" t="s">
        <v>1269</v>
      </c>
      <c r="M18" s="450"/>
      <c r="N18" s="387">
        <v>3164342.2700000014</v>
      </c>
      <c r="O18" s="387">
        <v>2683696.28</v>
      </c>
      <c r="P18" s="778">
        <v>-15.189443776573553</v>
      </c>
      <c r="Q18" s="450"/>
      <c r="R18" s="387">
        <v>19424613.309999958</v>
      </c>
      <c r="S18" s="387">
        <v>18281898.040000025</v>
      </c>
      <c r="T18" s="453">
        <v>-5.882821200933009</v>
      </c>
      <c r="U18" s="450"/>
      <c r="V18" s="387">
        <v>37769301.72999993</v>
      </c>
      <c r="W18" s="387">
        <v>32999673.620000012</v>
      </c>
      <c r="X18" s="453">
        <v>-12.628319538699417</v>
      </c>
      <c r="Y18" s="450"/>
      <c r="Z18" s="387">
        <v>2636690.7799999993</v>
      </c>
      <c r="AA18" s="387">
        <v>1857667.36</v>
      </c>
      <c r="AB18" s="778">
        <v>-29.545497936621878</v>
      </c>
      <c r="AC18" s="450"/>
      <c r="AD18" s="387">
        <v>35836.82</v>
      </c>
      <c r="AE18" s="387">
        <v>56780.94999999999</v>
      </c>
      <c r="AF18" s="778">
        <v>58.443048239213155</v>
      </c>
      <c r="AG18" s="450"/>
      <c r="AH18" s="387">
        <v>614933.74</v>
      </c>
      <c r="AI18" s="387">
        <v>1121074.29</v>
      </c>
      <c r="AJ18" s="453">
        <v>82.30814428884648</v>
      </c>
      <c r="AK18" s="450"/>
      <c r="AL18" s="387">
        <v>180350.5</v>
      </c>
      <c r="AM18" s="387">
        <v>167512.76</v>
      </c>
      <c r="AN18" s="778">
        <v>-7.118217027399421</v>
      </c>
      <c r="AO18" s="450"/>
      <c r="AP18" s="387">
        <v>933019391.8000065</v>
      </c>
      <c r="AQ18" s="387">
        <v>985532586.7099955</v>
      </c>
      <c r="AR18" s="453">
        <v>5.6283069110363515</v>
      </c>
    </row>
    <row r="19" spans="1:44" ht="12.75">
      <c r="A19" s="315" t="s">
        <v>774</v>
      </c>
      <c r="B19" s="387">
        <v>155601390.9</v>
      </c>
      <c r="C19" s="387">
        <v>137429234.51999995</v>
      </c>
      <c r="D19" s="453">
        <v>-11.678659345454513</v>
      </c>
      <c r="E19" s="450"/>
      <c r="F19" s="387">
        <v>38649.9</v>
      </c>
      <c r="G19" s="387">
        <v>9.999999999999999E-31</v>
      </c>
      <c r="H19" s="453">
        <v>-100</v>
      </c>
      <c r="I19" s="450"/>
      <c r="J19" s="387">
        <v>61577.6</v>
      </c>
      <c r="K19" s="387">
        <v>2675.2</v>
      </c>
      <c r="L19" s="778">
        <v>-95.65556306189264</v>
      </c>
      <c r="M19" s="450"/>
      <c r="N19" s="387">
        <v>78790953.89999993</v>
      </c>
      <c r="O19" s="387">
        <v>58590997.56000005</v>
      </c>
      <c r="P19" s="778">
        <v>-25.637405489007413</v>
      </c>
      <c r="Q19" s="450"/>
      <c r="R19" s="387">
        <v>30378480.140000045</v>
      </c>
      <c r="S19" s="387">
        <v>38735418.72000004</v>
      </c>
      <c r="T19" s="453">
        <v>27.509403174506495</v>
      </c>
      <c r="U19" s="450"/>
      <c r="V19" s="387">
        <v>1151096.2999999998</v>
      </c>
      <c r="W19" s="387">
        <v>1285023.5899999999</v>
      </c>
      <c r="X19" s="453">
        <v>11.634759837209096</v>
      </c>
      <c r="Y19" s="450"/>
      <c r="Z19" s="387">
        <v>2467470.7</v>
      </c>
      <c r="AA19" s="387">
        <v>1772115.6999999997</v>
      </c>
      <c r="AB19" s="778">
        <v>-28.180881742587683</v>
      </c>
      <c r="AC19" s="450"/>
      <c r="AD19" s="387">
        <v>118072452.91</v>
      </c>
      <c r="AE19" s="387">
        <v>137356298.45999977</v>
      </c>
      <c r="AF19" s="778">
        <v>16.33221388624726</v>
      </c>
      <c r="AG19" s="450"/>
      <c r="AH19" s="387">
        <v>266686.17000000004</v>
      </c>
      <c r="AI19" s="387">
        <v>722677.2200000001</v>
      </c>
      <c r="AJ19" s="453">
        <v>170.98413839757796</v>
      </c>
      <c r="AK19" s="450"/>
      <c r="AL19" s="387">
        <v>30150</v>
      </c>
      <c r="AM19" s="387">
        <v>243620</v>
      </c>
      <c r="AN19" s="778" t="s">
        <v>1179</v>
      </c>
      <c r="AO19" s="450"/>
      <c r="AP19" s="387">
        <v>569922187.3499999</v>
      </c>
      <c r="AQ19" s="387">
        <v>544858657.3599995</v>
      </c>
      <c r="AR19" s="453">
        <v>-4.3977108711172885</v>
      </c>
    </row>
    <row r="20" spans="1:44" ht="12.75">
      <c r="A20" s="316" t="s">
        <v>775</v>
      </c>
      <c r="B20" s="388">
        <v>570446863.0000013</v>
      </c>
      <c r="C20" s="388">
        <v>534411869.0699996</v>
      </c>
      <c r="D20" s="454">
        <v>-6.3169764385226586</v>
      </c>
      <c r="E20" s="450"/>
      <c r="F20" s="388">
        <v>11088</v>
      </c>
      <c r="G20" s="388">
        <v>9.999999999999999E-31</v>
      </c>
      <c r="H20" s="454">
        <v>-100</v>
      </c>
      <c r="I20" s="450"/>
      <c r="J20" s="388">
        <v>143189.52000000002</v>
      </c>
      <c r="K20" s="388">
        <v>361528.7199999999</v>
      </c>
      <c r="L20" s="779">
        <v>152.482667725962</v>
      </c>
      <c r="M20" s="450"/>
      <c r="N20" s="388">
        <v>63043624.54000004</v>
      </c>
      <c r="O20" s="388">
        <v>81944585.24999987</v>
      </c>
      <c r="P20" s="779">
        <v>29.98076466559678</v>
      </c>
      <c r="Q20" s="450"/>
      <c r="R20" s="388">
        <v>6650885.550000001</v>
      </c>
      <c r="S20" s="388">
        <v>5694187.670000001</v>
      </c>
      <c r="T20" s="454">
        <v>-14.384518765324417</v>
      </c>
      <c r="U20" s="450"/>
      <c r="V20" s="388">
        <v>164707184.63999993</v>
      </c>
      <c r="W20" s="388">
        <v>161844542.81000018</v>
      </c>
      <c r="X20" s="454">
        <v>-1.7380187975749917</v>
      </c>
      <c r="Y20" s="450"/>
      <c r="Z20" s="388">
        <v>21874800.28999999</v>
      </c>
      <c r="AA20" s="388">
        <v>20695412.350000005</v>
      </c>
      <c r="AB20" s="779">
        <v>-5.391536948289943</v>
      </c>
      <c r="AC20" s="450"/>
      <c r="AD20" s="388">
        <v>111277911.6599998</v>
      </c>
      <c r="AE20" s="388">
        <v>114230004.98</v>
      </c>
      <c r="AF20" s="779">
        <v>2.6529014392542516</v>
      </c>
      <c r="AG20" s="450"/>
      <c r="AH20" s="388">
        <v>842313.16</v>
      </c>
      <c r="AI20" s="388">
        <v>984341.2899999998</v>
      </c>
      <c r="AJ20" s="454">
        <v>16.861677668671327</v>
      </c>
      <c r="AK20" s="450"/>
      <c r="AL20" s="388">
        <v>2586198.55</v>
      </c>
      <c r="AM20" s="388">
        <v>2003721.2200000002</v>
      </c>
      <c r="AN20" s="779">
        <v>-22.522529447710028</v>
      </c>
      <c r="AO20" s="450"/>
      <c r="AP20" s="388">
        <v>1371220562.9900012</v>
      </c>
      <c r="AQ20" s="388">
        <v>1263748765.44</v>
      </c>
      <c r="AR20" s="454">
        <v>-7.837674000137119</v>
      </c>
    </row>
    <row r="21" spans="1:44" ht="12.75">
      <c r="A21" s="187" t="s">
        <v>776</v>
      </c>
      <c r="B21" s="386">
        <v>195569793.1100001</v>
      </c>
      <c r="C21" s="386">
        <v>179909909.16000006</v>
      </c>
      <c r="D21" s="452">
        <v>-8.007312223924067</v>
      </c>
      <c r="E21" s="450"/>
      <c r="F21" s="386">
        <v>123985823.0600002</v>
      </c>
      <c r="G21" s="386">
        <v>125606193.32999997</v>
      </c>
      <c r="H21" s="452">
        <v>1.3068996357878948</v>
      </c>
      <c r="I21" s="450"/>
      <c r="J21" s="386">
        <v>136201217.64000008</v>
      </c>
      <c r="K21" s="386">
        <v>97664081.67999996</v>
      </c>
      <c r="L21" s="777">
        <v>-28.294266841181592</v>
      </c>
      <c r="M21" s="450"/>
      <c r="N21" s="386">
        <v>24002080.099999998</v>
      </c>
      <c r="O21" s="386">
        <v>25738019.590000004</v>
      </c>
      <c r="P21" s="777">
        <v>7.2324543654864515</v>
      </c>
      <c r="Q21" s="450"/>
      <c r="R21" s="386">
        <v>50223690.82999998</v>
      </c>
      <c r="S21" s="386">
        <v>91180502.08</v>
      </c>
      <c r="T21" s="452">
        <v>81.5487881777406</v>
      </c>
      <c r="U21" s="450"/>
      <c r="V21" s="386">
        <v>10791584.680000002</v>
      </c>
      <c r="W21" s="386">
        <v>12511038.63</v>
      </c>
      <c r="X21" s="452">
        <v>15.933285064117197</v>
      </c>
      <c r="Y21" s="450"/>
      <c r="Z21" s="386">
        <v>6387214.66</v>
      </c>
      <c r="AA21" s="386">
        <v>5437470.15</v>
      </c>
      <c r="AB21" s="777">
        <v>-14.869462834054803</v>
      </c>
      <c r="AC21" s="450"/>
      <c r="AD21" s="386">
        <v>12449720.77</v>
      </c>
      <c r="AE21" s="386">
        <v>23592119.339999996</v>
      </c>
      <c r="AF21" s="777">
        <v>89.49918456685191</v>
      </c>
      <c r="AG21" s="450"/>
      <c r="AH21" s="386">
        <v>104553810.92000009</v>
      </c>
      <c r="AI21" s="386">
        <v>90375083.06</v>
      </c>
      <c r="AJ21" s="452">
        <v>-13.56117747907728</v>
      </c>
      <c r="AK21" s="450"/>
      <c r="AL21" s="386">
        <v>62631426.54</v>
      </c>
      <c r="AM21" s="386">
        <v>38610146.75</v>
      </c>
      <c r="AN21" s="777">
        <v>-38.35339719534991</v>
      </c>
      <c r="AO21" s="450"/>
      <c r="AP21" s="386">
        <v>1226207937.4300005</v>
      </c>
      <c r="AQ21" s="386">
        <v>1104500528.7099998</v>
      </c>
      <c r="AR21" s="452">
        <v>-9.925511408373877</v>
      </c>
    </row>
    <row r="22" spans="1:44" ht="12.75">
      <c r="A22" s="315" t="s">
        <v>777</v>
      </c>
      <c r="B22" s="387">
        <v>44707025.52999996</v>
      </c>
      <c r="C22" s="387">
        <v>27800803.969999976</v>
      </c>
      <c r="D22" s="453">
        <v>-37.815581241599986</v>
      </c>
      <c r="E22" s="450"/>
      <c r="F22" s="387">
        <v>65505464.89000017</v>
      </c>
      <c r="G22" s="387">
        <v>76761826.52</v>
      </c>
      <c r="H22" s="453">
        <v>17.18385122356132</v>
      </c>
      <c r="I22" s="450"/>
      <c r="J22" s="387">
        <v>98603042.1500001</v>
      </c>
      <c r="K22" s="387">
        <v>61199694.47999995</v>
      </c>
      <c r="L22" s="778">
        <v>-37.933259313744315</v>
      </c>
      <c r="M22" s="450"/>
      <c r="N22" s="387">
        <v>2310436.83</v>
      </c>
      <c r="O22" s="387">
        <v>2713167.53</v>
      </c>
      <c r="P22" s="778">
        <v>17.43093317985238</v>
      </c>
      <c r="Q22" s="450"/>
      <c r="R22" s="387">
        <v>425066.5</v>
      </c>
      <c r="S22" s="387">
        <v>1015868.4699999997</v>
      </c>
      <c r="T22" s="453">
        <v>138.99048031308035</v>
      </c>
      <c r="U22" s="450"/>
      <c r="V22" s="387">
        <v>104496</v>
      </c>
      <c r="W22" s="387">
        <v>44220</v>
      </c>
      <c r="X22" s="453">
        <v>-57.68259072117593</v>
      </c>
      <c r="Y22" s="450"/>
      <c r="Z22" s="387">
        <v>892211.61</v>
      </c>
      <c r="AA22" s="387">
        <v>651327.91</v>
      </c>
      <c r="AB22" s="778">
        <v>-26.998494224929438</v>
      </c>
      <c r="AC22" s="450"/>
      <c r="AD22" s="387">
        <v>18007.9</v>
      </c>
      <c r="AE22" s="387">
        <v>1254202.6</v>
      </c>
      <c r="AF22" s="778" t="s">
        <v>1179</v>
      </c>
      <c r="AG22" s="450"/>
      <c r="AH22" s="387">
        <v>41240813.28000009</v>
      </c>
      <c r="AI22" s="387">
        <v>20282279.770000007</v>
      </c>
      <c r="AJ22" s="453">
        <v>-50.81988409807625</v>
      </c>
      <c r="AK22" s="450"/>
      <c r="AL22" s="387">
        <v>15058086.439999992</v>
      </c>
      <c r="AM22" s="387">
        <v>15585.2</v>
      </c>
      <c r="AN22" s="778">
        <v>-99.89649946517373</v>
      </c>
      <c r="AO22" s="450"/>
      <c r="AP22" s="387">
        <v>511337165.18000025</v>
      </c>
      <c r="AQ22" s="387">
        <v>357618337.1699999</v>
      </c>
      <c r="AR22" s="453">
        <v>-30.062127003009543</v>
      </c>
    </row>
    <row r="23" spans="1:44" ht="12.75">
      <c r="A23" s="187" t="s">
        <v>778</v>
      </c>
      <c r="B23" s="386">
        <v>4236564.19</v>
      </c>
      <c r="C23" s="386">
        <v>975391.1000000001</v>
      </c>
      <c r="D23" s="452">
        <v>-76.97683650581016</v>
      </c>
      <c r="E23" s="450"/>
      <c r="F23" s="386">
        <v>1334901.5600000003</v>
      </c>
      <c r="G23" s="386">
        <v>1649141.3399999999</v>
      </c>
      <c r="H23" s="452">
        <v>23.54029610992434</v>
      </c>
      <c r="I23" s="450"/>
      <c r="J23" s="386">
        <v>3198710</v>
      </c>
      <c r="K23" s="386">
        <v>4779408.02</v>
      </c>
      <c r="L23" s="777">
        <v>49.41673424599291</v>
      </c>
      <c r="M23" s="450"/>
      <c r="N23" s="386">
        <v>44408.56</v>
      </c>
      <c r="O23" s="386">
        <v>140048.72</v>
      </c>
      <c r="P23" s="777">
        <v>215.3642450914869</v>
      </c>
      <c r="Q23" s="450"/>
      <c r="R23" s="386">
        <v>1</v>
      </c>
      <c r="S23" s="386">
        <v>1</v>
      </c>
      <c r="T23" s="452">
        <v>0</v>
      </c>
      <c r="U23" s="450"/>
      <c r="V23" s="386">
        <v>40</v>
      </c>
      <c r="W23" s="386">
        <v>9.999999999999999E-31</v>
      </c>
      <c r="X23" s="452">
        <v>-100</v>
      </c>
      <c r="Y23" s="450"/>
      <c r="Z23" s="386">
        <v>1116</v>
      </c>
      <c r="AA23" s="386">
        <v>9.999999999999999E-31</v>
      </c>
      <c r="AB23" s="777">
        <v>-100</v>
      </c>
      <c r="AC23" s="450"/>
      <c r="AD23" s="386">
        <v>98</v>
      </c>
      <c r="AE23" s="386">
        <v>308</v>
      </c>
      <c r="AF23" s="777">
        <v>214.28571428571428</v>
      </c>
      <c r="AG23" s="450"/>
      <c r="AH23" s="386">
        <v>3723891.8999999994</v>
      </c>
      <c r="AI23" s="386">
        <v>3280473.8599999994</v>
      </c>
      <c r="AJ23" s="452">
        <v>-11.90738216649092</v>
      </c>
      <c r="AK23" s="450"/>
      <c r="AL23" s="386">
        <v>7764466.83</v>
      </c>
      <c r="AM23" s="386">
        <v>1679049.8099999998</v>
      </c>
      <c r="AN23" s="777">
        <v>-78.37520789563345</v>
      </c>
      <c r="AO23" s="450"/>
      <c r="AP23" s="386">
        <v>38536441.79999999</v>
      </c>
      <c r="AQ23" s="386">
        <v>26874063.869999997</v>
      </c>
      <c r="AR23" s="452">
        <v>-30.263245347161227</v>
      </c>
    </row>
    <row r="24" spans="1:44" ht="12.75">
      <c r="A24" s="316" t="s">
        <v>779</v>
      </c>
      <c r="B24" s="388">
        <v>10942585930.579988</v>
      </c>
      <c r="C24" s="388">
        <v>9487867409.960022</v>
      </c>
      <c r="D24" s="454">
        <v>-13.294101868139151</v>
      </c>
      <c r="E24" s="450"/>
      <c r="F24" s="388">
        <v>402519117.7800002</v>
      </c>
      <c r="G24" s="388">
        <v>321836098.96999985</v>
      </c>
      <c r="H24" s="454">
        <v>-20.04451844548121</v>
      </c>
      <c r="I24" s="450"/>
      <c r="J24" s="388">
        <v>235921999.85999992</v>
      </c>
      <c r="K24" s="388">
        <v>171718567.81999996</v>
      </c>
      <c r="L24" s="779">
        <v>-27.213838505141254</v>
      </c>
      <c r="M24" s="450"/>
      <c r="N24" s="388">
        <v>61752410.220000006</v>
      </c>
      <c r="O24" s="388">
        <v>447663670.25</v>
      </c>
      <c r="P24" s="779" t="s">
        <v>1179</v>
      </c>
      <c r="Q24" s="450"/>
      <c r="R24" s="388">
        <v>1023195581.2299998</v>
      </c>
      <c r="S24" s="388">
        <v>1207902941.95</v>
      </c>
      <c r="T24" s="454">
        <v>18.05200922564194</v>
      </c>
      <c r="U24" s="450"/>
      <c r="V24" s="388">
        <v>9329972.26</v>
      </c>
      <c r="W24" s="388">
        <v>7705033.48</v>
      </c>
      <c r="X24" s="454">
        <v>-17.41633023890683</v>
      </c>
      <c r="Y24" s="450"/>
      <c r="Z24" s="388">
        <v>94237362.48</v>
      </c>
      <c r="AA24" s="388">
        <v>187942730.92000002</v>
      </c>
      <c r="AB24" s="779">
        <v>99.43547439571762</v>
      </c>
      <c r="AC24" s="450"/>
      <c r="AD24" s="388">
        <v>74384134.05</v>
      </c>
      <c r="AE24" s="388">
        <v>15318802.670000002</v>
      </c>
      <c r="AF24" s="779">
        <v>-79.40581971458738</v>
      </c>
      <c r="AG24" s="450"/>
      <c r="AH24" s="388">
        <v>52228328.09999998</v>
      </c>
      <c r="AI24" s="388">
        <v>119739881.57000004</v>
      </c>
      <c r="AJ24" s="454">
        <v>129.26232932583588</v>
      </c>
      <c r="AK24" s="450"/>
      <c r="AL24" s="388">
        <v>68284146.23000006</v>
      </c>
      <c r="AM24" s="388">
        <v>25035159.380000025</v>
      </c>
      <c r="AN24" s="779">
        <v>-63.33679080401091</v>
      </c>
      <c r="AO24" s="450"/>
      <c r="AP24" s="388">
        <v>26367060485.329994</v>
      </c>
      <c r="AQ24" s="388">
        <v>25737111741.45002</v>
      </c>
      <c r="AR24" s="454">
        <v>-2.389150448645816</v>
      </c>
    </row>
    <row r="25" spans="1:44" ht="12.75">
      <c r="A25" s="187" t="s">
        <v>780</v>
      </c>
      <c r="B25" s="386">
        <v>61476507.17999999</v>
      </c>
      <c r="C25" s="386">
        <v>80294976.53</v>
      </c>
      <c r="D25" s="452">
        <v>30.610830402092493</v>
      </c>
      <c r="E25" s="450"/>
      <c r="F25" s="386">
        <v>199218587.80000004</v>
      </c>
      <c r="G25" s="386">
        <v>193502914.9600001</v>
      </c>
      <c r="H25" s="452">
        <v>-2.869045957567995</v>
      </c>
      <c r="I25" s="450"/>
      <c r="J25" s="386">
        <v>190405726.21999964</v>
      </c>
      <c r="K25" s="386">
        <v>204559009.60999972</v>
      </c>
      <c r="L25" s="777">
        <v>7.433223606755934</v>
      </c>
      <c r="M25" s="450"/>
      <c r="N25" s="386">
        <v>1672847.9400000002</v>
      </c>
      <c r="O25" s="386">
        <v>4620562.78</v>
      </c>
      <c r="P25" s="777">
        <v>176.2093714267897</v>
      </c>
      <c r="Q25" s="450"/>
      <c r="R25" s="386">
        <v>924729.9700000001</v>
      </c>
      <c r="S25" s="386">
        <v>456049.16000000003</v>
      </c>
      <c r="T25" s="452">
        <v>-50.682991273657976</v>
      </c>
      <c r="U25" s="450"/>
      <c r="V25" s="386">
        <v>13917246.009999998</v>
      </c>
      <c r="W25" s="386">
        <v>12881488.920000002</v>
      </c>
      <c r="X25" s="452">
        <v>-7.4422560990570314</v>
      </c>
      <c r="Y25" s="450"/>
      <c r="Z25" s="386">
        <v>1884919.0899999999</v>
      </c>
      <c r="AA25" s="386">
        <v>1904386.23</v>
      </c>
      <c r="AB25" s="777">
        <v>1.0327838528071842</v>
      </c>
      <c r="AC25" s="450"/>
      <c r="AD25" s="386">
        <v>6074086.469999999</v>
      </c>
      <c r="AE25" s="386">
        <v>5810115.560000001</v>
      </c>
      <c r="AF25" s="777">
        <v>-4.345853673696509</v>
      </c>
      <c r="AG25" s="450"/>
      <c r="AH25" s="386">
        <v>306252259.76000017</v>
      </c>
      <c r="AI25" s="386">
        <v>303350111.9300005</v>
      </c>
      <c r="AJ25" s="452">
        <v>-0.9476331153520312</v>
      </c>
      <c r="AK25" s="450"/>
      <c r="AL25" s="386">
        <v>90395457.87000002</v>
      </c>
      <c r="AM25" s="386">
        <v>90337909.14000003</v>
      </c>
      <c r="AN25" s="777">
        <v>-0.06366329830725936</v>
      </c>
      <c r="AO25" s="450"/>
      <c r="AP25" s="386">
        <v>1412854500.56</v>
      </c>
      <c r="AQ25" s="386">
        <v>1518551504.69</v>
      </c>
      <c r="AR25" s="452">
        <v>7.481096184221792</v>
      </c>
    </row>
    <row r="26" spans="1:44" ht="12.75">
      <c r="A26" s="316" t="s">
        <v>781</v>
      </c>
      <c r="B26" s="388">
        <v>102388554.07999964</v>
      </c>
      <c r="C26" s="388">
        <v>81594142.90999985</v>
      </c>
      <c r="D26" s="454">
        <v>-20.309312263314528</v>
      </c>
      <c r="E26" s="450"/>
      <c r="F26" s="388">
        <v>100736998.87000012</v>
      </c>
      <c r="G26" s="388">
        <v>61484337.54</v>
      </c>
      <c r="H26" s="454">
        <v>-38.965486137476866</v>
      </c>
      <c r="I26" s="450"/>
      <c r="J26" s="388">
        <v>98737427.04000038</v>
      </c>
      <c r="K26" s="388">
        <v>117316056.73000018</v>
      </c>
      <c r="L26" s="779">
        <v>18.816197916999865</v>
      </c>
      <c r="M26" s="450"/>
      <c r="N26" s="388">
        <v>2607585.8699999996</v>
      </c>
      <c r="O26" s="388">
        <v>2960512.4</v>
      </c>
      <c r="P26" s="779">
        <v>13.534608162299966</v>
      </c>
      <c r="Q26" s="450"/>
      <c r="R26" s="388">
        <v>389821.24999999994</v>
      </c>
      <c r="S26" s="388">
        <v>180935.52999999994</v>
      </c>
      <c r="T26" s="454">
        <v>-53.58500081768247</v>
      </c>
      <c r="U26" s="450"/>
      <c r="V26" s="388">
        <v>136135.28999999998</v>
      </c>
      <c r="W26" s="388">
        <v>42783.219999999994</v>
      </c>
      <c r="X26" s="454">
        <v>-68.57301291972125</v>
      </c>
      <c r="Y26" s="450"/>
      <c r="Z26" s="388">
        <v>501119.05</v>
      </c>
      <c r="AA26" s="388">
        <v>674776.9800000001</v>
      </c>
      <c r="AB26" s="779">
        <v>34.65402682256844</v>
      </c>
      <c r="AC26" s="450"/>
      <c r="AD26" s="388">
        <v>265949.54</v>
      </c>
      <c r="AE26" s="388">
        <v>697525.73</v>
      </c>
      <c r="AF26" s="779">
        <v>162.27747188432815</v>
      </c>
      <c r="AG26" s="450"/>
      <c r="AH26" s="388">
        <v>115007313.4800001</v>
      </c>
      <c r="AI26" s="388">
        <v>113327954.59999982</v>
      </c>
      <c r="AJ26" s="454">
        <v>-1.4602192062266761</v>
      </c>
      <c r="AK26" s="450"/>
      <c r="AL26" s="388">
        <v>48263445.810000084</v>
      </c>
      <c r="AM26" s="388">
        <v>50686357.23000003</v>
      </c>
      <c r="AN26" s="779">
        <v>5.020179101049438</v>
      </c>
      <c r="AO26" s="450"/>
      <c r="AP26" s="388">
        <v>1033994866.0500004</v>
      </c>
      <c r="AQ26" s="388">
        <v>1038527841.0599998</v>
      </c>
      <c r="AR26" s="454">
        <v>0.4383943439986382</v>
      </c>
    </row>
    <row r="27" spans="1:44" ht="12.75">
      <c r="A27" s="187" t="s">
        <v>782</v>
      </c>
      <c r="B27" s="386">
        <v>36993496.80000001</v>
      </c>
      <c r="C27" s="386">
        <v>41380494.21000005</v>
      </c>
      <c r="D27" s="452">
        <v>11.85883409107744</v>
      </c>
      <c r="E27" s="450"/>
      <c r="F27" s="386">
        <v>16018076.170000002</v>
      </c>
      <c r="G27" s="386">
        <v>16686672.859999996</v>
      </c>
      <c r="H27" s="452">
        <v>4.174013676200383</v>
      </c>
      <c r="I27" s="450"/>
      <c r="J27" s="386">
        <v>3872497.96</v>
      </c>
      <c r="K27" s="386">
        <v>4116794.1599999997</v>
      </c>
      <c r="L27" s="777">
        <v>6.308491380070347</v>
      </c>
      <c r="M27" s="450"/>
      <c r="N27" s="386">
        <v>890721.3300000002</v>
      </c>
      <c r="O27" s="386">
        <v>930793.77</v>
      </c>
      <c r="P27" s="777">
        <v>4.4988750858812265</v>
      </c>
      <c r="Q27" s="450"/>
      <c r="R27" s="386">
        <v>929956.1499999999</v>
      </c>
      <c r="S27" s="386">
        <v>760221.3400000001</v>
      </c>
      <c r="T27" s="452">
        <v>-18.251915426334875</v>
      </c>
      <c r="U27" s="450"/>
      <c r="V27" s="386">
        <v>759225.1500000001</v>
      </c>
      <c r="W27" s="386">
        <v>427902.5</v>
      </c>
      <c r="X27" s="452">
        <v>-43.639577798496276</v>
      </c>
      <c r="Y27" s="450"/>
      <c r="Z27" s="386">
        <v>341465.26999999996</v>
      </c>
      <c r="AA27" s="386">
        <v>329468.5099999999</v>
      </c>
      <c r="AB27" s="777">
        <v>-3.5133177672798332</v>
      </c>
      <c r="AC27" s="450"/>
      <c r="AD27" s="386">
        <v>617182.46</v>
      </c>
      <c r="AE27" s="386">
        <v>259256.01000000004</v>
      </c>
      <c r="AF27" s="777">
        <v>-57.99361990941867</v>
      </c>
      <c r="AG27" s="450"/>
      <c r="AH27" s="386">
        <v>16519259.250000011</v>
      </c>
      <c r="AI27" s="386">
        <v>16488446.760000017</v>
      </c>
      <c r="AJ27" s="452">
        <v>-0.1865246469813342</v>
      </c>
      <c r="AK27" s="450"/>
      <c r="AL27" s="386">
        <v>8556770.42</v>
      </c>
      <c r="AM27" s="386">
        <v>9347260.360000001</v>
      </c>
      <c r="AN27" s="777">
        <v>9.238181009886226</v>
      </c>
      <c r="AO27" s="450"/>
      <c r="AP27" s="386">
        <v>187135729.44000006</v>
      </c>
      <c r="AQ27" s="386">
        <v>224626726.56000006</v>
      </c>
      <c r="AR27" s="452">
        <v>20.034120278469047</v>
      </c>
    </row>
    <row r="28" spans="1:44" ht="12.75">
      <c r="A28" s="316" t="s">
        <v>783</v>
      </c>
      <c r="B28" s="388">
        <v>17503655.109999977</v>
      </c>
      <c r="C28" s="388">
        <v>9950997.609999998</v>
      </c>
      <c r="D28" s="454">
        <v>-43.14903060267159</v>
      </c>
      <c r="E28" s="450"/>
      <c r="F28" s="388">
        <v>88607402.33999996</v>
      </c>
      <c r="G28" s="388">
        <v>56816834.93999995</v>
      </c>
      <c r="H28" s="454">
        <v>-35.878004049836385</v>
      </c>
      <c r="I28" s="450"/>
      <c r="J28" s="388">
        <v>54828510.82000002</v>
      </c>
      <c r="K28" s="388">
        <v>47426439.640000045</v>
      </c>
      <c r="L28" s="779">
        <v>-13.500405298806495</v>
      </c>
      <c r="M28" s="450"/>
      <c r="N28" s="388">
        <v>79371.47</v>
      </c>
      <c r="O28" s="388">
        <v>113267.16000000002</v>
      </c>
      <c r="P28" s="779">
        <v>42.705130697466</v>
      </c>
      <c r="Q28" s="450"/>
      <c r="R28" s="388">
        <v>115884.79000000002</v>
      </c>
      <c r="S28" s="388">
        <v>159930.33000000002</v>
      </c>
      <c r="T28" s="454">
        <v>38.00804229787187</v>
      </c>
      <c r="U28" s="450"/>
      <c r="V28" s="388">
        <v>22265.43999999999</v>
      </c>
      <c r="W28" s="388">
        <v>22574.71</v>
      </c>
      <c r="X28" s="454">
        <v>1.3890136462607838</v>
      </c>
      <c r="Y28" s="450"/>
      <c r="Z28" s="388">
        <v>119669.53</v>
      </c>
      <c r="AA28" s="388">
        <v>20983.68</v>
      </c>
      <c r="AB28" s="779">
        <v>-82.46531092751847</v>
      </c>
      <c r="AC28" s="450"/>
      <c r="AD28" s="388">
        <v>1399.4199999999998</v>
      </c>
      <c r="AE28" s="388">
        <v>300.04999999999995</v>
      </c>
      <c r="AF28" s="779">
        <v>-78.55897443226479</v>
      </c>
      <c r="AG28" s="450"/>
      <c r="AH28" s="388">
        <v>93311835.2099999</v>
      </c>
      <c r="AI28" s="388">
        <v>97061876.65000023</v>
      </c>
      <c r="AJ28" s="454">
        <v>4.018827227608157</v>
      </c>
      <c r="AK28" s="450"/>
      <c r="AL28" s="388">
        <v>19875605.36</v>
      </c>
      <c r="AM28" s="388">
        <v>21689844.05000002</v>
      </c>
      <c r="AN28" s="779">
        <v>9.127966958184874</v>
      </c>
      <c r="AO28" s="450"/>
      <c r="AP28" s="388">
        <v>363045941.8699998</v>
      </c>
      <c r="AQ28" s="388">
        <v>328235482.7900003</v>
      </c>
      <c r="AR28" s="454">
        <v>-9.588444619624614</v>
      </c>
    </row>
    <row r="29" spans="1:44" ht="12.75">
      <c r="A29" s="187" t="s">
        <v>784</v>
      </c>
      <c r="B29" s="386">
        <v>13619075.700000003</v>
      </c>
      <c r="C29" s="386">
        <v>15193815.460000005</v>
      </c>
      <c r="D29" s="452">
        <v>11.562750620440433</v>
      </c>
      <c r="E29" s="450"/>
      <c r="F29" s="386">
        <v>68562010.19000001</v>
      </c>
      <c r="G29" s="386">
        <v>25910874.110000007</v>
      </c>
      <c r="H29" s="452">
        <v>-62.20811782181499</v>
      </c>
      <c r="I29" s="450"/>
      <c r="J29" s="386">
        <v>32848217.479999997</v>
      </c>
      <c r="K29" s="386">
        <v>22871855.709999986</v>
      </c>
      <c r="L29" s="777">
        <v>-30.371090230616716</v>
      </c>
      <c r="M29" s="450"/>
      <c r="N29" s="386">
        <v>885719.2</v>
      </c>
      <c r="O29" s="386">
        <v>696498.8199999998</v>
      </c>
      <c r="P29" s="777">
        <v>-21.36347275750601</v>
      </c>
      <c r="Q29" s="450"/>
      <c r="R29" s="386">
        <v>68877.81</v>
      </c>
      <c r="S29" s="386">
        <v>34520.25</v>
      </c>
      <c r="T29" s="452">
        <v>-49.881899555168786</v>
      </c>
      <c r="U29" s="450"/>
      <c r="V29" s="386">
        <v>9.999999999999999E-31</v>
      </c>
      <c r="W29" s="386">
        <v>9.999999999999999E-31</v>
      </c>
      <c r="X29" s="452">
        <v>0</v>
      </c>
      <c r="Y29" s="450"/>
      <c r="Z29" s="386">
        <v>209925.14</v>
      </c>
      <c r="AA29" s="386">
        <v>356554.9599999999</v>
      </c>
      <c r="AB29" s="777">
        <v>69.8486231806252</v>
      </c>
      <c r="AC29" s="450"/>
      <c r="AD29" s="386">
        <v>81800.70000000001</v>
      </c>
      <c r="AE29" s="386">
        <v>16482.97</v>
      </c>
      <c r="AF29" s="777">
        <v>-79.8498423607622</v>
      </c>
      <c r="AG29" s="450"/>
      <c r="AH29" s="386">
        <v>67326669.54000002</v>
      </c>
      <c r="AI29" s="386">
        <v>67696322.18000007</v>
      </c>
      <c r="AJ29" s="452">
        <v>0.5490434066108385</v>
      </c>
      <c r="AK29" s="450"/>
      <c r="AL29" s="386">
        <v>26138190.85</v>
      </c>
      <c r="AM29" s="386">
        <v>24810903.009999987</v>
      </c>
      <c r="AN29" s="777">
        <v>-5.077963687758502</v>
      </c>
      <c r="AO29" s="450"/>
      <c r="AP29" s="386">
        <v>252347686.80999994</v>
      </c>
      <c r="AQ29" s="386">
        <v>205255208.6900001</v>
      </c>
      <c r="AR29" s="452">
        <v>-18.661743531438503</v>
      </c>
    </row>
    <row r="30" spans="1:44" ht="12.75">
      <c r="A30" s="316" t="s">
        <v>785</v>
      </c>
      <c r="B30" s="388">
        <v>142783906.2699998</v>
      </c>
      <c r="C30" s="388">
        <v>159738056.70000005</v>
      </c>
      <c r="D30" s="454">
        <v>11.873992575844294</v>
      </c>
      <c r="E30" s="450"/>
      <c r="F30" s="388">
        <v>108200263.94999997</v>
      </c>
      <c r="G30" s="388">
        <v>59059968.84999995</v>
      </c>
      <c r="H30" s="454">
        <v>-45.41605843282237</v>
      </c>
      <c r="I30" s="450"/>
      <c r="J30" s="388">
        <v>24777021.26999999</v>
      </c>
      <c r="K30" s="388">
        <v>25806139.02999999</v>
      </c>
      <c r="L30" s="779">
        <v>4.153516876728269</v>
      </c>
      <c r="M30" s="450"/>
      <c r="N30" s="388">
        <v>3184158.6900000004</v>
      </c>
      <c r="O30" s="388">
        <v>2657280.8000000007</v>
      </c>
      <c r="P30" s="779">
        <v>-16.546847732642355</v>
      </c>
      <c r="Q30" s="450"/>
      <c r="R30" s="388">
        <v>6505408.34</v>
      </c>
      <c r="S30" s="388">
        <v>9323731.81</v>
      </c>
      <c r="T30" s="454">
        <v>43.32277579980477</v>
      </c>
      <c r="U30" s="450"/>
      <c r="V30" s="388">
        <v>1338870.1000000006</v>
      </c>
      <c r="W30" s="388">
        <v>2501819.4099999997</v>
      </c>
      <c r="X30" s="454">
        <v>86.8605034947004</v>
      </c>
      <c r="Y30" s="450"/>
      <c r="Z30" s="388">
        <v>4863619.389999999</v>
      </c>
      <c r="AA30" s="388">
        <v>3462432.6699999995</v>
      </c>
      <c r="AB30" s="779">
        <v>-28.809547122066213</v>
      </c>
      <c r="AC30" s="450"/>
      <c r="AD30" s="388">
        <v>882628.0100000001</v>
      </c>
      <c r="AE30" s="388">
        <v>1211880.11</v>
      </c>
      <c r="AF30" s="779">
        <v>37.30360879890951</v>
      </c>
      <c r="AG30" s="450"/>
      <c r="AH30" s="388">
        <v>48860953.31999997</v>
      </c>
      <c r="AI30" s="388">
        <v>51620585.880000085</v>
      </c>
      <c r="AJ30" s="454">
        <v>5.64793024386312</v>
      </c>
      <c r="AK30" s="450"/>
      <c r="AL30" s="388">
        <v>47482448.24000002</v>
      </c>
      <c r="AM30" s="388">
        <v>45508357.94</v>
      </c>
      <c r="AN30" s="779">
        <v>-4.157515825683589</v>
      </c>
      <c r="AO30" s="450"/>
      <c r="AP30" s="388">
        <v>490306819.4099996</v>
      </c>
      <c r="AQ30" s="388">
        <v>450397894.59000015</v>
      </c>
      <c r="AR30" s="454">
        <v>-8.139581837352994</v>
      </c>
    </row>
    <row r="31" spans="1:44" ht="12.75">
      <c r="A31" s="187" t="s">
        <v>786</v>
      </c>
      <c r="B31" s="386">
        <v>1770069346.2799995</v>
      </c>
      <c r="C31" s="386">
        <v>1384385395.8499997</v>
      </c>
      <c r="D31" s="452">
        <v>-21.78920002431307</v>
      </c>
      <c r="E31" s="450"/>
      <c r="F31" s="386">
        <v>4192319.0900000017</v>
      </c>
      <c r="G31" s="386">
        <v>2314761.1099999994</v>
      </c>
      <c r="H31" s="452">
        <v>-44.78566491941341</v>
      </c>
      <c r="I31" s="450"/>
      <c r="J31" s="386">
        <v>5865676.930000001</v>
      </c>
      <c r="K31" s="386">
        <v>4623796.8</v>
      </c>
      <c r="L31" s="777">
        <v>-21.171983128637816</v>
      </c>
      <c r="M31" s="450"/>
      <c r="N31" s="386">
        <v>2080698.7199999997</v>
      </c>
      <c r="O31" s="386">
        <v>2392619.68</v>
      </c>
      <c r="P31" s="777">
        <v>14.991164122021505</v>
      </c>
      <c r="Q31" s="450"/>
      <c r="R31" s="386">
        <v>87124.26</v>
      </c>
      <c r="S31" s="386">
        <v>50698.69</v>
      </c>
      <c r="T31" s="452">
        <v>-41.808756826169876</v>
      </c>
      <c r="U31" s="450"/>
      <c r="V31" s="386">
        <v>2443512.12</v>
      </c>
      <c r="W31" s="386">
        <v>2390698.0899999994</v>
      </c>
      <c r="X31" s="452">
        <v>-2.1613983236555723</v>
      </c>
      <c r="Y31" s="450"/>
      <c r="Z31" s="386">
        <v>122470.17000000001</v>
      </c>
      <c r="AA31" s="386">
        <v>54848.329999999994</v>
      </c>
      <c r="AB31" s="777">
        <v>-55.21494744393676</v>
      </c>
      <c r="AC31" s="450"/>
      <c r="AD31" s="386">
        <v>2547.34</v>
      </c>
      <c r="AE31" s="386">
        <v>15125</v>
      </c>
      <c r="AF31" s="777">
        <v>493.75662455738143</v>
      </c>
      <c r="AG31" s="450"/>
      <c r="AH31" s="386">
        <v>6405953.410000008</v>
      </c>
      <c r="AI31" s="386">
        <v>7238064.609999998</v>
      </c>
      <c r="AJ31" s="452">
        <v>12.989654259755046</v>
      </c>
      <c r="AK31" s="450"/>
      <c r="AL31" s="386">
        <v>2836120.9699999997</v>
      </c>
      <c r="AM31" s="386">
        <v>2580144.4899999998</v>
      </c>
      <c r="AN31" s="777">
        <v>-9.025583982759377</v>
      </c>
      <c r="AO31" s="450"/>
      <c r="AP31" s="386">
        <v>2340882116.3699994</v>
      </c>
      <c r="AQ31" s="386">
        <v>1834533695.6799998</v>
      </c>
      <c r="AR31" s="452">
        <v>-21.630667223652978</v>
      </c>
    </row>
    <row r="32" spans="1:44" ht="12.75">
      <c r="A32" s="316" t="s">
        <v>420</v>
      </c>
      <c r="B32" s="388">
        <v>55073650.23</v>
      </c>
      <c r="C32" s="388">
        <v>40138899.56</v>
      </c>
      <c r="D32" s="454">
        <v>-27.11777884274804</v>
      </c>
      <c r="E32" s="450"/>
      <c r="F32" s="388">
        <v>35111310.75000001</v>
      </c>
      <c r="G32" s="388">
        <v>39351975.72999994</v>
      </c>
      <c r="H32" s="454">
        <v>12.077774624235381</v>
      </c>
      <c r="I32" s="450"/>
      <c r="J32" s="388">
        <v>3060528.249999999</v>
      </c>
      <c r="K32" s="388">
        <v>1688099.7699999998</v>
      </c>
      <c r="L32" s="779">
        <v>-44.842862665946626</v>
      </c>
      <c r="M32" s="450"/>
      <c r="N32" s="388">
        <v>9.999999999999999E-31</v>
      </c>
      <c r="O32" s="388">
        <v>50</v>
      </c>
      <c r="P32" s="779" t="s">
        <v>1269</v>
      </c>
      <c r="Q32" s="450"/>
      <c r="R32" s="388">
        <v>168845075.88000008</v>
      </c>
      <c r="S32" s="388">
        <v>91149972.80000001</v>
      </c>
      <c r="T32" s="454">
        <v>-46.01561678660902</v>
      </c>
      <c r="U32" s="450"/>
      <c r="V32" s="388">
        <v>7900486.000000001</v>
      </c>
      <c r="W32" s="388">
        <v>27314885.319999997</v>
      </c>
      <c r="X32" s="454">
        <v>245.7367726491762</v>
      </c>
      <c r="Y32" s="450"/>
      <c r="Z32" s="388">
        <v>9.999999999999999E-31</v>
      </c>
      <c r="AA32" s="388">
        <v>14649.23</v>
      </c>
      <c r="AB32" s="779" t="s">
        <v>1179</v>
      </c>
      <c r="AC32" s="450"/>
      <c r="AD32" s="388">
        <v>594814.37</v>
      </c>
      <c r="AE32" s="388">
        <v>283213.13</v>
      </c>
      <c r="AF32" s="779">
        <v>-52.386299947662664</v>
      </c>
      <c r="AG32" s="450"/>
      <c r="AH32" s="388">
        <v>13498718.840000002</v>
      </c>
      <c r="AI32" s="388">
        <v>16624563.590000011</v>
      </c>
      <c r="AJ32" s="454">
        <v>23.15660313434611</v>
      </c>
      <c r="AK32" s="450"/>
      <c r="AL32" s="388">
        <v>656010.1799999999</v>
      </c>
      <c r="AM32" s="388">
        <v>301156.63999999996</v>
      </c>
      <c r="AN32" s="779">
        <v>-54.0926880128598</v>
      </c>
      <c r="AO32" s="450"/>
      <c r="AP32" s="388">
        <v>721601373.5100001</v>
      </c>
      <c r="AQ32" s="388">
        <v>579575351.8799999</v>
      </c>
      <c r="AR32" s="454">
        <v>-19.68206087789992</v>
      </c>
    </row>
    <row r="33" spans="1:44" ht="12.75">
      <c r="A33" s="187" t="s">
        <v>787</v>
      </c>
      <c r="B33" s="386">
        <v>111558389.00999987</v>
      </c>
      <c r="C33" s="386">
        <v>70460622.39</v>
      </c>
      <c r="D33" s="452">
        <v>-36.839691738750325</v>
      </c>
      <c r="E33" s="450"/>
      <c r="F33" s="386">
        <v>60712983.07000005</v>
      </c>
      <c r="G33" s="386">
        <v>40264254.739999995</v>
      </c>
      <c r="H33" s="452">
        <v>-33.68098106202977</v>
      </c>
      <c r="I33" s="450"/>
      <c r="J33" s="386">
        <v>19494111.279999997</v>
      </c>
      <c r="K33" s="386">
        <v>23682469.670000013</v>
      </c>
      <c r="L33" s="777">
        <v>21.485249211114677</v>
      </c>
      <c r="M33" s="450"/>
      <c r="N33" s="386">
        <v>737259.4400000001</v>
      </c>
      <c r="O33" s="386">
        <v>5963200.279999999</v>
      </c>
      <c r="P33" s="777" t="s">
        <v>1179</v>
      </c>
      <c r="Q33" s="450"/>
      <c r="R33" s="386">
        <v>1753559.3800000001</v>
      </c>
      <c r="S33" s="386">
        <v>7372580.06</v>
      </c>
      <c r="T33" s="452">
        <v>320.43515287175495</v>
      </c>
      <c r="U33" s="450"/>
      <c r="V33" s="386">
        <v>900680.3700000001</v>
      </c>
      <c r="W33" s="386">
        <v>664871.32</v>
      </c>
      <c r="X33" s="452">
        <v>-26.181213430908922</v>
      </c>
      <c r="Y33" s="450"/>
      <c r="Z33" s="386">
        <v>2704660.2199999997</v>
      </c>
      <c r="AA33" s="386">
        <v>3426583.21</v>
      </c>
      <c r="AB33" s="777">
        <v>26.691818242514785</v>
      </c>
      <c r="AC33" s="450"/>
      <c r="AD33" s="386">
        <v>2041429.78</v>
      </c>
      <c r="AE33" s="386">
        <v>20100612.430000003</v>
      </c>
      <c r="AF33" s="777" t="s">
        <v>1179</v>
      </c>
      <c r="AG33" s="450"/>
      <c r="AH33" s="386">
        <v>47587960.29000002</v>
      </c>
      <c r="AI33" s="386">
        <v>46747732.06999998</v>
      </c>
      <c r="AJ33" s="452">
        <v>-1.7656319263942177</v>
      </c>
      <c r="AK33" s="450"/>
      <c r="AL33" s="386">
        <v>15499429.219999999</v>
      </c>
      <c r="AM33" s="386">
        <v>17685701.509999998</v>
      </c>
      <c r="AN33" s="777">
        <v>14.10550194441289</v>
      </c>
      <c r="AO33" s="450"/>
      <c r="AP33" s="386">
        <v>605747350.1800003</v>
      </c>
      <c r="AQ33" s="386">
        <v>582445062.7500001</v>
      </c>
      <c r="AR33" s="452">
        <v>-3.8468657639320725</v>
      </c>
    </row>
    <row r="34" spans="1:44" ht="12.75">
      <c r="A34" s="316" t="s">
        <v>788</v>
      </c>
      <c r="B34" s="388">
        <v>34254885.919999994</v>
      </c>
      <c r="C34" s="388">
        <v>42412758.51999992</v>
      </c>
      <c r="D34" s="454">
        <v>23.815208782338647</v>
      </c>
      <c r="E34" s="450"/>
      <c r="F34" s="388">
        <v>64779733.59000001</v>
      </c>
      <c r="G34" s="388">
        <v>49868080.62000005</v>
      </c>
      <c r="H34" s="454">
        <v>-23.019009408680034</v>
      </c>
      <c r="I34" s="450"/>
      <c r="J34" s="388">
        <v>35639753.12999994</v>
      </c>
      <c r="K34" s="388">
        <v>43927177.32</v>
      </c>
      <c r="L34" s="779">
        <v>23.253315363242734</v>
      </c>
      <c r="M34" s="450"/>
      <c r="N34" s="388">
        <v>783688.8499999999</v>
      </c>
      <c r="O34" s="388">
        <v>406806.46999999986</v>
      </c>
      <c r="P34" s="779">
        <v>-48.090818186324846</v>
      </c>
      <c r="Q34" s="450"/>
      <c r="R34" s="388">
        <v>7907045.5100000035</v>
      </c>
      <c r="S34" s="388">
        <v>8344478.7600000035</v>
      </c>
      <c r="T34" s="454">
        <v>5.532195931423178</v>
      </c>
      <c r="U34" s="450"/>
      <c r="V34" s="388">
        <v>40776.27</v>
      </c>
      <c r="W34" s="388">
        <v>174625.29</v>
      </c>
      <c r="X34" s="454">
        <v>328.2522408253625</v>
      </c>
      <c r="Y34" s="450"/>
      <c r="Z34" s="388">
        <v>606999.2600000001</v>
      </c>
      <c r="AA34" s="388">
        <v>2308430.08</v>
      </c>
      <c r="AB34" s="779">
        <v>280.30195951144975</v>
      </c>
      <c r="AC34" s="450"/>
      <c r="AD34" s="388">
        <v>216058.69</v>
      </c>
      <c r="AE34" s="388">
        <v>6433064.78</v>
      </c>
      <c r="AF34" s="779" t="s">
        <v>1179</v>
      </c>
      <c r="AG34" s="450"/>
      <c r="AH34" s="388">
        <v>39220109.50999992</v>
      </c>
      <c r="AI34" s="388">
        <v>58646845.19000002</v>
      </c>
      <c r="AJ34" s="454">
        <v>49.53258907919897</v>
      </c>
      <c r="AK34" s="450"/>
      <c r="AL34" s="388">
        <v>11843134.719999993</v>
      </c>
      <c r="AM34" s="388">
        <v>11588035.639999999</v>
      </c>
      <c r="AN34" s="779">
        <v>-2.1539827590510985</v>
      </c>
      <c r="AO34" s="450"/>
      <c r="AP34" s="388">
        <v>285726726.5599998</v>
      </c>
      <c r="AQ34" s="388">
        <v>338331970.24</v>
      </c>
      <c r="AR34" s="454">
        <v>18.411033617099726</v>
      </c>
    </row>
    <row r="35" spans="1:44" ht="12.75">
      <c r="A35" s="187" t="s">
        <v>789</v>
      </c>
      <c r="B35" s="386">
        <v>10436371.239999989</v>
      </c>
      <c r="C35" s="386">
        <v>8383171.019999995</v>
      </c>
      <c r="D35" s="452">
        <v>-19.67350693822192</v>
      </c>
      <c r="E35" s="450"/>
      <c r="F35" s="386">
        <v>20918720.219999984</v>
      </c>
      <c r="G35" s="386">
        <v>11929693.020000001</v>
      </c>
      <c r="H35" s="452">
        <v>-42.97121002366936</v>
      </c>
      <c r="I35" s="450"/>
      <c r="J35" s="386">
        <v>22524399.009999994</v>
      </c>
      <c r="K35" s="386">
        <v>26949434.239999995</v>
      </c>
      <c r="L35" s="777">
        <v>19.645519634221763</v>
      </c>
      <c r="M35" s="450"/>
      <c r="N35" s="386">
        <v>59355.5</v>
      </c>
      <c r="O35" s="386">
        <v>1991686.3499999999</v>
      </c>
      <c r="P35" s="777" t="s">
        <v>1269</v>
      </c>
      <c r="Q35" s="450"/>
      <c r="R35" s="386">
        <v>34272.130000000005</v>
      </c>
      <c r="S35" s="386">
        <v>101812.89</v>
      </c>
      <c r="T35" s="452">
        <v>197.0719648880883</v>
      </c>
      <c r="U35" s="450"/>
      <c r="V35" s="386">
        <v>32775.74</v>
      </c>
      <c r="W35" s="386">
        <v>8029.48</v>
      </c>
      <c r="X35" s="452">
        <v>-75.50175831270323</v>
      </c>
      <c r="Y35" s="450"/>
      <c r="Z35" s="386">
        <v>90386.14</v>
      </c>
      <c r="AA35" s="386">
        <v>85735.45999999999</v>
      </c>
      <c r="AB35" s="777">
        <v>-5.145346399348405</v>
      </c>
      <c r="AC35" s="450"/>
      <c r="AD35" s="386">
        <v>9.999999999999999E-31</v>
      </c>
      <c r="AE35" s="386">
        <v>52065.65</v>
      </c>
      <c r="AF35" s="777" t="s">
        <v>1269</v>
      </c>
      <c r="AG35" s="450"/>
      <c r="AH35" s="386">
        <v>183722493.45000055</v>
      </c>
      <c r="AI35" s="386">
        <v>133964456.99999997</v>
      </c>
      <c r="AJ35" s="452">
        <v>-27.083257752291534</v>
      </c>
      <c r="AK35" s="450"/>
      <c r="AL35" s="386">
        <v>75432080.08000001</v>
      </c>
      <c r="AM35" s="386">
        <v>181627984.35000002</v>
      </c>
      <c r="AN35" s="777">
        <v>140.78347588635128</v>
      </c>
      <c r="AO35" s="450"/>
      <c r="AP35" s="386">
        <v>348958882.8000005</v>
      </c>
      <c r="AQ35" s="386">
        <v>634110183.3199999</v>
      </c>
      <c r="AR35" s="452">
        <v>81.71487088449581</v>
      </c>
    </row>
    <row r="36" spans="1:44" ht="12.75">
      <c r="A36" s="316" t="s">
        <v>435</v>
      </c>
      <c r="B36" s="388">
        <v>575572.3200000001</v>
      </c>
      <c r="C36" s="388">
        <v>3136372.15</v>
      </c>
      <c r="D36" s="454">
        <v>444.9136522062075</v>
      </c>
      <c r="E36" s="450"/>
      <c r="F36" s="388">
        <v>9.999999999999999E-31</v>
      </c>
      <c r="G36" s="388">
        <v>9.999999999999999E-31</v>
      </c>
      <c r="H36" s="454">
        <v>0</v>
      </c>
      <c r="I36" s="450"/>
      <c r="J36" s="388">
        <v>20</v>
      </c>
      <c r="K36" s="388">
        <v>107679</v>
      </c>
      <c r="L36" s="779" t="s">
        <v>1179</v>
      </c>
      <c r="M36" s="450"/>
      <c r="N36" s="388">
        <v>58568</v>
      </c>
      <c r="O36" s="388">
        <v>319880</v>
      </c>
      <c r="P36" s="779">
        <v>446.16855620816824</v>
      </c>
      <c r="Q36" s="450"/>
      <c r="R36" s="388">
        <v>9.999999999999999E-31</v>
      </c>
      <c r="S36" s="388">
        <v>9.999999999999999E-31</v>
      </c>
      <c r="T36" s="454">
        <v>0</v>
      </c>
      <c r="U36" s="450"/>
      <c r="V36" s="388">
        <v>9.999999999999999E-31</v>
      </c>
      <c r="W36" s="388">
        <v>9.999999999999999E-31</v>
      </c>
      <c r="X36" s="454">
        <v>0</v>
      </c>
      <c r="Y36" s="450"/>
      <c r="Z36" s="388">
        <v>9.999999999999999E-31</v>
      </c>
      <c r="AA36" s="388">
        <v>9.999999999999999E-31</v>
      </c>
      <c r="AB36" s="779">
        <v>0</v>
      </c>
      <c r="AC36" s="450"/>
      <c r="AD36" s="388">
        <v>9.999999999999999E-31</v>
      </c>
      <c r="AE36" s="388">
        <v>9.999999999999999E-31</v>
      </c>
      <c r="AF36" s="779">
        <v>0</v>
      </c>
      <c r="AG36" s="450"/>
      <c r="AH36" s="388">
        <v>1012850.99</v>
      </c>
      <c r="AI36" s="388">
        <v>7814</v>
      </c>
      <c r="AJ36" s="454">
        <v>-99.22851435431781</v>
      </c>
      <c r="AK36" s="450"/>
      <c r="AL36" s="388">
        <v>435116.56</v>
      </c>
      <c r="AM36" s="388">
        <v>7629.33</v>
      </c>
      <c r="AN36" s="779">
        <v>-98.24660086483493</v>
      </c>
      <c r="AO36" s="450"/>
      <c r="AP36" s="388">
        <v>2615364.9699999997</v>
      </c>
      <c r="AQ36" s="388">
        <v>7319708.32</v>
      </c>
      <c r="AR36" s="454">
        <v>179.87330273067016</v>
      </c>
    </row>
    <row r="37" spans="1:44" ht="12.75">
      <c r="A37" s="404" t="s">
        <v>790</v>
      </c>
      <c r="B37" s="405">
        <v>158539488.48</v>
      </c>
      <c r="C37" s="405">
        <v>162002450.5000001</v>
      </c>
      <c r="D37" s="455">
        <v>2.1842898909295805</v>
      </c>
      <c r="E37" s="450"/>
      <c r="F37" s="405">
        <v>196398075.76999992</v>
      </c>
      <c r="G37" s="405">
        <v>113144058.6000001</v>
      </c>
      <c r="H37" s="455">
        <v>-42.39044442955636</v>
      </c>
      <c r="I37" s="450"/>
      <c r="J37" s="405">
        <v>101961236.33</v>
      </c>
      <c r="K37" s="405">
        <v>102794810.30999994</v>
      </c>
      <c r="L37" s="780">
        <v>0.817540086805213</v>
      </c>
      <c r="M37" s="450"/>
      <c r="N37" s="405">
        <v>7724583.66</v>
      </c>
      <c r="O37" s="405">
        <v>12577980.84</v>
      </c>
      <c r="P37" s="780">
        <v>62.83053422195701</v>
      </c>
      <c r="Q37" s="450"/>
      <c r="R37" s="405">
        <v>1710234.5000000005</v>
      </c>
      <c r="S37" s="405">
        <v>1822895.3399999999</v>
      </c>
      <c r="T37" s="455">
        <v>6.587449849713556</v>
      </c>
      <c r="U37" s="450"/>
      <c r="V37" s="405">
        <v>1339305.8099999998</v>
      </c>
      <c r="W37" s="405">
        <v>1144192.33</v>
      </c>
      <c r="X37" s="455">
        <v>-14.568254579587004</v>
      </c>
      <c r="Y37" s="450"/>
      <c r="Z37" s="405">
        <v>3458373.0100000002</v>
      </c>
      <c r="AA37" s="405">
        <v>3179075.26</v>
      </c>
      <c r="AB37" s="780">
        <v>-8.07598686412373</v>
      </c>
      <c r="AC37" s="450"/>
      <c r="AD37" s="405">
        <v>975296.22</v>
      </c>
      <c r="AE37" s="405">
        <v>1102651.83</v>
      </c>
      <c r="AF37" s="780">
        <v>13.0581465803282</v>
      </c>
      <c r="AG37" s="450"/>
      <c r="AH37" s="405">
        <v>158759401.68999997</v>
      </c>
      <c r="AI37" s="405">
        <v>175343208.57999995</v>
      </c>
      <c r="AJ37" s="455">
        <v>10.445873890594658</v>
      </c>
      <c r="AK37" s="450"/>
      <c r="AL37" s="405">
        <v>44183343.21</v>
      </c>
      <c r="AM37" s="405">
        <v>36629173.85999999</v>
      </c>
      <c r="AN37" s="780">
        <v>-17.097324016644976</v>
      </c>
      <c r="AO37" s="450"/>
      <c r="AP37" s="405">
        <v>1091111634.8500001</v>
      </c>
      <c r="AQ37" s="405">
        <v>1022191821.4600004</v>
      </c>
      <c r="AR37" s="455">
        <v>-6.316476810319638</v>
      </c>
    </row>
    <row r="38" spans="1:41" ht="12.75">
      <c r="A38" s="187"/>
      <c r="B38" s="386"/>
      <c r="C38" s="386"/>
      <c r="D38" s="386"/>
      <c r="E38" s="450"/>
      <c r="F38" s="386"/>
      <c r="G38" s="386"/>
      <c r="H38" s="386"/>
      <c r="I38" s="450"/>
      <c r="J38" s="386"/>
      <c r="K38" s="386"/>
      <c r="L38" s="386"/>
      <c r="M38" s="450"/>
      <c r="N38" s="386"/>
      <c r="O38" s="386"/>
      <c r="P38" s="386"/>
      <c r="Q38" s="450"/>
      <c r="R38" s="386"/>
      <c r="S38" s="386"/>
      <c r="T38" s="386"/>
      <c r="U38" s="450"/>
      <c r="V38" s="386"/>
      <c r="W38" s="386"/>
      <c r="X38" s="386"/>
      <c r="Y38" s="450"/>
      <c r="Z38" s="386"/>
      <c r="AA38" s="386"/>
      <c r="AB38" s="386"/>
      <c r="AC38" s="450"/>
      <c r="AD38" s="386"/>
      <c r="AE38" s="386"/>
      <c r="AF38" s="386"/>
      <c r="AG38" s="450"/>
      <c r="AH38" s="386"/>
      <c r="AI38" s="386"/>
      <c r="AJ38" s="386"/>
      <c r="AK38" s="450"/>
      <c r="AL38" s="386"/>
      <c r="AM38" s="386"/>
      <c r="AN38" s="386"/>
      <c r="AO38" s="450"/>
    </row>
    <row r="39" spans="1:41" s="423" customFormat="1" ht="15">
      <c r="A39" s="492" t="s">
        <v>793</v>
      </c>
      <c r="E39" s="429"/>
      <c r="I39" s="429"/>
      <c r="M39" s="429"/>
      <c r="Q39" s="429"/>
      <c r="U39" s="429"/>
      <c r="Y39" s="429"/>
      <c r="AC39" s="429"/>
      <c r="AG39" s="429"/>
      <c r="AH39" s="727"/>
      <c r="AI39" s="727"/>
      <c r="AJ39" s="727"/>
      <c r="AK39" s="470"/>
      <c r="AO39" s="429"/>
    </row>
    <row r="40" spans="1:41" s="423" customFormat="1" ht="15">
      <c r="A40" s="443" t="s">
        <v>12</v>
      </c>
      <c r="B40" s="443"/>
      <c r="C40" s="443"/>
      <c r="D40" s="443"/>
      <c r="E40" s="445"/>
      <c r="F40" s="443"/>
      <c r="G40" s="389"/>
      <c r="H40" s="389"/>
      <c r="I40" s="389"/>
      <c r="J40" s="389"/>
      <c r="K40" s="515"/>
      <c r="M40" s="429"/>
      <c r="Q40" s="429"/>
      <c r="U40" s="429"/>
      <c r="Y40" s="429"/>
      <c r="AC40" s="429"/>
      <c r="AG40" s="429"/>
      <c r="AH40" s="727"/>
      <c r="AI40" s="727"/>
      <c r="AJ40" s="727"/>
      <c r="AK40" s="470"/>
      <c r="AO40" s="429"/>
    </row>
    <row r="41" spans="1:41" s="423" customFormat="1" ht="15">
      <c r="A41" s="722" t="s">
        <v>794</v>
      </c>
      <c r="E41" s="429"/>
      <c r="G41" s="322"/>
      <c r="H41" s="322"/>
      <c r="I41" s="322"/>
      <c r="J41" s="322"/>
      <c r="M41" s="429"/>
      <c r="Q41" s="429"/>
      <c r="U41" s="429"/>
      <c r="Y41" s="429"/>
      <c r="AC41" s="429"/>
      <c r="AG41" s="429"/>
      <c r="AH41" s="727"/>
      <c r="AI41" s="727"/>
      <c r="AJ41" s="727"/>
      <c r="AK41" s="470"/>
      <c r="AO41" s="429"/>
    </row>
    <row r="42" spans="1:41" s="423" customFormat="1" ht="15">
      <c r="A42" s="472" t="s">
        <v>1165</v>
      </c>
      <c r="E42" s="429"/>
      <c r="G42" s="782"/>
      <c r="I42" s="429"/>
      <c r="M42" s="429"/>
      <c r="Q42" s="429"/>
      <c r="U42" s="429"/>
      <c r="Y42" s="429"/>
      <c r="AC42" s="429"/>
      <c r="AG42" s="429"/>
      <c r="AH42" s="727"/>
      <c r="AI42" s="727"/>
      <c r="AJ42" s="727"/>
      <c r="AK42" s="470"/>
      <c r="AO42" s="429"/>
    </row>
    <row r="43" spans="2:37" ht="12.75">
      <c r="B43" s="389"/>
      <c r="C43" s="389"/>
      <c r="D43" s="389"/>
      <c r="E43" s="466"/>
      <c r="F43" s="389"/>
      <c r="G43" s="389"/>
      <c r="H43" s="389"/>
      <c r="I43" s="466"/>
      <c r="J43" s="389"/>
      <c r="K43" s="389"/>
      <c r="L43" s="389"/>
      <c r="M43" s="466"/>
      <c r="N43" s="461"/>
      <c r="O43" s="461"/>
      <c r="P43" s="461"/>
      <c r="Q43" s="466"/>
      <c r="R43" s="461"/>
      <c r="S43" s="461"/>
      <c r="T43" s="461"/>
      <c r="U43" s="466"/>
      <c r="V43" s="461"/>
      <c r="W43" s="461"/>
      <c r="X43" s="461"/>
      <c r="Y43" s="466"/>
      <c r="Z43" s="389"/>
      <c r="AA43" s="389"/>
      <c r="AB43" s="389"/>
      <c r="AC43" s="466"/>
      <c r="AD43" s="389"/>
      <c r="AE43" s="389"/>
      <c r="AF43" s="389"/>
      <c r="AG43" s="466"/>
      <c r="AH43" s="389"/>
      <c r="AI43" s="389"/>
      <c r="AJ43" s="389"/>
      <c r="AK43" s="466"/>
    </row>
    <row r="44" spans="1:24" ht="12.75">
      <c r="A44" s="858"/>
      <c r="B44" s="858"/>
      <c r="C44" s="858"/>
      <c r="N44" s="462"/>
      <c r="O44" s="462"/>
      <c r="P44" s="462"/>
      <c r="R44" s="462"/>
      <c r="S44" s="462"/>
      <c r="T44" s="462"/>
      <c r="V44" s="462"/>
      <c r="W44" s="462"/>
      <c r="X44" s="462"/>
    </row>
    <row r="45" spans="1:24" ht="12.75">
      <c r="A45" s="858"/>
      <c r="B45" s="858"/>
      <c r="C45" s="858"/>
      <c r="N45" s="463"/>
      <c r="O45" s="463"/>
      <c r="P45" s="463"/>
      <c r="Q45" s="468"/>
      <c r="R45" s="462"/>
      <c r="S45" s="462"/>
      <c r="T45" s="462"/>
      <c r="V45" s="462"/>
      <c r="W45" s="462"/>
      <c r="X45" s="462"/>
    </row>
    <row r="46" spans="1:24" ht="12.75">
      <c r="A46" s="858"/>
      <c r="B46" s="858"/>
      <c r="C46" s="858"/>
      <c r="N46" s="462"/>
      <c r="O46" s="462"/>
      <c r="P46" s="462"/>
      <c r="R46" s="462"/>
      <c r="S46" s="462"/>
      <c r="T46" s="462"/>
      <c r="V46" s="462"/>
      <c r="W46" s="462"/>
      <c r="X46" s="462"/>
    </row>
    <row r="47" spans="1:24" ht="12.75">
      <c r="A47" s="858"/>
      <c r="B47" s="858"/>
      <c r="C47" s="858"/>
      <c r="N47" s="462"/>
      <c r="O47" s="462"/>
      <c r="P47" s="462"/>
      <c r="R47" s="462"/>
      <c r="S47" s="462"/>
      <c r="T47" s="462"/>
      <c r="V47" s="462"/>
      <c r="W47" s="462"/>
      <c r="X47" s="462"/>
    </row>
    <row r="48" spans="14:24" ht="12.75">
      <c r="N48" s="462"/>
      <c r="O48" s="462"/>
      <c r="P48" s="462"/>
      <c r="R48" s="462"/>
      <c r="S48" s="462"/>
      <c r="T48" s="462"/>
      <c r="V48" s="462"/>
      <c r="W48" s="462"/>
      <c r="X48" s="462"/>
    </row>
  </sheetData>
  <sheetProtection/>
  <mergeCells count="12">
    <mergeCell ref="R10:T10"/>
    <mergeCell ref="V10:X10"/>
    <mergeCell ref="Z10:AB10"/>
    <mergeCell ref="AD10:AF10"/>
    <mergeCell ref="AH10:AJ10"/>
    <mergeCell ref="AL10:AN10"/>
    <mergeCell ref="AP10:AR10"/>
    <mergeCell ref="A44:C47"/>
    <mergeCell ref="B10:D10"/>
    <mergeCell ref="J10:L10"/>
    <mergeCell ref="F10:H10"/>
    <mergeCell ref="N10:P1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71"/>
  <sheetViews>
    <sheetView zoomScalePageLayoutView="0" workbookViewId="0" topLeftCell="A3">
      <selection activeCell="A4" sqref="A4"/>
    </sheetView>
  </sheetViews>
  <sheetFormatPr defaultColWidth="3.8515625" defaultRowHeight="12.75"/>
  <cols>
    <col min="1" max="1" width="4.28125" style="1" customWidth="1"/>
    <col min="2" max="2" width="2.140625" style="1" customWidth="1"/>
    <col min="3" max="3" width="63.28125" style="40" customWidth="1"/>
    <col min="4" max="5" width="13.28125" style="1" customWidth="1"/>
    <col min="6" max="6" width="11.57421875" style="147" customWidth="1"/>
    <col min="7" max="7" width="12.7109375" style="147" customWidth="1"/>
    <col min="8" max="8" width="11.7109375" style="33" customWidth="1"/>
    <col min="9" max="9" width="3.421875" style="1" customWidth="1"/>
    <col min="10" max="10" width="15.421875" style="1" customWidth="1"/>
    <col min="11" max="11" width="14.57421875" style="1" customWidth="1"/>
    <col min="12" max="12" width="12.57421875" style="1" customWidth="1"/>
    <col min="13" max="13" width="15.140625" style="1" customWidth="1"/>
    <col min="14" max="14" width="14.140625" style="1" customWidth="1"/>
    <col min="15" max="16384" width="3.8515625" style="1" customWidth="1"/>
  </cols>
  <sheetData>
    <row r="1" ht="3" customHeight="1"/>
    <row r="2" spans="6:7" ht="12.75" customHeight="1">
      <c r="F2" s="33"/>
      <c r="G2" s="33"/>
    </row>
    <row r="3" spans="6:13" ht="12.75" customHeight="1">
      <c r="F3" s="33"/>
      <c r="G3" s="33"/>
      <c r="J3" s="859"/>
      <c r="K3" s="859"/>
      <c r="L3" s="859"/>
      <c r="M3" s="859"/>
    </row>
    <row r="4" spans="6:13" ht="12.75" customHeight="1">
      <c r="F4" s="33"/>
      <c r="G4" s="33"/>
      <c r="J4" s="859"/>
      <c r="K4" s="859"/>
      <c r="L4" s="859"/>
      <c r="M4" s="859"/>
    </row>
    <row r="5" spans="6:13" ht="12.75">
      <c r="F5" s="33"/>
      <c r="G5" s="33"/>
      <c r="J5" s="859"/>
      <c r="K5" s="859"/>
      <c r="L5" s="859"/>
      <c r="M5" s="859"/>
    </row>
    <row r="6" ht="12.75"/>
    <row r="7" spans="1:8" s="8" customFormat="1" ht="15">
      <c r="A7" s="149" t="s">
        <v>847</v>
      </c>
      <c r="B7" s="149"/>
      <c r="C7" s="149"/>
      <c r="D7" s="149"/>
      <c r="E7" s="149"/>
      <c r="F7" s="149"/>
      <c r="G7" s="246"/>
      <c r="H7" s="246"/>
    </row>
    <row r="8" spans="1:8" s="8" customFormat="1" ht="15">
      <c r="A8" s="828" t="s">
        <v>846</v>
      </c>
      <c r="B8" s="828"/>
      <c r="C8" s="828"/>
      <c r="D8" s="828"/>
      <c r="E8" s="828"/>
      <c r="F8" s="828"/>
      <c r="G8" s="828"/>
      <c r="H8" s="249"/>
    </row>
    <row r="9" spans="1:14" s="8" customFormat="1" ht="15">
      <c r="A9" s="149" t="s">
        <v>339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s="679" customFormat="1" ht="15.75" thickBot="1">
      <c r="A10" s="772" t="s">
        <v>1178</v>
      </c>
      <c r="B10" s="772"/>
      <c r="C10" s="772"/>
      <c r="D10" s="772"/>
      <c r="E10" s="772"/>
      <c r="F10" s="772"/>
      <c r="G10" s="772"/>
      <c r="H10" s="250"/>
      <c r="I10" s="685"/>
      <c r="J10" s="685"/>
      <c r="K10" s="685"/>
      <c r="L10" s="685"/>
      <c r="M10" s="685"/>
      <c r="N10" s="685"/>
    </row>
    <row r="11" spans="2:14" ht="13.5" thickBot="1">
      <c r="B11" s="65"/>
      <c r="C11" s="65"/>
      <c r="D11" s="841" t="s">
        <v>1162</v>
      </c>
      <c r="E11" s="841"/>
      <c r="F11" s="841"/>
      <c r="G11" s="841"/>
      <c r="H11" s="841"/>
      <c r="I11" s="263"/>
      <c r="J11" s="841" t="s">
        <v>1163</v>
      </c>
      <c r="K11" s="841"/>
      <c r="L11" s="841"/>
      <c r="M11" s="841"/>
      <c r="N11" s="841"/>
    </row>
    <row r="12" spans="1:14" s="152" customFormat="1" ht="12">
      <c r="A12" s="783"/>
      <c r="B12" s="783"/>
      <c r="C12" s="783"/>
      <c r="D12" s="842" t="s">
        <v>452</v>
      </c>
      <c r="E12" s="842"/>
      <c r="F12" s="842"/>
      <c r="G12" s="842"/>
      <c r="H12" s="842"/>
      <c r="J12" s="842" t="s">
        <v>452</v>
      </c>
      <c r="K12" s="842"/>
      <c r="L12" s="842"/>
      <c r="M12" s="842"/>
      <c r="N12" s="842"/>
    </row>
    <row r="13" spans="1:14" s="152" customFormat="1" ht="13.5" customHeight="1">
      <c r="A13" s="155" t="s">
        <v>167</v>
      </c>
      <c r="B13" s="155"/>
      <c r="C13" s="156" t="s">
        <v>343</v>
      </c>
      <c r="D13" s="771">
        <v>2013</v>
      </c>
      <c r="E13" s="771">
        <v>2012</v>
      </c>
      <c r="F13" s="158" t="s">
        <v>454</v>
      </c>
      <c r="G13" s="158" t="s">
        <v>767</v>
      </c>
      <c r="H13" s="845" t="s">
        <v>532</v>
      </c>
      <c r="J13" s="771">
        <v>2013</v>
      </c>
      <c r="K13" s="771">
        <v>2012</v>
      </c>
      <c r="L13" s="158" t="s">
        <v>454</v>
      </c>
      <c r="M13" s="158" t="s">
        <v>767</v>
      </c>
      <c r="N13" s="845" t="s">
        <v>532</v>
      </c>
    </row>
    <row r="14" spans="1:14" s="152" customFormat="1" ht="12.75" thickBot="1">
      <c r="A14" s="162"/>
      <c r="B14" s="162"/>
      <c r="C14" s="162"/>
      <c r="D14" s="163"/>
      <c r="E14" s="163"/>
      <c r="F14" s="164" t="s">
        <v>458</v>
      </c>
      <c r="G14" s="164" t="s">
        <v>459</v>
      </c>
      <c r="H14" s="846"/>
      <c r="I14" s="269"/>
      <c r="J14" s="163"/>
      <c r="K14" s="163"/>
      <c r="L14" s="164" t="s">
        <v>458</v>
      </c>
      <c r="M14" s="164" t="s">
        <v>459</v>
      </c>
      <c r="N14" s="846"/>
    </row>
    <row r="15" spans="1:14" ht="10.5" customHeight="1">
      <c r="A15" s="166"/>
      <c r="B15" s="166"/>
      <c r="C15" s="166"/>
      <c r="D15" s="167"/>
      <c r="E15" s="167"/>
      <c r="F15" s="168"/>
      <c r="G15" s="168"/>
      <c r="H15" s="27"/>
      <c r="J15" s="167"/>
      <c r="K15" s="167"/>
      <c r="L15" s="168"/>
      <c r="M15" s="168"/>
      <c r="N15" s="27"/>
    </row>
    <row r="16" spans="1:14" ht="13.5" customHeight="1">
      <c r="A16" s="170"/>
      <c r="B16" s="171" t="s">
        <v>533</v>
      </c>
      <c r="C16" s="171"/>
      <c r="D16" s="136">
        <v>38918204.184710026</v>
      </c>
      <c r="E16" s="136">
        <v>40022866.39043991</v>
      </c>
      <c r="F16" s="330">
        <v>-2.7600776889727037</v>
      </c>
      <c r="G16" s="173">
        <v>-2.760077688972701</v>
      </c>
      <c r="H16" s="173">
        <v>100.00000000000001</v>
      </c>
      <c r="I16" s="173"/>
      <c r="J16" s="136">
        <v>4978305.62308</v>
      </c>
      <c r="K16" s="136">
        <v>4570779.77581</v>
      </c>
      <c r="L16" s="330">
        <v>8.91589328864093</v>
      </c>
      <c r="M16" s="173">
        <v>8.915893288640957</v>
      </c>
      <c r="N16" s="173">
        <v>100.00000000000001</v>
      </c>
    </row>
    <row r="17" spans="1:14" ht="12.75">
      <c r="A17" s="156">
        <v>0</v>
      </c>
      <c r="B17" s="9" t="s">
        <v>168</v>
      </c>
      <c r="C17" s="9"/>
      <c r="D17" s="19">
        <v>3169667.2321399995</v>
      </c>
      <c r="E17" s="19">
        <v>3151510.696770002</v>
      </c>
      <c r="F17" s="21">
        <v>0.5761216482179831</v>
      </c>
      <c r="G17" s="21">
        <v>0.045365404848500185</v>
      </c>
      <c r="H17" s="21">
        <v>8.144433430423497</v>
      </c>
      <c r="I17" s="21"/>
      <c r="J17" s="19">
        <v>377614.4034800002</v>
      </c>
      <c r="K17" s="19">
        <v>396882.3095699999</v>
      </c>
      <c r="L17" s="21">
        <v>-4.85481605639602</v>
      </c>
      <c r="M17" s="21">
        <v>-0.42154527312760764</v>
      </c>
      <c r="N17" s="21">
        <v>7.585199304143487</v>
      </c>
    </row>
    <row r="18" spans="1:14" s="39" customFormat="1" ht="15" customHeight="1">
      <c r="A18" s="174" t="s">
        <v>536</v>
      </c>
      <c r="B18" s="171" t="s">
        <v>169</v>
      </c>
      <c r="C18" s="171"/>
      <c r="D18" s="136">
        <v>2853221.2427499993</v>
      </c>
      <c r="E18" s="136">
        <v>2898722.5354900025</v>
      </c>
      <c r="F18" s="173">
        <v>-1.56970155587215</v>
      </c>
      <c r="G18" s="173">
        <v>-0.11368824085741122</v>
      </c>
      <c r="H18" s="173">
        <v>7.331328108584613</v>
      </c>
      <c r="I18" s="173"/>
      <c r="J18" s="136">
        <v>347258.38799000025</v>
      </c>
      <c r="K18" s="136">
        <v>343423.2188299999</v>
      </c>
      <c r="L18" s="173">
        <v>1.1167471940500362</v>
      </c>
      <c r="M18" s="173">
        <v>0.08390623368680455</v>
      </c>
      <c r="N18" s="173">
        <v>6.9754332956191005</v>
      </c>
    </row>
    <row r="19" spans="1:14" ht="10.5" customHeight="1">
      <c r="A19" s="175" t="s">
        <v>170</v>
      </c>
      <c r="B19" s="53"/>
      <c r="C19" s="53" t="s">
        <v>357</v>
      </c>
      <c r="D19" s="90">
        <v>7507.863980000001</v>
      </c>
      <c r="E19" s="90">
        <v>4901.937710000001</v>
      </c>
      <c r="F19" s="26">
        <v>53.16114614602068</v>
      </c>
      <c r="G19" s="26">
        <v>0.006511093544820334</v>
      </c>
      <c r="H19" s="26">
        <v>0.019291393673682534</v>
      </c>
      <c r="I19" s="26"/>
      <c r="J19" s="90">
        <v>53.387</v>
      </c>
      <c r="K19" s="90">
        <v>157.19029</v>
      </c>
      <c r="L19" s="26">
        <v>-66.03670621130605</v>
      </c>
      <c r="M19" s="26">
        <v>-0.002271019280984824</v>
      </c>
      <c r="N19" s="26">
        <v>0.00107239297950073</v>
      </c>
    </row>
    <row r="20" spans="1:14" ht="12.75">
      <c r="A20" s="176" t="s">
        <v>171</v>
      </c>
      <c r="B20" s="177"/>
      <c r="C20" s="177" t="s">
        <v>172</v>
      </c>
      <c r="D20" s="331">
        <v>7736.042790000001</v>
      </c>
      <c r="E20" s="331">
        <v>7367.767510000003</v>
      </c>
      <c r="F20" s="77">
        <v>4.998464996352713</v>
      </c>
      <c r="G20" s="77">
        <v>0.0009201621803079209</v>
      </c>
      <c r="H20" s="77">
        <v>0.01987769721666473</v>
      </c>
      <c r="I20" s="77"/>
      <c r="J20" s="331">
        <v>917.9394799999999</v>
      </c>
      <c r="K20" s="331">
        <v>856.2182200000001</v>
      </c>
      <c r="L20" s="77">
        <v>7.208589884947764</v>
      </c>
      <c r="M20" s="77">
        <v>0.0013503442088076102</v>
      </c>
      <c r="N20" s="77">
        <v>0.018438793226039123</v>
      </c>
    </row>
    <row r="21" spans="1:14" ht="12.75">
      <c r="A21" s="175" t="s">
        <v>173</v>
      </c>
      <c r="B21" s="53"/>
      <c r="C21" s="53" t="s">
        <v>174</v>
      </c>
      <c r="D21" s="90">
        <v>544339.3082899997</v>
      </c>
      <c r="E21" s="90">
        <v>568878.9599500003</v>
      </c>
      <c r="F21" s="26">
        <v>-4.313685931038369</v>
      </c>
      <c r="G21" s="26">
        <v>-0.061314078358621106</v>
      </c>
      <c r="H21" s="26">
        <v>1.3986752978285077</v>
      </c>
      <c r="I21" s="26"/>
      <c r="J21" s="90">
        <v>40322.296509999986</v>
      </c>
      <c r="K21" s="90">
        <v>72303.56617000005</v>
      </c>
      <c r="L21" s="26">
        <v>-44.23193952122049</v>
      </c>
      <c r="M21" s="26">
        <v>-0.6996895765850495</v>
      </c>
      <c r="N21" s="26">
        <v>0.8099602467767579</v>
      </c>
    </row>
    <row r="22" spans="1:14" ht="12.75">
      <c r="A22" s="176" t="s">
        <v>175</v>
      </c>
      <c r="B22" s="177"/>
      <c r="C22" s="177" t="s">
        <v>49</v>
      </c>
      <c r="D22" s="331">
        <v>4300.740899999999</v>
      </c>
      <c r="E22" s="331">
        <v>7215.42021</v>
      </c>
      <c r="F22" s="77">
        <v>-40.395142973939166</v>
      </c>
      <c r="G22" s="77">
        <v>-0.007282535142700869</v>
      </c>
      <c r="H22" s="77">
        <v>0.011050717755598936</v>
      </c>
      <c r="I22" s="77"/>
      <c r="J22" s="331">
        <v>633.9718200000001</v>
      </c>
      <c r="K22" s="331">
        <v>587.52261</v>
      </c>
      <c r="L22" s="77">
        <v>7.905944249532815</v>
      </c>
      <c r="M22" s="77">
        <v>0.0010162206948981418</v>
      </c>
      <c r="N22" s="77">
        <v>0.012734690635722192</v>
      </c>
    </row>
    <row r="23" spans="1:14" ht="12.75">
      <c r="A23" s="175" t="s">
        <v>176</v>
      </c>
      <c r="B23" s="53"/>
      <c r="C23" s="53" t="s">
        <v>177</v>
      </c>
      <c r="D23" s="90">
        <v>981007.7064399995</v>
      </c>
      <c r="E23" s="90">
        <v>929337.7416700014</v>
      </c>
      <c r="F23" s="26">
        <v>5.559869405190431</v>
      </c>
      <c r="G23" s="26">
        <v>0.12910111001529934</v>
      </c>
      <c r="H23" s="26">
        <v>2.520691093001184</v>
      </c>
      <c r="I23" s="26"/>
      <c r="J23" s="90">
        <v>129569.64730000006</v>
      </c>
      <c r="K23" s="90">
        <v>89507.97388</v>
      </c>
      <c r="L23" s="26">
        <v>44.7576586569921</v>
      </c>
      <c r="M23" s="26">
        <v>0.8764734987237625</v>
      </c>
      <c r="N23" s="26">
        <v>2.6026856748067093</v>
      </c>
    </row>
    <row r="24" spans="1:14" ht="12.75">
      <c r="A24" s="176" t="s">
        <v>178</v>
      </c>
      <c r="B24" s="177"/>
      <c r="C24" s="177" t="s">
        <v>179</v>
      </c>
      <c r="D24" s="331">
        <v>1251767.1065699998</v>
      </c>
      <c r="E24" s="331">
        <v>1349646.2403100005</v>
      </c>
      <c r="F24" s="77">
        <v>-7.252206601747639</v>
      </c>
      <c r="G24" s="77">
        <v>-0.24455803036481322</v>
      </c>
      <c r="H24" s="77">
        <v>3.216405106024361</v>
      </c>
      <c r="I24" s="77"/>
      <c r="J24" s="331">
        <v>165871.9691800002</v>
      </c>
      <c r="K24" s="331">
        <v>176952.9916799999</v>
      </c>
      <c r="L24" s="77">
        <v>-6.262127808519065</v>
      </c>
      <c r="M24" s="77">
        <v>-0.2424317740846747</v>
      </c>
      <c r="N24" s="77">
        <v>3.331896065420302</v>
      </c>
    </row>
    <row r="25" spans="1:14" ht="12.75">
      <c r="A25" s="175" t="s">
        <v>180</v>
      </c>
      <c r="B25" s="53"/>
      <c r="C25" s="53" t="s">
        <v>181</v>
      </c>
      <c r="D25" s="90">
        <v>43133.86852000001</v>
      </c>
      <c r="E25" s="90">
        <v>17655.44457</v>
      </c>
      <c r="F25" s="26">
        <v>144.30916111448568</v>
      </c>
      <c r="G25" s="26">
        <v>0.06365966820428917</v>
      </c>
      <c r="H25" s="26">
        <v>0.11083211423446462</v>
      </c>
      <c r="I25" s="26"/>
      <c r="J25" s="90">
        <v>7479.657620000001</v>
      </c>
      <c r="K25" s="90">
        <v>795.12351</v>
      </c>
      <c r="L25" s="26" t="s">
        <v>1179</v>
      </c>
      <c r="M25" s="26">
        <v>0.14624493932909768</v>
      </c>
      <c r="N25" s="26">
        <v>0.1502450469357173</v>
      </c>
    </row>
    <row r="26" spans="1:14" ht="12.75">
      <c r="A26" s="176" t="s">
        <v>182</v>
      </c>
      <c r="B26" s="177"/>
      <c r="C26" s="177" t="s">
        <v>183</v>
      </c>
      <c r="D26" s="331">
        <v>9.999999999999999E-34</v>
      </c>
      <c r="E26" s="331">
        <v>690.6342</v>
      </c>
      <c r="F26" s="77">
        <v>-100</v>
      </c>
      <c r="G26" s="77">
        <v>-0.0017255990444626644</v>
      </c>
      <c r="H26" s="77">
        <v>2.569491632383373E-39</v>
      </c>
      <c r="I26" s="77"/>
      <c r="J26" s="331">
        <v>9.999999999999999E-34</v>
      </c>
      <c r="K26" s="331">
        <v>322.593</v>
      </c>
      <c r="L26" s="77">
        <v>-100</v>
      </c>
      <c r="M26" s="77">
        <v>-0.007057723535648411</v>
      </c>
      <c r="N26" s="77">
        <v>2.0087155665250528E-38</v>
      </c>
    </row>
    <row r="27" spans="1:14" ht="12.75">
      <c r="A27" s="175" t="s">
        <v>184</v>
      </c>
      <c r="B27" s="53"/>
      <c r="C27" s="53" t="s">
        <v>185</v>
      </c>
      <c r="D27" s="90">
        <v>13428.605259999998</v>
      </c>
      <c r="E27" s="90">
        <v>13028.38936</v>
      </c>
      <c r="F27" s="26">
        <v>3.0718754939021817</v>
      </c>
      <c r="G27" s="26">
        <v>0.0009999681084701046</v>
      </c>
      <c r="H27" s="26">
        <v>0.03450468885014935</v>
      </c>
      <c r="I27" s="26"/>
      <c r="J27" s="90">
        <v>2409.5190799999987</v>
      </c>
      <c r="K27" s="90">
        <v>1940.0394700000002</v>
      </c>
      <c r="L27" s="26">
        <v>24.199487549601166</v>
      </c>
      <c r="M27" s="26">
        <v>0.010271324216594987</v>
      </c>
      <c r="N27" s="26">
        <v>0.04840038483835122</v>
      </c>
    </row>
    <row r="28" spans="1:14" s="39" customFormat="1" ht="12.75">
      <c r="A28" s="174" t="s">
        <v>542</v>
      </c>
      <c r="B28" s="171" t="s">
        <v>186</v>
      </c>
      <c r="C28" s="171"/>
      <c r="D28" s="136">
        <v>291301.84176</v>
      </c>
      <c r="E28" s="136">
        <v>233996.11117000005</v>
      </c>
      <c r="F28" s="173">
        <v>24.490035455489625</v>
      </c>
      <c r="G28" s="173">
        <v>0.14318247481566762</v>
      </c>
      <c r="H28" s="173">
        <v>0.7484976449001854</v>
      </c>
      <c r="I28" s="173"/>
      <c r="J28" s="136">
        <v>26839.90023</v>
      </c>
      <c r="K28" s="136">
        <v>51507.73129</v>
      </c>
      <c r="L28" s="173">
        <v>-47.89151151137801</v>
      </c>
      <c r="M28" s="173">
        <v>-0.539685398770466</v>
      </c>
      <c r="N28" s="173">
        <v>0.5391372539598035</v>
      </c>
    </row>
    <row r="29" spans="1:14" ht="12.75">
      <c r="A29" s="179" t="s">
        <v>26</v>
      </c>
      <c r="B29" s="9" t="s">
        <v>187</v>
      </c>
      <c r="C29" s="152"/>
      <c r="D29" s="19">
        <v>15253.318979999996</v>
      </c>
      <c r="E29" s="19">
        <v>11157.06627</v>
      </c>
      <c r="F29" s="67">
        <v>36.71442483956849</v>
      </c>
      <c r="G29" s="67">
        <v>0.010234780962561071</v>
      </c>
      <c r="H29" s="67">
        <v>0.03919327548518448</v>
      </c>
      <c r="I29" s="67"/>
      <c r="J29" s="19">
        <v>2486.9280099999996</v>
      </c>
      <c r="K29" s="19">
        <v>967.5567199999999</v>
      </c>
      <c r="L29" s="67">
        <v>157.03175416940928</v>
      </c>
      <c r="M29" s="67">
        <v>0.033240964660800086</v>
      </c>
      <c r="N29" s="67">
        <v>0.04995531006514172</v>
      </c>
    </row>
    <row r="30" spans="1:14" s="39" customFormat="1" ht="12.75">
      <c r="A30" s="174" t="s">
        <v>28</v>
      </c>
      <c r="B30" s="171" t="s">
        <v>188</v>
      </c>
      <c r="C30" s="171"/>
      <c r="D30" s="136">
        <v>9890.828649999996</v>
      </c>
      <c r="E30" s="136">
        <v>7634.983840000003</v>
      </c>
      <c r="F30" s="173">
        <v>29.54616351879525</v>
      </c>
      <c r="G30" s="173">
        <v>0.005636389927681035</v>
      </c>
      <c r="H30" s="173">
        <v>0.025414401453512727</v>
      </c>
      <c r="I30" s="173"/>
      <c r="J30" s="136">
        <v>1029.1872500000002</v>
      </c>
      <c r="K30" s="136">
        <v>983.8027299999999</v>
      </c>
      <c r="L30" s="173">
        <v>4.613172805487163</v>
      </c>
      <c r="M30" s="173">
        <v>0.0009929272952547267</v>
      </c>
      <c r="N30" s="173">
        <v>0.020673444499441116</v>
      </c>
    </row>
    <row r="31" spans="1:14" s="39" customFormat="1" ht="12.75">
      <c r="A31" s="179" t="s">
        <v>189</v>
      </c>
      <c r="B31" s="9" t="s">
        <v>190</v>
      </c>
      <c r="C31" s="9"/>
      <c r="D31" s="61">
        <v>22489087.379200004</v>
      </c>
      <c r="E31" s="61">
        <v>22877412.96367999</v>
      </c>
      <c r="F31" s="67">
        <v>-1.6974191316845588</v>
      </c>
      <c r="G31" s="67">
        <v>-0.9702593029987109</v>
      </c>
      <c r="H31" s="67">
        <v>57.78552184079294</v>
      </c>
      <c r="I31" s="67"/>
      <c r="J31" s="61">
        <v>3181134.4184700013</v>
      </c>
      <c r="K31" s="61">
        <v>2280259.18724</v>
      </c>
      <c r="L31" s="67">
        <v>39.50758037819423</v>
      </c>
      <c r="M31" s="67">
        <v>19.70944292695342</v>
      </c>
      <c r="N31" s="67">
        <v>63.89994225589314</v>
      </c>
    </row>
    <row r="32" spans="1:14" s="39" customFormat="1" ht="15" customHeight="1">
      <c r="A32" s="174" t="s">
        <v>551</v>
      </c>
      <c r="B32" s="184" t="s">
        <v>191</v>
      </c>
      <c r="C32" s="184"/>
      <c r="D32" s="136">
        <v>3830383.2182300026</v>
      </c>
      <c r="E32" s="136">
        <v>5063034.607489999</v>
      </c>
      <c r="F32" s="173">
        <v>-24.346098433466643</v>
      </c>
      <c r="G32" s="173">
        <v>-3.079867836638594</v>
      </c>
      <c r="H32" s="173">
        <v>9.84213762806369</v>
      </c>
      <c r="I32" s="173"/>
      <c r="J32" s="136">
        <v>565117.30388</v>
      </c>
      <c r="K32" s="136">
        <v>323985.6489900001</v>
      </c>
      <c r="L32" s="173">
        <v>74.42664687207876</v>
      </c>
      <c r="M32" s="173">
        <v>5.27550367152109</v>
      </c>
      <c r="N32" s="173">
        <v>11.351599252164247</v>
      </c>
    </row>
    <row r="33" spans="1:14" s="39" customFormat="1" ht="12.75">
      <c r="A33" s="179" t="s">
        <v>42</v>
      </c>
      <c r="B33" s="9" t="s">
        <v>192</v>
      </c>
      <c r="C33" s="9"/>
      <c r="D33" s="19">
        <v>18549716.179050002</v>
      </c>
      <c r="E33" s="19">
        <v>17718854.031019993</v>
      </c>
      <c r="F33" s="67">
        <v>4.689141558339144</v>
      </c>
      <c r="G33" s="67">
        <v>2.075968622348532</v>
      </c>
      <c r="H33" s="67">
        <v>47.66334050515547</v>
      </c>
      <c r="I33" s="67"/>
      <c r="J33" s="19">
        <v>2612088.152860001</v>
      </c>
      <c r="K33" s="19">
        <v>1941787.3446000002</v>
      </c>
      <c r="L33" s="67">
        <v>34.519784574972604</v>
      </c>
      <c r="M33" s="67">
        <v>14.664911484194516</v>
      </c>
      <c r="N33" s="67">
        <v>52.46942133785557</v>
      </c>
    </row>
    <row r="34" spans="1:14" s="39" customFormat="1" ht="12.75">
      <c r="A34" s="174"/>
      <c r="B34" s="184"/>
      <c r="C34" s="184"/>
      <c r="D34" s="136"/>
      <c r="E34" s="136"/>
      <c r="F34" s="173"/>
      <c r="G34" s="173"/>
      <c r="H34" s="173"/>
      <c r="I34" s="173"/>
      <c r="J34" s="136"/>
      <c r="K34" s="136"/>
      <c r="L34" s="173"/>
      <c r="M34" s="173"/>
      <c r="N34" s="173"/>
    </row>
    <row r="35" spans="1:14" s="39" customFormat="1" ht="12.75">
      <c r="A35" s="179" t="s">
        <v>555</v>
      </c>
      <c r="B35" s="9" t="s">
        <v>193</v>
      </c>
      <c r="C35" s="9"/>
      <c r="D35" s="19">
        <v>9298.32049</v>
      </c>
      <c r="E35" s="19">
        <v>20932.350539999996</v>
      </c>
      <c r="F35" s="67">
        <v>-55.57918604395776</v>
      </c>
      <c r="G35" s="67">
        <v>-0.029068457857328693</v>
      </c>
      <c r="H35" s="67">
        <v>0.02389195669427387</v>
      </c>
      <c r="I35" s="67"/>
      <c r="J35" s="19">
        <v>164.55736</v>
      </c>
      <c r="K35" s="19">
        <v>3438.03858</v>
      </c>
      <c r="L35" s="67">
        <v>-95.21362671852275</v>
      </c>
      <c r="M35" s="67">
        <v>-0.07161756594190535</v>
      </c>
      <c r="N35" s="67">
        <v>0.0033054893061826704</v>
      </c>
    </row>
    <row r="36" spans="1:14" ht="12.75">
      <c r="A36" s="174" t="s">
        <v>194</v>
      </c>
      <c r="B36" s="184" t="s">
        <v>195</v>
      </c>
      <c r="C36" s="184"/>
      <c r="D36" s="136">
        <v>4495.88298</v>
      </c>
      <c r="E36" s="136">
        <v>8885.58459</v>
      </c>
      <c r="F36" s="173">
        <v>-49.40250768576612</v>
      </c>
      <c r="G36" s="173">
        <v>-0.010967984069848002</v>
      </c>
      <c r="H36" s="173">
        <v>0.011552133697284826</v>
      </c>
      <c r="I36" s="173"/>
      <c r="J36" s="136">
        <v>575.27422</v>
      </c>
      <c r="K36" s="136">
        <v>519.14658</v>
      </c>
      <c r="L36" s="173">
        <v>10.811520707696861</v>
      </c>
      <c r="M36" s="173">
        <v>0.0012279664029548115</v>
      </c>
      <c r="N36" s="173">
        <v>0.01155562280734558</v>
      </c>
    </row>
    <row r="37" spans="1:14" ht="12.75">
      <c r="A37" s="179" t="s">
        <v>196</v>
      </c>
      <c r="B37" s="9" t="s">
        <v>197</v>
      </c>
      <c r="C37" s="9"/>
      <c r="D37" s="61">
        <v>8162.12156</v>
      </c>
      <c r="E37" s="61">
        <v>9258.219140000001</v>
      </c>
      <c r="F37" s="67">
        <v>-11.8391837936124</v>
      </c>
      <c r="G37" s="67">
        <v>-0.0027386783577845425</v>
      </c>
      <c r="H37" s="67">
        <v>0.020972503050915928</v>
      </c>
      <c r="I37" s="67"/>
      <c r="J37" s="61">
        <v>937.37925</v>
      </c>
      <c r="K37" s="61">
        <v>1315.36568</v>
      </c>
      <c r="L37" s="67">
        <v>-28.736224135025335</v>
      </c>
      <c r="M37" s="67">
        <v>-0.008269626815109819</v>
      </c>
      <c r="N37" s="67">
        <v>0.018829282912125794</v>
      </c>
    </row>
    <row r="38" spans="1:14" ht="12.75">
      <c r="A38" s="174" t="s">
        <v>198</v>
      </c>
      <c r="B38" s="171" t="s">
        <v>199</v>
      </c>
      <c r="C38" s="171"/>
      <c r="D38" s="136">
        <v>87031.65689</v>
      </c>
      <c r="E38" s="136">
        <v>56448.170900000005</v>
      </c>
      <c r="F38" s="173">
        <v>54.179764379221</v>
      </c>
      <c r="G38" s="173">
        <v>0.07641503157631242</v>
      </c>
      <c r="H38" s="173">
        <v>0.22362711413131575</v>
      </c>
      <c r="I38" s="173"/>
      <c r="J38" s="136">
        <v>2251.7509</v>
      </c>
      <c r="K38" s="136">
        <v>9213.642810000001</v>
      </c>
      <c r="L38" s="173">
        <v>-75.5606881400257</v>
      </c>
      <c r="M38" s="173">
        <v>-0.15231300240813436</v>
      </c>
      <c r="N38" s="173">
        <v>0.04523127084766798</v>
      </c>
    </row>
    <row r="39" spans="1:14" ht="12.75">
      <c r="A39" s="179"/>
      <c r="B39" s="9"/>
      <c r="C39" s="9"/>
      <c r="D39" s="61"/>
      <c r="E39" s="61"/>
      <c r="F39" s="67"/>
      <c r="G39" s="67"/>
      <c r="H39" s="67"/>
      <c r="I39" s="67"/>
      <c r="J39" s="61"/>
      <c r="K39" s="61"/>
      <c r="L39" s="67"/>
      <c r="M39" s="67"/>
      <c r="N39" s="67"/>
    </row>
    <row r="40" spans="1:14" ht="24" customHeight="1">
      <c r="A40" s="198" t="s">
        <v>200</v>
      </c>
      <c r="B40" s="860" t="s">
        <v>201</v>
      </c>
      <c r="C40" s="860"/>
      <c r="D40" s="209">
        <v>2083267.7089900007</v>
      </c>
      <c r="E40" s="209">
        <v>2237392.1817600015</v>
      </c>
      <c r="F40" s="210">
        <v>-6.8885765323789485</v>
      </c>
      <c r="G40" s="210">
        <v>-0.38509104087261437</v>
      </c>
      <c r="H40" s="210">
        <v>5.352938946264287</v>
      </c>
      <c r="I40" s="210"/>
      <c r="J40" s="209">
        <v>275037.58315</v>
      </c>
      <c r="K40" s="209">
        <v>298563.07907000004</v>
      </c>
      <c r="L40" s="210">
        <v>-7.8795730514570135</v>
      </c>
      <c r="M40" s="210">
        <v>-0.514693270599129</v>
      </c>
      <c r="N40" s="210">
        <v>5.524722746528337</v>
      </c>
    </row>
    <row r="41" spans="1:14" ht="12.75">
      <c r="A41" s="179" t="s">
        <v>46</v>
      </c>
      <c r="B41" s="9" t="s">
        <v>202</v>
      </c>
      <c r="C41" s="9"/>
      <c r="D41" s="19">
        <v>465423.40972999984</v>
      </c>
      <c r="E41" s="19">
        <v>378891.00114999985</v>
      </c>
      <c r="F41" s="67">
        <v>22.838338286567677</v>
      </c>
      <c r="G41" s="67">
        <v>0.21620742436546128</v>
      </c>
      <c r="H41" s="67">
        <v>1.195901556816573</v>
      </c>
      <c r="I41" s="67"/>
      <c r="J41" s="19">
        <v>66416.34728</v>
      </c>
      <c r="K41" s="19">
        <v>46184.2463</v>
      </c>
      <c r="L41" s="67">
        <v>43.80736420072314</v>
      </c>
      <c r="M41" s="67">
        <v>0.4426400301995434</v>
      </c>
      <c r="N41" s="67">
        <v>1.3341155065306987</v>
      </c>
    </row>
    <row r="42" spans="1:14" ht="12.75">
      <c r="A42" s="176" t="s">
        <v>203</v>
      </c>
      <c r="B42" s="177"/>
      <c r="C42" s="185" t="s">
        <v>204</v>
      </c>
      <c r="D42" s="75">
        <v>121000.57541999998</v>
      </c>
      <c r="E42" s="75">
        <v>34673.90992000001</v>
      </c>
      <c r="F42" s="178">
        <v>248.96720819536563</v>
      </c>
      <c r="G42" s="178">
        <v>0.21569336053506763</v>
      </c>
      <c r="H42" s="178">
        <v>0.3109099660552632</v>
      </c>
      <c r="I42" s="178"/>
      <c r="J42" s="75">
        <v>12322.015800000001</v>
      </c>
      <c r="K42" s="75">
        <v>1043.48329</v>
      </c>
      <c r="L42" s="178" t="s">
        <v>1179</v>
      </c>
      <c r="M42" s="178">
        <v>0.24675291882775743</v>
      </c>
      <c r="N42" s="178">
        <v>0.24751424948427658</v>
      </c>
    </row>
    <row r="43" spans="1:14" ht="12.75">
      <c r="A43" s="175">
        <v>212</v>
      </c>
      <c r="B43" s="53"/>
      <c r="C43" s="53" t="s">
        <v>205</v>
      </c>
      <c r="D43" s="24">
        <v>119399.56986999998</v>
      </c>
      <c r="E43" s="24">
        <v>135104.57007999998</v>
      </c>
      <c r="F43" s="66">
        <v>-11.624329362582285</v>
      </c>
      <c r="G43" s="66">
        <v>-0.039240068556787286</v>
      </c>
      <c r="H43" s="66">
        <v>0.30679619569113886</v>
      </c>
      <c r="I43" s="66"/>
      <c r="J43" s="24">
        <v>21521.025309999997</v>
      </c>
      <c r="K43" s="24">
        <v>15619.178199999998</v>
      </c>
      <c r="L43" s="66">
        <v>37.78590034909775</v>
      </c>
      <c r="M43" s="66">
        <v>0.12912123093819627</v>
      </c>
      <c r="N43" s="66">
        <v>0.43229618547776644</v>
      </c>
    </row>
    <row r="44" spans="1:14" ht="12" customHeight="1">
      <c r="A44" s="176">
        <v>213</v>
      </c>
      <c r="B44" s="177"/>
      <c r="C44" s="177" t="s">
        <v>206</v>
      </c>
      <c r="D44" s="75">
        <v>8206.471260000008</v>
      </c>
      <c r="E44" s="75">
        <v>6801.703980000002</v>
      </c>
      <c r="F44" s="178">
        <v>20.653166973020856</v>
      </c>
      <c r="G44" s="178">
        <v>0.003509911724702347</v>
      </c>
      <c r="H44" s="178">
        <v>0.02108645923396466</v>
      </c>
      <c r="I44" s="178"/>
      <c r="J44" s="75">
        <v>724.9485600000002</v>
      </c>
      <c r="K44" s="75">
        <v>1401.0833400000008</v>
      </c>
      <c r="L44" s="178">
        <v>-48.25799869977757</v>
      </c>
      <c r="M44" s="178">
        <v>-0.014792547730658955</v>
      </c>
      <c r="N44" s="178">
        <v>0.014562154574019218</v>
      </c>
    </row>
    <row r="45" spans="1:14" ht="12.75">
      <c r="A45" s="186">
        <v>214</v>
      </c>
      <c r="B45" s="187"/>
      <c r="C45" s="188" t="s">
        <v>207</v>
      </c>
      <c r="D45" s="24">
        <v>1671.2977499999997</v>
      </c>
      <c r="E45" s="24">
        <v>1637.0805499999992</v>
      </c>
      <c r="F45" s="190">
        <v>2.090135393765476</v>
      </c>
      <c r="G45" s="190">
        <v>8.549412644810922E-05</v>
      </c>
      <c r="H45" s="190">
        <v>0.0042943855838461584</v>
      </c>
      <c r="I45" s="190"/>
      <c r="J45" s="24">
        <v>777.52494</v>
      </c>
      <c r="K45" s="24">
        <v>222.61528</v>
      </c>
      <c r="L45" s="190">
        <v>249.2684509347247</v>
      </c>
      <c r="M45" s="190">
        <v>0.012140371823135213</v>
      </c>
      <c r="N45" s="190">
        <v>0.01561826450339458</v>
      </c>
    </row>
    <row r="46" spans="1:14" s="263" customFormat="1" ht="12.75">
      <c r="A46" s="176">
        <v>215</v>
      </c>
      <c r="B46" s="192"/>
      <c r="C46" s="193" t="s">
        <v>208</v>
      </c>
      <c r="D46" s="75">
        <v>26681.404140000002</v>
      </c>
      <c r="E46" s="75">
        <v>24887.609529999998</v>
      </c>
      <c r="F46" s="195">
        <v>7.207580976540677</v>
      </c>
      <c r="G46" s="195">
        <v>0.004481924389174885</v>
      </c>
      <c r="H46" s="195">
        <v>0.06855764467796911</v>
      </c>
      <c r="I46" s="195"/>
      <c r="J46" s="75">
        <v>4193.6605500000005</v>
      </c>
      <c r="K46" s="75">
        <v>2803.1982500000004</v>
      </c>
      <c r="L46" s="195">
        <v>49.602710047353945</v>
      </c>
      <c r="M46" s="195">
        <v>0.030420680238386517</v>
      </c>
      <c r="N46" s="195">
        <v>0.08423871227507017</v>
      </c>
    </row>
    <row r="47" spans="1:14" ht="12.75">
      <c r="A47" s="175">
        <v>216</v>
      </c>
      <c r="B47" s="9"/>
      <c r="C47" s="53" t="s">
        <v>209</v>
      </c>
      <c r="D47" s="24">
        <v>187867.73798999988</v>
      </c>
      <c r="E47" s="24">
        <v>174960.9647499999</v>
      </c>
      <c r="F47" s="66">
        <v>7.376944484984035</v>
      </c>
      <c r="G47" s="66">
        <v>0.03224849793137995</v>
      </c>
      <c r="H47" s="66">
        <v>0.4827245807600967</v>
      </c>
      <c r="I47" s="66"/>
      <c r="J47" s="24">
        <v>26841.83313</v>
      </c>
      <c r="K47" s="24">
        <v>24974.702789999996</v>
      </c>
      <c r="L47" s="66">
        <v>7.476086325029711</v>
      </c>
      <c r="M47" s="66">
        <v>0.040849273681515856</v>
      </c>
      <c r="N47" s="66">
        <v>0.5391760804229888</v>
      </c>
    </row>
    <row r="48" spans="1:14" ht="12.75">
      <c r="A48" s="176">
        <v>217</v>
      </c>
      <c r="B48" s="177"/>
      <c r="C48" s="177" t="s">
        <v>210</v>
      </c>
      <c r="D48" s="75">
        <v>281.74525</v>
      </c>
      <c r="E48" s="75">
        <v>545.7814000000001</v>
      </c>
      <c r="F48" s="77">
        <v>-48.37763800671845</v>
      </c>
      <c r="G48" s="178">
        <v>-0.0006597132434849025</v>
      </c>
      <c r="H48" s="178">
        <v>0.0007239420623387616</v>
      </c>
      <c r="I48" s="178"/>
      <c r="J48" s="75">
        <v>9.999999999999999E-34</v>
      </c>
      <c r="K48" s="75">
        <v>46.8075</v>
      </c>
      <c r="L48" s="77">
        <v>-100</v>
      </c>
      <c r="M48" s="178">
        <v>-0.0010240594011490113</v>
      </c>
      <c r="N48" s="178">
        <v>2.0087155665250528E-38</v>
      </c>
    </row>
    <row r="49" spans="1:14" ht="46.5" customHeight="1">
      <c r="A49" s="186">
        <v>218</v>
      </c>
      <c r="B49" s="53"/>
      <c r="C49" s="332" t="s">
        <v>211</v>
      </c>
      <c r="D49" s="189">
        <v>314.60804999999993</v>
      </c>
      <c r="E49" s="189">
        <v>279.38093999999995</v>
      </c>
      <c r="F49" s="407">
        <v>12.608988286745685</v>
      </c>
      <c r="G49" s="190">
        <v>8.8017458960447E-05</v>
      </c>
      <c r="H49" s="190">
        <v>0.0008083827519554498</v>
      </c>
      <c r="I49" s="190"/>
      <c r="J49" s="189">
        <v>35.338989999999995</v>
      </c>
      <c r="K49" s="189">
        <v>73.17765</v>
      </c>
      <c r="L49" s="407">
        <v>-51.70794634700623</v>
      </c>
      <c r="M49" s="190">
        <v>-0.0008278381776399307</v>
      </c>
      <c r="N49" s="190">
        <v>0.0007098597931827318</v>
      </c>
    </row>
    <row r="50" spans="1:14" ht="12.75">
      <c r="A50" s="174" t="s">
        <v>48</v>
      </c>
      <c r="B50" s="171" t="s">
        <v>212</v>
      </c>
      <c r="C50" s="171"/>
      <c r="D50" s="333">
        <v>4532.161730000001</v>
      </c>
      <c r="E50" s="333">
        <v>4167.137320000001</v>
      </c>
      <c r="F50" s="173">
        <v>8.759596384023167</v>
      </c>
      <c r="G50" s="173">
        <v>0.0009120396486324423</v>
      </c>
      <c r="H50" s="173">
        <v>0.011645351641843155</v>
      </c>
      <c r="I50" s="173"/>
      <c r="J50" s="333">
        <v>1483.92901</v>
      </c>
      <c r="K50" s="333">
        <v>440.2991999999999</v>
      </c>
      <c r="L50" s="173">
        <v>237.0274145399311</v>
      </c>
      <c r="M50" s="173">
        <v>0.022832642594666594</v>
      </c>
      <c r="N50" s="173">
        <v>0.029807913020051112</v>
      </c>
    </row>
    <row r="51" spans="1:14" ht="24" customHeight="1">
      <c r="A51" s="200" t="s">
        <v>50</v>
      </c>
      <c r="B51" s="861" t="s">
        <v>213</v>
      </c>
      <c r="C51" s="861"/>
      <c r="D51" s="335">
        <v>764209.1228500002</v>
      </c>
      <c r="E51" s="335">
        <v>923700.9132900003</v>
      </c>
      <c r="F51" s="203">
        <v>-17.266605255583084</v>
      </c>
      <c r="G51" s="203">
        <v>-0.39850166873129617</v>
      </c>
      <c r="H51" s="203">
        <v>1.9636289465541128</v>
      </c>
      <c r="I51" s="203"/>
      <c r="J51" s="335">
        <v>106729.40213999999</v>
      </c>
      <c r="K51" s="335">
        <v>132571.24212</v>
      </c>
      <c r="L51" s="203">
        <v>-19.492794641396408</v>
      </c>
      <c r="M51" s="203">
        <v>-0.5653704892273118</v>
      </c>
      <c r="N51" s="203">
        <v>2.143890114845303</v>
      </c>
    </row>
    <row r="52" spans="1:14" ht="15" customHeight="1">
      <c r="A52" s="174" t="s">
        <v>52</v>
      </c>
      <c r="B52" s="171" t="s">
        <v>41</v>
      </c>
      <c r="C52" s="171"/>
      <c r="D52" s="333">
        <v>22625.36654</v>
      </c>
      <c r="E52" s="333">
        <v>32952.65724</v>
      </c>
      <c r="F52" s="173">
        <v>-31.339781264935713</v>
      </c>
      <c r="G52" s="173">
        <v>-0.0258034759411106</v>
      </c>
      <c r="H52" s="173">
        <v>0.05813569000413676</v>
      </c>
      <c r="I52" s="173"/>
      <c r="J52" s="333">
        <v>2309.7399700000005</v>
      </c>
      <c r="K52" s="333">
        <v>4532.434230000001</v>
      </c>
      <c r="L52" s="173">
        <v>-49.03974657344338</v>
      </c>
      <c r="M52" s="173">
        <v>-0.04862833846782983</v>
      </c>
      <c r="N52" s="173">
        <v>0.0463961063236411</v>
      </c>
    </row>
    <row r="53" spans="1:14" ht="15" customHeight="1">
      <c r="A53" s="179" t="s">
        <v>54</v>
      </c>
      <c r="B53" s="9" t="s">
        <v>214</v>
      </c>
      <c r="C53" s="9"/>
      <c r="D53" s="19">
        <v>6866.48293</v>
      </c>
      <c r="E53" s="19">
        <v>6270.6046799999995</v>
      </c>
      <c r="F53" s="67">
        <v>9.50272390636497</v>
      </c>
      <c r="G53" s="67">
        <v>0.0014888445125018216</v>
      </c>
      <c r="H53" s="67">
        <v>0.01764337043253827</v>
      </c>
      <c r="I53" s="67"/>
      <c r="J53" s="19">
        <v>331.98681000000005</v>
      </c>
      <c r="K53" s="19">
        <v>1474.72265</v>
      </c>
      <c r="L53" s="67">
        <v>-77.4881866769999</v>
      </c>
      <c r="M53" s="67">
        <v>-0.02500089472802248</v>
      </c>
      <c r="N53" s="67">
        <v>0.006668670731279952</v>
      </c>
    </row>
    <row r="54" spans="1:14" ht="12.75">
      <c r="A54" s="174" t="s">
        <v>56</v>
      </c>
      <c r="B54" s="171" t="s">
        <v>215</v>
      </c>
      <c r="C54" s="171"/>
      <c r="D54" s="333">
        <v>66326.96678999995</v>
      </c>
      <c r="E54" s="333">
        <v>97651.37609000005</v>
      </c>
      <c r="F54" s="173">
        <v>-32.07779608874131</v>
      </c>
      <c r="G54" s="173">
        <v>-0.07826628156618594</v>
      </c>
      <c r="H54" s="173">
        <v>0.17042658616827477</v>
      </c>
      <c r="I54" s="173"/>
      <c r="J54" s="333">
        <v>6955.099999999999</v>
      </c>
      <c r="K54" s="333">
        <v>11261.29706</v>
      </c>
      <c r="L54" s="173">
        <v>-38.238908334063616</v>
      </c>
      <c r="M54" s="173">
        <v>-0.09421143155462765</v>
      </c>
      <c r="N54" s="173">
        <v>0.13970817636738395</v>
      </c>
    </row>
    <row r="55" spans="1:14" ht="12.75">
      <c r="A55" s="175">
        <v>261</v>
      </c>
      <c r="B55" s="53"/>
      <c r="C55" s="53" t="s">
        <v>216</v>
      </c>
      <c r="D55" s="24">
        <v>205.70273</v>
      </c>
      <c r="E55" s="24">
        <v>234.91022000000004</v>
      </c>
      <c r="F55" s="407">
        <v>-12.433469263278555</v>
      </c>
      <c r="G55" s="66">
        <v>-7.297700698163064E-05</v>
      </c>
      <c r="H55" s="66">
        <v>0.0005285514434934163</v>
      </c>
      <c r="I55" s="66"/>
      <c r="J55" s="24">
        <v>38.2839</v>
      </c>
      <c r="K55" s="24">
        <v>9.999999999999999E-34</v>
      </c>
      <c r="L55" s="407" t="s">
        <v>1269</v>
      </c>
      <c r="M55" s="66">
        <v>0.0008375791851230814</v>
      </c>
      <c r="N55" s="66">
        <v>0.0007690146587728849</v>
      </c>
    </row>
    <row r="56" spans="1:14" s="39" customFormat="1" ht="12.75">
      <c r="A56" s="176">
        <v>262</v>
      </c>
      <c r="B56" s="171"/>
      <c r="C56" s="177" t="s">
        <v>217</v>
      </c>
      <c r="D56" s="75">
        <v>126.43252999999999</v>
      </c>
      <c r="E56" s="75">
        <v>351.14428000000004</v>
      </c>
      <c r="F56" s="77">
        <v>-63.99413654125308</v>
      </c>
      <c r="G56" s="178">
        <v>-0.0005614584118184897</v>
      </c>
      <c r="H56" s="178">
        <v>0.00032486732789605976</v>
      </c>
      <c r="I56" s="178"/>
      <c r="J56" s="75">
        <v>3.5384499999999997</v>
      </c>
      <c r="K56" s="75">
        <v>0.00838</v>
      </c>
      <c r="L56" s="77" t="s">
        <v>1269</v>
      </c>
      <c r="M56" s="178">
        <v>7.723124222003077E-05</v>
      </c>
      <c r="N56" s="178">
        <v>7.107739596370574E-05</v>
      </c>
    </row>
    <row r="57" spans="1:14" ht="12.75" customHeight="1">
      <c r="A57" s="175">
        <v>263</v>
      </c>
      <c r="B57" s="53"/>
      <c r="C57" s="53" t="s">
        <v>218</v>
      </c>
      <c r="D57" s="24">
        <v>3273.967259999999</v>
      </c>
      <c r="E57" s="24">
        <v>2308.524720000001</v>
      </c>
      <c r="F57" s="66">
        <v>41.820758150685855</v>
      </c>
      <c r="G57" s="66">
        <v>0.0024122273766743734</v>
      </c>
      <c r="H57" s="66">
        <v>0.008412431479267117</v>
      </c>
      <c r="I57" s="66"/>
      <c r="J57" s="24">
        <v>213.94709</v>
      </c>
      <c r="K57" s="24">
        <v>238.96837000000002</v>
      </c>
      <c r="L57" s="66">
        <v>-10.470540515466551</v>
      </c>
      <c r="M57" s="66">
        <v>-0.0005474181918022059</v>
      </c>
      <c r="N57" s="66">
        <v>0.004297588500957365</v>
      </c>
    </row>
    <row r="58" spans="1:14" ht="23.25" customHeight="1">
      <c r="A58" s="191">
        <v>264</v>
      </c>
      <c r="B58" s="171"/>
      <c r="C58" s="182" t="s">
        <v>219</v>
      </c>
      <c r="D58" s="194">
        <v>6122.047729999997</v>
      </c>
      <c r="E58" s="194">
        <v>9150.944730000007</v>
      </c>
      <c r="F58" s="195">
        <v>-33.09928197981814</v>
      </c>
      <c r="G58" s="195">
        <v>-0.007567916226818549</v>
      </c>
      <c r="H58" s="195">
        <v>0.015730550415286617</v>
      </c>
      <c r="I58" s="195"/>
      <c r="J58" s="194">
        <v>532.3951699999999</v>
      </c>
      <c r="K58" s="194">
        <v>1066.25701</v>
      </c>
      <c r="L58" s="195">
        <v>-50.068776570106685</v>
      </c>
      <c r="M58" s="195">
        <v>-0.011679885406541886</v>
      </c>
      <c r="N58" s="195">
        <v>0.010694304655217517</v>
      </c>
    </row>
    <row r="59" spans="1:14" ht="12.75">
      <c r="A59" s="175">
        <v>265</v>
      </c>
      <c r="B59" s="53"/>
      <c r="C59" s="53" t="s">
        <v>220</v>
      </c>
      <c r="D59" s="24">
        <v>92.98332</v>
      </c>
      <c r="E59" s="24">
        <v>633.235</v>
      </c>
      <c r="F59" s="66">
        <v>-85.31614329593278</v>
      </c>
      <c r="G59" s="66">
        <v>-0.0013498575407608672</v>
      </c>
      <c r="H59" s="66">
        <v>0.0002389198626912256</v>
      </c>
      <c r="I59" s="66"/>
      <c r="J59" s="24">
        <v>12.313889999999999</v>
      </c>
      <c r="K59" s="24">
        <v>119.71860000000001</v>
      </c>
      <c r="L59" s="66">
        <v>-89.7143050453313</v>
      </c>
      <c r="M59" s="66">
        <v>-0.00234981152599868</v>
      </c>
      <c r="N59" s="66">
        <v>0.00024735102527477184</v>
      </c>
    </row>
    <row r="60" spans="1:14" ht="12.75">
      <c r="A60" s="176">
        <v>266</v>
      </c>
      <c r="B60" s="177"/>
      <c r="C60" s="177" t="s">
        <v>221</v>
      </c>
      <c r="D60" s="75">
        <v>32540.242969999974</v>
      </c>
      <c r="E60" s="75">
        <v>58079.63383000001</v>
      </c>
      <c r="F60" s="178">
        <v>-43.973057637991026</v>
      </c>
      <c r="G60" s="178">
        <v>-0.06381199839824696</v>
      </c>
      <c r="H60" s="178">
        <v>0.08361188202713682</v>
      </c>
      <c r="I60" s="178"/>
      <c r="J60" s="75">
        <v>2904.1223000000005</v>
      </c>
      <c r="K60" s="75">
        <v>6282.05272</v>
      </c>
      <c r="L60" s="178">
        <v>-53.7711249898584</v>
      </c>
      <c r="M60" s="178">
        <v>-0.07390271650970949</v>
      </c>
      <c r="N60" s="178">
        <v>0.05833555671102541</v>
      </c>
    </row>
    <row r="61" spans="1:14" ht="24">
      <c r="A61" s="186">
        <v>267</v>
      </c>
      <c r="B61" s="53"/>
      <c r="C61" s="332" t="s">
        <v>222</v>
      </c>
      <c r="D61" s="189">
        <v>23507.668639999978</v>
      </c>
      <c r="E61" s="189">
        <v>26362.424920000016</v>
      </c>
      <c r="F61" s="190">
        <v>-10.828883491041294</v>
      </c>
      <c r="G61" s="190">
        <v>-0.007132813157735102</v>
      </c>
      <c r="H61" s="190">
        <v>0.06040275786732097</v>
      </c>
      <c r="I61" s="190"/>
      <c r="J61" s="189">
        <v>3183.9756499999994</v>
      </c>
      <c r="K61" s="189">
        <v>3418.4467999999997</v>
      </c>
      <c r="L61" s="190">
        <v>-6.858996606295009</v>
      </c>
      <c r="M61" s="190">
        <v>-0.005129784445990927</v>
      </c>
      <c r="N61" s="190">
        <v>0.06395701451591723</v>
      </c>
    </row>
    <row r="62" spans="1:14" ht="12.75">
      <c r="A62" s="176">
        <v>268</v>
      </c>
      <c r="B62" s="177"/>
      <c r="C62" s="177" t="s">
        <v>223</v>
      </c>
      <c r="D62" s="75">
        <v>457.92161000000004</v>
      </c>
      <c r="E62" s="75">
        <v>530.5583900000001</v>
      </c>
      <c r="F62" s="178">
        <v>-13.690628848598566</v>
      </c>
      <c r="G62" s="178">
        <v>-0.00018148820049867926</v>
      </c>
      <c r="H62" s="178">
        <v>0.0011766257451825226</v>
      </c>
      <c r="I62" s="178"/>
      <c r="J62" s="75">
        <v>66.52354999999999</v>
      </c>
      <c r="K62" s="75">
        <v>135.84518</v>
      </c>
      <c r="L62" s="178">
        <v>-51.02987827760986</v>
      </c>
      <c r="M62" s="178">
        <v>-0.0015166259019275404</v>
      </c>
      <c r="N62" s="178">
        <v>0.0013362689042550767</v>
      </c>
    </row>
    <row r="63" spans="1:14" s="263" customFormat="1" ht="12" customHeight="1">
      <c r="A63" s="200" t="s">
        <v>58</v>
      </c>
      <c r="B63" s="9" t="s">
        <v>224</v>
      </c>
      <c r="C63" s="336"/>
      <c r="D63" s="61">
        <v>139966.58224000002</v>
      </c>
      <c r="E63" s="61">
        <v>133041.80126</v>
      </c>
      <c r="F63" s="67">
        <v>5.204966344725818</v>
      </c>
      <c r="G63" s="67">
        <v>0.017302061557625224</v>
      </c>
      <c r="H63" s="67">
        <v>0.3596429618789793</v>
      </c>
      <c r="I63" s="67"/>
      <c r="J63" s="61">
        <v>16682.527410000002</v>
      </c>
      <c r="K63" s="61">
        <v>19280.326799999995</v>
      </c>
      <c r="L63" s="67">
        <v>-13.473834841845076</v>
      </c>
      <c r="M63" s="67">
        <v>-0.056834927898919176</v>
      </c>
      <c r="N63" s="67">
        <v>0.33510452497447885</v>
      </c>
    </row>
    <row r="64" spans="1:14" s="263" customFormat="1" ht="12.75" customHeight="1">
      <c r="A64" s="198" t="s">
        <v>60</v>
      </c>
      <c r="B64" s="847" t="s">
        <v>225</v>
      </c>
      <c r="C64" s="847"/>
      <c r="D64" s="333">
        <v>442154.999670001</v>
      </c>
      <c r="E64" s="333">
        <v>498517.22450000106</v>
      </c>
      <c r="F64" s="210">
        <v>-11.30597340674233</v>
      </c>
      <c r="G64" s="210">
        <v>-0.14082505805596943</v>
      </c>
      <c r="H64" s="210">
        <v>1.1361135718685407</v>
      </c>
      <c r="I64" s="210"/>
      <c r="J64" s="333">
        <v>53487.15942000002</v>
      </c>
      <c r="K64" s="333">
        <v>61721.596209999996</v>
      </c>
      <c r="L64" s="210">
        <v>-13.34125702449972</v>
      </c>
      <c r="M64" s="210">
        <v>-0.1801538729470013</v>
      </c>
      <c r="N64" s="210">
        <v>1.0744048973616116</v>
      </c>
    </row>
    <row r="65" spans="1:14" s="265" customFormat="1" ht="12.75" customHeight="1">
      <c r="A65" s="200" t="s">
        <v>671</v>
      </c>
      <c r="B65" s="850" t="s">
        <v>226</v>
      </c>
      <c r="C65" s="850"/>
      <c r="D65" s="19">
        <v>171162.6165099999</v>
      </c>
      <c r="E65" s="19">
        <v>162199.4662300001</v>
      </c>
      <c r="F65" s="203">
        <v>5.5260047941773</v>
      </c>
      <c r="G65" s="203">
        <v>0.02239507333772772</v>
      </c>
      <c r="H65" s="203">
        <v>0.43980091089928897</v>
      </c>
      <c r="I65" s="203"/>
      <c r="J65" s="19">
        <v>20641.391110000004</v>
      </c>
      <c r="K65" s="19">
        <v>21096.914500000003</v>
      </c>
      <c r="L65" s="203">
        <v>-2.159194369394626</v>
      </c>
      <c r="M65" s="203">
        <v>-0.009965988569625934</v>
      </c>
      <c r="N65" s="203">
        <v>0.41462683637388853</v>
      </c>
    </row>
    <row r="66" spans="1:14" s="265" customFormat="1" ht="24.75" customHeight="1">
      <c r="A66" s="198" t="s">
        <v>227</v>
      </c>
      <c r="B66" s="860" t="s">
        <v>228</v>
      </c>
      <c r="C66" s="860"/>
      <c r="D66" s="209">
        <v>7250681.299620007</v>
      </c>
      <c r="E66" s="209">
        <v>7502548.625509996</v>
      </c>
      <c r="F66" s="210">
        <v>-3.35709021643119</v>
      </c>
      <c r="G66" s="210">
        <v>-0.6293085643414867</v>
      </c>
      <c r="H66" s="210">
        <v>18.630564928452213</v>
      </c>
      <c r="I66" s="210"/>
      <c r="J66" s="209">
        <v>802619.57395</v>
      </c>
      <c r="K66" s="209">
        <v>1011076.43839</v>
      </c>
      <c r="L66" s="210">
        <v>-20.61731996958992</v>
      </c>
      <c r="M66" s="210">
        <v>-4.560641174252567</v>
      </c>
      <c r="N66" s="210">
        <v>16.12234432191071</v>
      </c>
    </row>
    <row r="67" spans="1:14" s="39" customFormat="1" ht="12.75">
      <c r="A67" s="179" t="s">
        <v>229</v>
      </c>
      <c r="B67" s="9" t="s">
        <v>230</v>
      </c>
      <c r="C67" s="9"/>
      <c r="D67" s="61">
        <v>19246.9637</v>
      </c>
      <c r="E67" s="61">
        <v>19525.71772</v>
      </c>
      <c r="F67" s="67">
        <v>-1.4276249610762082</v>
      </c>
      <c r="G67" s="67">
        <v>-0.0006964868964672281</v>
      </c>
      <c r="H67" s="67">
        <v>0.04945491217593653</v>
      </c>
      <c r="I67" s="67"/>
      <c r="J67" s="61">
        <v>2629.82973</v>
      </c>
      <c r="K67" s="61">
        <v>2677.61432</v>
      </c>
      <c r="L67" s="67">
        <v>-1.784595699353752</v>
      </c>
      <c r="M67" s="67">
        <v>-0.001045436278791887</v>
      </c>
      <c r="N67" s="67">
        <v>0.05282579915961377</v>
      </c>
    </row>
    <row r="68" spans="1:14" s="265" customFormat="1" ht="12.75" customHeight="1">
      <c r="A68" s="198" t="s">
        <v>696</v>
      </c>
      <c r="B68" s="847" t="s">
        <v>231</v>
      </c>
      <c r="C68" s="847"/>
      <c r="D68" s="136">
        <v>425116.48012000095</v>
      </c>
      <c r="E68" s="136">
        <v>478540.95629</v>
      </c>
      <c r="F68" s="173">
        <v>-11.164034231089586</v>
      </c>
      <c r="G68" s="173">
        <v>-0.13348488248897716</v>
      </c>
      <c r="H68" s="173">
        <v>1.0923332384566153</v>
      </c>
      <c r="I68" s="173"/>
      <c r="J68" s="136">
        <v>49650.386300000006</v>
      </c>
      <c r="K68" s="136">
        <v>61734.67768999998</v>
      </c>
      <c r="L68" s="173">
        <v>-19.574559780940486</v>
      </c>
      <c r="M68" s="173">
        <v>-0.2643813962325168</v>
      </c>
      <c r="N68" s="173">
        <v>0.9973350384479225</v>
      </c>
    </row>
    <row r="69" spans="1:14" ht="12.75">
      <c r="A69" s="175">
        <v>321</v>
      </c>
      <c r="B69" s="53"/>
      <c r="C69" s="53" t="s">
        <v>232</v>
      </c>
      <c r="D69" s="90">
        <v>337979.6435700009</v>
      </c>
      <c r="E69" s="90">
        <v>373713.38607</v>
      </c>
      <c r="F69" s="66">
        <v>-9.561804268179428</v>
      </c>
      <c r="G69" s="66">
        <v>-0.08928331657058598</v>
      </c>
      <c r="H69" s="66">
        <v>0.8684358660690323</v>
      </c>
      <c r="I69" s="66"/>
      <c r="J69" s="90">
        <v>38978.50602</v>
      </c>
      <c r="K69" s="90">
        <v>47651.35314999999</v>
      </c>
      <c r="L69" s="66">
        <v>-18.200631370737874</v>
      </c>
      <c r="M69" s="66">
        <v>-0.18974546041135948</v>
      </c>
      <c r="N69" s="66">
        <v>0.7829673180226449</v>
      </c>
    </row>
    <row r="70" spans="1:14" ht="24">
      <c r="A70" s="191">
        <v>322</v>
      </c>
      <c r="B70" s="177"/>
      <c r="C70" s="182" t="s">
        <v>233</v>
      </c>
      <c r="D70" s="331">
        <v>45201.27793000003</v>
      </c>
      <c r="E70" s="331">
        <v>54791.613100000024</v>
      </c>
      <c r="F70" s="178">
        <v>-17.503290426030524</v>
      </c>
      <c r="G70" s="178">
        <v>-0.023962139733926687</v>
      </c>
      <c r="H70" s="178">
        <v>0.11614430541417034</v>
      </c>
      <c r="I70" s="178"/>
      <c r="J70" s="331">
        <v>4200.779320000001</v>
      </c>
      <c r="K70" s="331">
        <v>7395.292589999996</v>
      </c>
      <c r="L70" s="178">
        <v>-43.19657716206733</v>
      </c>
      <c r="M70" s="178">
        <v>-0.06988989683787354</v>
      </c>
      <c r="N70" s="178">
        <v>0.08438170811620528</v>
      </c>
    </row>
    <row r="71" spans="1:14" s="265" customFormat="1" ht="24">
      <c r="A71" s="186">
        <v>323</v>
      </c>
      <c r="B71" s="187"/>
      <c r="C71" s="188" t="s">
        <v>234</v>
      </c>
      <c r="D71" s="337">
        <v>35.178</v>
      </c>
      <c r="E71" s="337">
        <v>9.999999999999999E-34</v>
      </c>
      <c r="F71" s="190" t="s">
        <v>1269</v>
      </c>
      <c r="G71" s="190">
        <v>8.789475410587485E-05</v>
      </c>
      <c r="H71" s="190">
        <v>9.038957664398231E-05</v>
      </c>
      <c r="I71" s="190"/>
      <c r="J71" s="337">
        <v>9.999999999999999E-34</v>
      </c>
      <c r="K71" s="337">
        <v>9.999999999999999E-34</v>
      </c>
      <c r="L71" s="190">
        <v>0</v>
      </c>
      <c r="M71" s="190">
        <v>0</v>
      </c>
      <c r="N71" s="190">
        <v>2.0087155665250528E-38</v>
      </c>
    </row>
    <row r="72" spans="1:14" s="265" customFormat="1" ht="24">
      <c r="A72" s="191">
        <v>324</v>
      </c>
      <c r="B72" s="177"/>
      <c r="C72" s="182" t="s">
        <v>235</v>
      </c>
      <c r="D72" s="338">
        <v>9488.33273</v>
      </c>
      <c r="E72" s="338">
        <v>14259.0843</v>
      </c>
      <c r="F72" s="339">
        <v>-33.45762932336406</v>
      </c>
      <c r="G72" s="339">
        <v>-0.01192006470366043</v>
      </c>
      <c r="H72" s="339">
        <v>0.02438019155500429</v>
      </c>
      <c r="I72" s="339"/>
      <c r="J72" s="338">
        <v>1045.8083499999996</v>
      </c>
      <c r="K72" s="338">
        <v>2177.9884800000004</v>
      </c>
      <c r="L72" s="339">
        <v>-51.9828337200388</v>
      </c>
      <c r="M72" s="339">
        <v>-0.02476995579598591</v>
      </c>
      <c r="N72" s="339">
        <v>0.0210073151224688</v>
      </c>
    </row>
    <row r="73" spans="1:14" s="265" customFormat="1" ht="37.5" customHeight="1">
      <c r="A73" s="186">
        <v>325</v>
      </c>
      <c r="B73" s="187"/>
      <c r="C73" s="188" t="s">
        <v>236</v>
      </c>
      <c r="D73" s="337">
        <v>15924.27015000002</v>
      </c>
      <c r="E73" s="337">
        <v>13937.930450000003</v>
      </c>
      <c r="F73" s="340">
        <v>14.251324521425031</v>
      </c>
      <c r="G73" s="340">
        <v>0.004963012095691589</v>
      </c>
      <c r="H73" s="340">
        <v>0.040917278902237376</v>
      </c>
      <c r="I73" s="340"/>
      <c r="J73" s="337">
        <v>1471.3015000000005</v>
      </c>
      <c r="K73" s="337">
        <v>1675.1252899999995</v>
      </c>
      <c r="L73" s="340">
        <v>-12.167674335571583</v>
      </c>
      <c r="M73" s="340">
        <v>-0.004459278285046644</v>
      </c>
      <c r="N73" s="340">
        <v>0.029554262261016616</v>
      </c>
    </row>
    <row r="74" spans="1:14" s="265" customFormat="1" ht="48" customHeight="1">
      <c r="A74" s="191">
        <v>326</v>
      </c>
      <c r="B74" s="177"/>
      <c r="C74" s="182" t="s">
        <v>237</v>
      </c>
      <c r="D74" s="338">
        <v>16364.923549999994</v>
      </c>
      <c r="E74" s="338">
        <v>21777.745720000003</v>
      </c>
      <c r="F74" s="339">
        <v>-24.854832265899045</v>
      </c>
      <c r="G74" s="339">
        <v>-0.013524324113109866</v>
      </c>
      <c r="H74" s="339">
        <v>0.042049534126318594</v>
      </c>
      <c r="I74" s="339"/>
      <c r="J74" s="338">
        <v>3907.42981</v>
      </c>
      <c r="K74" s="338">
        <v>2831.7981800000002</v>
      </c>
      <c r="L74" s="339">
        <v>37.98404976727542</v>
      </c>
      <c r="M74" s="339">
        <v>0.023532781773748537</v>
      </c>
      <c r="N74" s="339">
        <v>0.0784891508445103</v>
      </c>
    </row>
    <row r="75" spans="1:14" s="265" customFormat="1" ht="28.5" customHeight="1">
      <c r="A75" s="186">
        <v>327</v>
      </c>
      <c r="B75" s="187"/>
      <c r="C75" s="188" t="s">
        <v>238</v>
      </c>
      <c r="D75" s="337">
        <v>122.85419</v>
      </c>
      <c r="E75" s="337">
        <v>61.19665</v>
      </c>
      <c r="F75" s="340">
        <v>100.75312946051787</v>
      </c>
      <c r="G75" s="340">
        <v>0.00015405578250819106</v>
      </c>
      <c r="H75" s="340">
        <v>0.0003156728132082371</v>
      </c>
      <c r="I75" s="340"/>
      <c r="J75" s="337">
        <v>46.5613</v>
      </c>
      <c r="K75" s="337">
        <v>3.12</v>
      </c>
      <c r="L75" s="340" t="s">
        <v>1179</v>
      </c>
      <c r="M75" s="340">
        <v>0.0009504133240000971</v>
      </c>
      <c r="N75" s="340">
        <v>0.0009352840810764296</v>
      </c>
    </row>
    <row r="76" spans="1:14" s="265" customFormat="1" ht="24" customHeight="1">
      <c r="A76" s="198" t="s">
        <v>68</v>
      </c>
      <c r="B76" s="847" t="s">
        <v>239</v>
      </c>
      <c r="C76" s="847"/>
      <c r="D76" s="209">
        <v>3266010.661360005</v>
      </c>
      <c r="E76" s="209">
        <v>3520242.274459998</v>
      </c>
      <c r="F76" s="77">
        <v>-7.221991933466912</v>
      </c>
      <c r="G76" s="210">
        <v>-0.635215905377333</v>
      </c>
      <c r="H76" s="210">
        <v>8.39198706563942</v>
      </c>
      <c r="I76" s="210"/>
      <c r="J76" s="209">
        <v>344789.32336000004</v>
      </c>
      <c r="K76" s="209">
        <v>452517.9142700001</v>
      </c>
      <c r="L76" s="77">
        <v>-23.8064809177306</v>
      </c>
      <c r="M76" s="210">
        <v>-2.356897426564579</v>
      </c>
      <c r="N76" s="210">
        <v>6.925836810048722</v>
      </c>
    </row>
    <row r="77" spans="1:14" s="265" customFormat="1" ht="12.75">
      <c r="A77" s="186">
        <v>331</v>
      </c>
      <c r="B77" s="201"/>
      <c r="C77" s="341" t="s">
        <v>240</v>
      </c>
      <c r="D77" s="24">
        <v>315990.41390000004</v>
      </c>
      <c r="E77" s="24">
        <v>388111.5969300002</v>
      </c>
      <c r="F77" s="66">
        <v>-18.582589028641657</v>
      </c>
      <c r="G77" s="66">
        <v>-0.18019994451778548</v>
      </c>
      <c r="H77" s="66">
        <v>0.811934724429409</v>
      </c>
      <c r="I77" s="66"/>
      <c r="J77" s="24">
        <v>30725.491559999995</v>
      </c>
      <c r="K77" s="24">
        <v>69405.67869</v>
      </c>
      <c r="L77" s="66">
        <v>-55.73057977397614</v>
      </c>
      <c r="M77" s="66">
        <v>-0.8462491965748972</v>
      </c>
      <c r="N77" s="66">
        <v>0.6171877318570612</v>
      </c>
    </row>
    <row r="78" spans="1:14" s="265" customFormat="1" ht="15" customHeight="1">
      <c r="A78" s="191">
        <v>332</v>
      </c>
      <c r="B78" s="208"/>
      <c r="C78" s="342" t="s">
        <v>241</v>
      </c>
      <c r="D78" s="75">
        <v>9.999999999999999E-34</v>
      </c>
      <c r="E78" s="75">
        <v>2056.21401</v>
      </c>
      <c r="F78" s="77">
        <v>-100</v>
      </c>
      <c r="G78" s="178">
        <v>-0.0051375980669169635</v>
      </c>
      <c r="H78" s="178">
        <v>2.569491632383373E-39</v>
      </c>
      <c r="I78" s="178"/>
      <c r="J78" s="75">
        <v>9.999999999999999E-34</v>
      </c>
      <c r="K78" s="75">
        <v>9.999999999999999E-34</v>
      </c>
      <c r="L78" s="77">
        <v>0</v>
      </c>
      <c r="M78" s="178">
        <v>0</v>
      </c>
      <c r="N78" s="178">
        <v>2.0087155665250528E-38</v>
      </c>
    </row>
    <row r="79" spans="1:14" ht="48.75" customHeight="1">
      <c r="A79" s="186">
        <v>333</v>
      </c>
      <c r="B79" s="9"/>
      <c r="C79" s="332" t="s">
        <v>242</v>
      </c>
      <c r="D79" s="337">
        <v>2899157.675730005</v>
      </c>
      <c r="E79" s="337">
        <v>3095952.117989998</v>
      </c>
      <c r="F79" s="340">
        <v>-6.356507941981961</v>
      </c>
      <c r="G79" s="340">
        <v>-0.4917050176770956</v>
      </c>
      <c r="H79" s="340">
        <v>7.449361388748277</v>
      </c>
      <c r="I79" s="340"/>
      <c r="J79" s="337">
        <v>308475.35631</v>
      </c>
      <c r="K79" s="337">
        <v>378306.9871600001</v>
      </c>
      <c r="L79" s="340">
        <v>-18.45898522103312</v>
      </c>
      <c r="M79" s="340">
        <v>-1.5277837540887658</v>
      </c>
      <c r="N79" s="340">
        <v>6.196392501092593</v>
      </c>
    </row>
    <row r="80" spans="1:14" ht="12.75">
      <c r="A80" s="191">
        <v>334</v>
      </c>
      <c r="B80" s="208"/>
      <c r="C80" s="342" t="s">
        <v>243</v>
      </c>
      <c r="D80" s="75">
        <v>41872.92233000001</v>
      </c>
      <c r="E80" s="75">
        <v>17374.507329999997</v>
      </c>
      <c r="F80" s="178">
        <v>141.00207007135904</v>
      </c>
      <c r="G80" s="178">
        <v>0.061211045608297154</v>
      </c>
      <c r="H80" s="178">
        <v>0.10759212355037394</v>
      </c>
      <c r="I80" s="178"/>
      <c r="J80" s="75">
        <v>4623.662</v>
      </c>
      <c r="K80" s="75">
        <v>3235.6948199999997</v>
      </c>
      <c r="L80" s="178">
        <v>42.89549099071095</v>
      </c>
      <c r="M80" s="178">
        <v>0.030366091740966352</v>
      </c>
      <c r="N80" s="178">
        <v>0.0928762183375036</v>
      </c>
    </row>
    <row r="81" spans="1:14" ht="12.75">
      <c r="A81" s="343">
        <v>335</v>
      </c>
      <c r="B81" s="9"/>
      <c r="C81" s="332" t="s">
        <v>244</v>
      </c>
      <c r="D81" s="90">
        <v>8550.376660000002</v>
      </c>
      <c r="E81" s="90">
        <v>16664.124069999998</v>
      </c>
      <c r="F81" s="26">
        <v>-48.68991238853635</v>
      </c>
      <c r="G81" s="26">
        <v>-0.020272779392777555</v>
      </c>
      <c r="H81" s="26">
        <v>0.0219701212815961</v>
      </c>
      <c r="I81" s="26"/>
      <c r="J81" s="90">
        <v>953.5579999999999</v>
      </c>
      <c r="K81" s="90">
        <v>1565.44556</v>
      </c>
      <c r="L81" s="26">
        <v>-39.08711843035922</v>
      </c>
      <c r="M81" s="26">
        <v>-0.013386940303672056</v>
      </c>
      <c r="N81" s="26">
        <v>0.019154267981844962</v>
      </c>
    </row>
    <row r="82" spans="1:14" ht="36">
      <c r="A82" s="191">
        <v>336</v>
      </c>
      <c r="B82" s="208"/>
      <c r="C82" s="342" t="s">
        <v>245</v>
      </c>
      <c r="D82" s="194">
        <v>439.27274000000006</v>
      </c>
      <c r="E82" s="194">
        <v>83.71412999999998</v>
      </c>
      <c r="F82" s="195">
        <v>424.7295050429361</v>
      </c>
      <c r="G82" s="195">
        <v>0.0008883886689458374</v>
      </c>
      <c r="H82" s="195">
        <v>0.0011287076297641174</v>
      </c>
      <c r="I82" s="195"/>
      <c r="J82" s="194">
        <v>11.25549</v>
      </c>
      <c r="K82" s="194">
        <v>4.10804</v>
      </c>
      <c r="L82" s="195">
        <v>173.98686478223192</v>
      </c>
      <c r="M82" s="195">
        <v>0.00015637266179015116</v>
      </c>
      <c r="N82" s="195">
        <v>0.00022609077971867068</v>
      </c>
    </row>
    <row r="83" spans="1:14" ht="12.75">
      <c r="A83" s="343"/>
      <c r="B83" s="9"/>
      <c r="C83" s="332"/>
      <c r="D83" s="337"/>
      <c r="E83" s="337"/>
      <c r="F83" s="340"/>
      <c r="G83" s="340"/>
      <c r="H83" s="340"/>
      <c r="I83" s="340"/>
      <c r="J83" s="337"/>
      <c r="K83" s="337"/>
      <c r="L83" s="340"/>
      <c r="M83" s="340"/>
      <c r="N83" s="340"/>
    </row>
    <row r="84" spans="1:14" s="39" customFormat="1" ht="12" customHeight="1">
      <c r="A84" s="174" t="s">
        <v>70</v>
      </c>
      <c r="B84" s="171" t="s">
        <v>246</v>
      </c>
      <c r="C84" s="171"/>
      <c r="D84" s="136">
        <v>1229156.9713300003</v>
      </c>
      <c r="E84" s="136">
        <v>1170567.814709999</v>
      </c>
      <c r="F84" s="173">
        <v>5.0051911460180145</v>
      </c>
      <c r="G84" s="173">
        <v>0.14638920673107103</v>
      </c>
      <c r="H84" s="173">
        <v>3.1583085527181263</v>
      </c>
      <c r="I84" s="173"/>
      <c r="J84" s="136">
        <v>151873.46271999998</v>
      </c>
      <c r="K84" s="136">
        <v>172275.27021</v>
      </c>
      <c r="L84" s="173">
        <v>-11.842563047575329</v>
      </c>
      <c r="M84" s="173">
        <v>-0.44635288704944337</v>
      </c>
      <c r="N84" s="173">
        <v>3.050705887077263</v>
      </c>
    </row>
    <row r="85" spans="1:14" s="39" customFormat="1" ht="12" customHeight="1">
      <c r="A85" s="259">
        <v>341</v>
      </c>
      <c r="B85" s="9"/>
      <c r="C85" s="53" t="s">
        <v>247</v>
      </c>
      <c r="D85" s="90">
        <v>114245.95797</v>
      </c>
      <c r="E85" s="90">
        <v>132763.34199000004</v>
      </c>
      <c r="F85" s="26">
        <v>-13.947663370356256</v>
      </c>
      <c r="G85" s="26">
        <v>-0.0462670110615146</v>
      </c>
      <c r="H85" s="26">
        <v>0.2935540330375376</v>
      </c>
      <c r="I85" s="26"/>
      <c r="J85" s="90">
        <v>14080.25112</v>
      </c>
      <c r="K85" s="90">
        <v>17927.482120000004</v>
      </c>
      <c r="L85" s="26">
        <v>-21.459962833866168</v>
      </c>
      <c r="M85" s="26">
        <v>-0.08417012388916126</v>
      </c>
      <c r="N85" s="26">
        <v>0.28283219605325816</v>
      </c>
    </row>
    <row r="86" spans="1:14" s="39" customFormat="1" ht="12" customHeight="1">
      <c r="A86" s="260">
        <v>342</v>
      </c>
      <c r="B86" s="171"/>
      <c r="C86" s="177" t="s">
        <v>248</v>
      </c>
      <c r="D86" s="75">
        <v>89581.81720999994</v>
      </c>
      <c r="E86" s="75">
        <v>84531.46930000007</v>
      </c>
      <c r="F86" s="178">
        <v>5.974518072170622</v>
      </c>
      <c r="G86" s="178">
        <v>0.012618656197013965</v>
      </c>
      <c r="H86" s="178">
        <v>0.2301797297347917</v>
      </c>
      <c r="I86" s="178"/>
      <c r="J86" s="75">
        <v>10620.733890000001</v>
      </c>
      <c r="K86" s="75">
        <v>8624.30379</v>
      </c>
      <c r="L86" s="178">
        <v>23.148884230108983</v>
      </c>
      <c r="M86" s="178">
        <v>0.043678107411031605</v>
      </c>
      <c r="N86" s="178">
        <v>0.21334033492763183</v>
      </c>
    </row>
    <row r="87" spans="1:14" s="39" customFormat="1" ht="12.75">
      <c r="A87" s="259">
        <v>343</v>
      </c>
      <c r="B87" s="9"/>
      <c r="C87" s="332" t="s">
        <v>249</v>
      </c>
      <c r="D87" s="24">
        <v>39267.293160000016</v>
      </c>
      <c r="E87" s="24">
        <v>40860.76703000001</v>
      </c>
      <c r="F87" s="66">
        <v>-3.8997649477065974</v>
      </c>
      <c r="G87" s="66">
        <v>-0.00398140866387476</v>
      </c>
      <c r="H87" s="66">
        <v>0.10089698120096492</v>
      </c>
      <c r="I87" s="66"/>
      <c r="J87" s="24">
        <v>5820.303789999999</v>
      </c>
      <c r="K87" s="24">
        <v>5962.47237</v>
      </c>
      <c r="L87" s="66">
        <v>-2.3843897493817883</v>
      </c>
      <c r="M87" s="66">
        <v>-0.0031103791250762527</v>
      </c>
      <c r="N87" s="66">
        <v>0.11691334824877762</v>
      </c>
    </row>
    <row r="88" spans="1:14" s="39" customFormat="1" ht="46.5" customHeight="1">
      <c r="A88" s="180">
        <v>344</v>
      </c>
      <c r="B88" s="171"/>
      <c r="C88" s="182" t="s">
        <v>250</v>
      </c>
      <c r="D88" s="194">
        <v>352.5000999999999</v>
      </c>
      <c r="E88" s="194">
        <v>535.77036</v>
      </c>
      <c r="F88" s="195">
        <v>-34.2068680320427</v>
      </c>
      <c r="G88" s="195">
        <v>-0.0004579138790613384</v>
      </c>
      <c r="H88" s="195">
        <v>0.0009057460573643021</v>
      </c>
      <c r="I88" s="195"/>
      <c r="J88" s="194">
        <v>57.84181999999999</v>
      </c>
      <c r="K88" s="194">
        <v>2.7181</v>
      </c>
      <c r="L88" s="195" t="s">
        <v>1179</v>
      </c>
      <c r="M88" s="195">
        <v>0.0012060025357540087</v>
      </c>
      <c r="N88" s="195">
        <v>0.0011618776423014013</v>
      </c>
    </row>
    <row r="89" spans="1:14" s="39" customFormat="1" ht="12" customHeight="1">
      <c r="A89" s="259">
        <v>345</v>
      </c>
      <c r="B89" s="9"/>
      <c r="C89" s="53" t="s">
        <v>251</v>
      </c>
      <c r="D89" s="24">
        <v>13096.656379999999</v>
      </c>
      <c r="E89" s="24">
        <v>9960.064309999994</v>
      </c>
      <c r="F89" s="66">
        <v>31.491684916640928</v>
      </c>
      <c r="G89" s="66">
        <v>0.00783700007740882</v>
      </c>
      <c r="H89" s="66">
        <v>0.03365174898061032</v>
      </c>
      <c r="I89" s="66"/>
      <c r="J89" s="24">
        <v>1548.33859</v>
      </c>
      <c r="K89" s="24">
        <v>1652.2085499999998</v>
      </c>
      <c r="L89" s="66">
        <v>-6.28673420192625</v>
      </c>
      <c r="M89" s="66">
        <v>-0.002272477894247108</v>
      </c>
      <c r="N89" s="66">
        <v>0.03110171827984452</v>
      </c>
    </row>
    <row r="90" spans="1:14" ht="12.75">
      <c r="A90" s="180">
        <v>346</v>
      </c>
      <c r="B90" s="171"/>
      <c r="C90" s="182" t="s">
        <v>252</v>
      </c>
      <c r="D90" s="194">
        <v>328189.87949</v>
      </c>
      <c r="E90" s="194">
        <v>234788.80580999976</v>
      </c>
      <c r="F90" s="195">
        <v>39.780888768429634</v>
      </c>
      <c r="G90" s="195">
        <v>0.23336927637524374</v>
      </c>
      <c r="H90" s="195">
        <v>0.8432811491824628</v>
      </c>
      <c r="I90" s="195"/>
      <c r="J90" s="194">
        <v>52044.854219999994</v>
      </c>
      <c r="K90" s="194">
        <v>40221.49462</v>
      </c>
      <c r="L90" s="195">
        <v>29.395624682034743</v>
      </c>
      <c r="M90" s="195">
        <v>0.2586727031254694</v>
      </c>
      <c r="N90" s="195">
        <v>1.0454330882924108</v>
      </c>
    </row>
    <row r="91" spans="1:14" ht="24">
      <c r="A91" s="259">
        <v>347</v>
      </c>
      <c r="B91" s="9"/>
      <c r="C91" s="332" t="s">
        <v>253</v>
      </c>
      <c r="D91" s="189">
        <v>644091.5492900005</v>
      </c>
      <c r="E91" s="189">
        <v>666927.894339999</v>
      </c>
      <c r="F91" s="190">
        <v>-3.4241100490477536</v>
      </c>
      <c r="G91" s="190">
        <v>-0.05705824472245522</v>
      </c>
      <c r="H91" s="190">
        <v>1.6549878463894991</v>
      </c>
      <c r="I91" s="190"/>
      <c r="J91" s="189">
        <v>67631.82110000002</v>
      </c>
      <c r="K91" s="189">
        <v>97873.14565999997</v>
      </c>
      <c r="L91" s="190">
        <v>-30.898490445024446</v>
      </c>
      <c r="M91" s="190">
        <v>-0.6616228749424009</v>
      </c>
      <c r="N91" s="190">
        <v>1.3585309183600756</v>
      </c>
    </row>
    <row r="92" spans="1:14" ht="24.75" customHeight="1">
      <c r="A92" s="180">
        <v>348</v>
      </c>
      <c r="B92" s="171"/>
      <c r="C92" s="182" t="s">
        <v>254</v>
      </c>
      <c r="D92" s="194">
        <v>331.31773</v>
      </c>
      <c r="E92" s="194">
        <v>199.70156999999998</v>
      </c>
      <c r="F92" s="195">
        <v>65.90642226798718</v>
      </c>
      <c r="G92" s="195">
        <v>0.00032885240831086144</v>
      </c>
      <c r="H92" s="195">
        <v>0.0008513181348952537</v>
      </c>
      <c r="I92" s="195"/>
      <c r="J92" s="194">
        <v>69.31819</v>
      </c>
      <c r="K92" s="194">
        <v>11.445</v>
      </c>
      <c r="L92" s="195" t="s">
        <v>1179</v>
      </c>
      <c r="M92" s="195">
        <v>0.0012661557291883342</v>
      </c>
      <c r="N92" s="195">
        <v>0.0013924052729634127</v>
      </c>
    </row>
    <row r="93" spans="1:14" s="39" customFormat="1" ht="12.75">
      <c r="A93" s="179" t="s">
        <v>72</v>
      </c>
      <c r="B93" s="9" t="s">
        <v>255</v>
      </c>
      <c r="C93" s="9"/>
      <c r="D93" s="61">
        <v>958860.057910001</v>
      </c>
      <c r="E93" s="61">
        <v>934615.5981799995</v>
      </c>
      <c r="F93" s="67">
        <v>2.5940568269150828</v>
      </c>
      <c r="G93" s="67">
        <v>0.060576520165963633</v>
      </c>
      <c r="H93" s="67">
        <v>2.4637828954263847</v>
      </c>
      <c r="I93" s="67"/>
      <c r="J93" s="61">
        <v>112552.16764999999</v>
      </c>
      <c r="K93" s="61">
        <v>129771.53806</v>
      </c>
      <c r="L93" s="67">
        <v>-13.268988460349929</v>
      </c>
      <c r="M93" s="67">
        <v>-0.37672719436474117</v>
      </c>
      <c r="N93" s="67">
        <v>2.260852912046925</v>
      </c>
    </row>
    <row r="94" spans="1:14" ht="24">
      <c r="A94" s="180">
        <v>351</v>
      </c>
      <c r="B94" s="171"/>
      <c r="C94" s="182" t="s">
        <v>256</v>
      </c>
      <c r="D94" s="194">
        <v>27888.26305999999</v>
      </c>
      <c r="E94" s="194">
        <v>76442.63153999991</v>
      </c>
      <c r="F94" s="195">
        <v>-63.51739533534114</v>
      </c>
      <c r="G94" s="195">
        <v>-0.12131656939893214</v>
      </c>
      <c r="H94" s="195">
        <v>0.07165865857437631</v>
      </c>
      <c r="I94" s="195"/>
      <c r="J94" s="194">
        <v>3490.36229</v>
      </c>
      <c r="K94" s="194">
        <v>6458.41673</v>
      </c>
      <c r="L94" s="195">
        <v>-45.95637853799502</v>
      </c>
      <c r="M94" s="195">
        <v>-0.06493540677036937</v>
      </c>
      <c r="N94" s="195">
        <v>0.07011145064735032</v>
      </c>
    </row>
    <row r="95" spans="1:14" ht="12.75" customHeight="1">
      <c r="A95" s="175">
        <v>352</v>
      </c>
      <c r="B95" s="53"/>
      <c r="C95" s="53" t="s">
        <v>377</v>
      </c>
      <c r="D95" s="24">
        <v>319591.39766999986</v>
      </c>
      <c r="E95" s="24">
        <v>302857.8097599996</v>
      </c>
      <c r="F95" s="66">
        <v>5.525229124274789</v>
      </c>
      <c r="G95" s="66">
        <v>0.04181006864115388</v>
      </c>
      <c r="H95" s="66">
        <v>0.8211874220947718</v>
      </c>
      <c r="I95" s="66"/>
      <c r="J95" s="24">
        <v>36235.29376999999</v>
      </c>
      <c r="K95" s="24">
        <v>44768.59984999999</v>
      </c>
      <c r="L95" s="66">
        <v>-19.06091793934003</v>
      </c>
      <c r="M95" s="66">
        <v>-0.18669256666359063</v>
      </c>
      <c r="N95" s="66">
        <v>0.7278639865340725</v>
      </c>
    </row>
    <row r="96" spans="1:14" ht="12.75" customHeight="1">
      <c r="A96" s="180">
        <v>353</v>
      </c>
      <c r="B96" s="171"/>
      <c r="C96" s="182" t="s">
        <v>257</v>
      </c>
      <c r="D96" s="194">
        <v>467685.312470001</v>
      </c>
      <c r="E96" s="194">
        <v>408410.6502499999</v>
      </c>
      <c r="F96" s="195">
        <v>14.513495714109654</v>
      </c>
      <c r="G96" s="195">
        <v>0.14810199160088092</v>
      </c>
      <c r="H96" s="195">
        <v>1.201713496980271</v>
      </c>
      <c r="I96" s="195"/>
      <c r="J96" s="194">
        <v>55878.76623</v>
      </c>
      <c r="K96" s="194">
        <v>59624.17928000002</v>
      </c>
      <c r="L96" s="195">
        <v>-6.281701643910689</v>
      </c>
      <c r="M96" s="195">
        <v>-0.08194254008521519</v>
      </c>
      <c r="N96" s="195">
        <v>1.1224454756441544</v>
      </c>
    </row>
    <row r="97" spans="1:14" ht="12.75" customHeight="1">
      <c r="A97" s="175">
        <v>354</v>
      </c>
      <c r="B97" s="53"/>
      <c r="C97" s="53" t="s">
        <v>258</v>
      </c>
      <c r="D97" s="24">
        <v>125077.11383000012</v>
      </c>
      <c r="E97" s="24">
        <v>125998.20691000002</v>
      </c>
      <c r="F97" s="66">
        <v>-0.7310366572580171</v>
      </c>
      <c r="G97" s="66">
        <v>-0.002301417072466158</v>
      </c>
      <c r="H97" s="66">
        <v>0.321384597388848</v>
      </c>
      <c r="I97" s="66"/>
      <c r="J97" s="24">
        <v>14813.214539999997</v>
      </c>
      <c r="K97" s="24">
        <v>16106.58566</v>
      </c>
      <c r="L97" s="66">
        <v>-8.03007631351711</v>
      </c>
      <c r="M97" s="66">
        <v>-0.02829650920494856</v>
      </c>
      <c r="N97" s="66">
        <v>0.2975553463677325</v>
      </c>
    </row>
    <row r="98" spans="1:14" ht="12.75" customHeight="1">
      <c r="A98" s="180">
        <v>355</v>
      </c>
      <c r="B98" s="171"/>
      <c r="C98" s="182" t="s">
        <v>259</v>
      </c>
      <c r="D98" s="194">
        <v>18617.97088</v>
      </c>
      <c r="E98" s="194">
        <v>20906.29971999999</v>
      </c>
      <c r="F98" s="195">
        <v>-10.945642560605135</v>
      </c>
      <c r="G98" s="195">
        <v>-0.005717553604672839</v>
      </c>
      <c r="H98" s="195">
        <v>0.04783872038811732</v>
      </c>
      <c r="I98" s="195"/>
      <c r="J98" s="194">
        <v>2134.5308200000004</v>
      </c>
      <c r="K98" s="194">
        <v>2813.7565399999994</v>
      </c>
      <c r="L98" s="195">
        <v>-24.139463039684276</v>
      </c>
      <c r="M98" s="195">
        <v>-0.01486017164061753</v>
      </c>
      <c r="N98" s="195">
        <v>0.04287665285361487</v>
      </c>
    </row>
    <row r="99" spans="1:14" s="39" customFormat="1" ht="12.75">
      <c r="A99" s="179" t="s">
        <v>260</v>
      </c>
      <c r="B99" s="9" t="s">
        <v>261</v>
      </c>
      <c r="C99" s="9"/>
      <c r="D99" s="19">
        <v>484577.59493999986</v>
      </c>
      <c r="E99" s="19">
        <v>480109.19612999994</v>
      </c>
      <c r="F99" s="67">
        <v>0.9307046909366031</v>
      </c>
      <c r="G99" s="67">
        <v>0.011164614664049331</v>
      </c>
      <c r="H99" s="67">
        <v>1.2451180754387894</v>
      </c>
      <c r="I99" s="67"/>
      <c r="J99" s="19">
        <v>48107.472129999995</v>
      </c>
      <c r="K99" s="19">
        <v>64744.81524999999</v>
      </c>
      <c r="L99" s="67">
        <v>-25.696796038042596</v>
      </c>
      <c r="M99" s="67">
        <v>-0.36399354018432556</v>
      </c>
      <c r="N99" s="67">
        <v>0.9663422813370114</v>
      </c>
    </row>
    <row r="100" spans="1:14" ht="12.75">
      <c r="A100" s="176">
        <v>361</v>
      </c>
      <c r="B100" s="177"/>
      <c r="C100" s="211" t="s">
        <v>262</v>
      </c>
      <c r="D100" s="75">
        <v>67311.48200000003</v>
      </c>
      <c r="E100" s="75">
        <v>88361.544</v>
      </c>
      <c r="F100" s="178">
        <v>-23.822650722354926</v>
      </c>
      <c r="G100" s="178">
        <v>-0.0525950885042759</v>
      </c>
      <c r="H100" s="178">
        <v>0.17295628976232413</v>
      </c>
      <c r="I100" s="178"/>
      <c r="J100" s="75">
        <v>7209.595689999998</v>
      </c>
      <c r="K100" s="75">
        <v>13237.937749999997</v>
      </c>
      <c r="L100" s="178">
        <v>-45.53837745611094</v>
      </c>
      <c r="M100" s="178">
        <v>-0.13188870073994544</v>
      </c>
      <c r="N100" s="178">
        <v>0.1448202709085493</v>
      </c>
    </row>
    <row r="101" spans="1:14" ht="12.75">
      <c r="A101" s="344">
        <v>362</v>
      </c>
      <c r="B101" s="9"/>
      <c r="C101" s="332" t="s">
        <v>263</v>
      </c>
      <c r="D101" s="189">
        <v>21761.115459999975</v>
      </c>
      <c r="E101" s="189">
        <v>20998.373450000014</v>
      </c>
      <c r="F101" s="190">
        <v>3.6323861551284162</v>
      </c>
      <c r="G101" s="190">
        <v>0.001905765575506492</v>
      </c>
      <c r="H101" s="190">
        <v>0.0559150040857984</v>
      </c>
      <c r="I101" s="190"/>
      <c r="J101" s="189">
        <v>2150.4527899999994</v>
      </c>
      <c r="K101" s="189">
        <v>2997.0738200000005</v>
      </c>
      <c r="L101" s="190">
        <v>-28.248254158784817</v>
      </c>
      <c r="M101" s="190">
        <v>-0.01852246381417423</v>
      </c>
      <c r="N101" s="190">
        <v>0.0431964799435023</v>
      </c>
    </row>
    <row r="102" spans="1:14" ht="12.75">
      <c r="A102" s="176">
        <v>363</v>
      </c>
      <c r="B102" s="177"/>
      <c r="C102" s="211" t="s">
        <v>264</v>
      </c>
      <c r="D102" s="75">
        <v>213634.30460999953</v>
      </c>
      <c r="E102" s="75">
        <v>184014.46293000024</v>
      </c>
      <c r="F102" s="178">
        <v>16.09647481419261</v>
      </c>
      <c r="G102" s="178">
        <v>0.07400729720616525</v>
      </c>
      <c r="H102" s="178">
        <v>0.5489315580854346</v>
      </c>
      <c r="I102" s="178"/>
      <c r="J102" s="75">
        <v>20655.58436</v>
      </c>
      <c r="K102" s="75">
        <v>26313.096879999997</v>
      </c>
      <c r="L102" s="178">
        <v>-21.500747501523268</v>
      </c>
      <c r="M102" s="178">
        <v>-0.12377565311593718</v>
      </c>
      <c r="N102" s="178">
        <v>0.41491193839603424</v>
      </c>
    </row>
    <row r="103" spans="1:14" ht="12.75">
      <c r="A103" s="344">
        <v>364</v>
      </c>
      <c r="B103" s="9"/>
      <c r="C103" s="332" t="s">
        <v>265</v>
      </c>
      <c r="D103" s="189">
        <v>102082.65890000015</v>
      </c>
      <c r="E103" s="189">
        <v>102048.69605999999</v>
      </c>
      <c r="F103" s="190">
        <v>0.03328101319413125</v>
      </c>
      <c r="G103" s="190">
        <v>8.485858975927833E-05</v>
      </c>
      <c r="H103" s="190">
        <v>0.2623005378549965</v>
      </c>
      <c r="I103" s="190"/>
      <c r="J103" s="189">
        <v>9441.260869999996</v>
      </c>
      <c r="K103" s="189">
        <v>12987.854259999995</v>
      </c>
      <c r="L103" s="190">
        <v>-27.30700020959428</v>
      </c>
      <c r="M103" s="190">
        <v>-0.07759274268188729</v>
      </c>
      <c r="N103" s="190">
        <v>0.18964807677192858</v>
      </c>
    </row>
    <row r="104" spans="1:14" ht="12.75">
      <c r="A104" s="176">
        <v>369</v>
      </c>
      <c r="B104" s="177"/>
      <c r="C104" s="211" t="s">
        <v>266</v>
      </c>
      <c r="D104" s="75">
        <v>79788.03397000018</v>
      </c>
      <c r="E104" s="75">
        <v>84686.11968999974</v>
      </c>
      <c r="F104" s="178">
        <v>-5.783811724907691</v>
      </c>
      <c r="G104" s="178">
        <v>-0.01223821820310589</v>
      </c>
      <c r="H104" s="178">
        <v>0.20501468565023584</v>
      </c>
      <c r="I104" s="178"/>
      <c r="J104" s="75">
        <v>8650.578419999998</v>
      </c>
      <c r="K104" s="75">
        <v>9208.85254</v>
      </c>
      <c r="L104" s="178">
        <v>-6.062363552625655</v>
      </c>
      <c r="M104" s="178">
        <v>-0.012213979832381417</v>
      </c>
      <c r="N104" s="178">
        <v>0.17376551531699694</v>
      </c>
    </row>
    <row r="105" spans="1:14" ht="12.75">
      <c r="A105" s="200" t="s">
        <v>267</v>
      </c>
      <c r="B105" s="9" t="s">
        <v>268</v>
      </c>
      <c r="C105" s="334"/>
      <c r="D105" s="202">
        <v>280794.7108499998</v>
      </c>
      <c r="E105" s="202">
        <v>347394.81917999993</v>
      </c>
      <c r="F105" s="203">
        <v>-19.171301543069877</v>
      </c>
      <c r="G105" s="203">
        <v>-0.1664051437003238</v>
      </c>
      <c r="H105" s="203">
        <v>0.7214996599465834</v>
      </c>
      <c r="I105" s="203"/>
      <c r="J105" s="202">
        <v>32327.940270000006</v>
      </c>
      <c r="K105" s="202">
        <v>42389.485839999994</v>
      </c>
      <c r="L105" s="203">
        <v>-23.735946239068582</v>
      </c>
      <c r="M105" s="203">
        <v>-0.22012755073540935</v>
      </c>
      <c r="N105" s="203">
        <v>0.6493763685404114</v>
      </c>
    </row>
    <row r="106" spans="1:14" s="265" customFormat="1" ht="12.75" customHeight="1">
      <c r="A106" s="198" t="s">
        <v>269</v>
      </c>
      <c r="B106" s="847" t="s">
        <v>270</v>
      </c>
      <c r="C106" s="847"/>
      <c r="D106" s="136">
        <v>242535.60583999992</v>
      </c>
      <c r="E106" s="136">
        <v>245537.07410000026</v>
      </c>
      <c r="F106" s="210">
        <v>-1.2224093941829457</v>
      </c>
      <c r="G106" s="210">
        <v>-0.007499383554190639</v>
      </c>
      <c r="H106" s="210">
        <v>0.6231932097609119</v>
      </c>
      <c r="I106" s="210"/>
      <c r="J106" s="136">
        <v>26090.11565</v>
      </c>
      <c r="K106" s="136">
        <v>35822.39657</v>
      </c>
      <c r="L106" s="210">
        <v>-27.16814577434063</v>
      </c>
      <c r="M106" s="210">
        <v>-0.21292386414034387</v>
      </c>
      <c r="N106" s="210">
        <v>0.524076214385939</v>
      </c>
    </row>
    <row r="107" spans="1:14" s="39" customFormat="1" ht="12.75">
      <c r="A107" s="200" t="s">
        <v>271</v>
      </c>
      <c r="B107" s="9" t="s">
        <v>272</v>
      </c>
      <c r="C107" s="334"/>
      <c r="D107" s="202">
        <v>344382.2535699998</v>
      </c>
      <c r="E107" s="202">
        <v>306015.17474000016</v>
      </c>
      <c r="F107" s="203">
        <v>12.537639305827728</v>
      </c>
      <c r="G107" s="203">
        <v>0.09586289611471766</v>
      </c>
      <c r="H107" s="203">
        <v>0.8848873188894437</v>
      </c>
      <c r="I107" s="203"/>
      <c r="J107" s="202">
        <v>34598.87614</v>
      </c>
      <c r="K107" s="202">
        <v>49142.72618</v>
      </c>
      <c r="L107" s="203">
        <v>-29.595122555327467</v>
      </c>
      <c r="M107" s="203">
        <v>-0.3181918787024177</v>
      </c>
      <c r="N107" s="203">
        <v>0.6949930108669025</v>
      </c>
    </row>
    <row r="108" spans="1:14" s="265" customFormat="1" ht="12.75" customHeight="1">
      <c r="A108" s="198" t="s">
        <v>273</v>
      </c>
      <c r="B108" s="860" t="s">
        <v>274</v>
      </c>
      <c r="C108" s="860"/>
      <c r="D108" s="136">
        <v>3919228.356249999</v>
      </c>
      <c r="E108" s="136">
        <v>4247967.2803299995</v>
      </c>
      <c r="F108" s="173">
        <v>-7.738734843891333</v>
      </c>
      <c r="G108" s="173">
        <v>-0.8213777615851251</v>
      </c>
      <c r="H108" s="173">
        <v>10.070424466784015</v>
      </c>
      <c r="I108" s="173"/>
      <c r="J108" s="136">
        <v>340669.22260000004</v>
      </c>
      <c r="K108" s="136">
        <v>582602.2410500001</v>
      </c>
      <c r="L108" s="173">
        <v>-41.5262766607238</v>
      </c>
      <c r="M108" s="173">
        <v>-5.293035987653255</v>
      </c>
      <c r="N108" s="173">
        <v>6.843075704726084</v>
      </c>
    </row>
    <row r="109" spans="1:14" s="265" customFormat="1" ht="12.75" customHeight="1">
      <c r="A109" s="200" t="s">
        <v>76</v>
      </c>
      <c r="B109" s="9" t="s">
        <v>275</v>
      </c>
      <c r="C109" s="334"/>
      <c r="D109" s="202">
        <v>2348205.7678899993</v>
      </c>
      <c r="E109" s="202">
        <v>3050358.5253699995</v>
      </c>
      <c r="F109" s="203">
        <v>-23.018696052944502</v>
      </c>
      <c r="G109" s="203">
        <v>-1.7543789858282623</v>
      </c>
      <c r="H109" s="203">
        <v>6.033695071707728</v>
      </c>
      <c r="I109" s="203"/>
      <c r="J109" s="202">
        <v>188683.78752999997</v>
      </c>
      <c r="K109" s="202">
        <v>418040.85336</v>
      </c>
      <c r="L109" s="203">
        <v>-54.86474921925559</v>
      </c>
      <c r="M109" s="203">
        <v>-5.017897975392067</v>
      </c>
      <c r="N109" s="203">
        <v>3.7901206116241664</v>
      </c>
    </row>
    <row r="110" spans="1:14" s="265" customFormat="1" ht="12.75" customHeight="1">
      <c r="A110" s="180">
        <v>411</v>
      </c>
      <c r="B110" s="208"/>
      <c r="C110" s="211" t="s">
        <v>276</v>
      </c>
      <c r="D110" s="331">
        <v>478377.13982000016</v>
      </c>
      <c r="E110" s="331">
        <v>607032.81891</v>
      </c>
      <c r="F110" s="77">
        <v>-21.194188367116052</v>
      </c>
      <c r="G110" s="77">
        <v>-0.3214554345880916</v>
      </c>
      <c r="H110" s="77">
        <v>1.2291860578909815</v>
      </c>
      <c r="I110" s="77"/>
      <c r="J110" s="331">
        <v>61884.04338999999</v>
      </c>
      <c r="K110" s="331">
        <v>77968.7507</v>
      </c>
      <c r="L110" s="77">
        <v>-20.62968454104012</v>
      </c>
      <c r="M110" s="77">
        <v>-0.3519029158903111</v>
      </c>
      <c r="N110" s="77">
        <v>1.243074412770048</v>
      </c>
    </row>
    <row r="111" spans="1:14" s="265" customFormat="1" ht="12.75" customHeight="1">
      <c r="A111" s="344">
        <v>412</v>
      </c>
      <c r="B111" s="9"/>
      <c r="C111" s="332" t="s">
        <v>277</v>
      </c>
      <c r="D111" s="189">
        <v>119124.66939999987</v>
      </c>
      <c r="E111" s="189">
        <v>194519.98696000013</v>
      </c>
      <c r="F111" s="190">
        <v>-38.75967644163172</v>
      </c>
      <c r="G111" s="190">
        <v>-0.18838060428877632</v>
      </c>
      <c r="H111" s="190">
        <v>0.3060898412337354</v>
      </c>
      <c r="I111" s="190"/>
      <c r="J111" s="189">
        <v>6540.508659999999</v>
      </c>
      <c r="K111" s="189">
        <v>31431.654750000005</v>
      </c>
      <c r="L111" s="190">
        <v>-79.19133207582716</v>
      </c>
      <c r="M111" s="190">
        <v>-0.5445711084513798</v>
      </c>
      <c r="N111" s="190">
        <v>0.13138021558333912</v>
      </c>
    </row>
    <row r="112" spans="1:14" s="265" customFormat="1" ht="12.75" customHeight="1">
      <c r="A112" s="180">
        <v>413</v>
      </c>
      <c r="B112" s="208"/>
      <c r="C112" s="211" t="s">
        <v>278</v>
      </c>
      <c r="D112" s="75">
        <v>1697597.3884999994</v>
      </c>
      <c r="E112" s="75">
        <v>2214119.277219999</v>
      </c>
      <c r="F112" s="178">
        <v>-23.32854846774712</v>
      </c>
      <c r="G112" s="178">
        <v>-1.2905669566020366</v>
      </c>
      <c r="H112" s="178">
        <v>4.361962284906616</v>
      </c>
      <c r="I112" s="178"/>
      <c r="J112" s="75">
        <v>114624.27763999999</v>
      </c>
      <c r="K112" s="75">
        <v>303564.49514</v>
      </c>
      <c r="L112" s="178">
        <v>-62.24055201609241</v>
      </c>
      <c r="M112" s="178">
        <v>-4.133653922683629</v>
      </c>
      <c r="N112" s="178">
        <v>2.3024757079715754</v>
      </c>
    </row>
    <row r="113" spans="1:14" s="265" customFormat="1" ht="12.75" customHeight="1">
      <c r="A113" s="344">
        <v>414</v>
      </c>
      <c r="B113" s="9"/>
      <c r="C113" s="332" t="s">
        <v>279</v>
      </c>
      <c r="D113" s="189">
        <v>16803.852720000003</v>
      </c>
      <c r="E113" s="189">
        <v>2012.0368500000004</v>
      </c>
      <c r="F113" s="190" t="s">
        <v>1179</v>
      </c>
      <c r="G113" s="190">
        <v>0.036958412038007496</v>
      </c>
      <c r="H113" s="190">
        <v>0.0431773589558426</v>
      </c>
      <c r="I113" s="190"/>
      <c r="J113" s="189">
        <v>1868.5238599999998</v>
      </c>
      <c r="K113" s="189">
        <v>254.37589</v>
      </c>
      <c r="L113" s="190" t="s">
        <v>1179</v>
      </c>
      <c r="M113" s="190">
        <v>0.03531449882014831</v>
      </c>
      <c r="N113" s="190">
        <v>0.037533329640054784</v>
      </c>
    </row>
    <row r="114" spans="1:14" s="265" customFormat="1" ht="12.75" customHeight="1">
      <c r="A114" s="180">
        <v>415</v>
      </c>
      <c r="B114" s="208"/>
      <c r="C114" s="211" t="s">
        <v>280</v>
      </c>
      <c r="D114" s="75">
        <v>35542.71906000005</v>
      </c>
      <c r="E114" s="75">
        <v>32211.76144999999</v>
      </c>
      <c r="F114" s="178">
        <v>10.340811740986169</v>
      </c>
      <c r="G114" s="178">
        <v>0.008322636308717025</v>
      </c>
      <c r="H114" s="178">
        <v>0.09132671921682316</v>
      </c>
      <c r="I114" s="178"/>
      <c r="J114" s="75">
        <v>3704.6750899999997</v>
      </c>
      <c r="K114" s="75">
        <v>4747.77838</v>
      </c>
      <c r="L114" s="178">
        <v>-21.970345001655282</v>
      </c>
      <c r="M114" s="178">
        <v>-0.022821123334806674</v>
      </c>
      <c r="N114" s="178">
        <v>0.07441638522200601</v>
      </c>
    </row>
    <row r="115" spans="1:14" s="265" customFormat="1" ht="12.75" customHeight="1">
      <c r="A115" s="344">
        <v>416</v>
      </c>
      <c r="B115" s="9"/>
      <c r="C115" s="332" t="s">
        <v>281</v>
      </c>
      <c r="D115" s="189">
        <v>759.9983899999997</v>
      </c>
      <c r="E115" s="189">
        <v>462.64397999999994</v>
      </c>
      <c r="F115" s="190">
        <v>64.27283675019393</v>
      </c>
      <c r="G115" s="190">
        <v>0.0007429613039185709</v>
      </c>
      <c r="H115" s="190">
        <v>0.001952809503729835</v>
      </c>
      <c r="I115" s="190"/>
      <c r="J115" s="189">
        <v>61.75889</v>
      </c>
      <c r="K115" s="189">
        <v>73.7985</v>
      </c>
      <c r="L115" s="190">
        <v>-16.314166277092358</v>
      </c>
      <c r="M115" s="190">
        <v>-0.00026340385208925175</v>
      </c>
      <c r="N115" s="190">
        <v>0.0012405604371430842</v>
      </c>
    </row>
    <row r="116" spans="1:14" s="265" customFormat="1" ht="12.75">
      <c r="A116" s="198" t="s">
        <v>78</v>
      </c>
      <c r="B116" s="171" t="s">
        <v>282</v>
      </c>
      <c r="C116" s="345"/>
      <c r="D116" s="333">
        <v>199271.54502999992</v>
      </c>
      <c r="E116" s="333">
        <v>201745.16964999997</v>
      </c>
      <c r="F116" s="173">
        <v>-1.2261134302701986</v>
      </c>
      <c r="G116" s="173">
        <v>-0.006180528390617495</v>
      </c>
      <c r="H116" s="173">
        <v>0.5120265675266914</v>
      </c>
      <c r="I116" s="173"/>
      <c r="J116" s="333">
        <v>23879.106300000003</v>
      </c>
      <c r="K116" s="333">
        <v>26717.036110000012</v>
      </c>
      <c r="L116" s="173">
        <v>-10.622173052114078</v>
      </c>
      <c r="M116" s="173">
        <v>-0.062088526448358404</v>
      </c>
      <c r="N116" s="173">
        <v>0.4796633253951647</v>
      </c>
    </row>
    <row r="117" spans="1:14" ht="12.75">
      <c r="A117" s="200" t="s">
        <v>80</v>
      </c>
      <c r="B117" s="9" t="s">
        <v>283</v>
      </c>
      <c r="C117" s="334"/>
      <c r="D117" s="202">
        <v>146627.02443</v>
      </c>
      <c r="E117" s="202">
        <v>122145.08374999999</v>
      </c>
      <c r="F117" s="203">
        <v>20.04332874347061</v>
      </c>
      <c r="G117" s="203">
        <v>0.061169883339110095</v>
      </c>
      <c r="H117" s="203">
        <v>0.3767569123541575</v>
      </c>
      <c r="I117" s="203"/>
      <c r="J117" s="202">
        <v>14300.742090000002</v>
      </c>
      <c r="K117" s="202">
        <v>17573.85385</v>
      </c>
      <c r="L117" s="203">
        <v>-18.624894618660996</v>
      </c>
      <c r="M117" s="203">
        <v>-0.07160948285722127</v>
      </c>
      <c r="N117" s="203">
        <v>0.28726123249043023</v>
      </c>
    </row>
    <row r="118" spans="1:14" ht="12.75">
      <c r="A118" s="191">
        <v>431</v>
      </c>
      <c r="B118" s="192"/>
      <c r="C118" s="193" t="s">
        <v>284</v>
      </c>
      <c r="D118" s="75">
        <v>29048.2624</v>
      </c>
      <c r="E118" s="75">
        <v>25585.414290000008</v>
      </c>
      <c r="F118" s="195">
        <v>13.534461747423949</v>
      </c>
      <c r="G118" s="195">
        <v>0.008652174175178886</v>
      </c>
      <c r="H118" s="195">
        <v>0.07463926717207657</v>
      </c>
      <c r="I118" s="195"/>
      <c r="J118" s="75">
        <v>2021.4204000000002</v>
      </c>
      <c r="K118" s="75">
        <v>3903.6644800000004</v>
      </c>
      <c r="L118" s="195">
        <v>-48.21736318895931</v>
      </c>
      <c r="M118" s="195">
        <v>-0.0411799336726181</v>
      </c>
      <c r="N118" s="195">
        <v>0.040604586239713</v>
      </c>
    </row>
    <row r="119" spans="1:14" s="263" customFormat="1" ht="27" customHeight="1">
      <c r="A119" s="186">
        <v>432</v>
      </c>
      <c r="B119" s="187"/>
      <c r="C119" s="188" t="s">
        <v>285</v>
      </c>
      <c r="D119" s="189">
        <v>42754.10481000002</v>
      </c>
      <c r="E119" s="189">
        <v>35647.54712999997</v>
      </c>
      <c r="F119" s="190">
        <v>19.935614795833654</v>
      </c>
      <c r="G119" s="190">
        <v>0.01775624366998752</v>
      </c>
      <c r="H119" s="190">
        <v>0.1098563145593368</v>
      </c>
      <c r="I119" s="190"/>
      <c r="J119" s="189">
        <v>2601.8220899999997</v>
      </c>
      <c r="K119" s="189">
        <v>5079.836240000001</v>
      </c>
      <c r="L119" s="190">
        <v>-48.78137862963868</v>
      </c>
      <c r="M119" s="190">
        <v>-0.05421425383726492</v>
      </c>
      <c r="N119" s="190">
        <v>0.05226320533511747</v>
      </c>
    </row>
    <row r="120" spans="1:14" ht="24">
      <c r="A120" s="176">
        <v>433</v>
      </c>
      <c r="B120" s="177"/>
      <c r="C120" s="211" t="s">
        <v>286</v>
      </c>
      <c r="D120" s="194">
        <v>5080.567249999995</v>
      </c>
      <c r="E120" s="194">
        <v>4057.054139999997</v>
      </c>
      <c r="F120" s="195">
        <v>25.227987467773804</v>
      </c>
      <c r="G120" s="195">
        <v>0.0025573208575697605</v>
      </c>
      <c r="H120" s="195">
        <v>0.013054475036635994</v>
      </c>
      <c r="I120" s="195"/>
      <c r="J120" s="194">
        <v>1184.1030499999997</v>
      </c>
      <c r="K120" s="194">
        <v>626.76413</v>
      </c>
      <c r="L120" s="195">
        <v>88.92323177460709</v>
      </c>
      <c r="M120" s="195">
        <v>0.012193519428558166</v>
      </c>
      <c r="N120" s="195">
        <v>0.023785262289047926</v>
      </c>
    </row>
    <row r="121" spans="1:14" ht="12.75">
      <c r="A121" s="186">
        <v>434</v>
      </c>
      <c r="B121" s="187"/>
      <c r="C121" s="188" t="s">
        <v>287</v>
      </c>
      <c r="D121" s="24">
        <v>1432.84594</v>
      </c>
      <c r="E121" s="24">
        <v>1782.72231</v>
      </c>
      <c r="F121" s="190">
        <v>-19.62596014182378</v>
      </c>
      <c r="G121" s="190">
        <v>-0.0008741911850760734</v>
      </c>
      <c r="H121" s="190">
        <v>0.003681685653324489</v>
      </c>
      <c r="I121" s="190"/>
      <c r="J121" s="24">
        <v>249.8587</v>
      </c>
      <c r="K121" s="24">
        <v>226.36757</v>
      </c>
      <c r="L121" s="190">
        <v>10.377427296675048</v>
      </c>
      <c r="M121" s="190">
        <v>0.0005139414093919472</v>
      </c>
      <c r="N121" s="190">
        <v>0.005018950601217133</v>
      </c>
    </row>
    <row r="122" spans="1:14" ht="12.75">
      <c r="A122" s="176">
        <v>435</v>
      </c>
      <c r="B122" s="177"/>
      <c r="C122" s="211" t="s">
        <v>288</v>
      </c>
      <c r="D122" s="75">
        <v>14481.86319</v>
      </c>
      <c r="E122" s="75">
        <v>9622.657660000003</v>
      </c>
      <c r="F122" s="178">
        <v>50.49754134140107</v>
      </c>
      <c r="G122" s="178">
        <v>0.012141073261960806</v>
      </c>
      <c r="H122" s="178">
        <v>0.037211026288025785</v>
      </c>
      <c r="I122" s="178"/>
      <c r="J122" s="75">
        <v>2096.76581</v>
      </c>
      <c r="K122" s="75">
        <v>1224.0242199999998</v>
      </c>
      <c r="L122" s="178">
        <v>71.30100660916663</v>
      </c>
      <c r="M122" s="178">
        <v>0.019093932169272788</v>
      </c>
      <c r="N122" s="178">
        <v>0.042118061219045114</v>
      </c>
    </row>
    <row r="123" spans="1:14" ht="12.75">
      <c r="A123" s="186">
        <v>439</v>
      </c>
      <c r="B123" s="187"/>
      <c r="C123" s="188" t="s">
        <v>289</v>
      </c>
      <c r="D123" s="24">
        <v>53829.38083999996</v>
      </c>
      <c r="E123" s="24">
        <v>45449.688220000004</v>
      </c>
      <c r="F123" s="190">
        <v>18.437293957744906</v>
      </c>
      <c r="G123" s="190">
        <v>0.02093726255948919</v>
      </c>
      <c r="H123" s="190">
        <v>0.13831414364475778</v>
      </c>
      <c r="I123" s="190"/>
      <c r="J123" s="24">
        <v>6146.772040000003</v>
      </c>
      <c r="K123" s="24">
        <v>6513.197209999998</v>
      </c>
      <c r="L123" s="190">
        <v>-5.625887842569962</v>
      </c>
      <c r="M123" s="190">
        <v>-0.008016688354561137</v>
      </c>
      <c r="N123" s="190">
        <v>0.12347116680628961</v>
      </c>
    </row>
    <row r="124" spans="1:14" s="265" customFormat="1" ht="12.75" customHeight="1">
      <c r="A124" s="221" t="s">
        <v>290</v>
      </c>
      <c r="B124" s="171" t="s">
        <v>291</v>
      </c>
      <c r="C124" s="213"/>
      <c r="D124" s="136">
        <v>184227.8918900001</v>
      </c>
      <c r="E124" s="136">
        <v>189475.72563999982</v>
      </c>
      <c r="F124" s="173">
        <v>-2.7696601938184475</v>
      </c>
      <c r="G124" s="173">
        <v>-0.01311208872149461</v>
      </c>
      <c r="H124" s="173">
        <v>0.473372026662984</v>
      </c>
      <c r="I124" s="173"/>
      <c r="J124" s="136">
        <v>23348.548639999997</v>
      </c>
      <c r="K124" s="136">
        <v>22933.88194</v>
      </c>
      <c r="L124" s="173">
        <v>1.8080964273072295</v>
      </c>
      <c r="M124" s="173">
        <v>0.009072121614665056</v>
      </c>
      <c r="N124" s="173">
        <v>0.46900593108935346</v>
      </c>
    </row>
    <row r="125" spans="1:14" ht="12.75">
      <c r="A125" s="186">
        <v>441</v>
      </c>
      <c r="B125" s="187"/>
      <c r="C125" s="188" t="s">
        <v>292</v>
      </c>
      <c r="D125" s="24">
        <v>9412.048080000008</v>
      </c>
      <c r="E125" s="24">
        <v>10694.894810000002</v>
      </c>
      <c r="F125" s="190">
        <v>-11.994944810494996</v>
      </c>
      <c r="G125" s="190">
        <v>-0.003205284492832882</v>
      </c>
      <c r="H125" s="190">
        <v>0.024184178785150015</v>
      </c>
      <c r="I125" s="190"/>
      <c r="J125" s="24">
        <v>1025.6386400000001</v>
      </c>
      <c r="K125" s="24">
        <v>1170.50611</v>
      </c>
      <c r="L125" s="190">
        <v>-12.376481315420037</v>
      </c>
      <c r="M125" s="190">
        <v>-0.0031694257239581742</v>
      </c>
      <c r="N125" s="190">
        <v>0.020602163017975853</v>
      </c>
    </row>
    <row r="126" spans="1:14" s="263" customFormat="1" ht="12.75">
      <c r="A126" s="176">
        <v>442</v>
      </c>
      <c r="B126" s="177"/>
      <c r="C126" s="211" t="s">
        <v>293</v>
      </c>
      <c r="D126" s="75">
        <v>10866.02042</v>
      </c>
      <c r="E126" s="75">
        <v>4260.366369999998</v>
      </c>
      <c r="F126" s="178">
        <v>155.04896706806005</v>
      </c>
      <c r="G126" s="178">
        <v>0.016504700052112874</v>
      </c>
      <c r="H126" s="178">
        <v>0.02792014854649687</v>
      </c>
      <c r="I126" s="178"/>
      <c r="J126" s="75">
        <v>993.5815000000001</v>
      </c>
      <c r="K126" s="75">
        <v>378.75764999999996</v>
      </c>
      <c r="L126" s="178">
        <v>162.32645070007175</v>
      </c>
      <c r="M126" s="178">
        <v>0.013451180764687917</v>
      </c>
      <c r="N126" s="178">
        <v>0.019958226256613122</v>
      </c>
    </row>
    <row r="127" spans="1:14" s="263" customFormat="1" ht="12.75">
      <c r="A127" s="186">
        <v>443</v>
      </c>
      <c r="B127" s="187"/>
      <c r="C127" s="188" t="s">
        <v>294</v>
      </c>
      <c r="D127" s="24">
        <v>63.84475</v>
      </c>
      <c r="E127" s="24">
        <v>216.58391</v>
      </c>
      <c r="F127" s="190">
        <v>-70.52193304664229</v>
      </c>
      <c r="G127" s="190">
        <v>-0.00038162973763539366</v>
      </c>
      <c r="H127" s="190">
        <v>0.00016404855089660839</v>
      </c>
      <c r="I127" s="190"/>
      <c r="J127" s="24">
        <v>9.999999999999999E-34</v>
      </c>
      <c r="K127" s="24">
        <v>1.33554</v>
      </c>
      <c r="L127" s="190">
        <v>-100</v>
      </c>
      <c r="M127" s="190">
        <v>-2.9219084390547463E-05</v>
      </c>
      <c r="N127" s="190">
        <v>2.0087155665250528E-38</v>
      </c>
    </row>
    <row r="128" spans="1:14" s="263" customFormat="1" ht="24">
      <c r="A128" s="176">
        <v>444</v>
      </c>
      <c r="B128" s="177"/>
      <c r="C128" s="211" t="s">
        <v>295</v>
      </c>
      <c r="D128" s="194">
        <v>31890.93558000002</v>
      </c>
      <c r="E128" s="194">
        <v>28840.645889999996</v>
      </c>
      <c r="F128" s="195">
        <v>10.576357067847983</v>
      </c>
      <c r="G128" s="195">
        <v>0.007621367395936021</v>
      </c>
      <c r="H128" s="195">
        <v>0.08194349212168725</v>
      </c>
      <c r="I128" s="195"/>
      <c r="J128" s="194">
        <v>3101.94431</v>
      </c>
      <c r="K128" s="194">
        <v>6178.1668500000005</v>
      </c>
      <c r="L128" s="195">
        <v>-49.79183331702996</v>
      </c>
      <c r="M128" s="195">
        <v>-0.06730191982296621</v>
      </c>
      <c r="N128" s="195">
        <v>0.06230923821990814</v>
      </c>
    </row>
    <row r="129" spans="1:14" s="263" customFormat="1" ht="24">
      <c r="A129" s="186">
        <v>445</v>
      </c>
      <c r="B129" s="187"/>
      <c r="C129" s="188" t="s">
        <v>296</v>
      </c>
      <c r="D129" s="189">
        <v>14987.868890000005</v>
      </c>
      <c r="E129" s="189">
        <v>21449.25003</v>
      </c>
      <c r="F129" s="190">
        <v>-30.124042243727782</v>
      </c>
      <c r="G129" s="190">
        <v>-0.016144223846854194</v>
      </c>
      <c r="H129" s="190">
        <v>0.03851120370011409</v>
      </c>
      <c r="I129" s="190"/>
      <c r="J129" s="189">
        <v>1537.57323</v>
      </c>
      <c r="K129" s="189">
        <v>3286.1332399999997</v>
      </c>
      <c r="L129" s="190">
        <v>-53.21025905815067</v>
      </c>
      <c r="M129" s="190">
        <v>-0.038255179548442216</v>
      </c>
      <c r="N129" s="190">
        <v>0.03088547281773206</v>
      </c>
    </row>
    <row r="130" spans="1:14" s="263" customFormat="1" ht="24">
      <c r="A130" s="176">
        <v>446</v>
      </c>
      <c r="B130" s="177"/>
      <c r="C130" s="211" t="s">
        <v>297</v>
      </c>
      <c r="D130" s="194">
        <v>4214.915039999999</v>
      </c>
      <c r="E130" s="194">
        <v>1621.5115500000002</v>
      </c>
      <c r="F130" s="195">
        <v>159.93740470118752</v>
      </c>
      <c r="G130" s="195">
        <v>0.006479804481518779</v>
      </c>
      <c r="H130" s="195">
        <v>0.01083018892648683</v>
      </c>
      <c r="I130" s="195"/>
      <c r="J130" s="194">
        <v>151.25840000000002</v>
      </c>
      <c r="K130" s="194">
        <v>115.81995</v>
      </c>
      <c r="L130" s="195">
        <v>30.59788058965663</v>
      </c>
      <c r="M130" s="195">
        <v>0.0007753261311680648</v>
      </c>
      <c r="N130" s="195">
        <v>0.0030383510264767313</v>
      </c>
    </row>
    <row r="131" spans="1:14" s="263" customFormat="1" ht="12.75">
      <c r="A131" s="186">
        <v>447</v>
      </c>
      <c r="B131" s="187"/>
      <c r="C131" s="188" t="s">
        <v>298</v>
      </c>
      <c r="D131" s="24">
        <v>7203.833589999999</v>
      </c>
      <c r="E131" s="24">
        <v>9365.629560000001</v>
      </c>
      <c r="F131" s="407">
        <v>-23.082228014151795</v>
      </c>
      <c r="G131" s="190">
        <v>-0.005401402160731747</v>
      </c>
      <c r="H131" s="190">
        <v>0.018510190130587276</v>
      </c>
      <c r="I131" s="190"/>
      <c r="J131" s="24">
        <v>576.479</v>
      </c>
      <c r="K131" s="24">
        <v>629.29913</v>
      </c>
      <c r="L131" s="407">
        <v>-8.393485304834277</v>
      </c>
      <c r="M131" s="190">
        <v>-0.0011556043517900523</v>
      </c>
      <c r="N131" s="190">
        <v>0.011579823410747961</v>
      </c>
    </row>
    <row r="132" spans="1:14" s="263" customFormat="1" ht="12.75">
      <c r="A132" s="176">
        <v>448</v>
      </c>
      <c r="B132" s="177"/>
      <c r="C132" s="211" t="s">
        <v>299</v>
      </c>
      <c r="D132" s="75">
        <v>69133.51353000005</v>
      </c>
      <c r="E132" s="75">
        <v>83799.16364999983</v>
      </c>
      <c r="F132" s="178">
        <v>-17.500950464437963</v>
      </c>
      <c r="G132" s="178">
        <v>-0.036643177869696245</v>
      </c>
      <c r="H132" s="178">
        <v>0.17763798453259788</v>
      </c>
      <c r="I132" s="178"/>
      <c r="J132" s="75">
        <v>11590.827869999996</v>
      </c>
      <c r="K132" s="75">
        <v>7361.359880000001</v>
      </c>
      <c r="L132" s="178">
        <v>57.454981945536865</v>
      </c>
      <c r="M132" s="178">
        <v>0.09253274490238331</v>
      </c>
      <c r="N132" s="178">
        <v>0.23282676371381414</v>
      </c>
    </row>
    <row r="133" spans="1:14" s="263" customFormat="1" ht="12.75">
      <c r="A133" s="186">
        <v>449</v>
      </c>
      <c r="B133" s="187"/>
      <c r="C133" s="188" t="s">
        <v>300</v>
      </c>
      <c r="D133" s="24">
        <v>36454.91201000001</v>
      </c>
      <c r="E133" s="24">
        <v>29227.67986999999</v>
      </c>
      <c r="F133" s="190">
        <v>24.727354932535125</v>
      </c>
      <c r="G133" s="190">
        <v>0.0180577574566882</v>
      </c>
      <c r="H133" s="190">
        <v>0.09367059136896717</v>
      </c>
      <c r="I133" s="190"/>
      <c r="J133" s="24">
        <v>4371.245690000001</v>
      </c>
      <c r="K133" s="24">
        <v>3812.5035899999993</v>
      </c>
      <c r="L133" s="190">
        <v>14.655516691592188</v>
      </c>
      <c r="M133" s="190">
        <v>0.012224218347972916</v>
      </c>
      <c r="N133" s="190">
        <v>0.08780589262608547</v>
      </c>
    </row>
    <row r="134" spans="1:14" s="263" customFormat="1" ht="12.75" customHeight="1">
      <c r="A134" s="221" t="s">
        <v>301</v>
      </c>
      <c r="B134" s="171" t="s">
        <v>302</v>
      </c>
      <c r="C134" s="213"/>
      <c r="D134" s="136">
        <v>9404.959079999997</v>
      </c>
      <c r="E134" s="136">
        <v>5282.196879999997</v>
      </c>
      <c r="F134" s="173">
        <v>78.05014265200964</v>
      </c>
      <c r="G134" s="173">
        <v>0.010301016823184822</v>
      </c>
      <c r="H134" s="173">
        <v>0.02416596365896802</v>
      </c>
      <c r="I134" s="173"/>
      <c r="J134" s="136">
        <v>1742.92228</v>
      </c>
      <c r="K134" s="136">
        <v>653.0482</v>
      </c>
      <c r="L134" s="173">
        <v>166.89029691835918</v>
      </c>
      <c r="M134" s="173">
        <v>0.02384437959072007</v>
      </c>
      <c r="N134" s="173">
        <v>0.03501035115079337</v>
      </c>
    </row>
    <row r="135" spans="1:14" s="265" customFormat="1" ht="12.75">
      <c r="A135" s="186">
        <v>451</v>
      </c>
      <c r="B135" s="187"/>
      <c r="C135" s="188" t="s">
        <v>303</v>
      </c>
      <c r="D135" s="24">
        <v>662.3903700000001</v>
      </c>
      <c r="E135" s="24">
        <v>428.94678999999996</v>
      </c>
      <c r="F135" s="190">
        <v>54.422503080160624</v>
      </c>
      <c r="G135" s="190">
        <v>0.0005832755148585803</v>
      </c>
      <c r="H135" s="190">
        <v>0.0017020065130863272</v>
      </c>
      <c r="I135" s="190"/>
      <c r="J135" s="24">
        <v>32.42412</v>
      </c>
      <c r="K135" s="24">
        <v>72.88825999999999</v>
      </c>
      <c r="L135" s="190">
        <v>-55.51530520827359</v>
      </c>
      <c r="M135" s="190">
        <v>-0.0008852787048316987</v>
      </c>
      <c r="N135" s="190">
        <v>0.0006513083457487631</v>
      </c>
    </row>
    <row r="136" spans="1:14" s="263" customFormat="1" ht="12.75">
      <c r="A136" s="176">
        <v>452</v>
      </c>
      <c r="B136" s="177"/>
      <c r="C136" s="211" t="s">
        <v>304</v>
      </c>
      <c r="D136" s="75">
        <v>8742.568709999996</v>
      </c>
      <c r="E136" s="75">
        <v>4853.250089999997</v>
      </c>
      <c r="F136" s="178">
        <v>80.13843399526938</v>
      </c>
      <c r="G136" s="178">
        <v>0.009717741308326242</v>
      </c>
      <c r="H136" s="178">
        <v>0.022463957145881692</v>
      </c>
      <c r="I136" s="178"/>
      <c r="J136" s="75">
        <v>1710.49816</v>
      </c>
      <c r="K136" s="75">
        <v>580.15994</v>
      </c>
      <c r="L136" s="178">
        <v>194.83217334861143</v>
      </c>
      <c r="M136" s="178">
        <v>0.024729658295551772</v>
      </c>
      <c r="N136" s="178">
        <v>0.034359042805044614</v>
      </c>
    </row>
    <row r="137" spans="1:14" ht="12.75" customHeight="1">
      <c r="A137" s="318" t="s">
        <v>305</v>
      </c>
      <c r="B137" s="232" t="s">
        <v>306</v>
      </c>
      <c r="C137" s="346"/>
      <c r="D137" s="61">
        <v>265572.49040999997</v>
      </c>
      <c r="E137" s="61">
        <v>214715.12342000005</v>
      </c>
      <c r="F137" s="203">
        <v>23.68597338647582</v>
      </c>
      <c r="G137" s="203">
        <v>0.12707077622543297</v>
      </c>
      <c r="H137" s="203">
        <v>0.6823862918997086</v>
      </c>
      <c r="I137" s="203"/>
      <c r="J137" s="61">
        <v>31961.700790000003</v>
      </c>
      <c r="K137" s="61">
        <v>26902.839550000004</v>
      </c>
      <c r="L137" s="203">
        <v>18.80419065280415</v>
      </c>
      <c r="M137" s="203">
        <v>0.11067829753629958</v>
      </c>
      <c r="N137" s="203">
        <v>0.6420196590948909</v>
      </c>
    </row>
    <row r="138" spans="1:14" s="265" customFormat="1" ht="14.25" customHeight="1">
      <c r="A138" s="176">
        <v>461</v>
      </c>
      <c r="B138" s="177"/>
      <c r="C138" s="211" t="s">
        <v>307</v>
      </c>
      <c r="D138" s="75">
        <v>76294.08688999998</v>
      </c>
      <c r="E138" s="75">
        <v>40234.52541000002</v>
      </c>
      <c r="F138" s="178">
        <v>89.62342941178972</v>
      </c>
      <c r="G138" s="178">
        <v>0.09009739864262534</v>
      </c>
      <c r="H138" s="178">
        <v>0.19603701786418498</v>
      </c>
      <c r="I138" s="178"/>
      <c r="J138" s="75">
        <v>11917.894800000002</v>
      </c>
      <c r="K138" s="75">
        <v>5167.16913</v>
      </c>
      <c r="L138" s="178">
        <v>130.646501017473</v>
      </c>
      <c r="M138" s="178">
        <v>0.14769308523081684</v>
      </c>
      <c r="N138" s="178">
        <v>0.23939660804967988</v>
      </c>
    </row>
    <row r="139" spans="1:14" ht="12" customHeight="1">
      <c r="A139" s="186">
        <v>462</v>
      </c>
      <c r="B139" s="187"/>
      <c r="C139" s="188" t="s">
        <v>308</v>
      </c>
      <c r="D139" s="90">
        <v>59217.950589999964</v>
      </c>
      <c r="E139" s="90">
        <v>44845.394299999985</v>
      </c>
      <c r="F139" s="26">
        <v>32.049124585353425</v>
      </c>
      <c r="G139" s="26">
        <v>0.03591086193025168</v>
      </c>
      <c r="H139" s="26">
        <v>0.15216002852789695</v>
      </c>
      <c r="I139" s="26"/>
      <c r="J139" s="90">
        <v>6854.17806</v>
      </c>
      <c r="K139" s="90">
        <v>6573.562130000001</v>
      </c>
      <c r="L139" s="26">
        <v>4.2688564350725775</v>
      </c>
      <c r="M139" s="26">
        <v>0.006139344789375034</v>
      </c>
      <c r="N139" s="26">
        <v>0.1376809416485649</v>
      </c>
    </row>
    <row r="140" spans="1:14" s="263" customFormat="1" ht="12.75">
      <c r="A140" s="176">
        <v>463</v>
      </c>
      <c r="B140" s="177"/>
      <c r="C140" s="211" t="s">
        <v>309</v>
      </c>
      <c r="D140" s="75">
        <v>48402.47352000002</v>
      </c>
      <c r="E140" s="75">
        <v>43324.69616</v>
      </c>
      <c r="F140" s="178">
        <v>11.720283833607436</v>
      </c>
      <c r="G140" s="178">
        <v>0.012687190643628983</v>
      </c>
      <c r="H140" s="178">
        <v>0.12436975069629785</v>
      </c>
      <c r="I140" s="178"/>
      <c r="J140" s="75">
        <v>5298.122810000001</v>
      </c>
      <c r="K140" s="75">
        <v>4464.229560000001</v>
      </c>
      <c r="L140" s="178">
        <v>18.679443760504107</v>
      </c>
      <c r="M140" s="178">
        <v>0.01824400410654709</v>
      </c>
      <c r="N140" s="178">
        <v>0.10642421761808457</v>
      </c>
    </row>
    <row r="141" spans="1:14" s="263" customFormat="1" ht="12.75">
      <c r="A141" s="186">
        <v>464</v>
      </c>
      <c r="B141" s="187"/>
      <c r="C141" s="188" t="s">
        <v>310</v>
      </c>
      <c r="D141" s="24">
        <v>58586.71815000001</v>
      </c>
      <c r="E141" s="24">
        <v>63585.120210000016</v>
      </c>
      <c r="F141" s="190">
        <v>-7.860961878332519</v>
      </c>
      <c r="G141" s="190">
        <v>-0.012488865767979961</v>
      </c>
      <c r="H141" s="190">
        <v>0.15053808205522812</v>
      </c>
      <c r="I141" s="190"/>
      <c r="J141" s="24">
        <v>4688.589380000001</v>
      </c>
      <c r="K141" s="24">
        <v>7227.599000000001</v>
      </c>
      <c r="L141" s="190">
        <v>-35.12936481395826</v>
      </c>
      <c r="M141" s="190">
        <v>-0.055548719136223425</v>
      </c>
      <c r="N141" s="190">
        <v>0.0941804247265005</v>
      </c>
    </row>
    <row r="142" spans="1:14" s="263" customFormat="1" ht="24">
      <c r="A142" s="176">
        <v>465</v>
      </c>
      <c r="B142" s="177"/>
      <c r="C142" s="211" t="s">
        <v>311</v>
      </c>
      <c r="D142" s="194">
        <v>15784.496330000009</v>
      </c>
      <c r="E142" s="194">
        <v>16326.258260000008</v>
      </c>
      <c r="F142" s="195">
        <v>-3.318347176507292</v>
      </c>
      <c r="G142" s="195">
        <v>-0.0013536310086211295</v>
      </c>
      <c r="H142" s="195">
        <v>0.040558131241321085</v>
      </c>
      <c r="I142" s="195"/>
      <c r="J142" s="194">
        <v>2093.33683</v>
      </c>
      <c r="K142" s="194">
        <v>2349.14009</v>
      </c>
      <c r="L142" s="195">
        <v>-10.88922968404152</v>
      </c>
      <c r="M142" s="195">
        <v>-0.00559649058906296</v>
      </c>
      <c r="N142" s="195">
        <v>0.042049182764012094</v>
      </c>
    </row>
    <row r="143" spans="1:14" s="263" customFormat="1" ht="12.75">
      <c r="A143" s="186">
        <v>469</v>
      </c>
      <c r="B143" s="187"/>
      <c r="C143" s="188" t="s">
        <v>312</v>
      </c>
      <c r="D143" s="24">
        <v>7286.764930000002</v>
      </c>
      <c r="E143" s="24">
        <v>6399.129080000001</v>
      </c>
      <c r="F143" s="190">
        <v>13.871197766181039</v>
      </c>
      <c r="G143" s="190">
        <v>0.0022178217855281525</v>
      </c>
      <c r="H143" s="190">
        <v>0.018723281514779623</v>
      </c>
      <c r="I143" s="190"/>
      <c r="J143" s="24">
        <v>1109.57891</v>
      </c>
      <c r="K143" s="24">
        <v>1121.1396399999999</v>
      </c>
      <c r="L143" s="190">
        <v>-1.0311587948134562</v>
      </c>
      <c r="M143" s="190">
        <v>-0.00025292686515292055</v>
      </c>
      <c r="N143" s="190">
        <v>0.022288284288049007</v>
      </c>
    </row>
    <row r="144" spans="1:14" s="263" customFormat="1" ht="12.75">
      <c r="A144" s="221" t="s">
        <v>313</v>
      </c>
      <c r="B144" s="171" t="s">
        <v>314</v>
      </c>
      <c r="C144" s="213"/>
      <c r="D144" s="136">
        <v>59602.540469999985</v>
      </c>
      <c r="E144" s="136">
        <v>53419.281769999994</v>
      </c>
      <c r="F144" s="173">
        <v>11.57495663573762</v>
      </c>
      <c r="G144" s="173">
        <v>0.01544931499828048</v>
      </c>
      <c r="H144" s="173">
        <v>0.15314822900645633</v>
      </c>
      <c r="I144" s="173"/>
      <c r="J144" s="136">
        <v>6565.44091</v>
      </c>
      <c r="K144" s="136">
        <v>4664.21467</v>
      </c>
      <c r="L144" s="173">
        <v>40.76197976539531</v>
      </c>
      <c r="M144" s="173">
        <v>0.041595227362777036</v>
      </c>
      <c r="N144" s="173">
        <v>0.1318810335701741</v>
      </c>
    </row>
    <row r="145" spans="1:14" ht="12.75">
      <c r="A145" s="186">
        <v>471</v>
      </c>
      <c r="B145" s="187"/>
      <c r="C145" s="188" t="s">
        <v>315</v>
      </c>
      <c r="D145" s="24">
        <v>6247.2149899999995</v>
      </c>
      <c r="E145" s="24">
        <v>2906.1543700000007</v>
      </c>
      <c r="F145" s="190">
        <v>114.96500855183402</v>
      </c>
      <c r="G145" s="190">
        <v>0.008347879403255494</v>
      </c>
      <c r="H145" s="190">
        <v>0.01605216664250498</v>
      </c>
      <c r="I145" s="190"/>
      <c r="J145" s="24">
        <v>464.82849</v>
      </c>
      <c r="K145" s="24">
        <v>384.87595</v>
      </c>
      <c r="L145" s="190">
        <v>20.773586918070617</v>
      </c>
      <c r="M145" s="190">
        <v>0.0017492100674623163</v>
      </c>
      <c r="N145" s="190">
        <v>0.009337082236273348</v>
      </c>
    </row>
    <row r="146" spans="1:14" ht="24">
      <c r="A146" s="176">
        <v>472</v>
      </c>
      <c r="B146" s="177"/>
      <c r="C146" s="211" t="s">
        <v>316</v>
      </c>
      <c r="D146" s="194">
        <v>30783.015669999986</v>
      </c>
      <c r="E146" s="194">
        <v>26958.041299999997</v>
      </c>
      <c r="F146" s="195">
        <v>14.188621225979015</v>
      </c>
      <c r="G146" s="195">
        <v>0.009556972588334262</v>
      </c>
      <c r="H146" s="195">
        <v>0.07909670118359123</v>
      </c>
      <c r="I146" s="195"/>
      <c r="J146" s="194">
        <v>4426.93774</v>
      </c>
      <c r="K146" s="194">
        <v>2056.7121</v>
      </c>
      <c r="L146" s="195">
        <v>115.24343343922565</v>
      </c>
      <c r="M146" s="195">
        <v>0.051856045494556045</v>
      </c>
      <c r="N146" s="195">
        <v>0.08892458750375239</v>
      </c>
    </row>
    <row r="147" spans="1:14" s="263" customFormat="1" ht="36" customHeight="1">
      <c r="A147" s="186">
        <v>473</v>
      </c>
      <c r="B147" s="187"/>
      <c r="C147" s="188" t="s">
        <v>317</v>
      </c>
      <c r="D147" s="189">
        <v>4784.782470000001</v>
      </c>
      <c r="E147" s="189">
        <v>2657.72633</v>
      </c>
      <c r="F147" s="190">
        <v>80.03292573769252</v>
      </c>
      <c r="G147" s="190">
        <v>0.005314602205773252</v>
      </c>
      <c r="H147" s="190">
        <v>0.012294458519439652</v>
      </c>
      <c r="I147" s="190"/>
      <c r="J147" s="189">
        <v>174.29425000000003</v>
      </c>
      <c r="K147" s="189">
        <v>142.75016</v>
      </c>
      <c r="L147" s="190">
        <v>22.0974113093814</v>
      </c>
      <c r="M147" s="190">
        <v>0.0006901249140669883</v>
      </c>
      <c r="N147" s="190">
        <v>0.0035010757313080933</v>
      </c>
    </row>
    <row r="148" spans="1:14" ht="12.75">
      <c r="A148" s="176">
        <v>474</v>
      </c>
      <c r="B148" s="177"/>
      <c r="C148" s="211" t="s">
        <v>318</v>
      </c>
      <c r="D148" s="75">
        <v>4754.829940000007</v>
      </c>
      <c r="E148" s="75">
        <v>6933.81548</v>
      </c>
      <c r="F148" s="178">
        <v>-31.425490716981024</v>
      </c>
      <c r="G148" s="178">
        <v>-0.005444351533303666</v>
      </c>
      <c r="H148" s="178">
        <v>0.012217495744235956</v>
      </c>
      <c r="I148" s="178"/>
      <c r="J148" s="75">
        <v>406.47064</v>
      </c>
      <c r="K148" s="75">
        <v>269.94478999999995</v>
      </c>
      <c r="L148" s="178">
        <v>50.57547137694344</v>
      </c>
      <c r="M148" s="178">
        <v>0.0029869268854854415</v>
      </c>
      <c r="N148" s="178">
        <v>0.008164839019034009</v>
      </c>
    </row>
    <row r="149" spans="1:14" ht="12.75">
      <c r="A149" s="186">
        <v>475</v>
      </c>
      <c r="B149" s="187"/>
      <c r="C149" s="188" t="s">
        <v>319</v>
      </c>
      <c r="D149" s="24">
        <v>5280.235149999996</v>
      </c>
      <c r="E149" s="24">
        <v>7967.467179999999</v>
      </c>
      <c r="F149" s="190">
        <v>-33.72755694238082</v>
      </c>
      <c r="G149" s="190">
        <v>-0.006714241813129833</v>
      </c>
      <c r="H149" s="190">
        <v>0.013567520034941556</v>
      </c>
      <c r="I149" s="190"/>
      <c r="J149" s="24">
        <v>460.42726</v>
      </c>
      <c r="K149" s="24">
        <v>876.2338599999999</v>
      </c>
      <c r="L149" s="190">
        <v>-47.453838407933695</v>
      </c>
      <c r="M149" s="190">
        <v>-0.009097060466587757</v>
      </c>
      <c r="N149" s="190">
        <v>0.009248674044144778</v>
      </c>
    </row>
    <row r="150" spans="1:14" ht="12.75">
      <c r="A150" s="176">
        <v>476</v>
      </c>
      <c r="B150" s="177"/>
      <c r="C150" s="211" t="s">
        <v>320</v>
      </c>
      <c r="D150" s="75">
        <v>7752.462250000005</v>
      </c>
      <c r="E150" s="75">
        <v>5996.077109999999</v>
      </c>
      <c r="F150" s="178">
        <v>29.29223737084338</v>
      </c>
      <c r="G150" s="178">
        <v>0.004388454147350989</v>
      </c>
      <c r="H150" s="178">
        <v>0.019919886881742992</v>
      </c>
      <c r="I150" s="178"/>
      <c r="J150" s="75">
        <v>632.48253</v>
      </c>
      <c r="K150" s="75">
        <v>933.69781</v>
      </c>
      <c r="L150" s="178">
        <v>-32.26046765601817</v>
      </c>
      <c r="M150" s="178">
        <v>-0.0065900195322059875</v>
      </c>
      <c r="N150" s="178">
        <v>0.012704775035661487</v>
      </c>
    </row>
    <row r="151" spans="1:14" ht="12.75">
      <c r="A151" s="318" t="s">
        <v>321</v>
      </c>
      <c r="B151" s="232" t="s">
        <v>322</v>
      </c>
      <c r="C151" s="346"/>
      <c r="D151" s="61">
        <v>65948.41196999994</v>
      </c>
      <c r="E151" s="61">
        <v>53779.09658</v>
      </c>
      <c r="F151" s="203">
        <v>22.628337335301413</v>
      </c>
      <c r="G151" s="203">
        <v>0.03040590664167616</v>
      </c>
      <c r="H151" s="203">
        <v>0.16945389272588637</v>
      </c>
      <c r="I151" s="203"/>
      <c r="J151" s="61">
        <v>5654.85382</v>
      </c>
      <c r="K151" s="61">
        <v>5845.267960000001</v>
      </c>
      <c r="L151" s="203">
        <v>-3.257577604705751</v>
      </c>
      <c r="M151" s="203">
        <v>-0.00416590055394338</v>
      </c>
      <c r="N151" s="203">
        <v>0.11358992894657662</v>
      </c>
    </row>
    <row r="152" spans="1:14" s="347" customFormat="1" ht="14.25" customHeight="1">
      <c r="A152" s="176">
        <v>481</v>
      </c>
      <c r="B152" s="177"/>
      <c r="C152" s="211" t="s">
        <v>323</v>
      </c>
      <c r="D152" s="75">
        <v>27354.71824999999</v>
      </c>
      <c r="E152" s="75">
        <v>30083.863799999996</v>
      </c>
      <c r="F152" s="178">
        <v>-9.071792001664377</v>
      </c>
      <c r="G152" s="178">
        <v>-0.006818965746671017</v>
      </c>
      <c r="H152" s="178">
        <v>0.07028771964957974</v>
      </c>
      <c r="I152" s="178"/>
      <c r="J152" s="75">
        <v>3163.8923800000007</v>
      </c>
      <c r="K152" s="75">
        <v>4161.4676</v>
      </c>
      <c r="L152" s="178">
        <v>-23.97171661266807</v>
      </c>
      <c r="M152" s="178">
        <v>-0.021825055437575014</v>
      </c>
      <c r="N152" s="178">
        <v>0.06355359874515999</v>
      </c>
    </row>
    <row r="153" spans="1:14" ht="37.5" customHeight="1">
      <c r="A153" s="175">
        <v>482</v>
      </c>
      <c r="B153" s="53"/>
      <c r="C153" s="212" t="s">
        <v>324</v>
      </c>
      <c r="D153" s="189">
        <v>33931.408999999956</v>
      </c>
      <c r="E153" s="189">
        <v>18518.03875</v>
      </c>
      <c r="F153" s="190">
        <v>83.23435574407121</v>
      </c>
      <c r="G153" s="190">
        <v>0.038511410201448444</v>
      </c>
      <c r="H153" s="190">
        <v>0.08718647150047779</v>
      </c>
      <c r="I153" s="190"/>
      <c r="J153" s="189">
        <v>1953.934</v>
      </c>
      <c r="K153" s="189">
        <v>1193.5534800000005</v>
      </c>
      <c r="L153" s="190">
        <v>63.70728524037307</v>
      </c>
      <c r="M153" s="190">
        <v>0.016635684878632123</v>
      </c>
      <c r="N153" s="190">
        <v>0.039248976417625626</v>
      </c>
    </row>
    <row r="154" spans="1:14" ht="24.75" customHeight="1">
      <c r="A154" s="176">
        <v>483</v>
      </c>
      <c r="B154" s="177"/>
      <c r="C154" s="211" t="s">
        <v>325</v>
      </c>
      <c r="D154" s="194">
        <v>2999.3947100000005</v>
      </c>
      <c r="E154" s="194">
        <v>3191.7576599999998</v>
      </c>
      <c r="F154" s="195">
        <v>-6.02686577401366</v>
      </c>
      <c r="G154" s="195">
        <v>-0.000480632616673223</v>
      </c>
      <c r="H154" s="195">
        <v>0.007706919609559956</v>
      </c>
      <c r="I154" s="195"/>
      <c r="J154" s="194">
        <v>444.6455</v>
      </c>
      <c r="K154" s="194">
        <v>195.92239999999998</v>
      </c>
      <c r="L154" s="195">
        <v>126.94980257489703</v>
      </c>
      <c r="M154" s="195">
        <v>0.005441590104960223</v>
      </c>
      <c r="N154" s="195">
        <v>0.008931663374353156</v>
      </c>
    </row>
    <row r="155" spans="1:14" ht="15" customHeight="1">
      <c r="A155" s="175">
        <v>484</v>
      </c>
      <c r="B155" s="53"/>
      <c r="C155" s="212" t="s">
        <v>326</v>
      </c>
      <c r="D155" s="24">
        <v>1662.8900099999996</v>
      </c>
      <c r="E155" s="24">
        <v>1985.4363699999992</v>
      </c>
      <c r="F155" s="66">
        <v>-16.24561556712088</v>
      </c>
      <c r="G155" s="66">
        <v>-0.000805905196428022</v>
      </c>
      <c r="H155" s="66">
        <v>0.004272781966268903</v>
      </c>
      <c r="I155" s="66"/>
      <c r="J155" s="24">
        <v>92.38194</v>
      </c>
      <c r="K155" s="24">
        <v>294.3244800000001</v>
      </c>
      <c r="L155" s="66">
        <v>-68.61221329601943</v>
      </c>
      <c r="M155" s="66">
        <v>-0.004418120099960699</v>
      </c>
      <c r="N155" s="66">
        <v>0.0018556904094378344</v>
      </c>
    </row>
    <row r="156" spans="1:14" ht="14.25" customHeight="1">
      <c r="A156" s="221" t="s">
        <v>327</v>
      </c>
      <c r="B156" s="171" t="s">
        <v>328</v>
      </c>
      <c r="C156" s="213"/>
      <c r="D156" s="136">
        <v>640367.7250799993</v>
      </c>
      <c r="E156" s="136">
        <v>357047.07726999937</v>
      </c>
      <c r="F156" s="173">
        <v>83.82711198816453</v>
      </c>
      <c r="G156" s="173">
        <v>0.689255085402612</v>
      </c>
      <c r="H156" s="173">
        <v>1.5543915835090494</v>
      </c>
      <c r="I156" s="173"/>
      <c r="J156" s="136">
        <v>44532.120240000004</v>
      </c>
      <c r="K156" s="136">
        <v>59271.245409999974</v>
      </c>
      <c r="L156" s="173">
        <v>-26.5680830176512</v>
      </c>
      <c r="M156" s="173">
        <v>-0.3320192392623121</v>
      </c>
      <c r="N156" s="173">
        <v>0.8425518540994958</v>
      </c>
    </row>
    <row r="157" spans="1:14" ht="24" customHeight="1">
      <c r="A157" s="175">
        <v>491</v>
      </c>
      <c r="B157" s="53"/>
      <c r="C157" s="212" t="s">
        <v>329</v>
      </c>
      <c r="D157" s="189">
        <v>604941.2902999993</v>
      </c>
      <c r="E157" s="189">
        <v>329081.6483799994</v>
      </c>
      <c r="F157" s="190">
        <v>83.82711198816453</v>
      </c>
      <c r="G157" s="190">
        <v>0.689255085402612</v>
      </c>
      <c r="H157" s="190">
        <v>1.5543915835090494</v>
      </c>
      <c r="I157" s="190"/>
      <c r="J157" s="189">
        <v>41944.80633000001</v>
      </c>
      <c r="K157" s="189">
        <v>57120.67456999998</v>
      </c>
      <c r="L157" s="190">
        <v>-26.5680830176512</v>
      </c>
      <c r="M157" s="190">
        <v>-0.3320192392623121</v>
      </c>
      <c r="N157" s="190">
        <v>0.8425518540994958</v>
      </c>
    </row>
    <row r="158" spans="1:14" ht="24.75" customHeight="1">
      <c r="A158" s="176">
        <v>492</v>
      </c>
      <c r="B158" s="177"/>
      <c r="C158" s="211" t="s">
        <v>330</v>
      </c>
      <c r="D158" s="338">
        <v>10274.225820000003</v>
      </c>
      <c r="E158" s="338">
        <v>7885.261639999999</v>
      </c>
      <c r="F158" s="339">
        <v>30.29657466128169</v>
      </c>
      <c r="G158" s="339">
        <v>0.0059689982139076525</v>
      </c>
      <c r="H158" s="339">
        <v>0.02639953727370721</v>
      </c>
      <c r="I158" s="339"/>
      <c r="J158" s="338">
        <v>762.97421</v>
      </c>
      <c r="K158" s="338">
        <v>890.6671800000001</v>
      </c>
      <c r="L158" s="339">
        <v>-14.336777290929273</v>
      </c>
      <c r="M158" s="339">
        <v>-0.002793680209136118</v>
      </c>
      <c r="N158" s="339">
        <v>0.015325981724841547</v>
      </c>
    </row>
    <row r="159" spans="1:14" ht="15" customHeight="1">
      <c r="A159" s="175">
        <v>493</v>
      </c>
      <c r="B159" s="53"/>
      <c r="C159" s="212" t="s">
        <v>331</v>
      </c>
      <c r="D159" s="24">
        <v>2637.6492699999994</v>
      </c>
      <c r="E159" s="24">
        <v>5473.2852</v>
      </c>
      <c r="F159" s="66">
        <v>-51.808663835021804</v>
      </c>
      <c r="G159" s="66">
        <v>-0.007085039592959631</v>
      </c>
      <c r="H159" s="66">
        <v>0.006777417728427112</v>
      </c>
      <c r="I159" s="66"/>
      <c r="J159" s="24">
        <v>12.484</v>
      </c>
      <c r="K159" s="24">
        <v>14.85</v>
      </c>
      <c r="L159" s="66">
        <v>-15.93265993265993</v>
      </c>
      <c r="M159" s="66">
        <v>-5.1763596498820924E-05</v>
      </c>
      <c r="N159" s="66">
        <v>0.0002507680513249876</v>
      </c>
    </row>
    <row r="160" spans="1:14" ht="15" customHeight="1">
      <c r="A160" s="176">
        <v>494</v>
      </c>
      <c r="B160" s="177"/>
      <c r="C160" s="211" t="s">
        <v>332</v>
      </c>
      <c r="D160" s="331">
        <v>104.12559</v>
      </c>
      <c r="E160" s="331">
        <v>43.880050000000004</v>
      </c>
      <c r="F160" s="77">
        <v>137.2959693528152</v>
      </c>
      <c r="G160" s="77">
        <v>0.0001505277993142205</v>
      </c>
      <c r="H160" s="77">
        <v>0.0002675498322219819</v>
      </c>
      <c r="I160" s="77"/>
      <c r="J160" s="331">
        <v>22.514</v>
      </c>
      <c r="K160" s="331">
        <v>38.90005</v>
      </c>
      <c r="L160" s="77">
        <v>-42.12346770762505</v>
      </c>
      <c r="M160" s="77">
        <v>-0.00035849572291187854</v>
      </c>
      <c r="N160" s="77">
        <v>0.00045224222264745044</v>
      </c>
    </row>
    <row r="161" spans="1:14" ht="15" customHeight="1">
      <c r="A161" s="175">
        <v>495</v>
      </c>
      <c r="B161" s="53"/>
      <c r="C161" s="212" t="s">
        <v>333</v>
      </c>
      <c r="D161" s="24">
        <v>235.40657</v>
      </c>
      <c r="E161" s="24">
        <v>451.86687000000006</v>
      </c>
      <c r="F161" s="66">
        <v>-47.9035561956556</v>
      </c>
      <c r="G161" s="66">
        <v>-0.0005408415726358495</v>
      </c>
      <c r="H161" s="66">
        <v>0.0006048752118230709</v>
      </c>
      <c r="I161" s="66"/>
      <c r="J161" s="24">
        <v>9.999999999999999E-34</v>
      </c>
      <c r="K161" s="24">
        <v>26.4934</v>
      </c>
      <c r="L161" s="66">
        <v>-100</v>
      </c>
      <c r="M161" s="66">
        <v>-0.0005796253877776257</v>
      </c>
      <c r="N161" s="66">
        <v>2.0087155665250528E-38</v>
      </c>
    </row>
    <row r="162" spans="1:14" ht="15" customHeight="1">
      <c r="A162" s="176">
        <v>496</v>
      </c>
      <c r="B162" s="177"/>
      <c r="C162" s="211" t="s">
        <v>334</v>
      </c>
      <c r="D162" s="331">
        <v>7318.208320000001</v>
      </c>
      <c r="E162" s="331">
        <v>2182.2484099999992</v>
      </c>
      <c r="F162" s="77">
        <v>235.35175401960785</v>
      </c>
      <c r="G162" s="77">
        <v>0.012832563914579606</v>
      </c>
      <c r="H162" s="77">
        <v>0.018804075042278386</v>
      </c>
      <c r="I162" s="77"/>
      <c r="J162" s="331">
        <v>9.999999999999999E-34</v>
      </c>
      <c r="K162" s="331">
        <v>9.999999999999999E-34</v>
      </c>
      <c r="L162" s="77">
        <v>0</v>
      </c>
      <c r="M162" s="77">
        <v>0</v>
      </c>
      <c r="N162" s="77">
        <v>2.0087155665250528E-38</v>
      </c>
    </row>
    <row r="163" spans="1:14" ht="15" customHeight="1">
      <c r="A163" s="175">
        <v>499</v>
      </c>
      <c r="B163" s="53"/>
      <c r="C163" s="212" t="s">
        <v>335</v>
      </c>
      <c r="D163" s="24">
        <v>14856.819209999983</v>
      </c>
      <c r="E163" s="24">
        <v>11928.886719999993</v>
      </c>
      <c r="F163" s="66">
        <v>24.54489307112803</v>
      </c>
      <c r="G163" s="66">
        <v>0.007315649162748054</v>
      </c>
      <c r="H163" s="66">
        <v>0.038174472643927516</v>
      </c>
      <c r="I163" s="66"/>
      <c r="J163" s="24">
        <v>1789.3417000000004</v>
      </c>
      <c r="K163" s="24">
        <v>1179.66021</v>
      </c>
      <c r="L163" s="66">
        <v>51.68280533934432</v>
      </c>
      <c r="M163" s="66">
        <v>0.013338675672510543</v>
      </c>
      <c r="N163" s="66">
        <v>0.03594278526622403</v>
      </c>
    </row>
    <row r="164" spans="1:14" s="39" customFormat="1" ht="18" customHeight="1" thickBot="1">
      <c r="A164" s="348" t="s">
        <v>754</v>
      </c>
      <c r="B164" s="349"/>
      <c r="C164" s="350" t="s">
        <v>755</v>
      </c>
      <c r="D164" s="351">
        <v>6272.208510017225</v>
      </c>
      <c r="E164" s="351">
        <v>6034.642389922451</v>
      </c>
      <c r="F164" s="352">
        <v>3.936705851725328</v>
      </c>
      <c r="G164" s="352">
        <v>0.0005935759767359409</v>
      </c>
      <c r="H164" s="352">
        <v>0.016116387283053046</v>
      </c>
      <c r="I164" s="352"/>
      <c r="J164" s="351">
        <v>1230.421429999456</v>
      </c>
      <c r="K164" s="351">
        <v>1396.5204899993257</v>
      </c>
      <c r="L164" s="352">
        <v>-11.893778944836672</v>
      </c>
      <c r="M164" s="352">
        <v>-0.0036339326799098496</v>
      </c>
      <c r="N164" s="352">
        <v>0.02471566679825923</v>
      </c>
    </row>
    <row r="165" spans="1:8" s="39" customFormat="1" ht="12.75" customHeight="1">
      <c r="A165" s="265"/>
      <c r="B165" s="265"/>
      <c r="C165" s="265"/>
      <c r="D165" s="265"/>
      <c r="E165" s="265"/>
      <c r="F165" s="265"/>
      <c r="G165" s="265"/>
      <c r="H165" s="265"/>
    </row>
    <row r="166" spans="1:8" s="39" customFormat="1" ht="15" customHeight="1">
      <c r="A166" s="238" t="s">
        <v>336</v>
      </c>
      <c r="B166" s="22"/>
      <c r="C166" s="53"/>
      <c r="D166" s="227"/>
      <c r="E166" s="239"/>
      <c r="F166" s="240"/>
      <c r="G166" s="26"/>
      <c r="H166" s="25"/>
    </row>
    <row r="167" spans="1:8" ht="14.25" customHeight="1">
      <c r="A167" s="353" t="s">
        <v>513</v>
      </c>
      <c r="B167" s="22"/>
      <c r="C167" s="53"/>
      <c r="D167" s="227"/>
      <c r="E167" s="239"/>
      <c r="F167" s="240"/>
      <c r="G167" s="26"/>
      <c r="H167" s="25"/>
    </row>
    <row r="168" spans="1:8" ht="14.25" customHeight="1">
      <c r="A168" s="238" t="s">
        <v>758</v>
      </c>
      <c r="B168" s="22"/>
      <c r="C168" s="53"/>
      <c r="D168" s="227"/>
      <c r="E168" s="239"/>
      <c r="F168" s="240"/>
      <c r="G168" s="26"/>
      <c r="H168" s="25"/>
    </row>
    <row r="169" spans="1:5" ht="14.25" customHeight="1">
      <c r="A169" s="238" t="s">
        <v>757</v>
      </c>
      <c r="D169" s="354"/>
      <c r="E169" s="354"/>
    </row>
    <row r="170" ht="12.75">
      <c r="A170" s="82" t="s">
        <v>848</v>
      </c>
    </row>
    <row r="171" ht="12.75">
      <c r="A171" s="82" t="s">
        <v>1165</v>
      </c>
    </row>
  </sheetData>
  <sheetProtection/>
  <mergeCells count="17">
    <mergeCell ref="H13:H14"/>
    <mergeCell ref="N13:N14"/>
    <mergeCell ref="A8:G8"/>
    <mergeCell ref="D11:H11"/>
    <mergeCell ref="J11:N11"/>
    <mergeCell ref="D12:H12"/>
    <mergeCell ref="J12:N12"/>
    <mergeCell ref="J3:M5"/>
    <mergeCell ref="B76:C76"/>
    <mergeCell ref="B106:C106"/>
    <mergeCell ref="B108:C108"/>
    <mergeCell ref="B40:C40"/>
    <mergeCell ref="B51:C51"/>
    <mergeCell ref="B64:C64"/>
    <mergeCell ref="B65:C65"/>
    <mergeCell ref="B66:C66"/>
    <mergeCell ref="B68:C68"/>
  </mergeCells>
  <printOptions/>
  <pageMargins left="0.7" right="0.7" top="0.75" bottom="0.75" header="0.3" footer="0.3"/>
  <pageSetup orientation="portrait" paperSize="9"/>
  <ignoredErrors>
    <ignoredError sqref="A18:A33 A40:A82 A35:A38 A84:A164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11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140625" style="79" customWidth="1"/>
    <col min="2" max="2" width="49.8515625" style="2" customWidth="1"/>
    <col min="3" max="4" width="12.8515625" style="3" customWidth="1"/>
    <col min="5" max="5" width="8.8515625" style="4" customWidth="1"/>
    <col min="6" max="7" width="11.7109375" style="4" customWidth="1"/>
    <col min="8" max="8" width="1.421875" style="4" customWidth="1"/>
    <col min="9" max="9" width="16.00390625" style="3" customWidth="1"/>
    <col min="10" max="10" width="14.8515625" style="3" customWidth="1"/>
    <col min="11" max="11" width="9.57421875" style="4" customWidth="1"/>
    <col min="12" max="12" width="1.7109375" style="5" customWidth="1"/>
    <col min="13" max="14" width="11.140625" style="5" customWidth="1"/>
    <col min="15" max="15" width="9.421875" style="1" customWidth="1"/>
    <col min="16" max="16" width="12.28125" style="1" customWidth="1"/>
    <col min="17" max="17" width="11.421875" style="1" customWidth="1"/>
    <col min="18" max="16384" width="11.421875" style="79" customWidth="1"/>
  </cols>
  <sheetData>
    <row r="1" ht="6.75" customHeight="1"/>
    <row r="2" ht="12.75"/>
    <row r="3" ht="12.75"/>
    <row r="4" ht="12.75"/>
    <row r="5" ht="12.75"/>
    <row r="6" spans="1:11" ht="17.25" customHeight="1">
      <c r="A6" s="6" t="s">
        <v>1170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s="8" customFormat="1" ht="15">
      <c r="A7" s="6" t="s">
        <v>338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</row>
    <row r="8" spans="1:17" s="8" customFormat="1" ht="15">
      <c r="A8" s="728" t="s">
        <v>339</v>
      </c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</row>
    <row r="9" spans="1:17" s="8" customFormat="1" ht="13.5" customHeight="1" thickBot="1">
      <c r="A9" s="728" t="s">
        <v>1178</v>
      </c>
      <c r="B9" s="728"/>
      <c r="C9" s="728"/>
      <c r="D9" s="728"/>
      <c r="E9" s="728"/>
      <c r="F9" s="728"/>
      <c r="G9" s="728"/>
      <c r="H9" s="728"/>
      <c r="I9" s="728"/>
      <c r="J9" s="728"/>
      <c r="K9" s="728"/>
      <c r="L9" s="732"/>
      <c r="M9" s="732"/>
      <c r="N9" s="732"/>
      <c r="O9" s="679"/>
      <c r="P9" s="679"/>
      <c r="Q9" s="679"/>
    </row>
    <row r="10" spans="1:17" s="8" customFormat="1" ht="14.25">
      <c r="A10" s="735"/>
      <c r="B10" s="733"/>
      <c r="C10" s="865" t="s">
        <v>1162</v>
      </c>
      <c r="D10" s="865"/>
      <c r="E10" s="865"/>
      <c r="F10" s="865"/>
      <c r="G10" s="865"/>
      <c r="H10" s="865"/>
      <c r="I10" s="865"/>
      <c r="J10" s="865"/>
      <c r="K10" s="865"/>
      <c r="L10" s="734"/>
      <c r="M10" s="865" t="s">
        <v>1163</v>
      </c>
      <c r="N10" s="865"/>
      <c r="O10" s="865"/>
      <c r="P10" s="865"/>
      <c r="Q10" s="865"/>
    </row>
    <row r="11" spans="1:17" ht="12.75">
      <c r="A11" s="9"/>
      <c r="B11" s="11"/>
      <c r="C11" s="12" t="s">
        <v>340</v>
      </c>
      <c r="D11" s="13"/>
      <c r="E11" s="14"/>
      <c r="F11" s="14"/>
      <c r="G11" s="14"/>
      <c r="H11" s="15"/>
      <c r="I11" s="12" t="s">
        <v>341</v>
      </c>
      <c r="J11" s="13"/>
      <c r="K11" s="14"/>
      <c r="L11" s="10"/>
      <c r="M11" s="12" t="s">
        <v>340</v>
      </c>
      <c r="N11" s="13"/>
      <c r="O11" s="14"/>
      <c r="P11" s="14"/>
      <c r="Q11" s="16"/>
    </row>
    <row r="12" spans="1:17" ht="12.75" customHeight="1">
      <c r="A12" s="9" t="s">
        <v>342</v>
      </c>
      <c r="B12" s="17" t="s">
        <v>343</v>
      </c>
      <c r="C12" s="855">
        <v>2013</v>
      </c>
      <c r="D12" s="855">
        <v>2012</v>
      </c>
      <c r="E12" s="862" t="s">
        <v>344</v>
      </c>
      <c r="F12" s="862" t="s">
        <v>345</v>
      </c>
      <c r="G12" s="862" t="s">
        <v>1172</v>
      </c>
      <c r="H12" s="18"/>
      <c r="I12" s="855">
        <v>2013</v>
      </c>
      <c r="J12" s="855">
        <v>2012</v>
      </c>
      <c r="K12" s="862" t="s">
        <v>344</v>
      </c>
      <c r="L12" s="10"/>
      <c r="M12" s="855">
        <v>2013</v>
      </c>
      <c r="N12" s="855">
        <v>2012</v>
      </c>
      <c r="O12" s="862" t="s">
        <v>344</v>
      </c>
      <c r="P12" s="862" t="s">
        <v>345</v>
      </c>
      <c r="Q12" s="862" t="s">
        <v>1172</v>
      </c>
    </row>
    <row r="13" spans="1:17" ht="31.5" customHeight="1" thickBot="1">
      <c r="A13" s="269"/>
      <c r="B13" s="729"/>
      <c r="C13" s="864"/>
      <c r="D13" s="864"/>
      <c r="E13" s="863"/>
      <c r="F13" s="863" t="s">
        <v>346</v>
      </c>
      <c r="G13" s="863">
        <v>2004</v>
      </c>
      <c r="H13" s="730"/>
      <c r="I13" s="864"/>
      <c r="J13" s="864"/>
      <c r="K13" s="863"/>
      <c r="L13" s="731"/>
      <c r="M13" s="864"/>
      <c r="N13" s="864"/>
      <c r="O13" s="863"/>
      <c r="P13" s="863" t="s">
        <v>346</v>
      </c>
      <c r="Q13" s="863">
        <v>2004</v>
      </c>
    </row>
    <row r="14" spans="1:17" s="22" customFormat="1" ht="12">
      <c r="A14" s="9"/>
      <c r="B14" s="17" t="s">
        <v>347</v>
      </c>
      <c r="C14" s="19">
        <v>38918204.18471002</v>
      </c>
      <c r="D14" s="19">
        <v>40022866.39043999</v>
      </c>
      <c r="E14" s="20">
        <v>-2.760077688972906</v>
      </c>
      <c r="F14" s="20">
        <v>-2.760077688972906</v>
      </c>
      <c r="G14" s="20">
        <v>100</v>
      </c>
      <c r="H14" s="20">
        <v>0</v>
      </c>
      <c r="I14" s="19"/>
      <c r="J14" s="19"/>
      <c r="K14" s="20"/>
      <c r="L14" s="20"/>
      <c r="M14" s="19">
        <v>4978305.62308</v>
      </c>
      <c r="N14" s="19">
        <v>4570779.7758100005</v>
      </c>
      <c r="O14" s="20">
        <v>8.915893288640909</v>
      </c>
      <c r="P14" s="20">
        <v>8.915893288640909</v>
      </c>
      <c r="Q14" s="20">
        <v>100</v>
      </c>
    </row>
    <row r="15" spans="1:17" s="22" customFormat="1" ht="12">
      <c r="A15" s="73">
        <v>1</v>
      </c>
      <c r="B15" s="74" t="s">
        <v>348</v>
      </c>
      <c r="C15" s="75">
        <v>241178.90945</v>
      </c>
      <c r="D15" s="75">
        <v>213309.72561000002</v>
      </c>
      <c r="E15" s="76">
        <v>13.065125727531978</v>
      </c>
      <c r="F15" s="76">
        <v>0.06963315312832495</v>
      </c>
      <c r="G15" s="76">
        <v>0.6197071897391225</v>
      </c>
      <c r="H15" s="76">
        <v>0</v>
      </c>
      <c r="I15" s="75">
        <v>92754.04973999999</v>
      </c>
      <c r="J15" s="75">
        <v>80921.02638999996</v>
      </c>
      <c r="K15" s="76">
        <v>14.622927906241113</v>
      </c>
      <c r="L15" s="76"/>
      <c r="M15" s="75">
        <v>19297.07486</v>
      </c>
      <c r="N15" s="75">
        <v>48350.75184</v>
      </c>
      <c r="O15" s="76">
        <v>-60.089400628439115</v>
      </c>
      <c r="P15" s="76">
        <v>-0.6356393964496203</v>
      </c>
      <c r="Q15" s="76">
        <v>0.3876233465968126</v>
      </c>
    </row>
    <row r="16" spans="1:17" s="22" customFormat="1" ht="12">
      <c r="A16" s="23">
        <v>2</v>
      </c>
      <c r="B16" s="78" t="s">
        <v>349</v>
      </c>
      <c r="C16" s="24">
        <v>120889.67393999986</v>
      </c>
      <c r="D16" s="24">
        <v>34621.424730000006</v>
      </c>
      <c r="E16" s="25">
        <v>249.17590735440496</v>
      </c>
      <c r="F16" s="25">
        <v>0.2155474032479748</v>
      </c>
      <c r="G16" s="25">
        <v>0.31062500563038403</v>
      </c>
      <c r="H16" s="25">
        <v>0</v>
      </c>
      <c r="I16" s="24">
        <v>18341.881739999997</v>
      </c>
      <c r="J16" s="24">
        <v>7136.056760000006</v>
      </c>
      <c r="K16" s="25">
        <v>157.03105169808066</v>
      </c>
      <c r="L16" s="25"/>
      <c r="M16" s="24">
        <v>12284.580960000003</v>
      </c>
      <c r="N16" s="24">
        <v>1039.79372</v>
      </c>
      <c r="O16" s="25" t="s">
        <v>1179</v>
      </c>
      <c r="P16" s="25">
        <v>0.24601463626646247</v>
      </c>
      <c r="Q16" s="25">
        <v>0.24676229002589287</v>
      </c>
    </row>
    <row r="17" spans="1:17" s="22" customFormat="1" ht="12">
      <c r="A17" s="73">
        <v>3</v>
      </c>
      <c r="B17" s="74" t="s">
        <v>350</v>
      </c>
      <c r="C17" s="75">
        <v>104547.65608000009</v>
      </c>
      <c r="D17" s="75">
        <v>111837.62817999977</v>
      </c>
      <c r="E17" s="76">
        <v>-6.518353633418135</v>
      </c>
      <c r="F17" s="76">
        <v>-0.018214517743139428</v>
      </c>
      <c r="G17" s="76">
        <v>0.268634327482855</v>
      </c>
      <c r="H17" s="76">
        <v>0</v>
      </c>
      <c r="I17" s="75">
        <v>35199.78520000001</v>
      </c>
      <c r="J17" s="75">
        <v>38455.35229999996</v>
      </c>
      <c r="K17" s="76">
        <v>-8.465836106772462</v>
      </c>
      <c r="L17" s="76"/>
      <c r="M17" s="75">
        <v>18238.71070000001</v>
      </c>
      <c r="N17" s="75">
        <v>12521.064879999998</v>
      </c>
      <c r="O17" s="76">
        <v>45.66421366550743</v>
      </c>
      <c r="P17" s="76">
        <v>0.12509125576908312</v>
      </c>
      <c r="Q17" s="76">
        <v>0.3663638209643707</v>
      </c>
    </row>
    <row r="18" spans="1:17" s="22" customFormat="1" ht="12">
      <c r="A18" s="23">
        <v>4</v>
      </c>
      <c r="B18" s="78" t="s">
        <v>351</v>
      </c>
      <c r="C18" s="24">
        <v>4226.202919999995</v>
      </c>
      <c r="D18" s="24">
        <v>3872.457550000003</v>
      </c>
      <c r="E18" s="25">
        <v>9.134906333576003</v>
      </c>
      <c r="F18" s="25">
        <v>0.0008838581588561317</v>
      </c>
      <c r="G18" s="25">
        <v>0.01085919303969417</v>
      </c>
      <c r="H18" s="25">
        <v>0</v>
      </c>
      <c r="I18" s="24">
        <v>1573.765729999998</v>
      </c>
      <c r="J18" s="24">
        <v>1202.8346899999995</v>
      </c>
      <c r="K18" s="25">
        <v>30.838073018994727</v>
      </c>
      <c r="L18" s="25"/>
      <c r="M18" s="24">
        <v>1394.34603</v>
      </c>
      <c r="N18" s="24">
        <v>390.49897</v>
      </c>
      <c r="O18" s="25">
        <v>257.06778688814467</v>
      </c>
      <c r="P18" s="25">
        <v>0.021962271411820656</v>
      </c>
      <c r="Q18" s="25">
        <v>0.028008445755834083</v>
      </c>
    </row>
    <row r="19" spans="1:17" s="22" customFormat="1" ht="12">
      <c r="A19" s="73">
        <v>5</v>
      </c>
      <c r="B19" s="74" t="s">
        <v>352</v>
      </c>
      <c r="C19" s="75">
        <v>10431.808639999997</v>
      </c>
      <c r="D19" s="75">
        <v>8365.249919999998</v>
      </c>
      <c r="E19" s="76">
        <v>24.7040882192794</v>
      </c>
      <c r="F19" s="76">
        <v>0.005163445066227503</v>
      </c>
      <c r="G19" s="76">
        <v>0.026804445011104575</v>
      </c>
      <c r="H19" s="76">
        <v>0</v>
      </c>
      <c r="I19" s="75">
        <v>525.13727</v>
      </c>
      <c r="J19" s="75">
        <v>343.21058</v>
      </c>
      <c r="K19" s="76">
        <v>53.0073082245891</v>
      </c>
      <c r="L19" s="76"/>
      <c r="M19" s="75">
        <v>854.0985900000001</v>
      </c>
      <c r="N19" s="75">
        <v>1345.0366399999998</v>
      </c>
      <c r="O19" s="76">
        <v>-36.49997594117583</v>
      </c>
      <c r="P19" s="76">
        <v>-0.010740794220675382</v>
      </c>
      <c r="Q19" s="76">
        <v>0.01715641133080099</v>
      </c>
    </row>
    <row r="20" spans="1:17" s="22" customFormat="1" ht="12">
      <c r="A20" s="23">
        <v>6</v>
      </c>
      <c r="B20" s="78" t="s">
        <v>353</v>
      </c>
      <c r="C20" s="24">
        <v>985532.5867100001</v>
      </c>
      <c r="D20" s="24">
        <v>933019.3918000067</v>
      </c>
      <c r="E20" s="25">
        <v>5.628306911036804</v>
      </c>
      <c r="F20" s="25">
        <v>0.13120798095195108</v>
      </c>
      <c r="G20" s="25">
        <v>2.532317734992487</v>
      </c>
      <c r="H20" s="25">
        <v>0</v>
      </c>
      <c r="I20" s="24">
        <v>148150.08575999946</v>
      </c>
      <c r="J20" s="24">
        <v>143214.31731000036</v>
      </c>
      <c r="K20" s="25">
        <v>3.446421100004393</v>
      </c>
      <c r="L20" s="25"/>
      <c r="M20" s="24">
        <v>129861.48235000012</v>
      </c>
      <c r="N20" s="24">
        <v>89857.53115999997</v>
      </c>
      <c r="O20" s="25">
        <v>44.519308146547296</v>
      </c>
      <c r="P20" s="25">
        <v>0.8752106457133112</v>
      </c>
      <c r="Q20" s="25">
        <v>2.608547810884637</v>
      </c>
    </row>
    <row r="21" spans="1:17" s="22" customFormat="1" ht="12">
      <c r="A21" s="73">
        <v>7</v>
      </c>
      <c r="B21" s="74" t="s">
        <v>354</v>
      </c>
      <c r="C21" s="75">
        <v>10201.138109999985</v>
      </c>
      <c r="D21" s="75">
        <v>8563.904370000017</v>
      </c>
      <c r="E21" s="76">
        <v>19.117842391319996</v>
      </c>
      <c r="F21" s="76">
        <v>0.004090745835213454</v>
      </c>
      <c r="G21" s="76">
        <v>0.026211739014432106</v>
      </c>
      <c r="H21" s="76">
        <v>0</v>
      </c>
      <c r="I21" s="75">
        <v>4764.613869999998</v>
      </c>
      <c r="J21" s="75">
        <v>4586.877320000006</v>
      </c>
      <c r="K21" s="76">
        <v>3.8748921673796177</v>
      </c>
      <c r="L21" s="76"/>
      <c r="M21" s="75">
        <v>1259.5930099999998</v>
      </c>
      <c r="N21" s="75">
        <v>947.3355399999998</v>
      </c>
      <c r="O21" s="76">
        <v>32.9616547480104</v>
      </c>
      <c r="P21" s="76">
        <v>0.006831601724777123</v>
      </c>
      <c r="Q21" s="76">
        <v>0.02530164086673146</v>
      </c>
    </row>
    <row r="22" spans="1:17" s="22" customFormat="1" ht="12">
      <c r="A22" s="23">
        <v>8</v>
      </c>
      <c r="B22" s="78" t="s">
        <v>355</v>
      </c>
      <c r="C22" s="24">
        <v>544858.6573599989</v>
      </c>
      <c r="D22" s="24">
        <v>569922.1873500007</v>
      </c>
      <c r="E22" s="25">
        <v>-4.397710871117533</v>
      </c>
      <c r="F22" s="25">
        <v>-0.06262302591097918</v>
      </c>
      <c r="G22" s="25">
        <v>1.400009760918157</v>
      </c>
      <c r="H22" s="25">
        <v>0</v>
      </c>
      <c r="I22" s="24">
        <v>1077105.506869995</v>
      </c>
      <c r="J22" s="24">
        <v>1181369.9105800004</v>
      </c>
      <c r="K22" s="25">
        <v>-8.825720274085548</v>
      </c>
      <c r="L22" s="25"/>
      <c r="M22" s="24">
        <v>40389.841990000015</v>
      </c>
      <c r="N22" s="24">
        <v>72370.77492000001</v>
      </c>
      <c r="O22" s="25">
        <v>-44.190397249929006</v>
      </c>
      <c r="P22" s="25">
        <v>-0.6996822095707416</v>
      </c>
      <c r="Q22" s="25">
        <v>0.8113170433480026</v>
      </c>
    </row>
    <row r="23" spans="1:17" s="22" customFormat="1" ht="12">
      <c r="A23" s="73">
        <v>9</v>
      </c>
      <c r="B23" s="74" t="s">
        <v>356</v>
      </c>
      <c r="C23" s="75">
        <v>1263748.7654400019</v>
      </c>
      <c r="D23" s="75">
        <v>1371220.5629900047</v>
      </c>
      <c r="E23" s="76">
        <v>-7.837674000137221</v>
      </c>
      <c r="F23" s="76">
        <v>-0.2685259883726717</v>
      </c>
      <c r="G23" s="76">
        <v>3.2471918782329037</v>
      </c>
      <c r="H23" s="76">
        <v>0</v>
      </c>
      <c r="I23" s="75">
        <v>336920.40927000035</v>
      </c>
      <c r="J23" s="75">
        <v>265610.5557399997</v>
      </c>
      <c r="K23" s="76">
        <v>26.847522430473102</v>
      </c>
      <c r="L23" s="76"/>
      <c r="M23" s="75">
        <v>169039.9396800002</v>
      </c>
      <c r="N23" s="75">
        <v>180243.99920999978</v>
      </c>
      <c r="O23" s="76">
        <v>-6.216051341019058</v>
      </c>
      <c r="P23" s="76">
        <v>-0.24512359114947882</v>
      </c>
      <c r="Q23" s="76">
        <v>3.395531581996724</v>
      </c>
    </row>
    <row r="24" spans="1:17" s="22" customFormat="1" ht="12">
      <c r="A24" s="23">
        <v>10</v>
      </c>
      <c r="B24" s="78" t="s">
        <v>357</v>
      </c>
      <c r="C24" s="24">
        <v>7545.45873</v>
      </c>
      <c r="D24" s="24">
        <v>4901.940210000002</v>
      </c>
      <c r="E24" s="25">
        <v>53.92800415246186</v>
      </c>
      <c r="F24" s="25">
        <v>0.006605020475573532</v>
      </c>
      <c r="G24" s="25">
        <v>0.01938799306922908</v>
      </c>
      <c r="H24" s="25">
        <v>0</v>
      </c>
      <c r="I24" s="24">
        <v>1331.2981800000002</v>
      </c>
      <c r="J24" s="24">
        <v>1029.9639899999995</v>
      </c>
      <c r="K24" s="25">
        <v>29.256769452687447</v>
      </c>
      <c r="L24" s="25"/>
      <c r="M24" s="24">
        <v>53.387</v>
      </c>
      <c r="N24" s="24">
        <v>157.19028999999998</v>
      </c>
      <c r="O24" s="25">
        <v>-66.03670621130605</v>
      </c>
      <c r="P24" s="25">
        <v>-0.002271019280984823</v>
      </c>
      <c r="Q24" s="25">
        <v>0.00107239297950073</v>
      </c>
    </row>
    <row r="25" spans="1:17" s="22" customFormat="1" ht="12">
      <c r="A25" s="73">
        <v>11</v>
      </c>
      <c r="B25" s="74" t="s">
        <v>358</v>
      </c>
      <c r="C25" s="75">
        <v>22233.169350000004</v>
      </c>
      <c r="D25" s="75">
        <v>31155.34493000004</v>
      </c>
      <c r="E25" s="76">
        <v>-28.637704381211048</v>
      </c>
      <c r="F25" s="76">
        <v>-0.022292695113239613</v>
      </c>
      <c r="G25" s="76">
        <v>0.057127942606187504</v>
      </c>
      <c r="H25" s="76">
        <v>0</v>
      </c>
      <c r="I25" s="75">
        <v>27488.73737999999</v>
      </c>
      <c r="J25" s="75">
        <v>45422.2949</v>
      </c>
      <c r="K25" s="76">
        <v>-39.48183939072618</v>
      </c>
      <c r="L25" s="76"/>
      <c r="M25" s="75">
        <v>2496.8805899999998</v>
      </c>
      <c r="N25" s="75">
        <v>5633.11368</v>
      </c>
      <c r="O25" s="76">
        <v>-55.674947607306244</v>
      </c>
      <c r="P25" s="76">
        <v>-0.0686148369387195</v>
      </c>
      <c r="Q25" s="76">
        <v>0.05015522908887258</v>
      </c>
    </row>
    <row r="26" spans="1:17" s="22" customFormat="1" ht="12">
      <c r="A26" s="23">
        <v>12</v>
      </c>
      <c r="B26" s="78" t="s">
        <v>359</v>
      </c>
      <c r="C26" s="24">
        <v>17775.456840000013</v>
      </c>
      <c r="D26" s="24">
        <v>20785.396840000023</v>
      </c>
      <c r="E26" s="25">
        <v>-14.481032155265822</v>
      </c>
      <c r="F26" s="25">
        <v>-0.007520550803724981</v>
      </c>
      <c r="G26" s="25">
        <v>0.045673887612171844</v>
      </c>
      <c r="H26" s="25">
        <v>0</v>
      </c>
      <c r="I26" s="24">
        <v>4577.824149999997</v>
      </c>
      <c r="J26" s="24">
        <v>14921.517610000003</v>
      </c>
      <c r="K26" s="25">
        <v>-69.32065310212106</v>
      </c>
      <c r="L26" s="25"/>
      <c r="M26" s="24">
        <v>3073.1076199999984</v>
      </c>
      <c r="N26" s="24">
        <v>2791.1906300000037</v>
      </c>
      <c r="O26" s="25">
        <v>10.100241343959881</v>
      </c>
      <c r="P26" s="25">
        <v>0.006167809516704081</v>
      </c>
      <c r="Q26" s="25">
        <v>0.061729991139007546</v>
      </c>
    </row>
    <row r="27" spans="1:17" s="22" customFormat="1" ht="12">
      <c r="A27" s="73">
        <v>13</v>
      </c>
      <c r="B27" s="74" t="s">
        <v>360</v>
      </c>
      <c r="C27" s="75">
        <v>570.40654</v>
      </c>
      <c r="D27" s="75">
        <v>552.51328</v>
      </c>
      <c r="E27" s="76">
        <v>3.2385212532809966</v>
      </c>
      <c r="F27" s="76">
        <v>4.4707592468374515E-05</v>
      </c>
      <c r="G27" s="76">
        <v>0.0014656548315867522</v>
      </c>
      <c r="H27" s="76">
        <v>0</v>
      </c>
      <c r="I27" s="75">
        <v>36.27052000000001</v>
      </c>
      <c r="J27" s="75">
        <v>44.662639999999996</v>
      </c>
      <c r="K27" s="76">
        <v>-18.790022264693683</v>
      </c>
      <c r="L27" s="76"/>
      <c r="M27" s="75">
        <v>60.661339999999996</v>
      </c>
      <c r="N27" s="75">
        <v>51.66533</v>
      </c>
      <c r="O27" s="76">
        <v>17.412082725495015</v>
      </c>
      <c r="P27" s="76">
        <v>0.00019681565162272088</v>
      </c>
      <c r="Q27" s="76">
        <v>0.0012185137794426886</v>
      </c>
    </row>
    <row r="28" spans="1:17" s="22" customFormat="1" ht="12">
      <c r="A28" s="23">
        <v>14</v>
      </c>
      <c r="B28" s="78" t="s">
        <v>361</v>
      </c>
      <c r="C28" s="24">
        <v>565.3159700000002</v>
      </c>
      <c r="D28" s="24">
        <v>926.56714</v>
      </c>
      <c r="E28" s="25">
        <v>-38.988126645630864</v>
      </c>
      <c r="F28" s="25">
        <v>-0.0009026119380752041</v>
      </c>
      <c r="G28" s="25">
        <v>0.001452574654567691</v>
      </c>
      <c r="H28" s="25">
        <v>0</v>
      </c>
      <c r="I28" s="24">
        <v>1053.39697</v>
      </c>
      <c r="J28" s="24">
        <v>1095.6661699999997</v>
      </c>
      <c r="K28" s="25">
        <v>-3.8578538935814533</v>
      </c>
      <c r="L28" s="25"/>
      <c r="M28" s="24">
        <v>18.45385</v>
      </c>
      <c r="N28" s="24">
        <v>59.65206</v>
      </c>
      <c r="O28" s="25">
        <v>-69.06418655114341</v>
      </c>
      <c r="P28" s="25">
        <v>-0.000901338765390401</v>
      </c>
      <c r="Q28" s="25">
        <v>0.0003706853575731835</v>
      </c>
    </row>
    <row r="29" spans="1:17" s="22" customFormat="1" ht="12">
      <c r="A29" s="73">
        <v>15</v>
      </c>
      <c r="B29" s="74" t="s">
        <v>362</v>
      </c>
      <c r="C29" s="75">
        <v>193715.9547000004</v>
      </c>
      <c r="D29" s="75">
        <v>178178.5901700002</v>
      </c>
      <c r="E29" s="76">
        <v>8.720107458015015</v>
      </c>
      <c r="F29" s="76">
        <v>0.03882121879634166</v>
      </c>
      <c r="G29" s="76">
        <v>0.4977515246608078</v>
      </c>
      <c r="H29" s="76">
        <v>0</v>
      </c>
      <c r="I29" s="75">
        <v>202766.85363000006</v>
      </c>
      <c r="J29" s="75">
        <v>147733.96447000006</v>
      </c>
      <c r="K29" s="76">
        <v>37.25134525255049</v>
      </c>
      <c r="L29" s="76"/>
      <c r="M29" s="75">
        <v>27703.18152</v>
      </c>
      <c r="N29" s="75">
        <v>25163.286949999998</v>
      </c>
      <c r="O29" s="76">
        <v>10.093651815229165</v>
      </c>
      <c r="P29" s="76">
        <v>0.05556808016526888</v>
      </c>
      <c r="Q29" s="76">
        <v>0.5564781196149318</v>
      </c>
    </row>
    <row r="30" spans="1:17" s="22" customFormat="1" ht="12">
      <c r="A30" s="23">
        <v>16</v>
      </c>
      <c r="B30" s="78" t="s">
        <v>363</v>
      </c>
      <c r="C30" s="24">
        <v>24365.442639999997</v>
      </c>
      <c r="D30" s="24">
        <v>30559.146600000007</v>
      </c>
      <c r="E30" s="25">
        <v>-20.267921879729485</v>
      </c>
      <c r="F30" s="25">
        <v>-0.015475413228972182</v>
      </c>
      <c r="G30" s="25">
        <v>0.06260680098279706</v>
      </c>
      <c r="H30" s="25">
        <v>0</v>
      </c>
      <c r="I30" s="24">
        <v>3586.3810500000004</v>
      </c>
      <c r="J30" s="24">
        <v>4035.6810999999957</v>
      </c>
      <c r="K30" s="25">
        <v>-11.133190132391679</v>
      </c>
      <c r="L30" s="25"/>
      <c r="M30" s="24">
        <v>4311.0432</v>
      </c>
      <c r="N30" s="24">
        <v>3986.8758199999997</v>
      </c>
      <c r="O30" s="25">
        <v>8.130862224848535</v>
      </c>
      <c r="P30" s="25">
        <v>0.00709216798664411</v>
      </c>
      <c r="Q30" s="25">
        <v>0.08659659583801978</v>
      </c>
    </row>
    <row r="31" spans="1:17" s="22" customFormat="1" ht="12">
      <c r="A31" s="73">
        <v>17</v>
      </c>
      <c r="B31" s="74" t="s">
        <v>364</v>
      </c>
      <c r="C31" s="75">
        <v>357618.3371699979</v>
      </c>
      <c r="D31" s="75">
        <v>511337.16517999844</v>
      </c>
      <c r="E31" s="76">
        <v>-30.06212700300968</v>
      </c>
      <c r="F31" s="76">
        <v>-0.38407750836836213</v>
      </c>
      <c r="G31" s="76">
        <v>0.9188973249451657</v>
      </c>
      <c r="H31" s="76">
        <v>0</v>
      </c>
      <c r="I31" s="75">
        <v>339979.61594000104</v>
      </c>
      <c r="J31" s="75">
        <v>568808.2479699993</v>
      </c>
      <c r="K31" s="76">
        <v>-40.22948556858258</v>
      </c>
      <c r="L31" s="76"/>
      <c r="M31" s="75">
        <v>50742.938510000036</v>
      </c>
      <c r="N31" s="75">
        <v>80345.73606000001</v>
      </c>
      <c r="O31" s="76">
        <v>-36.844267040995696</v>
      </c>
      <c r="P31" s="76">
        <v>-0.6476531139537123</v>
      </c>
      <c r="Q31" s="76">
        <v>1.0192813047626066</v>
      </c>
    </row>
    <row r="32" spans="1:17" s="22" customFormat="1" ht="12">
      <c r="A32" s="23">
        <v>18</v>
      </c>
      <c r="B32" s="78" t="s">
        <v>365</v>
      </c>
      <c r="C32" s="24">
        <v>57769.679310000014</v>
      </c>
      <c r="D32" s="24">
        <v>47366.8914699999</v>
      </c>
      <c r="E32" s="25">
        <v>21.962150179495694</v>
      </c>
      <c r="F32" s="25">
        <v>0.025992110956063266</v>
      </c>
      <c r="G32" s="25">
        <v>0.14843870759251596</v>
      </c>
      <c r="H32" s="25">
        <v>0</v>
      </c>
      <c r="I32" s="24">
        <v>15104.36102000001</v>
      </c>
      <c r="J32" s="24">
        <v>16270.672610000061</v>
      </c>
      <c r="K32" s="25">
        <v>-7.168183012196005</v>
      </c>
      <c r="L32" s="25"/>
      <c r="M32" s="24">
        <v>7271.452869999995</v>
      </c>
      <c r="N32" s="24">
        <v>5506.180520000003</v>
      </c>
      <c r="O32" s="25">
        <v>32.05983428236732</v>
      </c>
      <c r="P32" s="25">
        <v>0.038620813878243856</v>
      </c>
      <c r="Q32" s="25">
        <v>0.14606280571222263</v>
      </c>
    </row>
    <row r="33" spans="1:17" s="22" customFormat="1" ht="12">
      <c r="A33" s="73">
        <v>19</v>
      </c>
      <c r="B33" s="74" t="s">
        <v>366</v>
      </c>
      <c r="C33" s="75">
        <v>68467.6496</v>
      </c>
      <c r="D33" s="75">
        <v>67521.2822900001</v>
      </c>
      <c r="E33" s="76">
        <v>1.4015837346442939</v>
      </c>
      <c r="F33" s="76">
        <v>0.0023645665474523645</v>
      </c>
      <c r="G33" s="76">
        <v>0.17592705273615689</v>
      </c>
      <c r="H33" s="76">
        <v>0</v>
      </c>
      <c r="I33" s="75">
        <v>21080.804340000082</v>
      </c>
      <c r="J33" s="75">
        <v>22050.26889000006</v>
      </c>
      <c r="K33" s="76">
        <v>-4.3966110111230305</v>
      </c>
      <c r="L33" s="76"/>
      <c r="M33" s="75">
        <v>9763.036809999992</v>
      </c>
      <c r="N33" s="75">
        <v>10059.958659999995</v>
      </c>
      <c r="O33" s="76">
        <v>-2.9515215721572563</v>
      </c>
      <c r="P33" s="76">
        <v>-0.006496087419730992</v>
      </c>
      <c r="Q33" s="76">
        <v>0.19611164016804083</v>
      </c>
    </row>
    <row r="34" spans="1:17" s="22" customFormat="1" ht="12">
      <c r="A34" s="23">
        <v>20</v>
      </c>
      <c r="B34" s="78" t="s">
        <v>367</v>
      </c>
      <c r="C34" s="24">
        <v>34566.18645999992</v>
      </c>
      <c r="D34" s="24">
        <v>32222.92638999987</v>
      </c>
      <c r="E34" s="25">
        <v>7.272027505010407</v>
      </c>
      <c r="F34" s="25">
        <v>0.0058548032195909075</v>
      </c>
      <c r="G34" s="25">
        <v>0.08881752687237326</v>
      </c>
      <c r="H34" s="25">
        <v>0</v>
      </c>
      <c r="I34" s="24">
        <v>13533.603190000016</v>
      </c>
      <c r="J34" s="24">
        <v>13053.05840000003</v>
      </c>
      <c r="K34" s="25">
        <v>3.6814727650340107</v>
      </c>
      <c r="L34" s="25"/>
      <c r="M34" s="24">
        <v>5430.883320000005</v>
      </c>
      <c r="N34" s="24">
        <v>4446.41187</v>
      </c>
      <c r="O34" s="25">
        <v>22.14080653756454</v>
      </c>
      <c r="P34" s="25">
        <v>0.021538369781238142</v>
      </c>
      <c r="Q34" s="25">
        <v>0.10909099864865271</v>
      </c>
    </row>
    <row r="35" spans="1:17" s="22" customFormat="1" ht="12">
      <c r="A35" s="73">
        <v>21</v>
      </c>
      <c r="B35" s="74" t="s">
        <v>368</v>
      </c>
      <c r="C35" s="75">
        <v>227165.45993</v>
      </c>
      <c r="D35" s="75">
        <v>236578.42042</v>
      </c>
      <c r="E35" s="76">
        <v>-3.9787908268594725</v>
      </c>
      <c r="F35" s="76">
        <v>-0.023518956384014546</v>
      </c>
      <c r="G35" s="76">
        <v>0.5836997484566556</v>
      </c>
      <c r="H35" s="76">
        <v>0</v>
      </c>
      <c r="I35" s="75">
        <v>23720.752420000055</v>
      </c>
      <c r="J35" s="75">
        <v>25300.884710000075</v>
      </c>
      <c r="K35" s="76">
        <v>-6.245363781194091</v>
      </c>
      <c r="L35" s="76"/>
      <c r="M35" s="75">
        <v>31051.119700000007</v>
      </c>
      <c r="N35" s="75">
        <v>26148.709479999998</v>
      </c>
      <c r="O35" s="76">
        <v>18.748191851493278</v>
      </c>
      <c r="P35" s="76">
        <v>0.10725544568883195</v>
      </c>
      <c r="Q35" s="76">
        <v>0.6237286749942275</v>
      </c>
    </row>
    <row r="36" spans="1:17" s="22" customFormat="1" ht="12">
      <c r="A36" s="23">
        <v>22</v>
      </c>
      <c r="B36" s="78" t="s">
        <v>369</v>
      </c>
      <c r="C36" s="24">
        <v>18431.455370000014</v>
      </c>
      <c r="D36" s="24">
        <v>20815.519990000063</v>
      </c>
      <c r="E36" s="25">
        <v>-11.453303213877778</v>
      </c>
      <c r="F36" s="25">
        <v>-0.005956756312110407</v>
      </c>
      <c r="G36" s="25">
        <v>0.04735947034586264</v>
      </c>
      <c r="H36" s="25">
        <v>0</v>
      </c>
      <c r="I36" s="24">
        <v>16046.556579999997</v>
      </c>
      <c r="J36" s="24">
        <v>19601.40820000003</v>
      </c>
      <c r="K36" s="25">
        <v>-18.135695067051504</v>
      </c>
      <c r="L36" s="25"/>
      <c r="M36" s="24">
        <v>2315.37533</v>
      </c>
      <c r="N36" s="24">
        <v>2888.118479999999</v>
      </c>
      <c r="O36" s="25">
        <v>-19.831012957612437</v>
      </c>
      <c r="P36" s="25">
        <v>-0.012530534790390374</v>
      </c>
      <c r="Q36" s="25">
        <v>0.04650930467719082</v>
      </c>
    </row>
    <row r="37" spans="1:17" s="22" customFormat="1" ht="12">
      <c r="A37" s="73">
        <v>23</v>
      </c>
      <c r="B37" s="74" t="s">
        <v>370</v>
      </c>
      <c r="C37" s="75">
        <v>22316.58507999999</v>
      </c>
      <c r="D37" s="75">
        <v>18568.01187</v>
      </c>
      <c r="E37" s="76">
        <v>20.18833915146561</v>
      </c>
      <c r="F37" s="76">
        <v>0.009366078814623306</v>
      </c>
      <c r="G37" s="76">
        <v>0.05734227862643162</v>
      </c>
      <c r="H37" s="76">
        <v>0</v>
      </c>
      <c r="I37" s="75">
        <v>16849.86369</v>
      </c>
      <c r="J37" s="75">
        <v>38053.88709000001</v>
      </c>
      <c r="K37" s="76">
        <v>-55.721044606694356</v>
      </c>
      <c r="L37" s="76"/>
      <c r="M37" s="75">
        <v>2070.9993</v>
      </c>
      <c r="N37" s="75">
        <v>3004.39201</v>
      </c>
      <c r="O37" s="76">
        <v>-31.067607252756613</v>
      </c>
      <c r="P37" s="76">
        <v>-0.020420863742764573</v>
      </c>
      <c r="Q37" s="76">
        <v>0.04160048532172488</v>
      </c>
    </row>
    <row r="38" spans="1:17" s="22" customFormat="1" ht="12">
      <c r="A38" s="23">
        <v>24</v>
      </c>
      <c r="B38" s="78" t="s">
        <v>371</v>
      </c>
      <c r="C38" s="24">
        <v>51393.97102000001</v>
      </c>
      <c r="D38" s="24">
        <v>24738.220649999992</v>
      </c>
      <c r="E38" s="25">
        <v>107.75128392267787</v>
      </c>
      <c r="F38" s="25">
        <v>0.06660130264025045</v>
      </c>
      <c r="G38" s="25">
        <v>0.13205637849084365</v>
      </c>
      <c r="H38" s="25">
        <v>0</v>
      </c>
      <c r="I38" s="24">
        <v>12139.725240000002</v>
      </c>
      <c r="J38" s="24">
        <v>6862.943880000001</v>
      </c>
      <c r="K38" s="25">
        <v>76.88801558435591</v>
      </c>
      <c r="L38" s="25"/>
      <c r="M38" s="24">
        <v>7860.604430000001</v>
      </c>
      <c r="N38" s="24">
        <v>2484.08136</v>
      </c>
      <c r="O38" s="25">
        <v>216.43908917701475</v>
      </c>
      <c r="P38" s="25">
        <v>0.11762813641677175</v>
      </c>
      <c r="Q38" s="25">
        <v>0.15789718480836795</v>
      </c>
    </row>
    <row r="39" spans="1:17" s="22" customFormat="1" ht="12">
      <c r="A39" s="73">
        <v>25</v>
      </c>
      <c r="B39" s="74" t="s">
        <v>372</v>
      </c>
      <c r="C39" s="75">
        <v>16768.320280000004</v>
      </c>
      <c r="D39" s="75">
        <v>17417.628869999993</v>
      </c>
      <c r="E39" s="76">
        <v>-3.7278816470728366</v>
      </c>
      <c r="F39" s="76">
        <v>-0.0016223440461902697</v>
      </c>
      <c r="G39" s="76">
        <v>0.04308605864858445</v>
      </c>
      <c r="H39" s="76">
        <v>0</v>
      </c>
      <c r="I39" s="75">
        <v>151901.64892999994</v>
      </c>
      <c r="J39" s="75">
        <v>155264.82160999998</v>
      </c>
      <c r="K39" s="76">
        <v>-2.166088007010236</v>
      </c>
      <c r="L39" s="76"/>
      <c r="M39" s="75">
        <v>2451.76928</v>
      </c>
      <c r="N39" s="75">
        <v>2053.5079100000003</v>
      </c>
      <c r="O39" s="76">
        <v>19.394197025518146</v>
      </c>
      <c r="P39" s="76">
        <v>0.008713204081888257</v>
      </c>
      <c r="Q39" s="76">
        <v>0.049249071182639215</v>
      </c>
    </row>
    <row r="40" spans="1:17" s="22" customFormat="1" ht="12">
      <c r="A40" s="23">
        <v>26</v>
      </c>
      <c r="B40" s="78" t="s">
        <v>373</v>
      </c>
      <c r="C40" s="24">
        <v>10105.743589999998</v>
      </c>
      <c r="D40" s="24">
        <v>21118.81293000001</v>
      </c>
      <c r="E40" s="25">
        <v>-52.148145714930614</v>
      </c>
      <c r="F40" s="25">
        <v>-0.027516943020929246</v>
      </c>
      <c r="G40" s="25">
        <v>0.02596662359351691</v>
      </c>
      <c r="H40" s="25">
        <v>0</v>
      </c>
      <c r="I40" s="24">
        <v>15723.467000000006</v>
      </c>
      <c r="J40" s="24">
        <v>3679.9577099999997</v>
      </c>
      <c r="K40" s="25">
        <v>327.2730351567004</v>
      </c>
      <c r="L40" s="25"/>
      <c r="M40" s="24">
        <v>283.53936</v>
      </c>
      <c r="N40" s="24">
        <v>3438.08358</v>
      </c>
      <c r="O40" s="25">
        <v>-91.75298234023734</v>
      </c>
      <c r="P40" s="25">
        <v>-0.06901544976406075</v>
      </c>
      <c r="Q40" s="25">
        <v>0.005695499261545509</v>
      </c>
    </row>
    <row r="41" spans="1:17" s="22" customFormat="1" ht="12">
      <c r="A41" s="73">
        <v>27</v>
      </c>
      <c r="B41" s="74" t="s">
        <v>374</v>
      </c>
      <c r="C41" s="75">
        <v>25737111.741449974</v>
      </c>
      <c r="D41" s="75">
        <v>26367060.48533001</v>
      </c>
      <c r="E41" s="76">
        <v>-2.3891504486460495</v>
      </c>
      <c r="F41" s="76">
        <v>-1.5739720831951935</v>
      </c>
      <c r="G41" s="76">
        <v>66.1312932613716</v>
      </c>
      <c r="H41" s="76">
        <v>0</v>
      </c>
      <c r="I41" s="75">
        <v>77656639.01577002</v>
      </c>
      <c r="J41" s="75">
        <v>82058998.96555997</v>
      </c>
      <c r="K41" s="76">
        <v>-5.364871623205669</v>
      </c>
      <c r="L41" s="76"/>
      <c r="M41" s="75">
        <v>3524505.665609997</v>
      </c>
      <c r="N41" s="75">
        <v>2728452.0967399967</v>
      </c>
      <c r="O41" s="76">
        <v>29.176014115151204</v>
      </c>
      <c r="P41" s="76">
        <v>17.416143588517773</v>
      </c>
      <c r="Q41" s="76">
        <v>70.79729394816545</v>
      </c>
    </row>
    <row r="42" spans="1:17" s="22" customFormat="1" ht="12">
      <c r="A42" s="23">
        <v>28</v>
      </c>
      <c r="B42" s="78" t="s">
        <v>375</v>
      </c>
      <c r="C42" s="24">
        <v>98699.1956899998</v>
      </c>
      <c r="D42" s="24">
        <v>85672.79603000009</v>
      </c>
      <c r="E42" s="25">
        <v>15.204826110073796</v>
      </c>
      <c r="F42" s="25">
        <v>0.03254739311502999</v>
      </c>
      <c r="G42" s="25">
        <v>0.25360675744842365</v>
      </c>
      <c r="H42" s="25">
        <v>0</v>
      </c>
      <c r="I42" s="24">
        <v>108080.54799000014</v>
      </c>
      <c r="J42" s="24">
        <v>78721.71739999996</v>
      </c>
      <c r="K42" s="25">
        <v>37.294448799716086</v>
      </c>
      <c r="L42" s="25"/>
      <c r="M42" s="24">
        <v>10748.256850000003</v>
      </c>
      <c r="N42" s="24">
        <v>8825.164560000003</v>
      </c>
      <c r="O42" s="25">
        <v>21.7910077135151</v>
      </c>
      <c r="P42" s="25">
        <v>0.042073615101248345</v>
      </c>
      <c r="Q42" s="25">
        <v>0.21590190847604537</v>
      </c>
    </row>
    <row r="43" spans="1:17" s="22" customFormat="1" ht="12">
      <c r="A43" s="73">
        <v>29</v>
      </c>
      <c r="B43" s="74" t="s">
        <v>376</v>
      </c>
      <c r="C43" s="75">
        <v>120150.42055999991</v>
      </c>
      <c r="D43" s="75">
        <v>138111.55051999984</v>
      </c>
      <c r="E43" s="76">
        <v>-13.004799303443482</v>
      </c>
      <c r="F43" s="76">
        <v>-0.04487717042747892</v>
      </c>
      <c r="G43" s="76">
        <v>0.30872550025626305</v>
      </c>
      <c r="H43" s="76">
        <v>0</v>
      </c>
      <c r="I43" s="75">
        <v>67084.83595999997</v>
      </c>
      <c r="J43" s="75">
        <v>78262.21309999995</v>
      </c>
      <c r="K43" s="76">
        <v>-14.281958939390115</v>
      </c>
      <c r="L43" s="76"/>
      <c r="M43" s="75">
        <v>14681.177890000006</v>
      </c>
      <c r="N43" s="75">
        <v>18764.21983999999</v>
      </c>
      <c r="O43" s="76">
        <v>-21.75972134634715</v>
      </c>
      <c r="P43" s="76">
        <v>-0.08932922062026973</v>
      </c>
      <c r="Q43" s="76">
        <v>0.29490310562566446</v>
      </c>
    </row>
    <row r="44" spans="1:17" s="22" customFormat="1" ht="12">
      <c r="A44" s="23">
        <v>30</v>
      </c>
      <c r="B44" s="78" t="s">
        <v>377</v>
      </c>
      <c r="C44" s="24">
        <v>314880.21377999784</v>
      </c>
      <c r="D44" s="24">
        <v>298384.00543999934</v>
      </c>
      <c r="E44" s="25">
        <v>5.528516287484332</v>
      </c>
      <c r="F44" s="25">
        <v>0.041216958773194826</v>
      </c>
      <c r="G44" s="25">
        <v>0.8090820745107924</v>
      </c>
      <c r="H44" s="25">
        <v>0</v>
      </c>
      <c r="I44" s="24">
        <v>32340.193550000127</v>
      </c>
      <c r="J44" s="24">
        <v>24400.997349999965</v>
      </c>
      <c r="K44" s="25">
        <v>32.53635942057169</v>
      </c>
      <c r="L44" s="25"/>
      <c r="M44" s="24">
        <v>35874.27032000003</v>
      </c>
      <c r="N44" s="24">
        <v>44090.237360000065</v>
      </c>
      <c r="O44" s="25">
        <v>-18.634435947613646</v>
      </c>
      <c r="P44" s="25">
        <v>-0.17974978981664153</v>
      </c>
      <c r="Q44" s="25">
        <v>0.7206120522951176</v>
      </c>
    </row>
    <row r="45" spans="1:17" s="22" customFormat="1" ht="12">
      <c r="A45" s="73">
        <v>31</v>
      </c>
      <c r="B45" s="74" t="s">
        <v>378</v>
      </c>
      <c r="C45" s="75">
        <v>55346.67437000002</v>
      </c>
      <c r="D45" s="75">
        <v>49493.879620000014</v>
      </c>
      <c r="E45" s="76">
        <v>11.82528990440052</v>
      </c>
      <c r="F45" s="76">
        <v>0.014623627135806618</v>
      </c>
      <c r="G45" s="76">
        <v>0.1422128166739624</v>
      </c>
      <c r="H45" s="76">
        <v>0</v>
      </c>
      <c r="I45" s="75">
        <v>106469.99975999999</v>
      </c>
      <c r="J45" s="75">
        <v>77665.96534000001</v>
      </c>
      <c r="K45" s="76">
        <v>37.08707449125743</v>
      </c>
      <c r="L45" s="76"/>
      <c r="M45" s="75">
        <v>8432.47534</v>
      </c>
      <c r="N45" s="75">
        <v>7294.339720000001</v>
      </c>
      <c r="O45" s="76">
        <v>15.602997168878785</v>
      </c>
      <c r="P45" s="76">
        <v>0.024900250631705586</v>
      </c>
      <c r="Q45" s="76">
        <v>0.1693844447979664</v>
      </c>
    </row>
    <row r="46" spans="1:17" s="22" customFormat="1" ht="12">
      <c r="A46" s="23">
        <v>32</v>
      </c>
      <c r="B46" s="78" t="s">
        <v>379</v>
      </c>
      <c r="C46" s="24">
        <v>67026.25491000003</v>
      </c>
      <c r="D46" s="24">
        <v>117137.67784999995</v>
      </c>
      <c r="E46" s="25">
        <v>-42.77993542280208</v>
      </c>
      <c r="F46" s="25">
        <v>-0.1252069815568475</v>
      </c>
      <c r="G46" s="25">
        <v>0.17222340114124013</v>
      </c>
      <c r="H46" s="25">
        <v>0</v>
      </c>
      <c r="I46" s="24">
        <v>17717.318850000018</v>
      </c>
      <c r="J46" s="24">
        <v>17281.98218000002</v>
      </c>
      <c r="K46" s="25">
        <v>2.5190204773142266</v>
      </c>
      <c r="L46" s="25"/>
      <c r="M46" s="24">
        <v>9287.187729999987</v>
      </c>
      <c r="N46" s="24">
        <v>12367.696569999993</v>
      </c>
      <c r="O46" s="25">
        <v>-24.907700658442078</v>
      </c>
      <c r="P46" s="25">
        <v>-0.06739569594455251</v>
      </c>
      <c r="Q46" s="25">
        <v>0.18655318562491444</v>
      </c>
    </row>
    <row r="47" spans="1:17" s="22" customFormat="1" ht="12">
      <c r="A47" s="73">
        <v>33</v>
      </c>
      <c r="B47" s="74" t="s">
        <v>380</v>
      </c>
      <c r="C47" s="75">
        <v>382220.8283300003</v>
      </c>
      <c r="D47" s="75">
        <v>337593.41446999536</v>
      </c>
      <c r="E47" s="76">
        <v>13.219278560296477</v>
      </c>
      <c r="F47" s="76">
        <v>0.11150479184735453</v>
      </c>
      <c r="G47" s="76">
        <v>0.9821132201165779</v>
      </c>
      <c r="H47" s="76">
        <v>0</v>
      </c>
      <c r="I47" s="75">
        <v>54832.453139999976</v>
      </c>
      <c r="J47" s="75">
        <v>47649.77199000017</v>
      </c>
      <c r="K47" s="76">
        <v>15.073904554059926</v>
      </c>
      <c r="L47" s="76"/>
      <c r="M47" s="75">
        <v>46368.07875000011</v>
      </c>
      <c r="N47" s="75">
        <v>47285.055110000234</v>
      </c>
      <c r="O47" s="76">
        <v>-1.9392519642135175</v>
      </c>
      <c r="P47" s="76">
        <v>-0.020061705113273015</v>
      </c>
      <c r="Q47" s="76">
        <v>0.9314028157498475</v>
      </c>
    </row>
    <row r="48" spans="1:17" s="22" customFormat="1" ht="12">
      <c r="A48" s="23">
        <v>34</v>
      </c>
      <c r="B48" s="78" t="s">
        <v>381</v>
      </c>
      <c r="C48" s="24">
        <v>118375.49603000027</v>
      </c>
      <c r="D48" s="24">
        <v>103124.02354000034</v>
      </c>
      <c r="E48" s="25">
        <v>14.789446693848305</v>
      </c>
      <c r="F48" s="25">
        <v>0.03810689704534244</v>
      </c>
      <c r="G48" s="25">
        <v>0.304164846528317</v>
      </c>
      <c r="H48" s="25">
        <v>0</v>
      </c>
      <c r="I48" s="24">
        <v>64192.31949000029</v>
      </c>
      <c r="J48" s="24">
        <v>48720.54221999993</v>
      </c>
      <c r="K48" s="25">
        <v>31.756168065898805</v>
      </c>
      <c r="L48" s="25"/>
      <c r="M48" s="24">
        <v>13996.0115</v>
      </c>
      <c r="N48" s="24">
        <v>16320.299729999997</v>
      </c>
      <c r="O48" s="25">
        <v>-14.241700633276277</v>
      </c>
      <c r="P48" s="25">
        <v>-0.0508510220138117</v>
      </c>
      <c r="Q48" s="25">
        <v>0.28114006169313654</v>
      </c>
    </row>
    <row r="49" spans="1:17" s="22" customFormat="1" ht="12">
      <c r="A49" s="73">
        <v>35</v>
      </c>
      <c r="B49" s="74" t="s">
        <v>382</v>
      </c>
      <c r="C49" s="75">
        <v>33508.206829999996</v>
      </c>
      <c r="D49" s="75">
        <v>38415.112299999964</v>
      </c>
      <c r="E49" s="76">
        <v>-12.77337270728211</v>
      </c>
      <c r="F49" s="76">
        <v>-0.012260254980567934</v>
      </c>
      <c r="G49" s="76">
        <v>0.08609905706585641</v>
      </c>
      <c r="H49" s="76">
        <v>0</v>
      </c>
      <c r="I49" s="75">
        <v>6727.016409999997</v>
      </c>
      <c r="J49" s="75">
        <v>7187.691270000004</v>
      </c>
      <c r="K49" s="76">
        <v>-6.409218797735116</v>
      </c>
      <c r="L49" s="76"/>
      <c r="M49" s="75">
        <v>3577.3919599999986</v>
      </c>
      <c r="N49" s="75">
        <v>4797.288919999999</v>
      </c>
      <c r="O49" s="76">
        <v>-25.42888244471214</v>
      </c>
      <c r="P49" s="76">
        <v>-0.026689033815544508</v>
      </c>
      <c r="Q49" s="76">
        <v>0.07185962917613567</v>
      </c>
    </row>
    <row r="50" spans="1:17" s="22" customFormat="1" ht="12">
      <c r="A50" s="23">
        <v>36</v>
      </c>
      <c r="B50" s="78" t="s">
        <v>383</v>
      </c>
      <c r="C50" s="24">
        <v>663.33881</v>
      </c>
      <c r="D50" s="24">
        <v>1047.37852</v>
      </c>
      <c r="E50" s="25">
        <v>-36.666754441364716</v>
      </c>
      <c r="F50" s="25">
        <v>-0.0009595507384541882</v>
      </c>
      <c r="G50" s="25">
        <v>0.0017044435217301445</v>
      </c>
      <c r="H50" s="25">
        <v>0</v>
      </c>
      <c r="I50" s="24">
        <v>177.32460999999998</v>
      </c>
      <c r="J50" s="24">
        <v>281.73998</v>
      </c>
      <c r="K50" s="25">
        <v>-37.06089920216507</v>
      </c>
      <c r="L50" s="25"/>
      <c r="M50" s="24">
        <v>9.999999999999999E-34</v>
      </c>
      <c r="N50" s="24">
        <v>72.419</v>
      </c>
      <c r="O50" s="25">
        <v>-100</v>
      </c>
      <c r="P50" s="25">
        <v>-0.0015843904881014841</v>
      </c>
      <c r="Q50" s="25">
        <v>2.0087155665250528E-38</v>
      </c>
    </row>
    <row r="51" spans="1:17" s="22" customFormat="1" ht="12">
      <c r="A51" s="73">
        <v>37</v>
      </c>
      <c r="B51" s="74" t="s">
        <v>385</v>
      </c>
      <c r="C51" s="75">
        <v>875.23072</v>
      </c>
      <c r="D51" s="75">
        <v>405.79223</v>
      </c>
      <c r="E51" s="76">
        <v>115.68444521473464</v>
      </c>
      <c r="F51" s="76">
        <v>0.0011729257105686259</v>
      </c>
      <c r="G51" s="76">
        <v>0.002248898011444876</v>
      </c>
      <c r="H51" s="76">
        <v>0</v>
      </c>
      <c r="I51" s="75">
        <v>78.19269999999999</v>
      </c>
      <c r="J51" s="75">
        <v>80.37401</v>
      </c>
      <c r="K51" s="76">
        <v>-2.7139494470911796</v>
      </c>
      <c r="L51" s="76"/>
      <c r="M51" s="75">
        <v>85.57249</v>
      </c>
      <c r="N51" s="75">
        <v>38.737</v>
      </c>
      <c r="O51" s="76">
        <v>120.90634277305936</v>
      </c>
      <c r="P51" s="76">
        <v>0.0010246717693087753</v>
      </c>
      <c r="Q51" s="76">
        <v>0.0017189079272930943</v>
      </c>
    </row>
    <row r="52" spans="1:17" s="22" customFormat="1" ht="12">
      <c r="A52" s="23">
        <v>38</v>
      </c>
      <c r="B52" s="78" t="s">
        <v>386</v>
      </c>
      <c r="C52" s="24">
        <v>326805.64466000005</v>
      </c>
      <c r="D52" s="24">
        <v>243468.87003999966</v>
      </c>
      <c r="E52" s="25">
        <v>34.22892405353873</v>
      </c>
      <c r="F52" s="25">
        <v>0.20822290389452597</v>
      </c>
      <c r="G52" s="25">
        <v>0.8397243693695244</v>
      </c>
      <c r="H52" s="25">
        <v>0</v>
      </c>
      <c r="I52" s="24">
        <v>96871.88318000012</v>
      </c>
      <c r="J52" s="24">
        <v>89040.02450999981</v>
      </c>
      <c r="K52" s="25">
        <v>8.795885572920902</v>
      </c>
      <c r="L52" s="25"/>
      <c r="M52" s="24">
        <v>50971.81916999998</v>
      </c>
      <c r="N52" s="24">
        <v>40671.24135</v>
      </c>
      <c r="O52" s="25">
        <v>25.32644069394745</v>
      </c>
      <c r="P52" s="25">
        <v>0.2253571234062483</v>
      </c>
      <c r="Q52" s="25">
        <v>1.0238788662087908</v>
      </c>
    </row>
    <row r="53" spans="1:17" s="22" customFormat="1" ht="12">
      <c r="A53" s="73">
        <v>39</v>
      </c>
      <c r="B53" s="74" t="s">
        <v>387</v>
      </c>
      <c r="C53" s="75">
        <v>1038527.8410599998</v>
      </c>
      <c r="D53" s="75">
        <v>1033994.8660499958</v>
      </c>
      <c r="E53" s="76">
        <v>0.43839434399907673</v>
      </c>
      <c r="F53" s="76">
        <v>0.011325962927749659</v>
      </c>
      <c r="G53" s="76">
        <v>2.66848859760084</v>
      </c>
      <c r="H53" s="76">
        <v>0</v>
      </c>
      <c r="I53" s="75">
        <v>511703.6515999981</v>
      </c>
      <c r="J53" s="75">
        <v>530122.6584199914</v>
      </c>
      <c r="K53" s="76">
        <v>-3.4744802032967925</v>
      </c>
      <c r="L53" s="76"/>
      <c r="M53" s="75">
        <v>106468.20920000019</v>
      </c>
      <c r="N53" s="75">
        <v>146426.3727900005</v>
      </c>
      <c r="O53" s="76">
        <v>-27.288911709441088</v>
      </c>
      <c r="P53" s="76">
        <v>-0.8742088997914849</v>
      </c>
      <c r="Q53" s="76">
        <v>2.1386434916008623</v>
      </c>
    </row>
    <row r="54" spans="1:17" s="22" customFormat="1" ht="12">
      <c r="A54" s="23">
        <v>40</v>
      </c>
      <c r="B54" s="78" t="s">
        <v>388</v>
      </c>
      <c r="C54" s="24">
        <v>86992.5082099999</v>
      </c>
      <c r="D54" s="24">
        <v>105253.22679999981</v>
      </c>
      <c r="E54" s="25">
        <v>-17.34931948898687</v>
      </c>
      <c r="F54" s="25">
        <v>-0.04562571409018756</v>
      </c>
      <c r="G54" s="25">
        <v>0.2235265219256367</v>
      </c>
      <c r="H54" s="25">
        <v>0</v>
      </c>
      <c r="I54" s="24">
        <v>14522.80001000004</v>
      </c>
      <c r="J54" s="24">
        <v>16208.174000000035</v>
      </c>
      <c r="K54" s="25">
        <v>-10.39829650150591</v>
      </c>
      <c r="L54" s="25"/>
      <c r="M54" s="24">
        <v>10792.673999999986</v>
      </c>
      <c r="N54" s="24">
        <v>15283.793029999993</v>
      </c>
      <c r="O54" s="25">
        <v>-29.384845903006894</v>
      </c>
      <c r="P54" s="25">
        <v>-0.0982571738364735</v>
      </c>
      <c r="Q54" s="25">
        <v>0.21679412268230183</v>
      </c>
    </row>
    <row r="55" spans="1:17" s="22" customFormat="1" ht="12">
      <c r="A55" s="73">
        <v>41</v>
      </c>
      <c r="B55" s="74" t="s">
        <v>389</v>
      </c>
      <c r="C55" s="75">
        <v>136536.26716</v>
      </c>
      <c r="D55" s="75">
        <v>101700.85504000002</v>
      </c>
      <c r="E55" s="76">
        <v>34.2528212828681</v>
      </c>
      <c r="F55" s="76">
        <v>0.08703877373540861</v>
      </c>
      <c r="G55" s="76">
        <v>0.35082879598448086</v>
      </c>
      <c r="H55" s="76">
        <v>0</v>
      </c>
      <c r="I55" s="75">
        <v>42223.007820000006</v>
      </c>
      <c r="J55" s="75">
        <v>28538.249330000017</v>
      </c>
      <c r="K55" s="76">
        <v>47.952340494881994</v>
      </c>
      <c r="L55" s="76"/>
      <c r="M55" s="75">
        <v>17906.42572</v>
      </c>
      <c r="N55" s="75">
        <v>13839.12324</v>
      </c>
      <c r="O55" s="76">
        <v>29.389885540176742</v>
      </c>
      <c r="P55" s="76">
        <v>0.08898487084250786</v>
      </c>
      <c r="Q55" s="76">
        <v>0.3596891608458858</v>
      </c>
    </row>
    <row r="56" spans="1:17" s="22" customFormat="1" ht="12">
      <c r="A56" s="23">
        <v>42</v>
      </c>
      <c r="B56" s="78" t="s">
        <v>390</v>
      </c>
      <c r="C56" s="24">
        <v>55072.149879999946</v>
      </c>
      <c r="D56" s="24">
        <v>51864.75503000021</v>
      </c>
      <c r="E56" s="25">
        <v>6.184151160348635</v>
      </c>
      <c r="F56" s="25">
        <v>0.008013905897469316</v>
      </c>
      <c r="G56" s="25">
        <v>0.14150742829402288</v>
      </c>
      <c r="H56" s="25">
        <v>0</v>
      </c>
      <c r="I56" s="24">
        <v>4183.35150000001</v>
      </c>
      <c r="J56" s="24">
        <v>4026.1373199999966</v>
      </c>
      <c r="K56" s="25">
        <v>3.9048389934204453</v>
      </c>
      <c r="L56" s="25"/>
      <c r="M56" s="24">
        <v>6902.4142999999995</v>
      </c>
      <c r="N56" s="24">
        <v>6747.523940000001</v>
      </c>
      <c r="O56" s="25">
        <v>2.2955140489653303</v>
      </c>
      <c r="P56" s="25">
        <v>0.003388707564073145</v>
      </c>
      <c r="Q56" s="25">
        <v>0.13864987051015126</v>
      </c>
    </row>
    <row r="57" spans="1:17" s="22" customFormat="1" ht="12">
      <c r="A57" s="73">
        <v>43</v>
      </c>
      <c r="B57" s="74" t="s">
        <v>391</v>
      </c>
      <c r="C57" s="75">
        <v>2516.3258499999993</v>
      </c>
      <c r="D57" s="75">
        <v>2382.829769999999</v>
      </c>
      <c r="E57" s="76">
        <v>5.602417834489302</v>
      </c>
      <c r="F57" s="76">
        <v>0.00033354952315931</v>
      </c>
      <c r="G57" s="76">
        <v>0.006465678215924979</v>
      </c>
      <c r="H57" s="76">
        <v>0</v>
      </c>
      <c r="I57" s="75">
        <v>119.217</v>
      </c>
      <c r="J57" s="75">
        <v>122.52299999999998</v>
      </c>
      <c r="K57" s="76">
        <v>-2.698268896452083</v>
      </c>
      <c r="L57" s="76"/>
      <c r="M57" s="75">
        <v>452.88985</v>
      </c>
      <c r="N57" s="75">
        <v>215.8925</v>
      </c>
      <c r="O57" s="76">
        <v>109.77562907465521</v>
      </c>
      <c r="P57" s="76">
        <v>0.0051850529149154</v>
      </c>
      <c r="Q57" s="76">
        <v>0.009097268916161964</v>
      </c>
    </row>
    <row r="58" spans="1:17" s="22" customFormat="1" ht="12">
      <c r="A58" s="23">
        <v>44</v>
      </c>
      <c r="B58" s="78" t="s">
        <v>392</v>
      </c>
      <c r="C58" s="24">
        <v>28886.954899999986</v>
      </c>
      <c r="D58" s="24">
        <v>26922.821300000032</v>
      </c>
      <c r="E58" s="25">
        <v>7.2954226383397325</v>
      </c>
      <c r="F58" s="25">
        <v>0.004907528563394235</v>
      </c>
      <c r="G58" s="25">
        <v>0.07422478890058587</v>
      </c>
      <c r="H58" s="25">
        <v>0</v>
      </c>
      <c r="I58" s="24">
        <v>59012.60748</v>
      </c>
      <c r="J58" s="24">
        <v>47386.54730999992</v>
      </c>
      <c r="K58" s="25">
        <v>24.53451629202503</v>
      </c>
      <c r="L58" s="25"/>
      <c r="M58" s="24">
        <v>3506.61807</v>
      </c>
      <c r="N58" s="24">
        <v>3348.3767000000003</v>
      </c>
      <c r="O58" s="25">
        <v>4.725913007338733</v>
      </c>
      <c r="P58" s="25">
        <v>0.0034620213128066764</v>
      </c>
      <c r="Q58" s="25">
        <v>0.07043798303067038</v>
      </c>
    </row>
    <row r="59" spans="1:17" s="22" customFormat="1" ht="12">
      <c r="A59" s="73">
        <v>45</v>
      </c>
      <c r="B59" s="74" t="s">
        <v>393</v>
      </c>
      <c r="C59" s="75">
        <v>119.69677</v>
      </c>
      <c r="D59" s="75">
        <v>122.87286000000003</v>
      </c>
      <c r="E59" s="76">
        <v>-2.584858853289514</v>
      </c>
      <c r="F59" s="76">
        <v>-7.935688486216678E-06</v>
      </c>
      <c r="G59" s="76">
        <v>0.00030755984893831727</v>
      </c>
      <c r="H59" s="76">
        <v>0</v>
      </c>
      <c r="I59" s="75">
        <v>14.21349</v>
      </c>
      <c r="J59" s="75">
        <v>9.94803</v>
      </c>
      <c r="K59" s="76">
        <v>42.877434024626005</v>
      </c>
      <c r="L59" s="76"/>
      <c r="M59" s="75">
        <v>7.91053</v>
      </c>
      <c r="N59" s="75">
        <v>19.7774</v>
      </c>
      <c r="O59" s="76">
        <v>-60.00217419883301</v>
      </c>
      <c r="P59" s="76">
        <v>-0.000259624628226527</v>
      </c>
      <c r="Q59" s="76">
        <v>0.00015890004750463427</v>
      </c>
    </row>
    <row r="60" spans="1:17" s="22" customFormat="1" ht="12">
      <c r="A60" s="23">
        <v>46</v>
      </c>
      <c r="B60" s="78" t="s">
        <v>394</v>
      </c>
      <c r="C60" s="24">
        <v>210.00420000000008</v>
      </c>
      <c r="D60" s="24">
        <v>96.09018999999998</v>
      </c>
      <c r="E60" s="25">
        <v>118.54905271807677</v>
      </c>
      <c r="F60" s="25">
        <v>0.00028462231787378936</v>
      </c>
      <c r="G60" s="25">
        <v>0.0005396040346653648</v>
      </c>
      <c r="H60" s="25">
        <v>0</v>
      </c>
      <c r="I60" s="24">
        <v>18.810869999999998</v>
      </c>
      <c r="J60" s="24">
        <v>2.0310799999999998</v>
      </c>
      <c r="K60" s="25" t="s">
        <v>1179</v>
      </c>
      <c r="L60" s="25"/>
      <c r="M60" s="24">
        <v>50.545880000000004</v>
      </c>
      <c r="N60" s="24">
        <v>7.88932</v>
      </c>
      <c r="O60" s="25" t="s">
        <v>1179</v>
      </c>
      <c r="P60" s="25">
        <v>0.0009332446998595709</v>
      </c>
      <c r="Q60" s="25">
        <v>0.0010153229597970736</v>
      </c>
    </row>
    <row r="61" spans="1:17" s="22" customFormat="1" ht="12">
      <c r="A61" s="73">
        <v>47</v>
      </c>
      <c r="B61" s="74" t="s">
        <v>395</v>
      </c>
      <c r="C61" s="75">
        <v>711.0457499999997</v>
      </c>
      <c r="D61" s="75">
        <v>637.86711</v>
      </c>
      <c r="E61" s="76">
        <v>11.472395872550887</v>
      </c>
      <c r="F61" s="76">
        <v>0.00018284207654222225</v>
      </c>
      <c r="G61" s="76">
        <v>0.0018270261048667596</v>
      </c>
      <c r="H61" s="76">
        <v>0</v>
      </c>
      <c r="I61" s="75">
        <v>2479.1841600000002</v>
      </c>
      <c r="J61" s="75">
        <v>2176.16285</v>
      </c>
      <c r="K61" s="76">
        <v>13.924569569781964</v>
      </c>
      <c r="L61" s="76"/>
      <c r="M61" s="75">
        <v>54.97309</v>
      </c>
      <c r="N61" s="75">
        <v>144.62548999999999</v>
      </c>
      <c r="O61" s="76">
        <v>-61.989349180424554</v>
      </c>
      <c r="P61" s="76">
        <v>-0.0019614246233097595</v>
      </c>
      <c r="Q61" s="76">
        <v>0.0011042530162298273</v>
      </c>
    </row>
    <row r="62" spans="1:17" s="22" customFormat="1" ht="12">
      <c r="A62" s="23">
        <v>48</v>
      </c>
      <c r="B62" s="78" t="s">
        <v>396</v>
      </c>
      <c r="C62" s="24">
        <v>257586.42398000121</v>
      </c>
      <c r="D62" s="24">
        <v>280057.31402000063</v>
      </c>
      <c r="E62" s="25">
        <v>-8.023675481796069</v>
      </c>
      <c r="F62" s="25">
        <v>-0.056145129188865134</v>
      </c>
      <c r="G62" s="25">
        <v>0.6618661610321692</v>
      </c>
      <c r="H62" s="25">
        <v>0</v>
      </c>
      <c r="I62" s="24">
        <v>170208.52290000112</v>
      </c>
      <c r="J62" s="24">
        <v>168012.8896499995</v>
      </c>
      <c r="K62" s="25">
        <v>1.3068242886456582</v>
      </c>
      <c r="L62" s="25"/>
      <c r="M62" s="24">
        <v>32760.824990000037</v>
      </c>
      <c r="N62" s="24">
        <v>34285.85405999999</v>
      </c>
      <c r="O62" s="25">
        <v>-4.447983320850524</v>
      </c>
      <c r="P62" s="25">
        <v>-0.033364746165870506</v>
      </c>
      <c r="Q62" s="25">
        <v>0.6580717912961603</v>
      </c>
    </row>
    <row r="63" spans="1:17" s="22" customFormat="1" ht="12">
      <c r="A63" s="73">
        <v>49</v>
      </c>
      <c r="B63" s="74" t="s">
        <v>397</v>
      </c>
      <c r="C63" s="75">
        <v>70649.05880999999</v>
      </c>
      <c r="D63" s="75">
        <v>82988.62784999993</v>
      </c>
      <c r="E63" s="76">
        <v>-14.868987907961841</v>
      </c>
      <c r="F63" s="76">
        <v>-0.030831297587789516</v>
      </c>
      <c r="G63" s="76">
        <v>0.18153216544805584</v>
      </c>
      <c r="H63" s="76">
        <v>0</v>
      </c>
      <c r="I63" s="75">
        <v>8868.350619999996</v>
      </c>
      <c r="J63" s="75">
        <v>11337.453100000013</v>
      </c>
      <c r="K63" s="76">
        <v>-21.778281755361927</v>
      </c>
      <c r="L63" s="76"/>
      <c r="M63" s="75">
        <v>6717.889169999998</v>
      </c>
      <c r="N63" s="75">
        <v>11248.406359999999</v>
      </c>
      <c r="O63" s="76">
        <v>-40.27696942129322</v>
      </c>
      <c r="P63" s="76">
        <v>-0.09911913091890619</v>
      </c>
      <c r="Q63" s="76">
        <v>0.13494328549969065</v>
      </c>
    </row>
    <row r="64" spans="1:17" s="22" customFormat="1" ht="12">
      <c r="A64" s="23">
        <v>50</v>
      </c>
      <c r="B64" s="78" t="s">
        <v>398</v>
      </c>
      <c r="C64" s="24">
        <v>9.999999999999999E-34</v>
      </c>
      <c r="D64" s="24">
        <v>10.07101</v>
      </c>
      <c r="E64" s="25">
        <v>-100</v>
      </c>
      <c r="F64" s="25">
        <v>-2.516314024526139E-05</v>
      </c>
      <c r="G64" s="25">
        <v>2.5694916323833734E-39</v>
      </c>
      <c r="H64" s="25">
        <v>0</v>
      </c>
      <c r="I64" s="24">
        <v>9.999999999999999E-34</v>
      </c>
      <c r="J64" s="24">
        <v>0.29261000000000004</v>
      </c>
      <c r="K64" s="25">
        <v>-100</v>
      </c>
      <c r="L64" s="25"/>
      <c r="M64" s="24">
        <v>9.999999999999999E-34</v>
      </c>
      <c r="N64" s="24">
        <v>0.00035999999999999997</v>
      </c>
      <c r="O64" s="25">
        <v>-100</v>
      </c>
      <c r="P64" s="25">
        <v>-7.876117810471483E-09</v>
      </c>
      <c r="Q64" s="25">
        <v>2.0087155665250528E-38</v>
      </c>
    </row>
    <row r="65" spans="1:17" s="22" customFormat="1" ht="12">
      <c r="A65" s="73">
        <v>51</v>
      </c>
      <c r="B65" s="74" t="s">
        <v>399</v>
      </c>
      <c r="C65" s="75">
        <v>82.15076000000002</v>
      </c>
      <c r="D65" s="75">
        <v>385.66615999999993</v>
      </c>
      <c r="E65" s="76">
        <v>-78.69899708079132</v>
      </c>
      <c r="F65" s="76">
        <v>-0.0007583549789739666</v>
      </c>
      <c r="G65" s="76">
        <v>0.00021108569041393483</v>
      </c>
      <c r="H65" s="76">
        <v>0</v>
      </c>
      <c r="I65" s="75">
        <v>22.62059999999999</v>
      </c>
      <c r="J65" s="75">
        <v>30.110550000000003</v>
      </c>
      <c r="K65" s="76">
        <v>-24.874836228498033</v>
      </c>
      <c r="L65" s="76"/>
      <c r="M65" s="75">
        <v>0.6029500000000001</v>
      </c>
      <c r="N65" s="75">
        <v>34.02224</v>
      </c>
      <c r="O65" s="76">
        <v>-98.22777688946994</v>
      </c>
      <c r="P65" s="76">
        <v>-0.0007311507366175319</v>
      </c>
      <c r="Q65" s="76">
        <v>1.2111550508362808E-05</v>
      </c>
    </row>
    <row r="66" spans="1:17" s="22" customFormat="1" ht="12">
      <c r="A66" s="23">
        <v>52</v>
      </c>
      <c r="B66" s="78" t="s">
        <v>400</v>
      </c>
      <c r="C66" s="24">
        <v>35922.62027000009</v>
      </c>
      <c r="D66" s="24">
        <v>60583.20928999993</v>
      </c>
      <c r="E66" s="25">
        <v>-40.70531969007195</v>
      </c>
      <c r="F66" s="25">
        <v>-0.06161624901981125</v>
      </c>
      <c r="G66" s="25">
        <v>0.0923028721970506</v>
      </c>
      <c r="H66" s="25">
        <v>0</v>
      </c>
      <c r="I66" s="24">
        <v>5016.880509999994</v>
      </c>
      <c r="J66" s="24">
        <v>8179.09674</v>
      </c>
      <c r="K66" s="25">
        <v>-38.662169314309956</v>
      </c>
      <c r="L66" s="25"/>
      <c r="M66" s="24">
        <v>3156.1129400000013</v>
      </c>
      <c r="N66" s="24">
        <v>6573.732610000005</v>
      </c>
      <c r="O66" s="25">
        <v>-51.989027737469854</v>
      </c>
      <c r="P66" s="25">
        <v>-0.07477104208973528</v>
      </c>
      <c r="Q66" s="25">
        <v>0.06339733192289154</v>
      </c>
    </row>
    <row r="67" spans="1:17" s="22" customFormat="1" ht="12">
      <c r="A67" s="73">
        <v>53</v>
      </c>
      <c r="B67" s="74" t="s">
        <v>401</v>
      </c>
      <c r="C67" s="75">
        <v>135.97346999999996</v>
      </c>
      <c r="D67" s="75">
        <v>466.48043999999993</v>
      </c>
      <c r="E67" s="76">
        <v>-70.85119581862854</v>
      </c>
      <c r="F67" s="76">
        <v>-0.0008257953510269972</v>
      </c>
      <c r="G67" s="76">
        <v>0.00034938269339113165</v>
      </c>
      <c r="H67" s="76">
        <v>0</v>
      </c>
      <c r="I67" s="75">
        <v>58.23434</v>
      </c>
      <c r="J67" s="75">
        <v>218.05337999999998</v>
      </c>
      <c r="K67" s="76">
        <v>-73.29353940764413</v>
      </c>
      <c r="L67" s="76"/>
      <c r="M67" s="75">
        <v>11.95129</v>
      </c>
      <c r="N67" s="75">
        <v>91.94893</v>
      </c>
      <c r="O67" s="76">
        <v>-87.0022522284925</v>
      </c>
      <c r="P67" s="76">
        <v>-0.001750196769999128</v>
      </c>
      <c r="Q67" s="76">
        <v>0.000240067422630552</v>
      </c>
    </row>
    <row r="68" spans="1:17" s="22" customFormat="1" ht="12">
      <c r="A68" s="23">
        <v>54</v>
      </c>
      <c r="B68" s="78" t="s">
        <v>402</v>
      </c>
      <c r="C68" s="24">
        <v>34013.552180000035</v>
      </c>
      <c r="D68" s="24">
        <v>37969.30338999999</v>
      </c>
      <c r="E68" s="25">
        <v>-10.418287555525135</v>
      </c>
      <c r="F68" s="25">
        <v>-0.009883727895473367</v>
      </c>
      <c r="G68" s="25">
        <v>0.08739753771414537</v>
      </c>
      <c r="H68" s="25">
        <v>0</v>
      </c>
      <c r="I68" s="24">
        <v>5595.37281999998</v>
      </c>
      <c r="J68" s="24">
        <v>5793.511089999997</v>
      </c>
      <c r="K68" s="25">
        <v>-3.4200032919936563</v>
      </c>
      <c r="L68" s="25"/>
      <c r="M68" s="24">
        <v>4636.684349999992</v>
      </c>
      <c r="N68" s="24">
        <v>5029.646480000002</v>
      </c>
      <c r="O68" s="25">
        <v>-7.812917499521954</v>
      </c>
      <c r="P68" s="25">
        <v>-0.00859726675259414</v>
      </c>
      <c r="Q68" s="25">
        <v>0.09313780030908082</v>
      </c>
    </row>
    <row r="69" spans="1:17" s="28" customFormat="1" ht="12">
      <c r="A69" s="73">
        <v>55</v>
      </c>
      <c r="B69" s="74" t="s">
        <v>403</v>
      </c>
      <c r="C69" s="75">
        <v>14360.567600000011</v>
      </c>
      <c r="D69" s="75">
        <v>18868.489490000007</v>
      </c>
      <c r="E69" s="76">
        <v>-23.891270641399892</v>
      </c>
      <c r="F69" s="76">
        <v>-0.011263365911934721</v>
      </c>
      <c r="G69" s="76">
        <v>0.03689935828447582</v>
      </c>
      <c r="H69" s="76">
        <v>0</v>
      </c>
      <c r="I69" s="75">
        <v>3593.253539999996</v>
      </c>
      <c r="J69" s="75">
        <v>3968.559310000002</v>
      </c>
      <c r="K69" s="76">
        <v>-9.456977726257175</v>
      </c>
      <c r="L69" s="76"/>
      <c r="M69" s="75">
        <v>1217.7557400000007</v>
      </c>
      <c r="N69" s="75">
        <v>2284.0192500000007</v>
      </c>
      <c r="O69" s="76">
        <v>-46.68364813475191</v>
      </c>
      <c r="P69" s="76">
        <v>-0.023327825060463443</v>
      </c>
      <c r="Q69" s="76">
        <v>0.024461249111632367</v>
      </c>
    </row>
    <row r="70" spans="1:17" s="28" customFormat="1" ht="12">
      <c r="A70" s="23">
        <v>56</v>
      </c>
      <c r="B70" s="78" t="s">
        <v>404</v>
      </c>
      <c r="C70" s="24">
        <v>18302.173260000007</v>
      </c>
      <c r="D70" s="24">
        <v>20694.256690000013</v>
      </c>
      <c r="E70" s="25">
        <v>-11.55916574261844</v>
      </c>
      <c r="F70" s="25">
        <v>-0.005976791883580304</v>
      </c>
      <c r="G70" s="25">
        <v>0.04702728104600075</v>
      </c>
      <c r="H70" s="25">
        <v>0</v>
      </c>
      <c r="I70" s="24">
        <v>3009.045619999999</v>
      </c>
      <c r="J70" s="24">
        <v>3143.9092900000037</v>
      </c>
      <c r="K70" s="25">
        <v>-4.289680698771193</v>
      </c>
      <c r="L70" s="25"/>
      <c r="M70" s="24">
        <v>1650.1014599999994</v>
      </c>
      <c r="N70" s="24">
        <v>2550.6773400000006</v>
      </c>
      <c r="O70" s="25">
        <v>-35.307322720795455</v>
      </c>
      <c r="P70" s="25">
        <v>-0.019702893689302888</v>
      </c>
      <c r="Q70" s="25">
        <v>0.03314584489047716</v>
      </c>
    </row>
    <row r="71" spans="1:17" s="28" customFormat="1" ht="12">
      <c r="A71" s="73">
        <v>57</v>
      </c>
      <c r="B71" s="74" t="s">
        <v>405</v>
      </c>
      <c r="C71" s="75">
        <v>1303.9472400000004</v>
      </c>
      <c r="D71" s="75">
        <v>1470.31548</v>
      </c>
      <c r="E71" s="76">
        <v>-11.31513897956101</v>
      </c>
      <c r="F71" s="76">
        <v>-0.00041568297077227556</v>
      </c>
      <c r="G71" s="76">
        <v>0.003350481522249396</v>
      </c>
      <c r="H71" s="76">
        <v>0</v>
      </c>
      <c r="I71" s="75">
        <v>195.68811999999986</v>
      </c>
      <c r="J71" s="75">
        <v>192.60779000000005</v>
      </c>
      <c r="K71" s="76">
        <v>1.5992759171369997</v>
      </c>
      <c r="L71" s="76"/>
      <c r="M71" s="75">
        <v>187.84081</v>
      </c>
      <c r="N71" s="75">
        <v>209.69581000000002</v>
      </c>
      <c r="O71" s="76">
        <v>-10.422239719525162</v>
      </c>
      <c r="P71" s="76">
        <v>-0.0004781459854107068</v>
      </c>
      <c r="Q71" s="76">
        <v>0.0037731875907567485</v>
      </c>
    </row>
    <row r="72" spans="1:17" s="28" customFormat="1" ht="12">
      <c r="A72" s="23">
        <v>58</v>
      </c>
      <c r="B72" s="78" t="s">
        <v>406</v>
      </c>
      <c r="C72" s="24">
        <v>18508.10927000003</v>
      </c>
      <c r="D72" s="24">
        <v>18084.144570000004</v>
      </c>
      <c r="E72" s="25">
        <v>2.3444000812919064</v>
      </c>
      <c r="F72" s="25">
        <v>0.00105930618727822</v>
      </c>
      <c r="G72" s="25">
        <v>0.04755643190050223</v>
      </c>
      <c r="H72" s="25">
        <v>0</v>
      </c>
      <c r="I72" s="24">
        <v>711.4536399999998</v>
      </c>
      <c r="J72" s="24">
        <v>808.5614099999992</v>
      </c>
      <c r="K72" s="25">
        <v>-12.009943685044222</v>
      </c>
      <c r="L72" s="25"/>
      <c r="M72" s="24">
        <v>2387.5746299999996</v>
      </c>
      <c r="N72" s="24">
        <v>2709.952910000003</v>
      </c>
      <c r="O72" s="25">
        <v>-11.896084201699397</v>
      </c>
      <c r="P72" s="25">
        <v>-0.007053025868936639</v>
      </c>
      <c r="Q72" s="25">
        <v>0.047959583255212934</v>
      </c>
    </row>
    <row r="73" spans="1:17" s="28" customFormat="1" ht="12">
      <c r="A73" s="73">
        <v>59</v>
      </c>
      <c r="B73" s="74" t="s">
        <v>407</v>
      </c>
      <c r="C73" s="75">
        <v>35657.282739999995</v>
      </c>
      <c r="D73" s="75">
        <v>38830.365340000026</v>
      </c>
      <c r="E73" s="76">
        <v>-8.171652705856381</v>
      </c>
      <c r="F73" s="76">
        <v>-0.007928174281784987</v>
      </c>
      <c r="G73" s="76">
        <v>0.09162108963395808</v>
      </c>
      <c r="H73" s="76">
        <v>0</v>
      </c>
      <c r="I73" s="75">
        <v>6902.307799999991</v>
      </c>
      <c r="J73" s="75">
        <v>7515.152879999993</v>
      </c>
      <c r="K73" s="76">
        <v>-8.154791922210403</v>
      </c>
      <c r="L73" s="76"/>
      <c r="M73" s="75">
        <v>4109.63517</v>
      </c>
      <c r="N73" s="75">
        <v>8058.61927</v>
      </c>
      <c r="O73" s="76">
        <v>-49.0032345205955</v>
      </c>
      <c r="P73" s="76">
        <v>-0.08639628889799641</v>
      </c>
      <c r="Q73" s="76">
        <v>0.08255088138717832</v>
      </c>
    </row>
    <row r="74" spans="1:17" s="28" customFormat="1" ht="12">
      <c r="A74" s="23">
        <v>60</v>
      </c>
      <c r="B74" s="78" t="s">
        <v>408</v>
      </c>
      <c r="C74" s="24">
        <v>46968.831900000056</v>
      </c>
      <c r="D74" s="24">
        <v>54985.384950000116</v>
      </c>
      <c r="E74" s="25">
        <v>-14.579425164140899</v>
      </c>
      <c r="F74" s="25">
        <v>-0.02002993231867801</v>
      </c>
      <c r="G74" s="25">
        <v>0.12068602054987143</v>
      </c>
      <c r="H74" s="25">
        <v>0</v>
      </c>
      <c r="I74" s="24">
        <v>4311.240499999991</v>
      </c>
      <c r="J74" s="24">
        <v>4804.919590000011</v>
      </c>
      <c r="K74" s="25">
        <v>-10.274450607403807</v>
      </c>
      <c r="L74" s="25"/>
      <c r="M74" s="24">
        <v>4821.094119999997</v>
      </c>
      <c r="N74" s="24">
        <v>6838.822209999999</v>
      </c>
      <c r="O74" s="25">
        <v>-29.504029027828793</v>
      </c>
      <c r="P74" s="25">
        <v>-0.04414406707316007</v>
      </c>
      <c r="Q74" s="25">
        <v>0.09684206806526396</v>
      </c>
    </row>
    <row r="75" spans="1:17" s="28" customFormat="1" ht="12">
      <c r="A75" s="73">
        <v>61</v>
      </c>
      <c r="B75" s="74" t="s">
        <v>409</v>
      </c>
      <c r="C75" s="75">
        <v>167715.29800000176</v>
      </c>
      <c r="D75" s="75">
        <v>186464.00470000197</v>
      </c>
      <c r="E75" s="76">
        <v>-10.05486647686486</v>
      </c>
      <c r="F75" s="76">
        <v>-0.04684498735572473</v>
      </c>
      <c r="G75" s="76">
        <v>0.4309430548336885</v>
      </c>
      <c r="H75" s="76">
        <v>0</v>
      </c>
      <c r="I75" s="75">
        <v>4036.64267</v>
      </c>
      <c r="J75" s="75">
        <v>4506.14140000003</v>
      </c>
      <c r="K75" s="76">
        <v>-10.419085606146917</v>
      </c>
      <c r="L75" s="76"/>
      <c r="M75" s="75">
        <v>21842.63553</v>
      </c>
      <c r="N75" s="75">
        <v>21924.82916999999</v>
      </c>
      <c r="O75" s="76">
        <v>-0.37488839417028075</v>
      </c>
      <c r="P75" s="76">
        <v>-0.0017982410886427905</v>
      </c>
      <c r="Q75" s="76">
        <v>0.43875642003044196</v>
      </c>
    </row>
    <row r="76" spans="1:17" s="28" customFormat="1" ht="12">
      <c r="A76" s="23">
        <v>62</v>
      </c>
      <c r="B76" s="78" t="s">
        <v>410</v>
      </c>
      <c r="C76" s="24">
        <v>221088.52059999868</v>
      </c>
      <c r="D76" s="24">
        <v>249507.23478999903</v>
      </c>
      <c r="E76" s="25">
        <v>-11.389935932687212</v>
      </c>
      <c r="F76" s="25">
        <v>-0.07100619409105728</v>
      </c>
      <c r="G76" s="25">
        <v>0.5680851036977158</v>
      </c>
      <c r="H76" s="25">
        <v>0</v>
      </c>
      <c r="I76" s="24">
        <v>5206.946810000019</v>
      </c>
      <c r="J76" s="24">
        <v>5955.79672999996</v>
      </c>
      <c r="K76" s="25">
        <v>-12.573463365999505</v>
      </c>
      <c r="L76" s="25"/>
      <c r="M76" s="24">
        <v>25890.03476999993</v>
      </c>
      <c r="N76" s="24">
        <v>32065.265180000002</v>
      </c>
      <c r="O76" s="25">
        <v>-19.258316983611714</v>
      </c>
      <c r="P76" s="25">
        <v>-0.13510233948879638</v>
      </c>
      <c r="Q76" s="25">
        <v>0.5200571586037374</v>
      </c>
    </row>
    <row r="77" spans="1:17" s="28" customFormat="1" ht="12">
      <c r="A77" s="73">
        <v>63</v>
      </c>
      <c r="B77" s="74" t="s">
        <v>411</v>
      </c>
      <c r="C77" s="75">
        <v>61594.075989999954</v>
      </c>
      <c r="D77" s="75">
        <v>54335.579919999924</v>
      </c>
      <c r="E77" s="76">
        <v>13.358642864743423</v>
      </c>
      <c r="F77" s="76">
        <v>0.018135872626388952</v>
      </c>
      <c r="G77" s="76">
        <v>0.15826546286069057</v>
      </c>
      <c r="H77" s="76">
        <v>0</v>
      </c>
      <c r="I77" s="75">
        <v>7903.726730000005</v>
      </c>
      <c r="J77" s="75">
        <v>7051.406739999996</v>
      </c>
      <c r="K77" s="76">
        <v>12.087233390822805</v>
      </c>
      <c r="L77" s="76"/>
      <c r="M77" s="75">
        <v>7008.40808</v>
      </c>
      <c r="N77" s="75">
        <v>5075.733349999999</v>
      </c>
      <c r="O77" s="76">
        <v>38.076758504266216</v>
      </c>
      <c r="P77" s="76">
        <v>0.04228326073000326</v>
      </c>
      <c r="Q77" s="76">
        <v>0.1407789840685596</v>
      </c>
    </row>
    <row r="78" spans="1:17" s="28" customFormat="1" ht="12">
      <c r="A78" s="23">
        <v>64</v>
      </c>
      <c r="B78" s="78" t="s">
        <v>412</v>
      </c>
      <c r="C78" s="24">
        <v>30501.983669999976</v>
      </c>
      <c r="D78" s="24">
        <v>31187.289599999953</v>
      </c>
      <c r="E78" s="25">
        <v>-2.197388547672889</v>
      </c>
      <c r="F78" s="25">
        <v>-0.0017122859800058488</v>
      </c>
      <c r="G78" s="25">
        <v>0.07837459181115926</v>
      </c>
      <c r="H78" s="25">
        <v>0</v>
      </c>
      <c r="I78" s="24">
        <v>1884.0256499999987</v>
      </c>
      <c r="J78" s="24">
        <v>1997.4242400000026</v>
      </c>
      <c r="K78" s="25">
        <v>-5.6772411052748435</v>
      </c>
      <c r="L78" s="25"/>
      <c r="M78" s="24">
        <v>3516.464440000004</v>
      </c>
      <c r="N78" s="24">
        <v>3912.624150000003</v>
      </c>
      <c r="O78" s="25">
        <v>-10.125166507495964</v>
      </c>
      <c r="P78" s="25">
        <v>-0.008667223743672804</v>
      </c>
      <c r="Q78" s="25">
        <v>0.07063576859759811</v>
      </c>
    </row>
    <row r="79" spans="1:17" s="28" customFormat="1" ht="12">
      <c r="A79" s="73">
        <v>65</v>
      </c>
      <c r="B79" s="74" t="s">
        <v>413</v>
      </c>
      <c r="C79" s="75">
        <v>2347.3561299999988</v>
      </c>
      <c r="D79" s="75">
        <v>2840.2116699999983</v>
      </c>
      <c r="E79" s="76">
        <v>-17.35277497821139</v>
      </c>
      <c r="F79" s="76">
        <v>-0.0012314348882261088</v>
      </c>
      <c r="G79" s="76">
        <v>0.006031511934258816</v>
      </c>
      <c r="H79" s="76">
        <v>0</v>
      </c>
      <c r="I79" s="75">
        <v>54.971250000000005</v>
      </c>
      <c r="J79" s="75">
        <v>75.88109999999999</v>
      </c>
      <c r="K79" s="76">
        <v>-27.556071274665218</v>
      </c>
      <c r="L79" s="76"/>
      <c r="M79" s="75">
        <v>330.61868000000015</v>
      </c>
      <c r="N79" s="75">
        <v>360.55041</v>
      </c>
      <c r="O79" s="76">
        <v>-8.301676872313045</v>
      </c>
      <c r="P79" s="76">
        <v>-0.0006548495326422849</v>
      </c>
      <c r="Q79" s="76">
        <v>0.006641188890999655</v>
      </c>
    </row>
    <row r="80" spans="1:17" s="28" customFormat="1" ht="12">
      <c r="A80" s="23">
        <v>66</v>
      </c>
      <c r="B80" s="78" t="s">
        <v>414</v>
      </c>
      <c r="C80" s="24">
        <v>155.91724000000002</v>
      </c>
      <c r="D80" s="24">
        <v>48.567679999999996</v>
      </c>
      <c r="E80" s="25">
        <v>221.03085838154107</v>
      </c>
      <c r="F80" s="25">
        <v>0.0002682205690935769</v>
      </c>
      <c r="G80" s="25">
        <v>0.0004006280435243103</v>
      </c>
      <c r="H80" s="25">
        <v>0</v>
      </c>
      <c r="I80" s="24">
        <v>22.30389</v>
      </c>
      <c r="J80" s="24">
        <v>4.36375</v>
      </c>
      <c r="K80" s="25">
        <v>411.11750214838156</v>
      </c>
      <c r="L80" s="25"/>
      <c r="M80" s="24">
        <v>5.71931</v>
      </c>
      <c r="N80" s="24">
        <v>7.8546700000000005</v>
      </c>
      <c r="O80" s="25">
        <v>-27.185865224127813</v>
      </c>
      <c r="P80" s="25">
        <v>-4.671763035491219E-05</v>
      </c>
      <c r="Q80" s="25">
        <v>0.00011488467026782401</v>
      </c>
    </row>
    <row r="81" spans="1:17" s="28" customFormat="1" ht="12">
      <c r="A81" s="73">
        <v>67</v>
      </c>
      <c r="B81" s="74" t="s">
        <v>415</v>
      </c>
      <c r="C81" s="75">
        <v>112.67009000000002</v>
      </c>
      <c r="D81" s="75">
        <v>110.65445000000001</v>
      </c>
      <c r="E81" s="76">
        <v>1.8215625309239751</v>
      </c>
      <c r="F81" s="76">
        <v>5.036220995109606E-06</v>
      </c>
      <c r="G81" s="76">
        <v>0.0002895048534748817</v>
      </c>
      <c r="H81" s="76">
        <v>0</v>
      </c>
      <c r="I81" s="75">
        <v>12.02245</v>
      </c>
      <c r="J81" s="75">
        <v>11.390059999999997</v>
      </c>
      <c r="K81" s="76">
        <v>5.552121762308571</v>
      </c>
      <c r="L81" s="76"/>
      <c r="M81" s="75">
        <v>9.7011</v>
      </c>
      <c r="N81" s="75">
        <v>10.72326</v>
      </c>
      <c r="O81" s="76">
        <v>-9.532175849508452</v>
      </c>
      <c r="P81" s="76">
        <v>-2.236292383653203E-05</v>
      </c>
      <c r="Q81" s="76">
        <v>0.00019486750582416192</v>
      </c>
    </row>
    <row r="82" spans="1:17" s="28" customFormat="1" ht="12">
      <c r="A82" s="23">
        <v>68</v>
      </c>
      <c r="B82" s="78" t="s">
        <v>416</v>
      </c>
      <c r="C82" s="24">
        <v>34067.85685000008</v>
      </c>
      <c r="D82" s="24">
        <v>42238.78755000005</v>
      </c>
      <c r="E82" s="25">
        <v>-19.34461468698091</v>
      </c>
      <c r="F82" s="25">
        <v>-0.02041565594100405</v>
      </c>
      <c r="G82" s="25">
        <v>0.0875370731093098</v>
      </c>
      <c r="H82" s="25">
        <v>0</v>
      </c>
      <c r="I82" s="24">
        <v>43220.87243</v>
      </c>
      <c r="J82" s="24">
        <v>50909.285810000016</v>
      </c>
      <c r="K82" s="25">
        <v>-15.102182750498915</v>
      </c>
      <c r="L82" s="25"/>
      <c r="M82" s="24">
        <v>4477.857969999999</v>
      </c>
      <c r="N82" s="24">
        <v>6355.37435</v>
      </c>
      <c r="O82" s="25">
        <v>-29.54218393130533</v>
      </c>
      <c r="P82" s="25">
        <v>-0.04107650055547209</v>
      </c>
      <c r="Q82" s="25">
        <v>0.08994743009027273</v>
      </c>
    </row>
    <row r="83" spans="1:17" s="28" customFormat="1" ht="12">
      <c r="A83" s="73">
        <v>69</v>
      </c>
      <c r="B83" s="74" t="s">
        <v>417</v>
      </c>
      <c r="C83" s="75">
        <v>103615.53784999967</v>
      </c>
      <c r="D83" s="75">
        <v>119763.54992999998</v>
      </c>
      <c r="E83" s="76">
        <v>-13.483244350587952</v>
      </c>
      <c r="F83" s="76">
        <v>-0.040346965463366906</v>
      </c>
      <c r="G83" s="76">
        <v>0.26623925749047694</v>
      </c>
      <c r="H83" s="76">
        <v>0</v>
      </c>
      <c r="I83" s="75">
        <v>217164.12333000026</v>
      </c>
      <c r="J83" s="75">
        <v>237528.11399000045</v>
      </c>
      <c r="K83" s="76">
        <v>-8.573296995427448</v>
      </c>
      <c r="L83" s="76"/>
      <c r="M83" s="75">
        <v>11374.035579999996</v>
      </c>
      <c r="N83" s="75">
        <v>15859.031500000008</v>
      </c>
      <c r="O83" s="76">
        <v>-28.280389757722656</v>
      </c>
      <c r="P83" s="76">
        <v>-0.09812321179278898</v>
      </c>
      <c r="Q83" s="76">
        <v>0.22847202323755803</v>
      </c>
    </row>
    <row r="84" spans="1:17" s="28" customFormat="1" ht="12">
      <c r="A84" s="23">
        <v>70</v>
      </c>
      <c r="B84" s="78" t="s">
        <v>418</v>
      </c>
      <c r="C84" s="24">
        <v>126813.14523999977</v>
      </c>
      <c r="D84" s="24">
        <v>166508.08370999983</v>
      </c>
      <c r="E84" s="25">
        <v>-23.839646451721276</v>
      </c>
      <c r="F84" s="25">
        <v>-0.0991806485891319</v>
      </c>
      <c r="G84" s="25">
        <v>0.3258453155703969</v>
      </c>
      <c r="H84" s="25">
        <v>0</v>
      </c>
      <c r="I84" s="24">
        <v>98366.16827000018</v>
      </c>
      <c r="J84" s="24">
        <v>160937.13800000036</v>
      </c>
      <c r="K84" s="25">
        <v>-38.879136604256026</v>
      </c>
      <c r="L84" s="25"/>
      <c r="M84" s="24">
        <v>13924.883639999998</v>
      </c>
      <c r="N84" s="24">
        <v>18266.37635999999</v>
      </c>
      <c r="O84" s="25">
        <v>-23.76767364493302</v>
      </c>
      <c r="P84" s="25">
        <v>-0.09498363371117842</v>
      </c>
      <c r="Q84" s="25">
        <v>0.2797113052971804</v>
      </c>
    </row>
    <row r="85" spans="1:17" s="28" customFormat="1" ht="12">
      <c r="A85" s="73">
        <v>71</v>
      </c>
      <c r="B85" s="74" t="s">
        <v>419</v>
      </c>
      <c r="C85" s="75">
        <v>1834533.6956800027</v>
      </c>
      <c r="D85" s="75">
        <v>2340882.116370002</v>
      </c>
      <c r="E85" s="76">
        <v>-21.630667223652935</v>
      </c>
      <c r="F85" s="76">
        <v>-1.2651478176259445</v>
      </c>
      <c r="G85" s="76">
        <v>4.713818980375114</v>
      </c>
      <c r="H85" s="76">
        <v>0</v>
      </c>
      <c r="I85" s="75">
        <v>364.6322800000008</v>
      </c>
      <c r="J85" s="75">
        <v>363.8089100000013</v>
      </c>
      <c r="K85" s="76">
        <v>0.2263193608973202</v>
      </c>
      <c r="L85" s="76"/>
      <c r="M85" s="75">
        <v>127585.96573999997</v>
      </c>
      <c r="N85" s="75">
        <v>323597.6734000001</v>
      </c>
      <c r="O85" s="76">
        <v>-60.572656657425796</v>
      </c>
      <c r="P85" s="76">
        <v>-4.288364727116269</v>
      </c>
      <c r="Q85" s="76">
        <v>2.5628391545207005</v>
      </c>
    </row>
    <row r="86" spans="1:17" s="28" customFormat="1" ht="12">
      <c r="A86" s="23">
        <v>72</v>
      </c>
      <c r="B86" s="78" t="s">
        <v>420</v>
      </c>
      <c r="C86" s="24">
        <v>579575.3518799995</v>
      </c>
      <c r="D86" s="24">
        <v>721601.3735099979</v>
      </c>
      <c r="E86" s="25">
        <v>-19.682060877899723</v>
      </c>
      <c r="F86" s="25">
        <v>-0.3548621936381928</v>
      </c>
      <c r="G86" s="25">
        <v>1.4892140169913084</v>
      </c>
      <c r="H86" s="25">
        <v>0</v>
      </c>
      <c r="I86" s="24">
        <v>205480.01751000012</v>
      </c>
      <c r="J86" s="24">
        <v>210113.78148999985</v>
      </c>
      <c r="K86" s="25">
        <v>-2.205359375829552</v>
      </c>
      <c r="L86" s="25"/>
      <c r="M86" s="24">
        <v>68502.6458</v>
      </c>
      <c r="N86" s="24">
        <v>91831.25966999998</v>
      </c>
      <c r="O86" s="25">
        <v>-25.4037829316863</v>
      </c>
      <c r="P86" s="25">
        <v>-0.510385864430886</v>
      </c>
      <c r="Q86" s="25">
        <v>1.3760233096661203</v>
      </c>
    </row>
    <row r="87" spans="1:17" s="28" customFormat="1" ht="12">
      <c r="A87" s="73">
        <v>73</v>
      </c>
      <c r="B87" s="74" t="s">
        <v>421</v>
      </c>
      <c r="C87" s="75">
        <v>127803.08976999957</v>
      </c>
      <c r="D87" s="75">
        <v>195100.11459999997</v>
      </c>
      <c r="E87" s="76">
        <v>-34.493585494798275</v>
      </c>
      <c r="F87" s="76">
        <v>-0.16814643952157116</v>
      </c>
      <c r="G87" s="76">
        <v>0.3283889697567551</v>
      </c>
      <c r="H87" s="76">
        <v>0</v>
      </c>
      <c r="I87" s="75">
        <v>51293.15023000008</v>
      </c>
      <c r="J87" s="75">
        <v>87249.57471000019</v>
      </c>
      <c r="K87" s="76">
        <v>-41.21100257452479</v>
      </c>
      <c r="L87" s="76"/>
      <c r="M87" s="75">
        <v>10457.741599999988</v>
      </c>
      <c r="N87" s="75">
        <v>33590.54289999998</v>
      </c>
      <c r="O87" s="76">
        <v>-68.86700631444694</v>
      </c>
      <c r="P87" s="76">
        <v>-0.5061018564584107</v>
      </c>
      <c r="Q87" s="76">
        <v>0.2100662834261659</v>
      </c>
    </row>
    <row r="88" spans="1:17" s="28" customFormat="1" ht="12">
      <c r="A88" s="23">
        <v>74</v>
      </c>
      <c r="B88" s="78" t="s">
        <v>422</v>
      </c>
      <c r="C88" s="24">
        <v>227496.5830899998</v>
      </c>
      <c r="D88" s="24">
        <v>226394.0249200002</v>
      </c>
      <c r="E88" s="25">
        <v>0.48700851110765947</v>
      </c>
      <c r="F88" s="25">
        <v>0.002754820604910391</v>
      </c>
      <c r="G88" s="25">
        <v>0.5845505666455635</v>
      </c>
      <c r="H88" s="25">
        <v>0</v>
      </c>
      <c r="I88" s="24">
        <v>38627.63791000002</v>
      </c>
      <c r="J88" s="24">
        <v>36654.96468000003</v>
      </c>
      <c r="K88" s="25">
        <v>5.381735454450842</v>
      </c>
      <c r="L88" s="25"/>
      <c r="M88" s="24">
        <v>25024.134530000003</v>
      </c>
      <c r="N88" s="24">
        <v>35703.96854999999</v>
      </c>
      <c r="O88" s="25">
        <v>-29.91217630343782</v>
      </c>
      <c r="P88" s="25">
        <v>-0.23365453038278106</v>
      </c>
      <c r="Q88" s="25">
        <v>0.5026636856922809</v>
      </c>
    </row>
    <row r="89" spans="1:17" s="28" customFormat="1" ht="12">
      <c r="A89" s="73">
        <v>75</v>
      </c>
      <c r="B89" s="74" t="s">
        <v>423</v>
      </c>
      <c r="C89" s="75">
        <v>416.21257</v>
      </c>
      <c r="D89" s="75">
        <v>167.26476</v>
      </c>
      <c r="E89" s="76">
        <v>148.83458416465012</v>
      </c>
      <c r="F89" s="76">
        <v>0.000622013944657059</v>
      </c>
      <c r="G89" s="76">
        <v>0.0010694547159077795</v>
      </c>
      <c r="H89" s="76">
        <v>0</v>
      </c>
      <c r="I89" s="75">
        <v>35.058</v>
      </c>
      <c r="J89" s="75">
        <v>5.757709999999999</v>
      </c>
      <c r="K89" s="76" t="s">
        <v>1179</v>
      </c>
      <c r="L89" s="76"/>
      <c r="M89" s="75">
        <v>19</v>
      </c>
      <c r="N89" s="75">
        <v>0.31466000000000005</v>
      </c>
      <c r="O89" s="76" t="s">
        <v>1269</v>
      </c>
      <c r="P89" s="76">
        <v>0.000408799831024209</v>
      </c>
      <c r="Q89" s="76">
        <v>0.0003816559576397601</v>
      </c>
    </row>
    <row r="90" spans="1:17" s="28" customFormat="1" ht="12">
      <c r="A90" s="23">
        <v>76</v>
      </c>
      <c r="B90" s="78" t="s">
        <v>424</v>
      </c>
      <c r="C90" s="24">
        <v>139969.60803999947</v>
      </c>
      <c r="D90" s="24">
        <v>110032.71239000013</v>
      </c>
      <c r="E90" s="25">
        <v>27.207268638339983</v>
      </c>
      <c r="F90" s="25">
        <v>0.0747994792725545</v>
      </c>
      <c r="G90" s="25">
        <v>0.35965073664675923</v>
      </c>
      <c r="H90" s="25">
        <v>0</v>
      </c>
      <c r="I90" s="24">
        <v>50093.63249999989</v>
      </c>
      <c r="J90" s="24">
        <v>31860.74150999999</v>
      </c>
      <c r="K90" s="25">
        <v>57.226825635169945</v>
      </c>
      <c r="L90" s="25"/>
      <c r="M90" s="24">
        <v>15880.363580000008</v>
      </c>
      <c r="N90" s="24">
        <v>16394.915609999975</v>
      </c>
      <c r="O90" s="25">
        <v>-3.1384853831520676</v>
      </c>
      <c r="P90" s="25">
        <v>-0.011257423355269412</v>
      </c>
      <c r="Q90" s="25">
        <v>0.3189913352522354</v>
      </c>
    </row>
    <row r="91" spans="1:17" s="28" customFormat="1" ht="12">
      <c r="A91" s="73">
        <v>78</v>
      </c>
      <c r="B91" s="74" t="s">
        <v>425</v>
      </c>
      <c r="C91" s="75">
        <v>15867.428730000009</v>
      </c>
      <c r="D91" s="75">
        <v>321.11923</v>
      </c>
      <c r="E91" s="76" t="s">
        <v>1179</v>
      </c>
      <c r="F91" s="76">
        <v>0.03884356844494641</v>
      </c>
      <c r="G91" s="76">
        <v>0.040771225349174565</v>
      </c>
      <c r="H91" s="76">
        <v>0</v>
      </c>
      <c r="I91" s="75">
        <v>7177.77162</v>
      </c>
      <c r="J91" s="75">
        <v>175.42899000000003</v>
      </c>
      <c r="K91" s="76" t="s">
        <v>1179</v>
      </c>
      <c r="L91" s="76"/>
      <c r="M91" s="75">
        <v>1680.0312600000002</v>
      </c>
      <c r="N91" s="75">
        <v>68.48026999999999</v>
      </c>
      <c r="O91" s="76" t="s">
        <v>1179</v>
      </c>
      <c r="P91" s="76">
        <v>0.03525768181894987</v>
      </c>
      <c r="Q91" s="76">
        <v>0.03374704944210699</v>
      </c>
    </row>
    <row r="92" spans="1:17" s="28" customFormat="1" ht="12">
      <c r="A92" s="23">
        <v>79</v>
      </c>
      <c r="B92" s="78" t="s">
        <v>426</v>
      </c>
      <c r="C92" s="24">
        <v>207.25255</v>
      </c>
      <c r="D92" s="24">
        <v>146.58698</v>
      </c>
      <c r="E92" s="25">
        <v>41.38537406255317</v>
      </c>
      <c r="F92" s="25">
        <v>0.00015157727437155978</v>
      </c>
      <c r="G92" s="25">
        <v>0.0005325336930151168</v>
      </c>
      <c r="H92" s="25">
        <v>0</v>
      </c>
      <c r="I92" s="24">
        <v>95.41629</v>
      </c>
      <c r="J92" s="24">
        <v>26.100289999999998</v>
      </c>
      <c r="K92" s="25">
        <v>265.575593221378</v>
      </c>
      <c r="L92" s="25"/>
      <c r="M92" s="24">
        <v>24.24885</v>
      </c>
      <c r="N92" s="24">
        <v>6.72733</v>
      </c>
      <c r="O92" s="25">
        <v>260.45280965851236</v>
      </c>
      <c r="P92" s="25">
        <v>0.0003833376548292564</v>
      </c>
      <c r="Q92" s="25">
        <v>0.0004870904246533104</v>
      </c>
    </row>
    <row r="93" spans="1:17" s="28" customFormat="1" ht="12">
      <c r="A93" s="73">
        <v>80</v>
      </c>
      <c r="B93" s="74" t="s">
        <v>427</v>
      </c>
      <c r="C93" s="75">
        <v>68.48682</v>
      </c>
      <c r="D93" s="75">
        <v>34.541850000000004</v>
      </c>
      <c r="E93" s="76">
        <v>98.27200917148325</v>
      </c>
      <c r="F93" s="76">
        <v>8.481394028316825E-05</v>
      </c>
      <c r="G93" s="76">
        <v>0.0001759763109185463</v>
      </c>
      <c r="H93" s="76">
        <v>0</v>
      </c>
      <c r="I93" s="75">
        <v>6.0424299999999995</v>
      </c>
      <c r="J93" s="75">
        <v>2.10058</v>
      </c>
      <c r="K93" s="76">
        <v>187.6553142465414</v>
      </c>
      <c r="L93" s="76"/>
      <c r="M93" s="75">
        <v>37.318760000000005</v>
      </c>
      <c r="N93" s="75">
        <v>9.999999999999999E-34</v>
      </c>
      <c r="O93" s="76" t="s">
        <v>1269</v>
      </c>
      <c r="P93" s="76">
        <v>0.0008164637508353079</v>
      </c>
      <c r="Q93" s="76">
        <v>0.000749627741354125</v>
      </c>
    </row>
    <row r="94" spans="1:17" s="28" customFormat="1" ht="12">
      <c r="A94" s="23">
        <v>81</v>
      </c>
      <c r="B94" s="78" t="s">
        <v>428</v>
      </c>
      <c r="C94" s="24">
        <v>759.9983899999999</v>
      </c>
      <c r="D94" s="24">
        <v>462.64398</v>
      </c>
      <c r="E94" s="25">
        <v>64.27283675019393</v>
      </c>
      <c r="F94" s="25">
        <v>0.0007429613039185696</v>
      </c>
      <c r="G94" s="25">
        <v>0.0019528095037298356</v>
      </c>
      <c r="H94" s="25">
        <v>0</v>
      </c>
      <c r="I94" s="24">
        <v>488.41637</v>
      </c>
      <c r="J94" s="24">
        <v>263.27808999999996</v>
      </c>
      <c r="K94" s="25">
        <v>85.51348879809939</v>
      </c>
      <c r="L94" s="25"/>
      <c r="M94" s="24">
        <v>61.75889</v>
      </c>
      <c r="N94" s="24">
        <v>73.7985</v>
      </c>
      <c r="O94" s="25">
        <v>-16.314166277092358</v>
      </c>
      <c r="P94" s="25">
        <v>-0.0002634038520892517</v>
      </c>
      <c r="Q94" s="25">
        <v>0.0012405604371430842</v>
      </c>
    </row>
    <row r="95" spans="1:17" s="28" customFormat="1" ht="12">
      <c r="A95" s="73">
        <v>82</v>
      </c>
      <c r="B95" s="74" t="s">
        <v>429</v>
      </c>
      <c r="C95" s="75">
        <v>46389.14211999998</v>
      </c>
      <c r="D95" s="75">
        <v>49522.26772999995</v>
      </c>
      <c r="E95" s="76">
        <v>-6.326700600792479</v>
      </c>
      <c r="F95" s="76">
        <v>-0.007828338878667513</v>
      </c>
      <c r="G95" s="76">
        <v>0.11919651251078309</v>
      </c>
      <c r="H95" s="76">
        <v>0</v>
      </c>
      <c r="I95" s="75">
        <v>8953.683739999986</v>
      </c>
      <c r="J95" s="75">
        <v>10189.624160000001</v>
      </c>
      <c r="K95" s="76">
        <v>-12.129401443988241</v>
      </c>
      <c r="L95" s="76"/>
      <c r="M95" s="75">
        <v>6743.489339999997</v>
      </c>
      <c r="N95" s="75">
        <v>6552.826850000004</v>
      </c>
      <c r="O95" s="76">
        <v>2.9096219748274477</v>
      </c>
      <c r="P95" s="76">
        <v>0.004171333981327191</v>
      </c>
      <c r="Q95" s="76">
        <v>0.13545752009953752</v>
      </c>
    </row>
    <row r="96" spans="1:17" s="28" customFormat="1" ht="12">
      <c r="A96" s="23">
        <v>83</v>
      </c>
      <c r="B96" s="78" t="s">
        <v>430</v>
      </c>
      <c r="C96" s="24">
        <v>23467.260669999952</v>
      </c>
      <c r="D96" s="24">
        <v>23566.073740000033</v>
      </c>
      <c r="E96" s="25">
        <v>-0.41930221847841864</v>
      </c>
      <c r="F96" s="25">
        <v>-0.0002468915370431415</v>
      </c>
      <c r="G96" s="25">
        <v>0.06029892992652433</v>
      </c>
      <c r="H96" s="25">
        <v>0</v>
      </c>
      <c r="I96" s="24">
        <v>6304.595560000007</v>
      </c>
      <c r="J96" s="24">
        <v>5824.484709999993</v>
      </c>
      <c r="K96" s="25">
        <v>8.242975540406473</v>
      </c>
      <c r="L96" s="25"/>
      <c r="M96" s="24">
        <v>3014.252479999999</v>
      </c>
      <c r="N96" s="24">
        <v>3002.3961</v>
      </c>
      <c r="O96" s="25">
        <v>0.3948972622233038</v>
      </c>
      <c r="P96" s="25">
        <v>0.0002593951269047554</v>
      </c>
      <c r="Q96" s="25">
        <v>0.06054775878012744</v>
      </c>
    </row>
    <row r="97" spans="1:17" s="28" customFormat="1" ht="12">
      <c r="A97" s="73">
        <v>84</v>
      </c>
      <c r="B97" s="74" t="s">
        <v>431</v>
      </c>
      <c r="C97" s="75">
        <v>304718.36305000144</v>
      </c>
      <c r="D97" s="75">
        <v>284860.0460899996</v>
      </c>
      <c r="E97" s="76">
        <v>6.971253860475655</v>
      </c>
      <c r="F97" s="76">
        <v>0.04961742811290813</v>
      </c>
      <c r="G97" s="76">
        <v>0.7829712840905377</v>
      </c>
      <c r="H97" s="76">
        <v>0</v>
      </c>
      <c r="I97" s="75">
        <v>30579.32655000012</v>
      </c>
      <c r="J97" s="75">
        <v>31286.201180000044</v>
      </c>
      <c r="K97" s="76">
        <v>-2.2593814631985287</v>
      </c>
      <c r="L97" s="76"/>
      <c r="M97" s="75">
        <v>35855.04607000002</v>
      </c>
      <c r="N97" s="75">
        <v>37574.651749999975</v>
      </c>
      <c r="O97" s="76">
        <v>-4.5765046378638985</v>
      </c>
      <c r="P97" s="76">
        <v>-0.037621713675654415</v>
      </c>
      <c r="Q97" s="76">
        <v>0.7202258917928197</v>
      </c>
    </row>
    <row r="98" spans="1:17" s="28" customFormat="1" ht="12">
      <c r="A98" s="23">
        <v>85</v>
      </c>
      <c r="B98" s="78" t="s">
        <v>432</v>
      </c>
      <c r="C98" s="24">
        <v>338331.9702399998</v>
      </c>
      <c r="D98" s="24">
        <v>285726.7265600011</v>
      </c>
      <c r="E98" s="25">
        <v>18.411033617099136</v>
      </c>
      <c r="F98" s="25">
        <v>0.13143797140067962</v>
      </c>
      <c r="G98" s="25">
        <v>0.8693411664994602</v>
      </c>
      <c r="H98" s="25">
        <v>0</v>
      </c>
      <c r="I98" s="24">
        <v>47261.14031000006</v>
      </c>
      <c r="J98" s="24">
        <v>44079.99540999996</v>
      </c>
      <c r="K98" s="25">
        <v>7.216754154376415</v>
      </c>
      <c r="L98" s="25"/>
      <c r="M98" s="24">
        <v>39905.46195000002</v>
      </c>
      <c r="N98" s="24">
        <v>32889.72819000002</v>
      </c>
      <c r="O98" s="25">
        <v>21.33107856492744</v>
      </c>
      <c r="P98" s="25">
        <v>0.1534909600573945</v>
      </c>
      <c r="Q98" s="25">
        <v>0.8015872260833824</v>
      </c>
    </row>
    <row r="99" spans="1:17" s="28" customFormat="1" ht="12">
      <c r="A99" s="73">
        <v>86</v>
      </c>
      <c r="B99" s="74" t="s">
        <v>433</v>
      </c>
      <c r="C99" s="75">
        <v>344.02133</v>
      </c>
      <c r="D99" s="75">
        <v>653.66687</v>
      </c>
      <c r="E99" s="76">
        <v>-47.37054212339078</v>
      </c>
      <c r="F99" s="76">
        <v>-0.0007736715730934334</v>
      </c>
      <c r="G99" s="76">
        <v>0.0008839599287963993</v>
      </c>
      <c r="H99" s="76">
        <v>0</v>
      </c>
      <c r="I99" s="75">
        <v>124.02641</v>
      </c>
      <c r="J99" s="75">
        <v>164.05739000000003</v>
      </c>
      <c r="K99" s="76">
        <v>-24.400595425783635</v>
      </c>
      <c r="L99" s="76"/>
      <c r="M99" s="75">
        <v>9.999999999999999E-34</v>
      </c>
      <c r="N99" s="75">
        <v>26.4934</v>
      </c>
      <c r="O99" s="76">
        <v>-100</v>
      </c>
      <c r="P99" s="76">
        <v>-0.0005796253877776256</v>
      </c>
      <c r="Q99" s="76">
        <v>2.0087155665250528E-38</v>
      </c>
    </row>
    <row r="100" spans="1:17" s="28" customFormat="1" ht="12">
      <c r="A100" s="23">
        <v>87</v>
      </c>
      <c r="B100" s="78" t="s">
        <v>434</v>
      </c>
      <c r="C100" s="24">
        <v>634110.1833199997</v>
      </c>
      <c r="D100" s="24">
        <v>348958.88279999985</v>
      </c>
      <c r="E100" s="25">
        <v>81.71487088449608</v>
      </c>
      <c r="F100" s="25">
        <v>0.7124709603211034</v>
      </c>
      <c r="G100" s="25">
        <v>1.6293408100498266</v>
      </c>
      <c r="H100" s="25">
        <v>0</v>
      </c>
      <c r="I100" s="24">
        <v>61886.22084999989</v>
      </c>
      <c r="J100" s="24">
        <v>37523.63514000015</v>
      </c>
      <c r="K100" s="25">
        <v>64.92597430686892</v>
      </c>
      <c r="L100" s="25"/>
      <c r="M100" s="24">
        <v>44559.19404</v>
      </c>
      <c r="N100" s="24">
        <v>59210.74196000005</v>
      </c>
      <c r="O100" s="25">
        <v>-24.744746366964854</v>
      </c>
      <c r="P100" s="25">
        <v>-0.3205481042324689</v>
      </c>
      <c r="Q100" s="25">
        <v>0.8950674669995837</v>
      </c>
    </row>
    <row r="101" spans="1:17" s="28" customFormat="1" ht="12">
      <c r="A101" s="73">
        <v>88</v>
      </c>
      <c r="B101" s="74" t="s">
        <v>435</v>
      </c>
      <c r="C101" s="75">
        <v>7319.70832</v>
      </c>
      <c r="D101" s="75">
        <v>2615.3649699999996</v>
      </c>
      <c r="E101" s="76">
        <v>179.87330273067016</v>
      </c>
      <c r="F101" s="76">
        <v>0.011754139006704672</v>
      </c>
      <c r="G101" s="76">
        <v>0.01880792927972696</v>
      </c>
      <c r="H101" s="76">
        <v>0</v>
      </c>
      <c r="I101" s="75">
        <v>53.40114</v>
      </c>
      <c r="J101" s="75">
        <v>44.77189</v>
      </c>
      <c r="K101" s="76">
        <v>19.273812206721665</v>
      </c>
      <c r="L101" s="76"/>
      <c r="M101" s="75">
        <v>0</v>
      </c>
      <c r="N101" s="75">
        <v>0</v>
      </c>
      <c r="O101" s="76">
        <v>0</v>
      </c>
      <c r="P101" s="76">
        <v>0</v>
      </c>
      <c r="Q101" s="76">
        <v>0</v>
      </c>
    </row>
    <row r="102" spans="1:17" s="28" customFormat="1" ht="12">
      <c r="A102" s="23">
        <v>89</v>
      </c>
      <c r="B102" s="78" t="s">
        <v>436</v>
      </c>
      <c r="C102" s="24">
        <v>2741.7748600000004</v>
      </c>
      <c r="D102" s="24">
        <v>5517.16525</v>
      </c>
      <c r="E102" s="25">
        <v>-50.30464494424921</v>
      </c>
      <c r="F102" s="25">
        <v>-0.006934511793645393</v>
      </c>
      <c r="G102" s="25">
        <v>0.0070449675606490975</v>
      </c>
      <c r="H102" s="25">
        <v>0</v>
      </c>
      <c r="I102" s="24">
        <v>874.5795500000002</v>
      </c>
      <c r="J102" s="24">
        <v>4381.478109999999</v>
      </c>
      <c r="K102" s="25">
        <v>-80.03916650858264</v>
      </c>
      <c r="L102" s="25"/>
      <c r="M102" s="24">
        <v>34.998</v>
      </c>
      <c r="N102" s="24">
        <v>53.75005</v>
      </c>
      <c r="O102" s="25">
        <v>-34.8875024302303</v>
      </c>
      <c r="P102" s="25">
        <v>-0.00041025931941069944</v>
      </c>
      <c r="Q102" s="25">
        <v>0.0007030102739724381</v>
      </c>
    </row>
    <row r="103" spans="1:17" s="28" customFormat="1" ht="12">
      <c r="A103" s="73">
        <v>90</v>
      </c>
      <c r="B103" s="74" t="s">
        <v>437</v>
      </c>
      <c r="C103" s="75">
        <v>61022.22377000011</v>
      </c>
      <c r="D103" s="75">
        <v>43940.520800000166</v>
      </c>
      <c r="E103" s="76">
        <v>38.87460289273559</v>
      </c>
      <c r="F103" s="76">
        <v>0.04267985906696615</v>
      </c>
      <c r="G103" s="76">
        <v>0.15679609336644112</v>
      </c>
      <c r="H103" s="76">
        <v>0</v>
      </c>
      <c r="I103" s="75">
        <v>1694.3810600000015</v>
      </c>
      <c r="J103" s="75">
        <v>1627.608599999999</v>
      </c>
      <c r="K103" s="76">
        <v>4.102488767877155</v>
      </c>
      <c r="L103" s="76"/>
      <c r="M103" s="75">
        <v>5159.879019999999</v>
      </c>
      <c r="N103" s="75">
        <v>5178.72344</v>
      </c>
      <c r="O103" s="76">
        <v>-0.36388156692145346</v>
      </c>
      <c r="P103" s="76">
        <v>-0.00041228019997224927</v>
      </c>
      <c r="Q103" s="76">
        <v>0.10364729308860034</v>
      </c>
    </row>
    <row r="104" spans="1:17" s="28" customFormat="1" ht="12">
      <c r="A104" s="23">
        <v>91</v>
      </c>
      <c r="B104" s="78" t="s">
        <v>438</v>
      </c>
      <c r="C104" s="24">
        <v>1674.1785099999993</v>
      </c>
      <c r="D104" s="24">
        <v>1995.5201399999987</v>
      </c>
      <c r="E104" s="25">
        <v>-16.103151431987033</v>
      </c>
      <c r="F104" s="25">
        <v>-0.0008028950921834931</v>
      </c>
      <c r="G104" s="25">
        <v>0.004301787672561063</v>
      </c>
      <c r="H104" s="25">
        <v>0</v>
      </c>
      <c r="I104" s="24">
        <v>47.42948000000002</v>
      </c>
      <c r="J104" s="24">
        <v>84.36942</v>
      </c>
      <c r="K104" s="25">
        <v>-43.78356518274036</v>
      </c>
      <c r="L104" s="25"/>
      <c r="M104" s="24">
        <v>92.38194</v>
      </c>
      <c r="N104" s="24">
        <v>294.63176</v>
      </c>
      <c r="O104" s="25">
        <v>-68.64494852829172</v>
      </c>
      <c r="P104" s="25">
        <v>-0.004424842804074032</v>
      </c>
      <c r="Q104" s="25">
        <v>0.0018556904094378344</v>
      </c>
    </row>
    <row r="105" spans="1:17" s="28" customFormat="1" ht="12">
      <c r="A105" s="73">
        <v>92</v>
      </c>
      <c r="B105" s="74" t="s">
        <v>439</v>
      </c>
      <c r="C105" s="75">
        <v>69.40058</v>
      </c>
      <c r="D105" s="75">
        <v>76.27821999999999</v>
      </c>
      <c r="E105" s="76">
        <v>-9.01651873890081</v>
      </c>
      <c r="F105" s="76">
        <v>-1.7184276440636956E-05</v>
      </c>
      <c r="G105" s="76">
        <v>0.00017832420959255294</v>
      </c>
      <c r="H105" s="76">
        <v>0</v>
      </c>
      <c r="I105" s="75">
        <v>3.4928999999999997</v>
      </c>
      <c r="J105" s="75">
        <v>4.93363</v>
      </c>
      <c r="K105" s="76">
        <v>-29.202230406414753</v>
      </c>
      <c r="L105" s="76"/>
      <c r="M105" s="75">
        <v>1.58888</v>
      </c>
      <c r="N105" s="75">
        <v>3.4</v>
      </c>
      <c r="O105" s="76">
        <v>-53.26823529411764</v>
      </c>
      <c r="P105" s="76">
        <v>-3.9623873580280864E-05</v>
      </c>
      <c r="Q105" s="76">
        <v>3.1916079893403265E-05</v>
      </c>
    </row>
    <row r="106" spans="1:17" s="28" customFormat="1" ht="12">
      <c r="A106" s="23">
        <v>93</v>
      </c>
      <c r="B106" s="78" t="s">
        <v>440</v>
      </c>
      <c r="C106" s="24">
        <v>7203.83359</v>
      </c>
      <c r="D106" s="24">
        <v>9335.629560000001</v>
      </c>
      <c r="E106" s="25">
        <v>-22.83505312950743</v>
      </c>
      <c r="F106" s="25">
        <v>-0.005326445010718197</v>
      </c>
      <c r="G106" s="25">
        <v>0.01851019013058728</v>
      </c>
      <c r="H106" s="25">
        <v>0</v>
      </c>
      <c r="I106" s="24">
        <v>21.428200000000004</v>
      </c>
      <c r="J106" s="24">
        <v>46.2288</v>
      </c>
      <c r="K106" s="25">
        <v>-53.64750977745474</v>
      </c>
      <c r="L106" s="25"/>
      <c r="M106" s="24">
        <v>576.479</v>
      </c>
      <c r="N106" s="24">
        <v>629.29913</v>
      </c>
      <c r="O106" s="25">
        <v>-8.39348530483428</v>
      </c>
      <c r="P106" s="25">
        <v>-0.0011556043517900526</v>
      </c>
      <c r="Q106" s="25">
        <v>0.011579823410747961</v>
      </c>
    </row>
    <row r="107" spans="1:17" s="28" customFormat="1" ht="12">
      <c r="A107" s="73">
        <v>94</v>
      </c>
      <c r="B107" s="74" t="s">
        <v>441</v>
      </c>
      <c r="C107" s="75">
        <v>90592.98083999979</v>
      </c>
      <c r="D107" s="75">
        <v>92838.35149999993</v>
      </c>
      <c r="E107" s="76">
        <v>-2.4185809245009566</v>
      </c>
      <c r="F107" s="76">
        <v>-0.0056102195132542625</v>
      </c>
      <c r="G107" s="76">
        <v>0.23277790622104674</v>
      </c>
      <c r="H107" s="76">
        <v>0</v>
      </c>
      <c r="I107" s="75">
        <v>15635.38825</v>
      </c>
      <c r="J107" s="75">
        <v>14833.059570000038</v>
      </c>
      <c r="K107" s="76">
        <v>5.409057222575164</v>
      </c>
      <c r="L107" s="76"/>
      <c r="M107" s="75">
        <v>10459.92507999999</v>
      </c>
      <c r="N107" s="75">
        <v>14134.23012</v>
      </c>
      <c r="O107" s="76">
        <v>-25.995791838713956</v>
      </c>
      <c r="P107" s="76">
        <v>-0.0803868315740256</v>
      </c>
      <c r="Q107" s="76">
        <v>0.2101101433288179</v>
      </c>
    </row>
    <row r="108" spans="1:17" s="28" customFormat="1" ht="12">
      <c r="A108" s="23">
        <v>95</v>
      </c>
      <c r="B108" s="78" t="s">
        <v>442</v>
      </c>
      <c r="C108" s="24">
        <v>16765.936639999996</v>
      </c>
      <c r="D108" s="24">
        <v>17077.332810000004</v>
      </c>
      <c r="E108" s="25">
        <v>-1.8234473349237679</v>
      </c>
      <c r="F108" s="25">
        <v>-0.000778045647611058</v>
      </c>
      <c r="G108" s="25">
        <v>0.04307993390554981</v>
      </c>
      <c r="H108" s="25">
        <v>0</v>
      </c>
      <c r="I108" s="24">
        <v>1264.5541099999996</v>
      </c>
      <c r="J108" s="24">
        <v>1564.800670000002</v>
      </c>
      <c r="K108" s="25">
        <v>-19.187527571802608</v>
      </c>
      <c r="L108" s="25"/>
      <c r="M108" s="24">
        <v>1042.9894199999999</v>
      </c>
      <c r="N108" s="24">
        <v>2859.030420000001</v>
      </c>
      <c r="O108" s="25">
        <v>-63.51947105200792</v>
      </c>
      <c r="P108" s="25">
        <v>-0.03973153573512903</v>
      </c>
      <c r="Q108" s="25">
        <v>0.020950690836749362</v>
      </c>
    </row>
    <row r="109" spans="1:17" s="28" customFormat="1" ht="12">
      <c r="A109" s="73">
        <v>96</v>
      </c>
      <c r="B109" s="74" t="s">
        <v>443</v>
      </c>
      <c r="C109" s="75">
        <v>146183.8119500009</v>
      </c>
      <c r="D109" s="75">
        <v>163560.91468000005</v>
      </c>
      <c r="E109" s="76">
        <v>-10.624239149063639</v>
      </c>
      <c r="F109" s="76">
        <v>-0.04341793653777357</v>
      </c>
      <c r="G109" s="76">
        <v>0.375618081595432</v>
      </c>
      <c r="H109" s="76">
        <v>0</v>
      </c>
      <c r="I109" s="75">
        <v>22281.75071000002</v>
      </c>
      <c r="J109" s="75">
        <v>26770.22178999996</v>
      </c>
      <c r="K109" s="76">
        <v>-16.766656306436033</v>
      </c>
      <c r="L109" s="76"/>
      <c r="M109" s="75">
        <v>16034.22210999999</v>
      </c>
      <c r="N109" s="75">
        <v>21572.707309999994</v>
      </c>
      <c r="O109" s="76">
        <v>-25.673575042816477</v>
      </c>
      <c r="P109" s="76">
        <v>-0.12117156090764654</v>
      </c>
      <c r="Q109" s="76">
        <v>0.3220819154947716</v>
      </c>
    </row>
    <row r="110" spans="1:17" s="22" customFormat="1" ht="13.5" customHeight="1">
      <c r="A110" s="23">
        <v>97</v>
      </c>
      <c r="B110" s="78" t="s">
        <v>444</v>
      </c>
      <c r="C110" s="24">
        <v>578.0859300000001</v>
      </c>
      <c r="D110" s="24">
        <v>685.8884800000001</v>
      </c>
      <c r="E110" s="25">
        <v>-15.717212512448086</v>
      </c>
      <c r="F110" s="25">
        <v>-0.00026935239707306447</v>
      </c>
      <c r="G110" s="25">
        <v>0.001485386959933561</v>
      </c>
      <c r="H110" s="25">
        <v>0</v>
      </c>
      <c r="I110" s="24">
        <v>12.97029</v>
      </c>
      <c r="J110" s="24">
        <v>14.308869999999999</v>
      </c>
      <c r="K110" s="25">
        <v>-9.354896648023214</v>
      </c>
      <c r="L110" s="25"/>
      <c r="M110" s="24">
        <v>36.60414000000001</v>
      </c>
      <c r="N110" s="24">
        <v>83.66</v>
      </c>
      <c r="O110" s="25">
        <v>-56.2465455414774</v>
      </c>
      <c r="P110" s="25">
        <v>-0.001029493047314035</v>
      </c>
      <c r="Q110" s="25">
        <v>0.0007352730581726238</v>
      </c>
    </row>
    <row r="111" spans="1:17" s="22" customFormat="1" ht="13.5" customHeight="1" thickBot="1">
      <c r="A111" s="68">
        <v>98</v>
      </c>
      <c r="B111" s="69" t="s">
        <v>445</v>
      </c>
      <c r="C111" s="70">
        <v>6264.517180000001</v>
      </c>
      <c r="D111" s="70">
        <v>6027.587199999999</v>
      </c>
      <c r="E111" s="71">
        <v>3.930759890126546</v>
      </c>
      <c r="F111" s="71">
        <v>0.0005919865351188232</v>
      </c>
      <c r="G111" s="71">
        <v>0.016096624474931893</v>
      </c>
      <c r="H111" s="71">
        <v>0</v>
      </c>
      <c r="I111" s="70">
        <v>2355.5354299999995</v>
      </c>
      <c r="J111" s="70">
        <v>2276.5525999999995</v>
      </c>
      <c r="K111" s="71">
        <v>3.4694050117708652</v>
      </c>
      <c r="L111" s="71"/>
      <c r="M111" s="70">
        <v>1228.8054300000001</v>
      </c>
      <c r="N111" s="70">
        <v>1394.9523300000003</v>
      </c>
      <c r="O111" s="71">
        <v>-11.910579051830405</v>
      </c>
      <c r="P111" s="71">
        <v>-0.0036349793284572943</v>
      </c>
      <c r="Q111" s="71">
        <v>0.024683205954715116</v>
      </c>
    </row>
    <row r="112" spans="2:16" ht="13.5" customHeight="1">
      <c r="B112" s="29"/>
      <c r="C112" s="30"/>
      <c r="D112" s="30"/>
      <c r="E112" s="30"/>
      <c r="F112" s="30"/>
      <c r="G112" s="30"/>
      <c r="H112" s="30"/>
      <c r="I112" s="31"/>
      <c r="J112" s="32"/>
      <c r="K112" s="32"/>
      <c r="M112" s="1"/>
      <c r="N112" s="1"/>
      <c r="P112" s="33"/>
    </row>
    <row r="113" spans="1:16" ht="12.75">
      <c r="A113" s="34" t="s">
        <v>446</v>
      </c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M113" s="1"/>
      <c r="N113" s="1"/>
      <c r="P113" s="33"/>
    </row>
    <row r="114" spans="1:16" ht="13.5">
      <c r="A114" s="35" t="s">
        <v>447</v>
      </c>
      <c r="B114" s="29"/>
      <c r="C114" s="433"/>
      <c r="D114" s="433"/>
      <c r="E114" s="30"/>
      <c r="F114" s="30"/>
      <c r="G114" s="30"/>
      <c r="H114" s="30"/>
      <c r="I114" s="31"/>
      <c r="J114" s="32"/>
      <c r="K114" s="32"/>
      <c r="M114" s="1"/>
      <c r="N114" s="1"/>
      <c r="P114" s="33"/>
    </row>
    <row r="115" spans="1:17" ht="12.75">
      <c r="A115" s="34" t="s">
        <v>448</v>
      </c>
      <c r="B115" s="36"/>
      <c r="C115" s="30"/>
      <c r="D115" s="30"/>
      <c r="E115" s="37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9" ht="12.75">
      <c r="A116" s="82" t="s">
        <v>848</v>
      </c>
      <c r="E116" s="3"/>
      <c r="F116" s="3"/>
      <c r="G116" s="3"/>
      <c r="H116" s="3"/>
      <c r="K116" s="3"/>
      <c r="L116" s="3"/>
      <c r="M116" s="3"/>
      <c r="N116" s="3"/>
      <c r="O116" s="3"/>
      <c r="P116" s="3"/>
      <c r="Q116" s="3"/>
      <c r="R116" s="3"/>
      <c r="S116" s="3"/>
    </row>
    <row r="117" ht="12.75">
      <c r="A117" s="472" t="s">
        <v>1165</v>
      </c>
    </row>
    <row r="118" spans="3:17" ht="12.75">
      <c r="C118" s="394"/>
      <c r="D118" s="394"/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</row>
  </sheetData>
  <sheetProtection/>
  <mergeCells count="15">
    <mergeCell ref="C10:K10"/>
    <mergeCell ref="M10:Q10"/>
    <mergeCell ref="C12:C13"/>
    <mergeCell ref="D12:D13"/>
    <mergeCell ref="E12:E13"/>
    <mergeCell ref="F12:F13"/>
    <mergeCell ref="G12:G13"/>
    <mergeCell ref="I12:I13"/>
    <mergeCell ref="J12:J13"/>
    <mergeCell ref="P12:P13"/>
    <mergeCell ref="Q12:Q13"/>
    <mergeCell ref="K12:K13"/>
    <mergeCell ref="M12:M13"/>
    <mergeCell ref="N12:N13"/>
    <mergeCell ref="O12:O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W6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28125" style="53" customWidth="1"/>
    <col min="2" max="2" width="12.00390625" style="53" customWidth="1"/>
    <col min="3" max="3" width="12.57421875" style="53" customWidth="1"/>
    <col min="4" max="4" width="14.421875" style="53" customWidth="1"/>
    <col min="5" max="6" width="12.140625" style="53" customWidth="1"/>
    <col min="7" max="7" width="1.1484375" style="53" customWidth="1"/>
    <col min="8" max="8" width="13.7109375" style="355" customWidth="1"/>
    <col min="9" max="9" width="16.7109375" style="53" bestFit="1" customWidth="1"/>
    <col min="10" max="10" width="9.8515625" style="53" customWidth="1"/>
    <col min="11" max="11" width="15.28125" style="53" customWidth="1"/>
    <col min="12" max="16" width="9.140625" style="53" customWidth="1"/>
    <col min="17" max="17" width="10.7109375" style="53" bestFit="1" customWidth="1"/>
    <col min="18" max="16384" width="9.140625" style="53" customWidth="1"/>
  </cols>
  <sheetData>
    <row r="1" ht="3.75" customHeight="1"/>
    <row r="2" spans="2:11" ht="12" customHeight="1">
      <c r="B2" s="739"/>
      <c r="C2" s="739"/>
      <c r="D2" s="739"/>
      <c r="E2" s="739"/>
      <c r="F2" s="739"/>
      <c r="G2" s="739"/>
      <c r="H2" s="739"/>
      <c r="I2" s="739"/>
      <c r="J2" s="739"/>
      <c r="K2" s="739"/>
    </row>
    <row r="3" ht="12" customHeight="1">
      <c r="H3" s="53"/>
    </row>
    <row r="4" ht="12" customHeight="1">
      <c r="H4" s="53"/>
    </row>
    <row r="5" spans="8:9" ht="12">
      <c r="H5" s="356"/>
      <c r="I5" s="356"/>
    </row>
    <row r="6" spans="8:9" ht="13.5" customHeight="1">
      <c r="H6" s="740"/>
      <c r="I6" s="741"/>
    </row>
    <row r="7" spans="1:9" ht="15">
      <c r="A7" s="815" t="s">
        <v>1171</v>
      </c>
      <c r="B7" s="815"/>
      <c r="C7" s="815"/>
      <c r="D7" s="815"/>
      <c r="E7" s="815"/>
      <c r="F7" s="815"/>
      <c r="H7" s="356"/>
      <c r="I7" s="356"/>
    </row>
    <row r="8" spans="1:11" ht="17.25">
      <c r="A8" s="839" t="s">
        <v>849</v>
      </c>
      <c r="B8" s="839"/>
      <c r="C8" s="839"/>
      <c r="D8" s="839"/>
      <c r="E8" s="839"/>
      <c r="F8" s="839"/>
      <c r="G8" s="839"/>
      <c r="H8" s="839"/>
      <c r="I8" s="839"/>
      <c r="J8" s="839"/>
      <c r="K8" s="839"/>
    </row>
    <row r="9" spans="1:9" ht="15">
      <c r="A9" s="736" t="s">
        <v>339</v>
      </c>
      <c r="B9" s="736"/>
      <c r="C9" s="736"/>
      <c r="D9" s="736"/>
      <c r="E9" s="736"/>
      <c r="F9" s="736"/>
      <c r="H9" s="356"/>
      <c r="I9" s="356"/>
    </row>
    <row r="10" spans="1:11" ht="15">
      <c r="A10" s="784" t="s">
        <v>1178</v>
      </c>
      <c r="B10" s="357"/>
      <c r="C10" s="357"/>
      <c r="D10" s="357"/>
      <c r="E10" s="357"/>
      <c r="F10" s="357"/>
      <c r="G10" s="358"/>
      <c r="H10" s="359"/>
      <c r="I10" s="358"/>
      <c r="J10" s="358"/>
      <c r="K10" s="358"/>
    </row>
    <row r="11" spans="1:11" ht="15" customHeight="1">
      <c r="A11" s="360"/>
      <c r="B11" s="866" t="s">
        <v>1162</v>
      </c>
      <c r="C11" s="866"/>
      <c r="D11" s="866"/>
      <c r="E11" s="866"/>
      <c r="F11" s="866"/>
      <c r="G11" s="9"/>
      <c r="H11" s="866" t="s">
        <v>1163</v>
      </c>
      <c r="I11" s="866"/>
      <c r="J11" s="866"/>
      <c r="K11" s="866"/>
    </row>
    <row r="12" spans="1:11" ht="12" customHeight="1">
      <c r="A12" s="93" t="s">
        <v>799</v>
      </c>
      <c r="B12" s="867" t="s">
        <v>800</v>
      </c>
      <c r="C12" s="867"/>
      <c r="D12" s="361" t="s">
        <v>801</v>
      </c>
      <c r="E12" s="362" t="s">
        <v>455</v>
      </c>
      <c r="F12" s="363" t="s">
        <v>802</v>
      </c>
      <c r="G12" s="9"/>
      <c r="H12" s="867" t="s">
        <v>800</v>
      </c>
      <c r="I12" s="867"/>
      <c r="J12" s="361" t="s">
        <v>801</v>
      </c>
      <c r="K12" s="363" t="s">
        <v>802</v>
      </c>
    </row>
    <row r="13" spans="1:11" s="332" customFormat="1" ht="17.25" customHeight="1">
      <c r="A13" s="364" t="s">
        <v>803</v>
      </c>
      <c r="B13" s="366">
        <v>2013</v>
      </c>
      <c r="C13" s="366">
        <v>2012</v>
      </c>
      <c r="D13" s="367" t="s">
        <v>458</v>
      </c>
      <c r="E13" s="365" t="s">
        <v>804</v>
      </c>
      <c r="F13" s="366" t="s">
        <v>851</v>
      </c>
      <c r="G13" s="368"/>
      <c r="H13" s="366">
        <v>2013</v>
      </c>
      <c r="I13" s="366">
        <v>2012</v>
      </c>
      <c r="J13" s="367" t="s">
        <v>458</v>
      </c>
      <c r="K13" s="366" t="s">
        <v>851</v>
      </c>
    </row>
    <row r="14" spans="1:8" ht="12" customHeight="1">
      <c r="A14" s="369"/>
      <c r="B14" s="370"/>
      <c r="C14" s="370"/>
      <c r="D14" s="370"/>
      <c r="E14" s="27"/>
      <c r="F14" s="27"/>
      <c r="H14" s="390"/>
    </row>
    <row r="15" spans="1:23" s="9" customFormat="1" ht="12">
      <c r="A15" s="371" t="s">
        <v>461</v>
      </c>
      <c r="B15" s="372">
        <v>17417302.304539997</v>
      </c>
      <c r="C15" s="372">
        <v>19167915.300189964</v>
      </c>
      <c r="D15" s="785">
        <v>-9.133038039001654</v>
      </c>
      <c r="E15" s="373">
        <v>-9.133038039001654</v>
      </c>
      <c r="F15" s="373">
        <v>100</v>
      </c>
      <c r="G15" s="373"/>
      <c r="H15" s="372">
        <v>2051920.9047899984</v>
      </c>
      <c r="I15" s="372">
        <v>2245822.33199</v>
      </c>
      <c r="J15" s="373">
        <v>-8.633872076077692</v>
      </c>
      <c r="K15" s="373">
        <v>100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ht="12">
      <c r="A16" s="390" t="s">
        <v>1291</v>
      </c>
      <c r="B16" s="390">
        <v>4103354.451820002</v>
      </c>
      <c r="C16" s="390">
        <v>4313797.90294998</v>
      </c>
      <c r="D16" s="25">
        <v>-4.8783799302713575</v>
      </c>
      <c r="E16" s="27">
        <v>-1.0978943084535278</v>
      </c>
      <c r="F16" s="27">
        <v>23.559070056161456</v>
      </c>
      <c r="G16" s="27"/>
      <c r="H16" s="390">
        <v>336498.00412000035</v>
      </c>
      <c r="I16" s="390">
        <v>569134.6527099984</v>
      </c>
      <c r="J16" s="25">
        <v>-40.87550239337433</v>
      </c>
      <c r="K16" s="27">
        <v>16.399170325448722</v>
      </c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</row>
    <row r="17" spans="1:11" ht="12">
      <c r="A17" s="391" t="s">
        <v>1292</v>
      </c>
      <c r="B17" s="391">
        <v>2197541.0235999995</v>
      </c>
      <c r="C17" s="391">
        <v>2838515.7105600014</v>
      </c>
      <c r="D17" s="326">
        <v>-22.581333074022204</v>
      </c>
      <c r="E17" s="374">
        <v>-3.343997909640437</v>
      </c>
      <c r="F17" s="374">
        <v>12.61699995312815</v>
      </c>
      <c r="G17" s="374"/>
      <c r="H17" s="391">
        <v>423271.16421999986</v>
      </c>
      <c r="I17" s="391">
        <v>111956.43996999999</v>
      </c>
      <c r="J17" s="326">
        <v>278.0677237802669</v>
      </c>
      <c r="K17" s="374">
        <v>20.628044835057572</v>
      </c>
    </row>
    <row r="18" spans="1:11" ht="12">
      <c r="A18" s="390" t="s">
        <v>1293</v>
      </c>
      <c r="B18" s="390">
        <v>2133655.467340007</v>
      </c>
      <c r="C18" s="390">
        <v>2187144.0640899977</v>
      </c>
      <c r="D18" s="25">
        <v>-2.445590925088222</v>
      </c>
      <c r="E18" s="27">
        <v>-0.2790527603670109</v>
      </c>
      <c r="F18" s="27">
        <v>12.250206318023475</v>
      </c>
      <c r="G18" s="27"/>
      <c r="H18" s="390">
        <v>241459.34020999903</v>
      </c>
      <c r="I18" s="390">
        <v>265608.96447999956</v>
      </c>
      <c r="J18" s="25">
        <v>-9.092172140078125</v>
      </c>
      <c r="K18" s="27">
        <v>11.767477959132686</v>
      </c>
    </row>
    <row r="19" spans="1:23" ht="12">
      <c r="A19" s="391" t="s">
        <v>1294</v>
      </c>
      <c r="B19" s="391">
        <v>1585369.58586</v>
      </c>
      <c r="C19" s="391">
        <v>2072465.9562899994</v>
      </c>
      <c r="D19" s="326">
        <v>-23.503226624864286</v>
      </c>
      <c r="E19" s="374">
        <v>-2.5412068177553557</v>
      </c>
      <c r="F19" s="374">
        <v>9.10226829700692</v>
      </c>
      <c r="G19" s="374"/>
      <c r="H19" s="391">
        <v>134610.30821000005</v>
      </c>
      <c r="I19" s="391">
        <v>217476.11957000007</v>
      </c>
      <c r="J19" s="326">
        <v>-38.10340718045027</v>
      </c>
      <c r="K19" s="374">
        <v>6.5602094065013</v>
      </c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</row>
    <row r="20" spans="1:11" ht="12">
      <c r="A20" s="390" t="s">
        <v>1295</v>
      </c>
      <c r="B20" s="390">
        <v>1369103.2309999857</v>
      </c>
      <c r="C20" s="390">
        <v>1483888.855430004</v>
      </c>
      <c r="D20" s="25">
        <v>-7.735459701714349</v>
      </c>
      <c r="E20" s="27">
        <v>-0.5988425065133748</v>
      </c>
      <c r="F20" s="27">
        <v>7.860592915374243</v>
      </c>
      <c r="G20" s="27"/>
      <c r="H20" s="390">
        <v>160996.30035999985</v>
      </c>
      <c r="I20" s="390">
        <v>206417.00689000075</v>
      </c>
      <c r="J20" s="25">
        <v>-22.00434315676591</v>
      </c>
      <c r="K20" s="27">
        <v>7.84612603654315</v>
      </c>
    </row>
    <row r="21" spans="1:11" ht="12">
      <c r="A21" s="391" t="s">
        <v>1296</v>
      </c>
      <c r="B21" s="391">
        <v>1169202.304860008</v>
      </c>
      <c r="C21" s="391">
        <v>1147316.0191199912</v>
      </c>
      <c r="D21" s="326">
        <v>1.9076074399103953</v>
      </c>
      <c r="E21" s="374">
        <v>0.11418187840072426</v>
      </c>
      <c r="F21" s="374">
        <v>6.712878288592622</v>
      </c>
      <c r="G21" s="374"/>
      <c r="H21" s="391">
        <v>146477.1748499997</v>
      </c>
      <c r="I21" s="391">
        <v>152749.01110000093</v>
      </c>
      <c r="J21" s="326">
        <v>-4.105975027160884</v>
      </c>
      <c r="K21" s="374">
        <v>7.138539039592792</v>
      </c>
    </row>
    <row r="22" spans="1:23" ht="12">
      <c r="A22" s="390" t="s">
        <v>1297</v>
      </c>
      <c r="B22" s="390">
        <v>1027715.054329995</v>
      </c>
      <c r="C22" s="390">
        <v>1086114.4019499947</v>
      </c>
      <c r="D22" s="25">
        <v>-5.3769057398696125</v>
      </c>
      <c r="E22" s="27">
        <v>-0.30467240023447417</v>
      </c>
      <c r="F22" s="27">
        <v>5.900540946930172</v>
      </c>
      <c r="G22" s="27"/>
      <c r="H22" s="390">
        <v>114561.38966999984</v>
      </c>
      <c r="I22" s="390">
        <v>158247.77700999996</v>
      </c>
      <c r="J22" s="25">
        <v>-27.606319763493104</v>
      </c>
      <c r="K22" s="27">
        <v>5.5831289306799325</v>
      </c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</row>
    <row r="23" spans="1:11" ht="12">
      <c r="A23" s="391" t="s">
        <v>1298</v>
      </c>
      <c r="B23" s="391">
        <v>873803.4939699969</v>
      </c>
      <c r="C23" s="391">
        <v>768907.1986199949</v>
      </c>
      <c r="D23" s="326">
        <v>13.642256898916521</v>
      </c>
      <c r="E23" s="374">
        <v>0.5472493680570596</v>
      </c>
      <c r="F23" s="374">
        <v>5.016870458418989</v>
      </c>
      <c r="G23" s="374"/>
      <c r="H23" s="391">
        <v>109918.60734999987</v>
      </c>
      <c r="I23" s="391">
        <v>109706.84507</v>
      </c>
      <c r="J23" s="326">
        <v>0.19302558547259385</v>
      </c>
      <c r="K23" s="374">
        <v>5.3568637608499525</v>
      </c>
    </row>
    <row r="24" spans="1:11" ht="12">
      <c r="A24" s="390" t="s">
        <v>1299</v>
      </c>
      <c r="B24" s="390">
        <v>543923.88036</v>
      </c>
      <c r="C24" s="390">
        <v>668552.5954900002</v>
      </c>
      <c r="D24" s="25">
        <v>-18.641572251866965</v>
      </c>
      <c r="E24" s="27">
        <v>-0.6501944169628354</v>
      </c>
      <c r="F24" s="27">
        <v>3.1228939525165194</v>
      </c>
      <c r="G24" s="27"/>
      <c r="H24" s="390">
        <v>64822.05693</v>
      </c>
      <c r="I24" s="390">
        <v>84096.58156</v>
      </c>
      <c r="J24" s="25">
        <v>-22.91951024935336</v>
      </c>
      <c r="K24" s="27">
        <v>3.1590914044824814</v>
      </c>
    </row>
    <row r="25" spans="1:23" ht="12">
      <c r="A25" s="391" t="s">
        <v>1300</v>
      </c>
      <c r="B25" s="391">
        <v>447937.79556000046</v>
      </c>
      <c r="C25" s="391">
        <v>431846.5846299986</v>
      </c>
      <c r="D25" s="326">
        <v>3.7261406024059767</v>
      </c>
      <c r="E25" s="374">
        <v>0.08394867505410143</v>
      </c>
      <c r="F25" s="374">
        <v>2.57179778893337</v>
      </c>
      <c r="G25" s="374"/>
      <c r="H25" s="391">
        <v>62701.917820000024</v>
      </c>
      <c r="I25" s="391">
        <v>62465.540700000034</v>
      </c>
      <c r="J25" s="326">
        <v>0.3784120290180886</v>
      </c>
      <c r="K25" s="374">
        <v>3.0557668023961764</v>
      </c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</row>
    <row r="26" spans="1:11" ht="12">
      <c r="A26" s="390" t="s">
        <v>1301</v>
      </c>
      <c r="B26" s="390">
        <v>320599.3977199993</v>
      </c>
      <c r="C26" s="390">
        <v>314601.43158999964</v>
      </c>
      <c r="D26" s="25">
        <v>1.9065285557302993</v>
      </c>
      <c r="E26" s="27">
        <v>0.031291697798457106</v>
      </c>
      <c r="F26" s="27">
        <v>1.8406949142544986</v>
      </c>
      <c r="G26" s="27"/>
      <c r="H26" s="390">
        <v>28754.832889999994</v>
      </c>
      <c r="I26" s="390">
        <v>44102.33803999997</v>
      </c>
      <c r="J26" s="25">
        <v>-34.7997540086879</v>
      </c>
      <c r="K26" s="27">
        <v>1.4013616617909002</v>
      </c>
    </row>
    <row r="27" spans="1:11" ht="12">
      <c r="A27" s="391" t="s">
        <v>1302</v>
      </c>
      <c r="B27" s="391">
        <v>301326.65880999964</v>
      </c>
      <c r="C27" s="391">
        <v>389763.3723900007</v>
      </c>
      <c r="D27" s="326">
        <v>-22.6898471854124</v>
      </c>
      <c r="E27" s="374">
        <v>-0.461378883383967</v>
      </c>
      <c r="F27" s="374">
        <v>1.7300420785109516</v>
      </c>
      <c r="G27" s="374"/>
      <c r="H27" s="391">
        <v>33500.386159999965</v>
      </c>
      <c r="I27" s="391">
        <v>46438.31035000005</v>
      </c>
      <c r="J27" s="326">
        <v>-27.860454207934097</v>
      </c>
      <c r="K27" s="374">
        <v>1.6326353555732465</v>
      </c>
    </row>
    <row r="28" spans="1:23" ht="12">
      <c r="A28" s="390" t="s">
        <v>1303</v>
      </c>
      <c r="B28" s="390">
        <v>233278.20934000058</v>
      </c>
      <c r="C28" s="390">
        <v>235207.38831000004</v>
      </c>
      <c r="D28" s="25">
        <v>-0.8202033889585238</v>
      </c>
      <c r="E28" s="27">
        <v>-0.010064625911511284</v>
      </c>
      <c r="F28" s="27">
        <v>1.339347536496477</v>
      </c>
      <c r="G28" s="27"/>
      <c r="H28" s="390">
        <v>34530.27900000001</v>
      </c>
      <c r="I28" s="390">
        <v>33275.39836</v>
      </c>
      <c r="J28" s="25">
        <v>3.7711964449642443</v>
      </c>
      <c r="K28" s="27">
        <v>1.6828269997831116</v>
      </c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</row>
    <row r="29" spans="1:11" ht="12">
      <c r="A29" s="391" t="s">
        <v>1304</v>
      </c>
      <c r="B29" s="391">
        <v>232720.38292999947</v>
      </c>
      <c r="C29" s="391">
        <v>285678.2376499997</v>
      </c>
      <c r="D29" s="326">
        <v>-18.537588006574666</v>
      </c>
      <c r="E29" s="374">
        <v>-0.2762838518984658</v>
      </c>
      <c r="F29" s="374">
        <v>1.3361448223203805</v>
      </c>
      <c r="G29" s="374"/>
      <c r="H29" s="391">
        <v>34991.23868999998</v>
      </c>
      <c r="I29" s="391">
        <v>32011.474509999996</v>
      </c>
      <c r="J29" s="326">
        <v>9.308425261913936</v>
      </c>
      <c r="K29" s="374">
        <v>1.7052917882125245</v>
      </c>
    </row>
    <row r="30" spans="1:23" s="58" customFormat="1" ht="12">
      <c r="A30" s="390" t="s">
        <v>1305</v>
      </c>
      <c r="B30" s="390">
        <v>231553.53784</v>
      </c>
      <c r="C30" s="390">
        <v>306988.59109000006</v>
      </c>
      <c r="D30" s="25">
        <v>-24.572591763804247</v>
      </c>
      <c r="E30" s="27">
        <v>-0.39354855271742806</v>
      </c>
      <c r="F30" s="27">
        <v>1.3294454777858635</v>
      </c>
      <c r="G30" s="27"/>
      <c r="H30" s="390">
        <v>28328.61677</v>
      </c>
      <c r="I30" s="390">
        <v>54872.26212</v>
      </c>
      <c r="J30" s="25">
        <v>-48.373521200842376</v>
      </c>
      <c r="K30" s="27">
        <v>1.3805900950601828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ht="12">
      <c r="A31" s="391" t="s">
        <v>1306</v>
      </c>
      <c r="B31" s="391">
        <v>210084.86365000033</v>
      </c>
      <c r="C31" s="391">
        <v>134751.6986699998</v>
      </c>
      <c r="D31" s="326">
        <v>55.90516908027089</v>
      </c>
      <c r="E31" s="374">
        <v>0.3930169963723386</v>
      </c>
      <c r="F31" s="374">
        <v>1.2061848613332018</v>
      </c>
      <c r="G31" s="374"/>
      <c r="H31" s="391">
        <v>23126.239559999987</v>
      </c>
      <c r="I31" s="391">
        <v>13744.863240000002</v>
      </c>
      <c r="J31" s="326">
        <v>68.25368980535585</v>
      </c>
      <c r="K31" s="374">
        <v>1.1270531678883995</v>
      </c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</row>
    <row r="32" spans="1:11" ht="12">
      <c r="A32" s="390" t="s">
        <v>1307</v>
      </c>
      <c r="B32" s="390">
        <v>168704.95002000066</v>
      </c>
      <c r="C32" s="390">
        <v>193052.43103999982</v>
      </c>
      <c r="D32" s="406">
        <v>-12.611848961878364</v>
      </c>
      <c r="E32" s="27">
        <v>-0.12702206076504244</v>
      </c>
      <c r="F32" s="27">
        <v>0.9686055111762398</v>
      </c>
      <c r="G32" s="27"/>
      <c r="H32" s="390">
        <v>27300.319539999993</v>
      </c>
      <c r="I32" s="390">
        <v>37366.42120999999</v>
      </c>
      <c r="J32" s="406">
        <v>-26.938896859906166</v>
      </c>
      <c r="K32" s="27">
        <v>1.3304762126196095</v>
      </c>
    </row>
    <row r="33" spans="1:11" ht="12">
      <c r="A33" s="391" t="s">
        <v>1308</v>
      </c>
      <c r="B33" s="391">
        <v>129672.25387000007</v>
      </c>
      <c r="C33" s="391">
        <v>113188.82521000007</v>
      </c>
      <c r="D33" s="326">
        <v>14.562770334808386</v>
      </c>
      <c r="E33" s="374">
        <v>0.08599489512475383</v>
      </c>
      <c r="F33" s="374">
        <v>0.7445025159619564</v>
      </c>
      <c r="G33" s="374"/>
      <c r="H33" s="391">
        <v>21212.009959999978</v>
      </c>
      <c r="I33" s="391">
        <v>15371.27922</v>
      </c>
      <c r="J33" s="326">
        <v>37.99768813255594</v>
      </c>
      <c r="K33" s="374">
        <v>1.0337635291147296</v>
      </c>
    </row>
    <row r="34" spans="1:23" ht="12">
      <c r="A34" s="390" t="s">
        <v>1309</v>
      </c>
      <c r="B34" s="390">
        <v>86723.36963999999</v>
      </c>
      <c r="C34" s="390">
        <v>137518.78785000002</v>
      </c>
      <c r="D34" s="25">
        <v>-36.93707529287244</v>
      </c>
      <c r="E34" s="27">
        <v>-0.2650023094034468</v>
      </c>
      <c r="F34" s="27">
        <v>0.4979150509283786</v>
      </c>
      <c r="G34" s="27"/>
      <c r="H34" s="390">
        <v>13244.099180000003</v>
      </c>
      <c r="I34" s="390">
        <v>19675.941040000005</v>
      </c>
      <c r="J34" s="25">
        <v>-32.68886528438185</v>
      </c>
      <c r="K34" s="27">
        <v>0.6454488157454322</v>
      </c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</row>
    <row r="35" spans="1:11" ht="12">
      <c r="A35" s="391" t="s">
        <v>1310</v>
      </c>
      <c r="B35" s="391">
        <v>24341.481760000002</v>
      </c>
      <c r="C35" s="391">
        <v>20099.96202000001</v>
      </c>
      <c r="D35" s="326">
        <v>21.102128132279876</v>
      </c>
      <c r="E35" s="374">
        <v>0.02212822664109934</v>
      </c>
      <c r="F35" s="374">
        <v>0.1397546034075274</v>
      </c>
      <c r="G35" s="374"/>
      <c r="H35" s="391">
        <v>9581.22455</v>
      </c>
      <c r="I35" s="391">
        <v>4615.163299999999</v>
      </c>
      <c r="J35" s="326">
        <v>107.60315350054898</v>
      </c>
      <c r="K35" s="374">
        <v>0.4669392727387112</v>
      </c>
    </row>
    <row r="36" spans="1:11" ht="12">
      <c r="A36" s="390" t="s">
        <v>1311</v>
      </c>
      <c r="B36" s="390">
        <v>16485.61567</v>
      </c>
      <c r="C36" s="390">
        <v>16091.413499999997</v>
      </c>
      <c r="D36" s="25">
        <v>2.4497672003767867</v>
      </c>
      <c r="E36" s="27">
        <v>0.0020565729962094288</v>
      </c>
      <c r="F36" s="27">
        <v>0.09465079827949507</v>
      </c>
      <c r="G36" s="27"/>
      <c r="H36" s="390">
        <v>1205.5601000000001</v>
      </c>
      <c r="I36" s="390">
        <v>2884.0865</v>
      </c>
      <c r="J36" s="25">
        <v>-58.19958590007616</v>
      </c>
      <c r="K36" s="27">
        <v>0.05875275685265178</v>
      </c>
    </row>
    <row r="37" spans="1:23" ht="12">
      <c r="A37" s="391" t="s">
        <v>1312</v>
      </c>
      <c r="B37" s="391">
        <v>3888.0290700000005</v>
      </c>
      <c r="C37" s="391">
        <v>1306.6118499999998</v>
      </c>
      <c r="D37" s="326">
        <v>197.56572849082926</v>
      </c>
      <c r="E37" s="374">
        <v>0.013467386408862197</v>
      </c>
      <c r="F37" s="374">
        <v>0.02232279719337791</v>
      </c>
      <c r="G37" s="374"/>
      <c r="H37" s="391">
        <v>463.59915</v>
      </c>
      <c r="I37" s="391">
        <v>72.894</v>
      </c>
      <c r="J37" s="326" t="s">
        <v>1179</v>
      </c>
      <c r="K37" s="374">
        <v>0.022593422042622376</v>
      </c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</row>
    <row r="38" spans="1:11" ht="12">
      <c r="A38" s="390" t="s">
        <v>1286</v>
      </c>
      <c r="B38" s="390">
        <v>2484.66958</v>
      </c>
      <c r="C38" s="390">
        <v>1785.5958600000001</v>
      </c>
      <c r="D38" s="25">
        <v>39.15072473342317</v>
      </c>
      <c r="E38" s="27">
        <v>0.00364710355326472</v>
      </c>
      <c r="F38" s="27">
        <v>0.014265524801463345</v>
      </c>
      <c r="G38" s="27"/>
      <c r="H38" s="390">
        <v>11.203899999999999</v>
      </c>
      <c r="I38" s="390">
        <v>0.038299999999999994</v>
      </c>
      <c r="J38" s="25" t="s">
        <v>1269</v>
      </c>
      <c r="K38" s="27">
        <v>0.0005460200719163027</v>
      </c>
    </row>
    <row r="39" spans="1:11" ht="12">
      <c r="A39" s="391" t="s">
        <v>1313</v>
      </c>
      <c r="B39" s="391">
        <v>1343.57981</v>
      </c>
      <c r="C39" s="391">
        <v>1517.5199200000002</v>
      </c>
      <c r="D39" s="326">
        <v>-11.4621302631731</v>
      </c>
      <c r="E39" s="374">
        <v>-0.0009074545002725276</v>
      </c>
      <c r="F39" s="374">
        <v>0.007714052305619006</v>
      </c>
      <c r="G39" s="374"/>
      <c r="H39" s="391">
        <v>106.01723999999999</v>
      </c>
      <c r="I39" s="391">
        <v>96.7295</v>
      </c>
      <c r="J39" s="326">
        <v>9.601765748814978</v>
      </c>
      <c r="K39" s="374">
        <v>0.005166731317591903</v>
      </c>
    </row>
    <row r="40" spans="1:23" ht="12">
      <c r="A40" s="390" t="s">
        <v>1314</v>
      </c>
      <c r="B40" s="390">
        <v>1149.79312</v>
      </c>
      <c r="C40" s="390">
        <v>15741.521060000001</v>
      </c>
      <c r="D40" s="406">
        <v>-92.69579403656434</v>
      </c>
      <c r="E40" s="27">
        <v>-0.07612579517113886</v>
      </c>
      <c r="F40" s="27">
        <v>0.00660144205971722</v>
      </c>
      <c r="G40" s="27"/>
      <c r="H40" s="390">
        <v>18.82895</v>
      </c>
      <c r="I40" s="390">
        <v>3391.7465300000003</v>
      </c>
      <c r="J40" s="406">
        <v>-99.44485975489448</v>
      </c>
      <c r="K40" s="27">
        <v>0.0009176255262103792</v>
      </c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</row>
    <row r="41" spans="1:11" ht="12">
      <c r="A41" s="391" t="s">
        <v>1315</v>
      </c>
      <c r="B41" s="391">
        <v>523.32887</v>
      </c>
      <c r="C41" s="391">
        <v>1140.74403</v>
      </c>
      <c r="D41" s="326">
        <v>-54.12390017066318</v>
      </c>
      <c r="E41" s="374">
        <v>-0.0032210866457338793</v>
      </c>
      <c r="F41" s="374">
        <v>0.0030046494046531477</v>
      </c>
      <c r="G41" s="374"/>
      <c r="H41" s="391">
        <v>9.999999999999999E-34</v>
      </c>
      <c r="I41" s="391">
        <v>9.999999999999999E-34</v>
      </c>
      <c r="J41" s="326">
        <v>0</v>
      </c>
      <c r="K41" s="374">
        <v>4.873482197416102E-38</v>
      </c>
    </row>
    <row r="42" spans="1:11" ht="12">
      <c r="A42" s="390" t="s">
        <v>1316</v>
      </c>
      <c r="B42" s="390">
        <v>252.29760000000005</v>
      </c>
      <c r="C42" s="390">
        <v>57.65</v>
      </c>
      <c r="D42" s="25">
        <v>337.63677363399836</v>
      </c>
      <c r="E42" s="27">
        <v>0.001015486540667628</v>
      </c>
      <c r="F42" s="27">
        <v>0.0014485457942257573</v>
      </c>
      <c r="G42" s="27"/>
      <c r="H42" s="390">
        <v>2.27001</v>
      </c>
      <c r="I42" s="390">
        <v>9.999999999999999E-34</v>
      </c>
      <c r="J42" s="25" t="s">
        <v>1269</v>
      </c>
      <c r="K42" s="27">
        <v>0.00011062853322956529</v>
      </c>
    </row>
    <row r="43" spans="1:23" ht="12">
      <c r="A43" s="391" t="s">
        <v>1317</v>
      </c>
      <c r="B43" s="391">
        <v>170.21084</v>
      </c>
      <c r="C43" s="391">
        <v>20.7754</v>
      </c>
      <c r="D43" s="326">
        <v>719.2903145065799</v>
      </c>
      <c r="E43" s="374">
        <v>0.0007796123765139917</v>
      </c>
      <c r="F43" s="374">
        <v>0.0009772514538926777</v>
      </c>
      <c r="G43" s="374"/>
      <c r="H43" s="391">
        <v>9.999999999999999E-34</v>
      </c>
      <c r="I43" s="391">
        <v>9.999999999999999E-34</v>
      </c>
      <c r="J43" s="326">
        <v>0</v>
      </c>
      <c r="K43" s="374">
        <v>4.873482197416102E-38</v>
      </c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</row>
    <row r="44" spans="1:11" ht="13.5" customHeight="1">
      <c r="A44" s="390" t="s">
        <v>1318</v>
      </c>
      <c r="B44" s="390">
        <v>153.03866</v>
      </c>
      <c r="C44" s="390">
        <v>4.41357</v>
      </c>
      <c r="D44" s="25">
        <v>3367.457409761259</v>
      </c>
      <c r="E44" s="27">
        <v>0.0007753847388846038</v>
      </c>
      <c r="F44" s="27">
        <v>0.0008786588033217343</v>
      </c>
      <c r="G44" s="27"/>
      <c r="H44" s="390">
        <v>113.15653999999999</v>
      </c>
      <c r="I44" s="390">
        <v>9.999999999999999E-34</v>
      </c>
      <c r="J44" s="25" t="s">
        <v>1269</v>
      </c>
      <c r="K44" s="27">
        <v>0.0055146638321120316</v>
      </c>
    </row>
    <row r="45" spans="1:11" ht="13.5" customHeight="1">
      <c r="A45" s="391" t="s">
        <v>1319</v>
      </c>
      <c r="B45" s="392">
        <v>116.8385</v>
      </c>
      <c r="C45" s="392">
        <v>9.999999999999999E-34</v>
      </c>
      <c r="D45" s="326" t="s">
        <v>1269</v>
      </c>
      <c r="E45" s="374">
        <v>0.000609552463949181</v>
      </c>
      <c r="F45" s="374">
        <v>0.000670818580036616</v>
      </c>
      <c r="G45" s="374"/>
      <c r="H45" s="392">
        <v>109.04286</v>
      </c>
      <c r="I45" s="392">
        <v>9.999999999999999E-34</v>
      </c>
      <c r="J45" s="326" t="s">
        <v>1269</v>
      </c>
      <c r="K45" s="374">
        <v>0.005314184369653365</v>
      </c>
    </row>
    <row r="46" spans="1:23" ht="13.5" customHeight="1">
      <c r="A46" s="390" t="s">
        <v>1320</v>
      </c>
      <c r="B46" s="393">
        <v>90.36813000000001</v>
      </c>
      <c r="C46" s="393">
        <v>423.02096</v>
      </c>
      <c r="D46" s="25">
        <v>-78.63743441932523</v>
      </c>
      <c r="E46" s="27">
        <v>-0.0017354669237123728</v>
      </c>
      <c r="F46" s="27">
        <v>0.0005188411409523772</v>
      </c>
      <c r="G46" s="27"/>
      <c r="H46" s="393">
        <v>9.999999999999999E-34</v>
      </c>
      <c r="I46" s="393">
        <v>44.446709999999996</v>
      </c>
      <c r="J46" s="25">
        <v>-100</v>
      </c>
      <c r="K46" s="27">
        <v>4.873482197416102E-38</v>
      </c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</row>
    <row r="47" spans="1:11" ht="13.5" customHeight="1">
      <c r="A47" s="391" t="s">
        <v>1321</v>
      </c>
      <c r="B47" s="392">
        <v>31.1925</v>
      </c>
      <c r="C47" s="392">
        <v>426.01909</v>
      </c>
      <c r="D47" s="326">
        <v>-92.67814500988678</v>
      </c>
      <c r="E47" s="374">
        <v>-0.002059830627465717</v>
      </c>
      <c r="F47" s="374">
        <v>0.00017908915775016062</v>
      </c>
      <c r="G47" s="374"/>
      <c r="H47" s="392">
        <v>5.716</v>
      </c>
      <c r="I47" s="392">
        <v>9.999999999999999E-34</v>
      </c>
      <c r="J47" s="326" t="s">
        <v>1269</v>
      </c>
      <c r="K47" s="374">
        <v>0.00027856824240430445</v>
      </c>
    </row>
    <row r="48" spans="1:11" ht="13.5" customHeight="1">
      <c r="A48" s="786" t="s">
        <v>1322</v>
      </c>
      <c r="B48" s="787">
        <v>1.94791</v>
      </c>
      <c r="C48" s="787">
        <v>9.999999999999999E-34</v>
      </c>
      <c r="D48" s="788" t="s">
        <v>1269</v>
      </c>
      <c r="E48" s="789">
        <v>1.016234665843236E-05</v>
      </c>
      <c r="F48" s="789">
        <v>1.1183764086659146E-05</v>
      </c>
      <c r="G48" s="789"/>
      <c r="H48" s="787">
        <v>9.999999999999999E-34</v>
      </c>
      <c r="I48" s="787">
        <v>9.999999999999999E-34</v>
      </c>
      <c r="J48" s="788">
        <v>0</v>
      </c>
      <c r="K48" s="789">
        <v>4.873482197416102E-38</v>
      </c>
    </row>
    <row r="49" spans="1:11" ht="12">
      <c r="A49" s="355"/>
      <c r="B49" s="376"/>
      <c r="C49" s="376"/>
      <c r="D49" s="377"/>
      <c r="E49" s="377"/>
      <c r="F49" s="377"/>
      <c r="G49" s="378"/>
      <c r="H49" s="376"/>
      <c r="I49" s="376"/>
      <c r="J49" s="377"/>
      <c r="K49" s="377"/>
    </row>
    <row r="50" spans="1:11" ht="13.5" customHeight="1">
      <c r="A50" s="712" t="s">
        <v>384</v>
      </c>
      <c r="B50" s="375"/>
      <c r="C50" s="375"/>
      <c r="D50" s="377"/>
      <c r="E50" s="377"/>
      <c r="F50" s="377"/>
      <c r="G50" s="378"/>
      <c r="H50" s="375"/>
      <c r="I50" s="375"/>
      <c r="J50" s="377"/>
      <c r="K50" s="377"/>
    </row>
    <row r="51" spans="1:11" ht="13.5" customHeight="1">
      <c r="A51" s="712" t="s">
        <v>1323</v>
      </c>
      <c r="B51" s="375"/>
      <c r="C51" s="375"/>
      <c r="D51" s="377"/>
      <c r="E51" s="377"/>
      <c r="F51" s="377"/>
      <c r="G51" s="378"/>
      <c r="H51" s="375"/>
      <c r="I51" s="375"/>
      <c r="J51" s="377"/>
      <c r="K51" s="377"/>
    </row>
    <row r="52" spans="1:11" ht="13.5" customHeight="1">
      <c r="A52" s="712" t="s">
        <v>757</v>
      </c>
      <c r="B52" s="355"/>
      <c r="C52" s="355"/>
      <c r="D52" s="27"/>
      <c r="E52" s="27"/>
      <c r="F52" s="27"/>
      <c r="G52" s="9"/>
      <c r="I52" s="355"/>
      <c r="J52" s="27"/>
      <c r="K52" s="27"/>
    </row>
    <row r="53" spans="1:11" ht="13.5" customHeight="1">
      <c r="A53" s="481" t="s">
        <v>848</v>
      </c>
      <c r="B53" s="355"/>
      <c r="C53" s="355"/>
      <c r="D53" s="27"/>
      <c r="E53" s="27"/>
      <c r="F53" s="27"/>
      <c r="G53" s="9"/>
      <c r="I53" s="355"/>
      <c r="J53" s="27"/>
      <c r="K53" s="27"/>
    </row>
    <row r="54" spans="1:11" ht="13.5" customHeight="1">
      <c r="A54" s="712" t="s">
        <v>1324</v>
      </c>
      <c r="B54" s="355"/>
      <c r="C54" s="355"/>
      <c r="D54" s="27"/>
      <c r="E54" s="27"/>
      <c r="F54" s="27"/>
      <c r="G54" s="9"/>
      <c r="I54" s="355"/>
      <c r="J54" s="27"/>
      <c r="K54" s="27"/>
    </row>
    <row r="55" ht="12">
      <c r="A55" s="481" t="s">
        <v>1165</v>
      </c>
    </row>
    <row r="56" spans="2:9" s="494" customFormat="1" ht="12">
      <c r="B56" s="737"/>
      <c r="C56" s="737"/>
      <c r="D56" s="737"/>
      <c r="E56" s="737"/>
      <c r="F56" s="737"/>
      <c r="G56" s="737"/>
      <c r="H56" s="737"/>
      <c r="I56" s="737"/>
    </row>
    <row r="57" s="494" customFormat="1" ht="12">
      <c r="H57" s="738"/>
    </row>
    <row r="58" spans="2:8" s="494" customFormat="1" ht="12">
      <c r="B58" s="739"/>
      <c r="C58" s="430"/>
      <c r="D58" s="430"/>
      <c r="H58" s="738"/>
    </row>
    <row r="59" s="494" customFormat="1" ht="12">
      <c r="H59" s="738"/>
    </row>
    <row r="60" s="494" customFormat="1" ht="12">
      <c r="H60" s="738"/>
    </row>
    <row r="61" s="494" customFormat="1" ht="12">
      <c r="H61" s="738"/>
    </row>
    <row r="62" s="494" customFormat="1" ht="12">
      <c r="H62" s="738"/>
    </row>
    <row r="63" s="494" customFormat="1" ht="12">
      <c r="H63" s="738"/>
    </row>
    <row r="64" s="494" customFormat="1" ht="12">
      <c r="H64" s="738"/>
    </row>
    <row r="65" s="494" customFormat="1" ht="12">
      <c r="H65" s="738"/>
    </row>
  </sheetData>
  <sheetProtection/>
  <mergeCells count="6">
    <mergeCell ref="H11:K11"/>
    <mergeCell ref="B12:C12"/>
    <mergeCell ref="H12:I12"/>
    <mergeCell ref="A7:F7"/>
    <mergeCell ref="B11:F11"/>
    <mergeCell ref="A8:K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O44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35.57421875" style="40" customWidth="1"/>
    <col min="4" max="4" width="13.140625" style="1" customWidth="1"/>
    <col min="5" max="5" width="12.8515625" style="1" customWidth="1"/>
    <col min="6" max="6" width="9.8515625" style="80" bestFit="1" customWidth="1"/>
    <col min="7" max="7" width="15.140625" style="80" customWidth="1"/>
    <col min="8" max="8" width="12.7109375" style="80" customWidth="1"/>
    <col min="9" max="9" width="2.28125" style="33" customWidth="1"/>
    <col min="10" max="10" width="12.8515625" style="1" customWidth="1"/>
    <col min="11" max="11" width="13.8515625" style="148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ht="12.75"/>
    <row r="4" ht="12.75"/>
    <row r="5" ht="12.75"/>
    <row r="6" ht="12.75">
      <c r="J6" s="147"/>
    </row>
    <row r="7" spans="1:11" s="8" customFormat="1" ht="15">
      <c r="A7" s="149" t="s">
        <v>1173</v>
      </c>
      <c r="B7" s="149"/>
      <c r="C7" s="149"/>
      <c r="D7" s="149"/>
      <c r="E7" s="149"/>
      <c r="F7" s="245"/>
      <c r="G7" s="245"/>
      <c r="H7" s="245"/>
      <c r="I7" s="246"/>
      <c r="K7" s="247"/>
    </row>
    <row r="8" spans="1:11" s="8" customFormat="1" ht="15">
      <c r="A8" s="828" t="s">
        <v>850</v>
      </c>
      <c r="B8" s="828"/>
      <c r="C8" s="828"/>
      <c r="D8" s="828"/>
      <c r="E8" s="828"/>
      <c r="F8" s="828"/>
      <c r="G8" s="828"/>
      <c r="H8" s="248"/>
      <c r="I8" s="249"/>
      <c r="K8" s="247"/>
    </row>
    <row r="9" spans="1:14" s="8" customFormat="1" ht="15">
      <c r="A9" s="149" t="s">
        <v>339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9" s="428" customFormat="1" ht="15.75" thickBot="1">
      <c r="A10" s="498" t="s">
        <v>1178</v>
      </c>
      <c r="B10" s="498"/>
      <c r="C10" s="498"/>
      <c r="D10" s="498"/>
      <c r="E10" s="498"/>
      <c r="F10" s="498"/>
      <c r="G10" s="498"/>
      <c r="H10" s="498"/>
      <c r="I10" s="498"/>
    </row>
    <row r="11" spans="2:14" ht="13.5" thickBot="1">
      <c r="B11" s="65"/>
      <c r="C11" s="65"/>
      <c r="D11" s="843" t="s">
        <v>1162</v>
      </c>
      <c r="E11" s="843"/>
      <c r="F11" s="843"/>
      <c r="G11" s="843"/>
      <c r="H11" s="843"/>
      <c r="I11" s="50"/>
      <c r="J11" s="844" t="s">
        <v>1163</v>
      </c>
      <c r="K11" s="844"/>
      <c r="L11" s="844"/>
      <c r="M11" s="844"/>
      <c r="N11" s="844"/>
    </row>
    <row r="12" spans="1:14" s="152" customFormat="1" ht="12">
      <c r="A12" s="783"/>
      <c r="B12" s="783"/>
      <c r="C12" s="783"/>
      <c r="D12" s="842" t="s">
        <v>452</v>
      </c>
      <c r="E12" s="842"/>
      <c r="F12" s="842"/>
      <c r="G12" s="842"/>
      <c r="H12" s="842"/>
      <c r="I12" s="50"/>
      <c r="J12" s="842" t="s">
        <v>452</v>
      </c>
      <c r="K12" s="842"/>
      <c r="L12" s="842"/>
      <c r="M12" s="842"/>
      <c r="N12" s="842"/>
    </row>
    <row r="13" spans="1:14" s="152" customFormat="1" ht="12">
      <c r="A13" s="155" t="s">
        <v>13</v>
      </c>
      <c r="B13" s="155"/>
      <c r="C13" s="156" t="s">
        <v>343</v>
      </c>
      <c r="D13" s="771">
        <v>2013</v>
      </c>
      <c r="E13" s="771">
        <v>2012</v>
      </c>
      <c r="F13" s="251" t="s">
        <v>454</v>
      </c>
      <c r="G13" s="251" t="s">
        <v>767</v>
      </c>
      <c r="H13" s="851" t="s">
        <v>532</v>
      </c>
      <c r="I13" s="159"/>
      <c r="J13" s="771">
        <v>2013</v>
      </c>
      <c r="K13" s="771">
        <v>2012</v>
      </c>
      <c r="L13" s="158" t="s">
        <v>454</v>
      </c>
      <c r="M13" s="158" t="s">
        <v>767</v>
      </c>
      <c r="N13" s="845" t="s">
        <v>532</v>
      </c>
    </row>
    <row r="14" spans="1:14" s="152" customFormat="1" ht="12.75" thickBot="1">
      <c r="A14" s="162"/>
      <c r="B14" s="162"/>
      <c r="C14" s="162"/>
      <c r="D14" s="163"/>
      <c r="E14" s="163"/>
      <c r="F14" s="252" t="s">
        <v>460</v>
      </c>
      <c r="G14" s="252" t="s">
        <v>459</v>
      </c>
      <c r="H14" s="852"/>
      <c r="I14" s="165"/>
      <c r="J14" s="163"/>
      <c r="K14" s="163"/>
      <c r="L14" s="164" t="s">
        <v>460</v>
      </c>
      <c r="M14" s="164" t="s">
        <v>459</v>
      </c>
      <c r="N14" s="846"/>
    </row>
    <row r="15" spans="1:14" ht="10.5" customHeight="1">
      <c r="A15" s="166"/>
      <c r="B15" s="166"/>
      <c r="C15" s="166"/>
      <c r="D15" s="167"/>
      <c r="E15" s="167"/>
      <c r="F15" s="253"/>
      <c r="G15" s="253"/>
      <c r="H15" s="254"/>
      <c r="I15" s="27"/>
      <c r="J15" s="167"/>
      <c r="K15" s="167"/>
      <c r="L15" s="168"/>
      <c r="M15" s="168"/>
      <c r="N15" s="27"/>
    </row>
    <row r="16" spans="1:15" ht="13.5" customHeight="1">
      <c r="A16" s="170"/>
      <c r="B16" s="171" t="s">
        <v>533</v>
      </c>
      <c r="C16" s="171"/>
      <c r="D16" s="136">
        <v>38918204.18471002</v>
      </c>
      <c r="E16" s="136">
        <v>40022866.39043999</v>
      </c>
      <c r="F16" s="173">
        <v>-2.7600776889729035</v>
      </c>
      <c r="G16" s="173">
        <v>-2.7600776889729035</v>
      </c>
      <c r="H16" s="173">
        <v>100</v>
      </c>
      <c r="I16" s="173"/>
      <c r="J16" s="136">
        <v>4978305.62308</v>
      </c>
      <c r="K16" s="136">
        <v>4570779.7758100005</v>
      </c>
      <c r="L16" s="173">
        <v>8.915893288640909</v>
      </c>
      <c r="M16" s="173">
        <v>8.915893288640909</v>
      </c>
      <c r="N16" s="173">
        <v>100</v>
      </c>
      <c r="O16" s="61"/>
    </row>
    <row r="17" spans="1:15" ht="12.75">
      <c r="A17" s="156"/>
      <c r="B17" s="9"/>
      <c r="C17" s="9"/>
      <c r="D17" s="19"/>
      <c r="E17" s="19"/>
      <c r="F17" s="21"/>
      <c r="G17" s="21"/>
      <c r="H17" s="21"/>
      <c r="I17" s="21"/>
      <c r="J17" s="19"/>
      <c r="K17" s="19"/>
      <c r="L17" s="21"/>
      <c r="M17" s="21"/>
      <c r="N17" s="21"/>
      <c r="O17" s="19"/>
    </row>
    <row r="18" spans="1:15" s="39" customFormat="1" ht="15" customHeight="1">
      <c r="A18" s="379" t="s">
        <v>534</v>
      </c>
      <c r="B18" s="371" t="s">
        <v>820</v>
      </c>
      <c r="C18" s="371"/>
      <c r="D18" s="323">
        <v>26078425.922080003</v>
      </c>
      <c r="E18" s="323">
        <v>26381934.53207</v>
      </c>
      <c r="F18" s="324">
        <v>-1.150441070275004</v>
      </c>
      <c r="G18" s="324">
        <v>-0.7583380136473539</v>
      </c>
      <c r="H18" s="324">
        <v>67.00829719251425</v>
      </c>
      <c r="I18" s="324"/>
      <c r="J18" s="323">
        <v>3625922.654220001</v>
      </c>
      <c r="K18" s="323">
        <v>2713961.0577000002</v>
      </c>
      <c r="L18" s="324">
        <v>33.602604353242285</v>
      </c>
      <c r="M18" s="324">
        <v>19.95199159115885</v>
      </c>
      <c r="N18" s="324">
        <v>72.83447278547554</v>
      </c>
      <c r="O18" s="61"/>
    </row>
    <row r="19" spans="1:15" s="39" customFormat="1" ht="15" customHeight="1">
      <c r="A19" s="179" t="s">
        <v>544</v>
      </c>
      <c r="B19" s="9" t="s">
        <v>14</v>
      </c>
      <c r="C19" s="9"/>
      <c r="D19" s="61">
        <v>10879739.033279996</v>
      </c>
      <c r="E19" s="61">
        <v>11163879.038680002</v>
      </c>
      <c r="F19" s="67">
        <v>-2.545172734454869</v>
      </c>
      <c r="G19" s="67">
        <v>-0.7099441669871914</v>
      </c>
      <c r="H19" s="67">
        <v>27.955398408527728</v>
      </c>
      <c r="I19" s="67"/>
      <c r="J19" s="61">
        <v>1215275.96777</v>
      </c>
      <c r="K19" s="61">
        <v>1511501.65775</v>
      </c>
      <c r="L19" s="67">
        <v>-19.598105530427098</v>
      </c>
      <c r="M19" s="67">
        <v>-6.48085675769634</v>
      </c>
      <c r="N19" s="67">
        <v>24.411437540833976</v>
      </c>
      <c r="O19" s="61"/>
    </row>
    <row r="20" spans="1:15" ht="15" customHeight="1">
      <c r="A20" s="380"/>
      <c r="B20" s="88" t="s">
        <v>821</v>
      </c>
      <c r="C20" s="88"/>
      <c r="D20" s="325">
        <v>5174897.859059999</v>
      </c>
      <c r="E20" s="325">
        <v>5618803.556540002</v>
      </c>
      <c r="F20" s="327">
        <v>-7.900359801034861</v>
      </c>
      <c r="G20" s="327">
        <v>-1.1091301985957618</v>
      </c>
      <c r="H20" s="327">
        <v>13.296856747293303</v>
      </c>
      <c r="I20" s="327"/>
      <c r="J20" s="325">
        <v>583122.7156</v>
      </c>
      <c r="K20" s="325">
        <v>752279.0252499997</v>
      </c>
      <c r="L20" s="327">
        <v>-22.48584686962197</v>
      </c>
      <c r="M20" s="327">
        <v>-3.700819508855534</v>
      </c>
      <c r="N20" s="327">
        <v>11.713276760200813</v>
      </c>
      <c r="O20" s="24"/>
    </row>
    <row r="21" spans="1:15" ht="15" customHeight="1">
      <c r="A21" s="259"/>
      <c r="B21" s="22" t="s">
        <v>840</v>
      </c>
      <c r="C21" s="53"/>
      <c r="D21" s="24">
        <v>1737256.81708</v>
      </c>
      <c r="E21" s="24">
        <v>1916026.4719299995</v>
      </c>
      <c r="F21" s="66">
        <v>-9.330228860038986</v>
      </c>
      <c r="G21" s="66">
        <v>-0.44666879454866126</v>
      </c>
      <c r="H21" s="66">
        <v>4.463866854788034</v>
      </c>
      <c r="I21" s="66"/>
      <c r="J21" s="24">
        <v>187659.76706999994</v>
      </c>
      <c r="K21" s="24">
        <v>247475.4717</v>
      </c>
      <c r="L21" s="66">
        <v>-24.170356851571587</v>
      </c>
      <c r="M21" s="66">
        <v>-1.3086542682840139</v>
      </c>
      <c r="N21" s="66">
        <v>3.769550953239744</v>
      </c>
      <c r="O21" s="24"/>
    </row>
    <row r="22" spans="1:15" ht="15" customHeight="1">
      <c r="A22" s="380"/>
      <c r="B22" s="431" t="s">
        <v>841</v>
      </c>
      <c r="C22" s="88"/>
      <c r="D22" s="325">
        <v>3401114.7179999994</v>
      </c>
      <c r="E22" s="325">
        <v>3140637.69853</v>
      </c>
      <c r="F22" s="327">
        <v>8.293762110539445</v>
      </c>
      <c r="G22" s="327">
        <v>0.6508205007830666</v>
      </c>
      <c r="H22" s="327">
        <v>8.739135808676938</v>
      </c>
      <c r="I22" s="327"/>
      <c r="J22" s="325">
        <v>380061.74658999994</v>
      </c>
      <c r="K22" s="325">
        <v>447141.0242600001</v>
      </c>
      <c r="L22" s="327">
        <v>-15.00181688339011</v>
      </c>
      <c r="M22" s="327">
        <v>-1.4675674821395843</v>
      </c>
      <c r="N22" s="327">
        <v>7.634359466160329</v>
      </c>
      <c r="O22" s="24"/>
    </row>
    <row r="23" spans="1:15" ht="15" customHeight="1">
      <c r="A23" s="259"/>
      <c r="B23" s="22" t="s">
        <v>842</v>
      </c>
      <c r="C23" s="53"/>
      <c r="D23" s="24">
        <v>566469.6391399995</v>
      </c>
      <c r="E23" s="24">
        <v>488411.3116799997</v>
      </c>
      <c r="F23" s="66">
        <v>15.98208837373172</v>
      </c>
      <c r="G23" s="66">
        <v>0.19503432537416945</v>
      </c>
      <c r="H23" s="66">
        <v>1.4555389977694582</v>
      </c>
      <c r="I23" s="66"/>
      <c r="J23" s="24">
        <v>64431.738509999974</v>
      </c>
      <c r="K23" s="24">
        <v>64606.13653999999</v>
      </c>
      <c r="L23" s="66">
        <v>-0.2699403483011902</v>
      </c>
      <c r="M23" s="66">
        <v>-0.003815498417206349</v>
      </c>
      <c r="N23" s="66">
        <v>1.2942503612330867</v>
      </c>
      <c r="O23" s="24"/>
    </row>
    <row r="24" spans="1:15" s="39" customFormat="1" ht="15" customHeight="1">
      <c r="A24" s="381" t="s">
        <v>548</v>
      </c>
      <c r="B24" s="371" t="s">
        <v>822</v>
      </c>
      <c r="C24" s="371"/>
      <c r="D24" s="323">
        <v>1836211.3757599988</v>
      </c>
      <c r="E24" s="323">
        <v>2329384.75153</v>
      </c>
      <c r="F24" s="324">
        <v>-21.17182983386803</v>
      </c>
      <c r="G24" s="324">
        <v>-1.2322290236758318</v>
      </c>
      <c r="H24" s="324">
        <v>4.71812976530248</v>
      </c>
      <c r="I24" s="324"/>
      <c r="J24" s="323">
        <v>120531.10878999998</v>
      </c>
      <c r="K24" s="323">
        <v>323233.55442</v>
      </c>
      <c r="L24" s="324">
        <v>-62.710830252051906</v>
      </c>
      <c r="M24" s="324">
        <v>-4.43474539514603</v>
      </c>
      <c r="N24" s="324">
        <v>2.4211271447699763</v>
      </c>
      <c r="O24" s="61"/>
    </row>
    <row r="25" spans="1:15" s="39" customFormat="1" ht="15" customHeight="1" thickBot="1">
      <c r="A25" s="382" t="s">
        <v>557</v>
      </c>
      <c r="B25" s="269" t="s">
        <v>15</v>
      </c>
      <c r="C25" s="269"/>
      <c r="D25" s="383">
        <v>123827.8535900265</v>
      </c>
      <c r="E25" s="383">
        <v>147668.06815999</v>
      </c>
      <c r="F25" s="271">
        <v>-16.144461607051017</v>
      </c>
      <c r="G25" s="271">
        <v>-0.05956648466252302</v>
      </c>
      <c r="H25" s="271">
        <v>0.31817463365556664</v>
      </c>
      <c r="I25" s="271"/>
      <c r="J25" s="383">
        <v>16575.892299999483</v>
      </c>
      <c r="K25" s="383">
        <v>22083.505940000527</v>
      </c>
      <c r="L25" s="271">
        <v>-24.939942303386417</v>
      </c>
      <c r="M25" s="271">
        <v>-0.12049614967557748</v>
      </c>
      <c r="N25" s="271">
        <v>0.33296252892051725</v>
      </c>
      <c r="O25" s="61"/>
    </row>
    <row r="26" spans="1:15" s="39" customFormat="1" ht="15" customHeight="1">
      <c r="A26" s="179"/>
      <c r="B26" s="9"/>
      <c r="C26" s="9"/>
      <c r="D26" s="61"/>
      <c r="E26" s="61"/>
      <c r="F26" s="67"/>
      <c r="G26" s="67"/>
      <c r="H26" s="67"/>
      <c r="I26" s="61"/>
      <c r="J26" s="61"/>
      <c r="K26" s="61"/>
      <c r="L26" s="67"/>
      <c r="M26" s="67"/>
      <c r="N26" s="67"/>
      <c r="O26" s="61"/>
    </row>
    <row r="27" spans="1:15" s="39" customFormat="1" ht="15" customHeight="1">
      <c r="A27" s="869" t="s">
        <v>16</v>
      </c>
      <c r="B27" s="870"/>
      <c r="C27" s="870"/>
      <c r="D27" s="870"/>
      <c r="E27" s="870"/>
      <c r="F27" s="870"/>
      <c r="G27" s="870"/>
      <c r="H27" s="870"/>
      <c r="I27" s="870"/>
      <c r="J27" s="870"/>
      <c r="K27" s="870"/>
      <c r="L27" s="870"/>
      <c r="M27" s="870"/>
      <c r="N27" s="67"/>
      <c r="O27" s="61"/>
    </row>
    <row r="28" spans="1:15" s="39" customFormat="1" ht="15" customHeight="1">
      <c r="A28" s="869" t="s">
        <v>17</v>
      </c>
      <c r="B28" s="870"/>
      <c r="C28" s="870"/>
      <c r="D28" s="870"/>
      <c r="E28" s="870"/>
      <c r="F28" s="870"/>
      <c r="G28" s="870"/>
      <c r="H28" s="870"/>
      <c r="I28" s="870"/>
      <c r="J28" s="870"/>
      <c r="K28" s="870"/>
      <c r="L28" s="870"/>
      <c r="M28" s="870"/>
      <c r="N28" s="67"/>
      <c r="O28" s="61"/>
    </row>
    <row r="29" spans="1:15" ht="14.25" customHeight="1">
      <c r="A29" s="513" t="s">
        <v>512</v>
      </c>
      <c r="B29" s="790"/>
      <c r="C29" s="790"/>
      <c r="D29" s="791"/>
      <c r="E29" s="791"/>
      <c r="F29" s="792"/>
      <c r="G29" s="792"/>
      <c r="H29" s="792"/>
      <c r="I29" s="793"/>
      <c r="J29" s="791"/>
      <c r="K29" s="791"/>
      <c r="L29" s="792"/>
      <c r="M29" s="792"/>
      <c r="N29" s="272"/>
      <c r="O29" s="203"/>
    </row>
    <row r="30" spans="1:14" ht="14.25" customHeight="1">
      <c r="A30" s="712" t="s">
        <v>757</v>
      </c>
      <c r="B30" s="479"/>
      <c r="C30" s="489"/>
      <c r="D30" s="794"/>
      <c r="E30" s="795"/>
      <c r="F30" s="796"/>
      <c r="G30" s="797"/>
      <c r="H30" s="798"/>
      <c r="I30" s="799"/>
      <c r="J30" s="479"/>
      <c r="K30" s="800"/>
      <c r="L30" s="801"/>
      <c r="M30" s="801"/>
      <c r="N30" s="39"/>
    </row>
    <row r="31" spans="1:14" ht="14.25" customHeight="1">
      <c r="A31" s="511" t="s">
        <v>865</v>
      </c>
      <c r="B31" s="479"/>
      <c r="C31" s="489"/>
      <c r="D31" s="794"/>
      <c r="E31" s="795"/>
      <c r="F31" s="796"/>
      <c r="G31" s="797"/>
      <c r="H31" s="802"/>
      <c r="I31" s="799"/>
      <c r="J31" s="479"/>
      <c r="K31" s="800"/>
      <c r="L31" s="801"/>
      <c r="M31" s="801"/>
      <c r="N31" s="39"/>
    </row>
    <row r="32" spans="1:14" ht="14.25" customHeight="1">
      <c r="A32" s="803" t="s">
        <v>1325</v>
      </c>
      <c r="B32" s="479"/>
      <c r="C32" s="489"/>
      <c r="D32" s="794"/>
      <c r="E32" s="795"/>
      <c r="F32" s="796"/>
      <c r="G32" s="797"/>
      <c r="H32" s="798"/>
      <c r="I32" s="799"/>
      <c r="J32" s="479"/>
      <c r="K32" s="800"/>
      <c r="L32" s="801"/>
      <c r="M32" s="801"/>
      <c r="N32" s="39"/>
    </row>
    <row r="33" spans="1:14" ht="14.25" customHeight="1">
      <c r="A33" s="803" t="s">
        <v>1326</v>
      </c>
      <c r="B33" s="479"/>
      <c r="C33" s="489"/>
      <c r="D33" s="795"/>
      <c r="E33" s="795"/>
      <c r="F33" s="796"/>
      <c r="G33" s="796"/>
      <c r="H33" s="796"/>
      <c r="I33" s="804"/>
      <c r="J33" s="479"/>
      <c r="K33" s="805"/>
      <c r="L33" s="801"/>
      <c r="M33" s="801"/>
      <c r="N33" s="39"/>
    </row>
    <row r="34" spans="1:14" ht="14.25" customHeight="1">
      <c r="A34" s="803" t="s">
        <v>1327</v>
      </c>
      <c r="B34" s="479"/>
      <c r="C34" s="489"/>
      <c r="D34" s="795"/>
      <c r="E34" s="795"/>
      <c r="F34" s="796"/>
      <c r="G34" s="796"/>
      <c r="H34" s="796"/>
      <c r="I34" s="804"/>
      <c r="J34" s="479"/>
      <c r="K34" s="805"/>
      <c r="L34" s="801"/>
      <c r="M34" s="801"/>
      <c r="N34" s="39"/>
    </row>
    <row r="35" spans="1:14" ht="27.75" customHeight="1">
      <c r="A35" s="871" t="s">
        <v>1328</v>
      </c>
      <c r="B35" s="872"/>
      <c r="C35" s="872"/>
      <c r="D35" s="872"/>
      <c r="E35" s="872"/>
      <c r="F35" s="872"/>
      <c r="G35" s="872"/>
      <c r="H35" s="872"/>
      <c r="I35" s="872"/>
      <c r="J35" s="872"/>
      <c r="K35" s="872"/>
      <c r="L35" s="872"/>
      <c r="M35" s="872"/>
      <c r="N35" s="39"/>
    </row>
    <row r="36" spans="1:14" ht="23.25" customHeight="1">
      <c r="A36" s="871" t="s">
        <v>1329</v>
      </c>
      <c r="B36" s="872"/>
      <c r="C36" s="872"/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39"/>
    </row>
    <row r="37" spans="1:14" ht="14.25" customHeight="1">
      <c r="A37" s="803" t="s">
        <v>1330</v>
      </c>
      <c r="B37" s="479"/>
      <c r="C37" s="489"/>
      <c r="D37" s="795"/>
      <c r="E37" s="795"/>
      <c r="F37" s="796"/>
      <c r="G37" s="796"/>
      <c r="H37" s="796"/>
      <c r="I37" s="804"/>
      <c r="J37" s="479"/>
      <c r="K37" s="805"/>
      <c r="L37" s="801"/>
      <c r="M37" s="801"/>
      <c r="N37" s="39"/>
    </row>
    <row r="38" spans="1:14" ht="12.75">
      <c r="A38" s="481" t="s">
        <v>1165</v>
      </c>
      <c r="B38" s="712"/>
      <c r="C38" s="712"/>
      <c r="D38" s="712"/>
      <c r="E38" s="712"/>
      <c r="F38" s="712"/>
      <c r="G38" s="712"/>
      <c r="H38" s="712"/>
      <c r="I38" s="806"/>
      <c r="J38" s="479"/>
      <c r="K38" s="805"/>
      <c r="L38" s="801"/>
      <c r="M38" s="801"/>
      <c r="N38" s="39"/>
    </row>
    <row r="39" spans="1:14" ht="14.25" customHeight="1">
      <c r="A39" s="803"/>
      <c r="B39" s="479"/>
      <c r="C39" s="489"/>
      <c r="D39" s="795"/>
      <c r="E39" s="795"/>
      <c r="F39" s="796"/>
      <c r="G39" s="796"/>
      <c r="H39" s="796"/>
      <c r="I39" s="796"/>
      <c r="J39" s="796"/>
      <c r="K39" s="805"/>
      <c r="L39" s="801"/>
      <c r="M39" s="801"/>
      <c r="N39" s="39"/>
    </row>
    <row r="41" spans="6:10" ht="12.75">
      <c r="F41" s="868"/>
      <c r="G41" s="868"/>
      <c r="H41" s="868"/>
      <c r="I41" s="868"/>
      <c r="J41" s="868"/>
    </row>
    <row r="42" spans="6:10" ht="12.75">
      <c r="F42" s="868"/>
      <c r="G42" s="868"/>
      <c r="H42" s="868"/>
      <c r="I42" s="868"/>
      <c r="J42" s="868"/>
    </row>
    <row r="43" spans="6:10" ht="12.75">
      <c r="F43" s="868"/>
      <c r="G43" s="868"/>
      <c r="H43" s="868"/>
      <c r="I43" s="868"/>
      <c r="J43" s="868"/>
    </row>
    <row r="44" spans="6:10" ht="12.75">
      <c r="F44" s="868"/>
      <c r="G44" s="868"/>
      <c r="H44" s="868"/>
      <c r="I44" s="868"/>
      <c r="J44" s="868"/>
    </row>
  </sheetData>
  <sheetProtection/>
  <mergeCells count="12">
    <mergeCell ref="A8:G8"/>
    <mergeCell ref="D11:H11"/>
    <mergeCell ref="J11:N11"/>
    <mergeCell ref="D12:H12"/>
    <mergeCell ref="J12:N12"/>
    <mergeCell ref="A36:M36"/>
    <mergeCell ref="F41:J44"/>
    <mergeCell ref="A27:M27"/>
    <mergeCell ref="A28:M28"/>
    <mergeCell ref="A35:M35"/>
    <mergeCell ref="H13:H14"/>
    <mergeCell ref="N13:N1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W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1" customWidth="1"/>
    <col min="2" max="2" width="13.57421875" style="1" customWidth="1"/>
    <col min="3" max="3" width="12.57421875" style="1" customWidth="1"/>
    <col min="4" max="4" width="9.140625" style="1" customWidth="1"/>
    <col min="5" max="5" width="0.85546875" style="1" customWidth="1"/>
    <col min="6" max="6" width="12.8515625" style="1" customWidth="1"/>
    <col min="7" max="7" width="1.8515625" style="1" customWidth="1"/>
    <col min="8" max="8" width="13.421875" style="1" customWidth="1"/>
    <col min="9" max="9" width="1.421875" style="1" customWidth="1"/>
    <col min="10" max="10" width="8.140625" style="1" customWidth="1"/>
    <col min="11" max="11" width="1.1484375" style="1" customWidth="1"/>
    <col min="12" max="12" width="11.00390625" style="1" customWidth="1"/>
    <col min="13" max="13" width="10.28125" style="1" customWidth="1"/>
    <col min="14" max="14" width="8.7109375" style="1" customWidth="1"/>
    <col min="15" max="15" width="0.85546875" style="1" customWidth="1"/>
    <col min="16" max="16" width="11.00390625" style="1" bestFit="1" customWidth="1"/>
    <col min="17" max="17" width="1.421875" style="1" customWidth="1"/>
    <col min="18" max="18" width="10.00390625" style="1" bestFit="1" customWidth="1"/>
    <col min="19" max="19" width="0.9921875" style="1" customWidth="1"/>
    <col min="20" max="20" width="7.7109375" style="1" customWidth="1"/>
    <col min="21" max="16384" width="11.421875" style="97" customWidth="1"/>
  </cols>
  <sheetData>
    <row r="1" ht="6" customHeight="1"/>
    <row r="2" ht="12.75"/>
    <row r="3" ht="12.75"/>
    <row r="4" ht="12.75"/>
    <row r="5" ht="6.75" customHeight="1"/>
    <row r="6" spans="1:20" s="423" customFormat="1" ht="6" customHeight="1">
      <c r="A6" s="410"/>
      <c r="B6" s="410"/>
      <c r="C6" s="410"/>
      <c r="D6" s="410"/>
      <c r="E6" s="410"/>
      <c r="F6" s="1"/>
      <c r="G6" s="1"/>
      <c r="H6" s="1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</row>
    <row r="7" spans="1:20" s="424" customFormat="1" ht="15">
      <c r="A7" s="815" t="s">
        <v>1157</v>
      </c>
      <c r="B7" s="815"/>
      <c r="C7" s="815"/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815"/>
      <c r="S7" s="815"/>
      <c r="T7" s="815"/>
    </row>
    <row r="8" spans="1:20" s="424" customFormat="1" ht="15">
      <c r="A8" s="425" t="s">
        <v>806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7"/>
      <c r="M8" s="426"/>
      <c r="Q8" s="426"/>
      <c r="R8" s="426"/>
      <c r="S8" s="426"/>
      <c r="T8" s="426"/>
    </row>
    <row r="9" spans="1:20" s="8" customFormat="1" ht="15.75" thickBot="1">
      <c r="A9" s="707" t="s">
        <v>1178</v>
      </c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</row>
    <row r="10" spans="1:20" ht="12.75">
      <c r="A10" s="840" t="s">
        <v>343</v>
      </c>
      <c r="B10" s="876" t="s">
        <v>1162</v>
      </c>
      <c r="C10" s="876"/>
      <c r="D10" s="876"/>
      <c r="E10" s="876"/>
      <c r="F10" s="876"/>
      <c r="G10" s="876"/>
      <c r="H10" s="876"/>
      <c r="I10" s="876"/>
      <c r="J10" s="876"/>
      <c r="K10" s="710"/>
      <c r="L10" s="876" t="s">
        <v>1163</v>
      </c>
      <c r="M10" s="876"/>
      <c r="N10" s="876"/>
      <c r="O10" s="876"/>
      <c r="P10" s="876"/>
      <c r="Q10" s="876"/>
      <c r="R10" s="876"/>
      <c r="S10" s="876"/>
      <c r="T10" s="876"/>
    </row>
    <row r="11" spans="1:20" ht="12.75">
      <c r="A11" s="837"/>
      <c r="B11" s="95" t="s">
        <v>807</v>
      </c>
      <c r="C11" s="49"/>
      <c r="D11" s="96"/>
      <c r="E11" s="92"/>
      <c r="F11" s="877" t="s">
        <v>808</v>
      </c>
      <c r="G11" s="877"/>
      <c r="H11" s="877"/>
      <c r="I11" s="877"/>
      <c r="J11" s="877"/>
      <c r="K11" s="93"/>
      <c r="L11" s="95" t="s">
        <v>807</v>
      </c>
      <c r="M11" s="49"/>
      <c r="N11" s="96"/>
      <c r="O11" s="92"/>
      <c r="P11" s="877" t="s">
        <v>808</v>
      </c>
      <c r="Q11" s="877"/>
      <c r="R11" s="877"/>
      <c r="S11" s="877"/>
      <c r="T11" s="877"/>
    </row>
    <row r="12" spans="1:20" ht="12.75" customHeight="1">
      <c r="A12" s="837"/>
      <c r="B12" s="873">
        <v>2013</v>
      </c>
      <c r="C12" s="873">
        <v>2012</v>
      </c>
      <c r="D12" s="93" t="s">
        <v>454</v>
      </c>
      <c r="E12" s="93"/>
      <c r="F12" s="873">
        <v>2013</v>
      </c>
      <c r="G12" s="40"/>
      <c r="H12" s="873">
        <v>2012</v>
      </c>
      <c r="I12" s="94"/>
      <c r="J12" s="93" t="s">
        <v>454</v>
      </c>
      <c r="K12" s="93"/>
      <c r="L12" s="873">
        <v>2013</v>
      </c>
      <c r="M12" s="873">
        <v>2012</v>
      </c>
      <c r="N12" s="93" t="s">
        <v>454</v>
      </c>
      <c r="O12" s="93"/>
      <c r="P12" s="873">
        <v>2013</v>
      </c>
      <c r="Q12" s="40"/>
      <c r="R12" s="873">
        <v>2012</v>
      </c>
      <c r="S12" s="94"/>
      <c r="T12" s="93" t="s">
        <v>454</v>
      </c>
    </row>
    <row r="13" spans="1:20" ht="13.5" customHeight="1" hidden="1">
      <c r="A13" s="837"/>
      <c r="B13" s="874"/>
      <c r="C13" s="874"/>
      <c r="D13" s="93" t="s">
        <v>458</v>
      </c>
      <c r="E13" s="93"/>
      <c r="F13" s="874"/>
      <c r="G13" s="40"/>
      <c r="H13" s="874"/>
      <c r="I13" s="91"/>
      <c r="J13" s="93" t="s">
        <v>458</v>
      </c>
      <c r="K13" s="93"/>
      <c r="L13" s="874"/>
      <c r="M13" s="874"/>
      <c r="N13" s="93" t="s">
        <v>458</v>
      </c>
      <c r="O13" s="93"/>
      <c r="P13" s="874"/>
      <c r="Q13" s="40"/>
      <c r="R13" s="874"/>
      <c r="S13" s="91"/>
      <c r="T13" s="93" t="s">
        <v>458</v>
      </c>
    </row>
    <row r="14" spans="1:20" ht="10.5" customHeight="1" thickBot="1">
      <c r="A14" s="841"/>
      <c r="B14" s="875"/>
      <c r="C14" s="875"/>
      <c r="D14" s="233" t="s">
        <v>458</v>
      </c>
      <c r="E14" s="233"/>
      <c r="F14" s="875"/>
      <c r="G14" s="579"/>
      <c r="H14" s="875"/>
      <c r="I14" s="746"/>
      <c r="J14" s="233" t="s">
        <v>458</v>
      </c>
      <c r="K14" s="233"/>
      <c r="L14" s="875"/>
      <c r="M14" s="875"/>
      <c r="N14" s="233" t="s">
        <v>458</v>
      </c>
      <c r="O14" s="233"/>
      <c r="P14" s="875"/>
      <c r="Q14" s="579"/>
      <c r="R14" s="875"/>
      <c r="S14" s="746"/>
      <c r="T14" s="233" t="s">
        <v>458</v>
      </c>
    </row>
    <row r="15" spans="1:20" s="1" customFormat="1" ht="12.75">
      <c r="A15" s="489" t="s">
        <v>809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90">
        <v>0</v>
      </c>
      <c r="L15" s="490"/>
      <c r="M15" s="490"/>
      <c r="N15" s="489"/>
      <c r="O15" s="489"/>
      <c r="P15" s="489"/>
      <c r="Q15" s="489"/>
      <c r="R15" s="489"/>
      <c r="S15" s="489"/>
      <c r="T15" s="489"/>
    </row>
    <row r="16" spans="1:20" s="1" customFormat="1" ht="13.5">
      <c r="A16" s="491" t="s">
        <v>819</v>
      </c>
      <c r="B16" s="413">
        <v>38918204.18471002</v>
      </c>
      <c r="C16" s="413">
        <v>40022866.39043999</v>
      </c>
      <c r="D16" s="407">
        <v>-2.760077688972906</v>
      </c>
      <c r="E16" s="413">
        <v>0</v>
      </c>
      <c r="F16" s="413">
        <v>82567124.79518999</v>
      </c>
      <c r="G16" s="413"/>
      <c r="H16" s="413">
        <v>87193368.38798001</v>
      </c>
      <c r="I16" s="413"/>
      <c r="J16" s="407">
        <v>-5.305728724924186</v>
      </c>
      <c r="K16" s="407">
        <v>0</v>
      </c>
      <c r="L16" s="413">
        <v>4978305.62308</v>
      </c>
      <c r="M16" s="413">
        <v>4570779.7758100005</v>
      </c>
      <c r="N16" s="407">
        <v>8.915893288640909</v>
      </c>
      <c r="O16" s="413">
        <v>0</v>
      </c>
      <c r="P16" s="413">
        <v>12133517.295449996</v>
      </c>
      <c r="Q16" s="413"/>
      <c r="R16" s="413">
        <v>7708666.43365</v>
      </c>
      <c r="S16" s="413"/>
      <c r="T16" s="407">
        <v>57.400990169772605</v>
      </c>
    </row>
    <row r="17" spans="1:20" s="1" customFormat="1" ht="12.75">
      <c r="A17" s="494"/>
      <c r="B17" s="413"/>
      <c r="C17" s="413"/>
      <c r="D17" s="407"/>
      <c r="E17" s="413"/>
      <c r="F17" s="413"/>
      <c r="G17" s="413"/>
      <c r="H17" s="413"/>
      <c r="I17" s="413"/>
      <c r="J17" s="407"/>
      <c r="K17" s="407"/>
      <c r="L17" s="413"/>
      <c r="M17" s="413"/>
      <c r="N17" s="407"/>
      <c r="O17" s="413"/>
      <c r="P17" s="413"/>
      <c r="Q17" s="413"/>
      <c r="R17" s="413"/>
      <c r="S17" s="413"/>
      <c r="T17" s="407"/>
    </row>
    <row r="18" spans="1:23" s="1" customFormat="1" ht="12.75">
      <c r="A18" s="493"/>
      <c r="B18" s="413"/>
      <c r="C18" s="413"/>
      <c r="D18" s="407"/>
      <c r="E18" s="413"/>
      <c r="F18" s="413"/>
      <c r="G18" s="413"/>
      <c r="H18" s="413"/>
      <c r="I18" s="413"/>
      <c r="J18" s="407"/>
      <c r="K18" s="407"/>
      <c r="L18" s="413"/>
      <c r="M18" s="413"/>
      <c r="N18" s="407"/>
      <c r="O18" s="413"/>
      <c r="P18" s="413"/>
      <c r="Q18" s="413"/>
      <c r="R18" s="413"/>
      <c r="S18" s="413"/>
      <c r="T18" s="407"/>
      <c r="V18" s="434"/>
      <c r="W18" s="434"/>
    </row>
    <row r="19" spans="1:23" s="1" customFormat="1" ht="14.25" customHeight="1">
      <c r="A19" s="491" t="s">
        <v>810</v>
      </c>
      <c r="B19" s="413">
        <v>27354229.986970007</v>
      </c>
      <c r="C19" s="413">
        <v>28250427.39194001</v>
      </c>
      <c r="D19" s="407">
        <v>-3.172332200629613</v>
      </c>
      <c r="E19" s="413">
        <v>0</v>
      </c>
      <c r="F19" s="413">
        <v>78078010.86254</v>
      </c>
      <c r="G19" s="413"/>
      <c r="H19" s="413">
        <v>82409314.76689</v>
      </c>
      <c r="I19" s="413"/>
      <c r="J19" s="407">
        <v>-5.255842639393249</v>
      </c>
      <c r="K19" s="407">
        <v>0</v>
      </c>
      <c r="L19" s="413">
        <v>3746559.0486100004</v>
      </c>
      <c r="M19" s="413">
        <v>2970482.04677</v>
      </c>
      <c r="N19" s="407">
        <v>26.126298345545628</v>
      </c>
      <c r="O19" s="413">
        <v>0</v>
      </c>
      <c r="P19" s="413">
        <v>11628708.500289999</v>
      </c>
      <c r="Q19" s="413"/>
      <c r="R19" s="413">
        <v>7027118.331380001</v>
      </c>
      <c r="S19" s="413"/>
      <c r="T19" s="407">
        <v>65.48331694318183</v>
      </c>
      <c r="W19" s="33"/>
    </row>
    <row r="20" spans="1:23" s="1" customFormat="1" ht="12.75">
      <c r="A20" s="494" t="s">
        <v>811</v>
      </c>
      <c r="B20" s="413"/>
      <c r="C20" s="413"/>
      <c r="D20" s="407"/>
      <c r="E20" s="413"/>
      <c r="F20" s="413"/>
      <c r="G20" s="413"/>
      <c r="H20" s="413"/>
      <c r="I20" s="413"/>
      <c r="J20" s="407"/>
      <c r="K20" s="407"/>
      <c r="L20" s="413"/>
      <c r="M20" s="413"/>
      <c r="N20" s="407"/>
      <c r="O20" s="413"/>
      <c r="P20" s="413"/>
      <c r="Q20" s="413"/>
      <c r="R20" s="413"/>
      <c r="S20" s="413"/>
      <c r="T20" s="407"/>
      <c r="W20" s="33"/>
    </row>
    <row r="21" spans="1:20" s="1" customFormat="1" ht="12" customHeight="1">
      <c r="A21" s="491" t="s">
        <v>812</v>
      </c>
      <c r="B21" s="413">
        <v>1231905.3970200038</v>
      </c>
      <c r="C21" s="413">
        <v>1337675.3416500008</v>
      </c>
      <c r="D21" s="407">
        <v>-7.906996663295862</v>
      </c>
      <c r="E21" s="413">
        <v>0</v>
      </c>
      <c r="F21" s="413">
        <v>331664.3256999999</v>
      </c>
      <c r="G21" s="414" t="s">
        <v>1334</v>
      </c>
      <c r="H21" s="413">
        <v>260675.90526</v>
      </c>
      <c r="I21" s="414" t="s">
        <v>1331</v>
      </c>
      <c r="J21" s="407">
        <v>27.232444198935667</v>
      </c>
      <c r="K21" s="407">
        <v>0</v>
      </c>
      <c r="L21" s="413">
        <v>163400.6146500002</v>
      </c>
      <c r="M21" s="413">
        <v>174246.6685699999</v>
      </c>
      <c r="N21" s="407">
        <v>-6.224540192940631</v>
      </c>
      <c r="O21" s="413">
        <v>0</v>
      </c>
      <c r="P21" s="413">
        <v>48350.9439</v>
      </c>
      <c r="Q21" s="414" t="s">
        <v>1332</v>
      </c>
      <c r="R21" s="413">
        <v>38041.434760000004</v>
      </c>
      <c r="S21" s="414" t="s">
        <v>1333</v>
      </c>
      <c r="T21" s="407">
        <v>27.10073688082946</v>
      </c>
    </row>
    <row r="22" spans="1:20" s="1" customFormat="1" ht="13.5">
      <c r="A22" s="491" t="s">
        <v>817</v>
      </c>
      <c r="B22" s="413">
        <v>21500901.880169995</v>
      </c>
      <c r="C22" s="413">
        <v>20854951.090250004</v>
      </c>
      <c r="D22" s="407">
        <v>3.0973498193528792</v>
      </c>
      <c r="E22" s="413">
        <v>0</v>
      </c>
      <c r="F22" s="413">
        <v>31244802.20920001</v>
      </c>
      <c r="G22" s="413"/>
      <c r="H22" s="413">
        <v>28863065.44904</v>
      </c>
      <c r="I22" s="413"/>
      <c r="J22" s="407">
        <v>8.251849632413965</v>
      </c>
      <c r="K22" s="407">
        <v>0</v>
      </c>
      <c r="L22" s="413">
        <v>2926384.71829</v>
      </c>
      <c r="M22" s="413">
        <v>2324957.44382</v>
      </c>
      <c r="N22" s="407">
        <v>25.868313248858033</v>
      </c>
      <c r="O22" s="413">
        <v>0</v>
      </c>
      <c r="P22" s="413">
        <v>4136622.3372899983</v>
      </c>
      <c r="Q22" s="413"/>
      <c r="R22" s="413">
        <v>3277207.6873800005</v>
      </c>
      <c r="S22" s="413"/>
      <c r="T22" s="407">
        <v>26.22399102807751</v>
      </c>
    </row>
    <row r="23" spans="1:20" s="1" customFormat="1" ht="13.5" customHeight="1">
      <c r="A23" s="491" t="s">
        <v>813</v>
      </c>
      <c r="B23" s="413">
        <v>4146365.9161300045</v>
      </c>
      <c r="C23" s="413">
        <v>5451146.204420004</v>
      </c>
      <c r="D23" s="407">
        <v>-23.935888698637953</v>
      </c>
      <c r="E23" s="413">
        <v>0</v>
      </c>
      <c r="F23" s="413">
        <v>46409816.389639996</v>
      </c>
      <c r="G23" s="413"/>
      <c r="H23" s="413">
        <v>53187874.243240006</v>
      </c>
      <c r="I23" s="413"/>
      <c r="J23" s="407">
        <v>-12.74361487470328</v>
      </c>
      <c r="K23" s="407">
        <v>0</v>
      </c>
      <c r="L23" s="413">
        <v>595842.7954399999</v>
      </c>
      <c r="M23" s="413">
        <v>393391.32768000005</v>
      </c>
      <c r="N23" s="407">
        <v>51.463124251859924</v>
      </c>
      <c r="O23" s="413">
        <v>0</v>
      </c>
      <c r="P23" s="413">
        <v>7429706.1561</v>
      </c>
      <c r="Q23" s="413"/>
      <c r="R23" s="413">
        <v>3698384.3362399996</v>
      </c>
      <c r="S23" s="413"/>
      <c r="T23" s="407">
        <v>100.89059115076955</v>
      </c>
    </row>
    <row r="24" spans="1:20" s="1" customFormat="1" ht="12.75">
      <c r="A24" s="491" t="s">
        <v>814</v>
      </c>
      <c r="B24" s="413">
        <v>475056.79365</v>
      </c>
      <c r="C24" s="413">
        <v>606654.7556200001</v>
      </c>
      <c r="D24" s="407">
        <v>-21.69239765301224</v>
      </c>
      <c r="E24" s="413">
        <v>0</v>
      </c>
      <c r="F24" s="413">
        <v>91727.938</v>
      </c>
      <c r="G24" s="413"/>
      <c r="H24" s="413">
        <v>97699.16935</v>
      </c>
      <c r="I24" s="413"/>
      <c r="J24" s="407">
        <v>-6.11185477801609</v>
      </c>
      <c r="K24" s="407">
        <v>0</v>
      </c>
      <c r="L24" s="413">
        <v>60930.920229999996</v>
      </c>
      <c r="M24" s="413">
        <v>77886.6067</v>
      </c>
      <c r="N24" s="407">
        <v>-21.76970751249844</v>
      </c>
      <c r="O24" s="413">
        <v>0</v>
      </c>
      <c r="P24" s="413">
        <v>14029.063</v>
      </c>
      <c r="Q24" s="413"/>
      <c r="R24" s="413">
        <v>13484.873</v>
      </c>
      <c r="S24" s="413"/>
      <c r="T24" s="407">
        <v>4.035558955579344</v>
      </c>
    </row>
    <row r="25" spans="1:20" s="1" customFormat="1" ht="12.75">
      <c r="A25" s="491"/>
      <c r="B25" s="413"/>
      <c r="C25" s="413"/>
      <c r="D25" s="407"/>
      <c r="E25" s="413"/>
      <c r="F25" s="413"/>
      <c r="G25" s="413"/>
      <c r="H25" s="413"/>
      <c r="I25" s="413"/>
      <c r="J25" s="407"/>
      <c r="K25" s="407"/>
      <c r="L25" s="413"/>
      <c r="M25" s="413"/>
      <c r="N25" s="407"/>
      <c r="O25" s="413"/>
      <c r="P25" s="413"/>
      <c r="Q25" s="413"/>
      <c r="R25" s="413"/>
      <c r="S25" s="413"/>
      <c r="T25" s="407"/>
    </row>
    <row r="26" spans="1:20" s="1" customFormat="1" ht="12.75">
      <c r="A26" s="491"/>
      <c r="B26" s="413"/>
      <c r="C26" s="413"/>
      <c r="D26" s="407"/>
      <c r="E26" s="413"/>
      <c r="F26" s="413"/>
      <c r="G26" s="413"/>
      <c r="H26" s="413"/>
      <c r="I26" s="413"/>
      <c r="J26" s="407"/>
      <c r="K26" s="407"/>
      <c r="L26" s="413"/>
      <c r="M26" s="413"/>
      <c r="N26" s="407"/>
      <c r="O26" s="413"/>
      <c r="P26" s="413"/>
      <c r="Q26" s="413"/>
      <c r="R26" s="413"/>
      <c r="S26" s="413"/>
      <c r="T26" s="407"/>
    </row>
    <row r="27" spans="1:20" s="1" customFormat="1" ht="12.75">
      <c r="A27" s="491" t="s">
        <v>815</v>
      </c>
      <c r="B27" s="413">
        <v>11563974.19774002</v>
      </c>
      <c r="C27" s="413">
        <v>11772438.998499984</v>
      </c>
      <c r="D27" s="407">
        <v>-1.770786841932459</v>
      </c>
      <c r="E27" s="413">
        <v>0</v>
      </c>
      <c r="F27" s="413">
        <v>4489113.932649983</v>
      </c>
      <c r="G27" s="413"/>
      <c r="H27" s="413">
        <v>4784053.621089991</v>
      </c>
      <c r="I27" s="413"/>
      <c r="J27" s="407">
        <v>-6.165058166150105</v>
      </c>
      <c r="K27" s="407">
        <v>0</v>
      </c>
      <c r="L27" s="413">
        <v>1231746.5744699994</v>
      </c>
      <c r="M27" s="413">
        <v>1600297.7290400004</v>
      </c>
      <c r="N27" s="407">
        <v>-23.030161693167585</v>
      </c>
      <c r="O27" s="413">
        <v>0</v>
      </c>
      <c r="P27" s="413">
        <v>504808.7951599983</v>
      </c>
      <c r="Q27" s="413"/>
      <c r="R27" s="413">
        <v>681548.1022699986</v>
      </c>
      <c r="S27" s="413"/>
      <c r="T27" s="407">
        <v>-25.932037155021558</v>
      </c>
    </row>
    <row r="28" spans="1:20" s="1" customFormat="1" ht="12.75">
      <c r="A28" s="491"/>
      <c r="B28" s="413"/>
      <c r="C28" s="413"/>
      <c r="D28" s="407"/>
      <c r="E28" s="413"/>
      <c r="F28" s="413"/>
      <c r="G28" s="413"/>
      <c r="H28" s="413"/>
      <c r="I28" s="413"/>
      <c r="J28" s="407"/>
      <c r="K28" s="407"/>
      <c r="L28" s="413"/>
      <c r="M28" s="413"/>
      <c r="N28" s="407"/>
      <c r="O28" s="413"/>
      <c r="P28" s="413"/>
      <c r="Q28" s="413"/>
      <c r="R28" s="413"/>
      <c r="S28" s="413"/>
      <c r="T28" s="407"/>
    </row>
    <row r="29" spans="1:20" s="1" customFormat="1" ht="14.25" thickBot="1">
      <c r="A29" s="745" t="s">
        <v>818</v>
      </c>
      <c r="B29" s="743">
        <v>9810210.924150022</v>
      </c>
      <c r="C29" s="743">
        <v>9507930.223899987</v>
      </c>
      <c r="D29" s="744">
        <v>3.1792481973647035</v>
      </c>
      <c r="E29" s="743">
        <v>0</v>
      </c>
      <c r="F29" s="743">
        <v>4489063.359339983</v>
      </c>
      <c r="G29" s="743"/>
      <c r="H29" s="743">
        <v>4784003.319589991</v>
      </c>
      <c r="I29" s="743"/>
      <c r="J29" s="744">
        <v>-6.165128670422526</v>
      </c>
      <c r="K29" s="744">
        <v>0</v>
      </c>
      <c r="L29" s="743">
        <v>1112596.1892199994</v>
      </c>
      <c r="M29" s="743">
        <v>1286234.9761900005</v>
      </c>
      <c r="N29" s="744">
        <v>-13.49977182896569</v>
      </c>
      <c r="O29" s="743">
        <v>0</v>
      </c>
      <c r="P29" s="743">
        <v>504805.7888399983</v>
      </c>
      <c r="Q29" s="743"/>
      <c r="R29" s="743">
        <v>681540.9214299986</v>
      </c>
      <c r="S29" s="743"/>
      <c r="T29" s="744">
        <v>-25.93169786770505</v>
      </c>
    </row>
    <row r="30" spans="14:20" s="1" customFormat="1" ht="11.25" customHeight="1">
      <c r="N30" s="87"/>
      <c r="O30" s="87"/>
      <c r="P30" s="81"/>
      <c r="Q30" s="81"/>
      <c r="R30" s="81"/>
      <c r="S30" s="81"/>
      <c r="T30" s="87"/>
    </row>
    <row r="31" spans="1:20" s="1" customFormat="1" ht="16.5" customHeight="1">
      <c r="A31" s="481" t="s">
        <v>512</v>
      </c>
      <c r="B31" s="83"/>
      <c r="C31" s="40"/>
      <c r="D31" s="87"/>
      <c r="E31" s="87"/>
      <c r="F31" s="83"/>
      <c r="G31" s="83"/>
      <c r="H31" s="83"/>
      <c r="I31" s="83"/>
      <c r="J31" s="83"/>
      <c r="K31" s="83"/>
      <c r="L31" s="81"/>
      <c r="M31" s="81"/>
      <c r="N31" s="87"/>
      <c r="O31" s="87"/>
      <c r="P31" s="81"/>
      <c r="Q31" s="84"/>
      <c r="R31" s="84"/>
      <c r="S31" s="84"/>
      <c r="T31" s="85"/>
    </row>
    <row r="32" spans="1:20" ht="16.5" customHeight="1">
      <c r="A32" s="481" t="s">
        <v>816</v>
      </c>
      <c r="B32" s="473"/>
      <c r="C32" s="411"/>
      <c r="D32" s="474"/>
      <c r="E32" s="474"/>
      <c r="F32" s="473"/>
      <c r="G32" s="473"/>
      <c r="H32" s="473"/>
      <c r="I32" s="473"/>
      <c r="J32" s="473"/>
      <c r="K32" s="473"/>
      <c r="L32" s="475"/>
      <c r="M32" s="475"/>
      <c r="N32" s="410"/>
      <c r="O32" s="476"/>
      <c r="P32" s="477"/>
      <c r="Q32" s="477"/>
      <c r="R32" s="477"/>
      <c r="S32" s="84"/>
      <c r="T32" s="85"/>
    </row>
    <row r="33" spans="1:20" ht="16.5" customHeight="1">
      <c r="A33" s="478" t="s">
        <v>823</v>
      </c>
      <c r="B33" s="479"/>
      <c r="C33" s="410"/>
      <c r="D33" s="479"/>
      <c r="E33" s="479"/>
      <c r="F33" s="479"/>
      <c r="G33" s="479"/>
      <c r="H33" s="477"/>
      <c r="I33" s="477"/>
      <c r="J33" s="477"/>
      <c r="K33" s="477"/>
      <c r="L33" s="478" t="s">
        <v>1337</v>
      </c>
      <c r="M33" s="477"/>
      <c r="N33" s="410"/>
      <c r="O33" s="476"/>
      <c r="P33" s="808"/>
      <c r="Q33" s="477"/>
      <c r="R33" s="477"/>
      <c r="S33" s="84"/>
      <c r="T33" s="85"/>
    </row>
    <row r="34" spans="1:20" ht="16.5" customHeight="1">
      <c r="A34" s="478" t="s">
        <v>824</v>
      </c>
      <c r="B34" s="479"/>
      <c r="C34" s="410"/>
      <c r="D34" s="479"/>
      <c r="E34" s="479"/>
      <c r="F34" s="479"/>
      <c r="G34" s="479"/>
      <c r="H34" s="477"/>
      <c r="I34" s="477"/>
      <c r="J34" s="477"/>
      <c r="K34" s="477"/>
      <c r="L34" s="480" t="s">
        <v>1338</v>
      </c>
      <c r="M34" s="477"/>
      <c r="N34" s="410"/>
      <c r="O34" s="476"/>
      <c r="P34" s="808"/>
      <c r="Q34" s="477"/>
      <c r="R34" s="477"/>
      <c r="S34" s="84"/>
      <c r="T34" s="85"/>
    </row>
    <row r="35" spans="1:20" ht="16.5" customHeight="1">
      <c r="A35" s="478" t="s">
        <v>0</v>
      </c>
      <c r="B35" s="479"/>
      <c r="C35" s="410"/>
      <c r="D35" s="479"/>
      <c r="E35" s="479"/>
      <c r="F35" s="479"/>
      <c r="G35" s="479"/>
      <c r="H35" s="477"/>
      <c r="I35" s="477"/>
      <c r="J35" s="477"/>
      <c r="K35" s="477"/>
      <c r="L35" s="689" t="s">
        <v>1160</v>
      </c>
      <c r="M35" s="477"/>
      <c r="N35" s="410"/>
      <c r="O35" s="476"/>
      <c r="P35" s="477"/>
      <c r="Q35" s="477"/>
      <c r="R35" s="477"/>
      <c r="S35" s="84"/>
      <c r="T35" s="85"/>
    </row>
    <row r="36" spans="1:20" ht="16.5" customHeight="1">
      <c r="A36" s="478" t="s">
        <v>1335</v>
      </c>
      <c r="B36" s="807"/>
      <c r="C36" s="410"/>
      <c r="D36" s="479"/>
      <c r="E36" s="479"/>
      <c r="F36" s="479"/>
      <c r="G36" s="479"/>
      <c r="H36" s="477"/>
      <c r="I36" s="477"/>
      <c r="J36" s="477"/>
      <c r="K36" s="477"/>
      <c r="L36" s="480" t="s">
        <v>1161</v>
      </c>
      <c r="M36" s="477"/>
      <c r="N36" s="410"/>
      <c r="O36" s="476"/>
      <c r="P36" s="477"/>
      <c r="Q36" s="477"/>
      <c r="R36" s="477"/>
      <c r="S36" s="84"/>
      <c r="T36" s="85"/>
    </row>
    <row r="37" spans="1:20" ht="16.5" customHeight="1">
      <c r="A37" s="478" t="s">
        <v>1336</v>
      </c>
      <c r="B37" s="807"/>
      <c r="C37" s="410"/>
      <c r="D37" s="479"/>
      <c r="E37" s="479"/>
      <c r="F37" s="479"/>
      <c r="G37" s="479"/>
      <c r="H37" s="477"/>
      <c r="I37" s="477"/>
      <c r="J37" s="477"/>
      <c r="K37" s="477"/>
      <c r="L37" s="480"/>
      <c r="M37" s="477"/>
      <c r="N37" s="410"/>
      <c r="O37" s="476"/>
      <c r="P37" s="477"/>
      <c r="Q37" s="477"/>
      <c r="R37" s="477"/>
      <c r="S37" s="84"/>
      <c r="T37" s="85"/>
    </row>
    <row r="38" spans="1:16" ht="12.75">
      <c r="A38" s="481" t="s">
        <v>852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2" spans="2:18" ht="12.75">
      <c r="B42" s="3"/>
      <c r="C42" s="3"/>
      <c r="F42" s="3"/>
      <c r="G42" s="3"/>
      <c r="H42" s="3"/>
      <c r="L42" s="3"/>
      <c r="M42" s="3"/>
      <c r="P42" s="3"/>
      <c r="R42" s="3"/>
    </row>
  </sheetData>
  <sheetProtection/>
  <mergeCells count="14">
    <mergeCell ref="L12:L14"/>
    <mergeCell ref="M12:M14"/>
    <mergeCell ref="P12:P14"/>
    <mergeCell ref="R12:R14"/>
    <mergeCell ref="B12:B14"/>
    <mergeCell ref="C12:C14"/>
    <mergeCell ref="F12:F14"/>
    <mergeCell ref="H12:H14"/>
    <mergeCell ref="A7:T7"/>
    <mergeCell ref="A10:A14"/>
    <mergeCell ref="B10:J10"/>
    <mergeCell ref="L10:T10"/>
    <mergeCell ref="F11:J11"/>
    <mergeCell ref="P11:T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4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16.8515625" style="423" customWidth="1"/>
    <col min="2" max="2" width="13.57421875" style="423" customWidth="1"/>
    <col min="3" max="3" width="54.140625" style="423" bestFit="1" customWidth="1"/>
    <col min="4" max="4" width="11.421875" style="423" customWidth="1"/>
    <col min="5" max="6" width="11.28125" style="423" bestFit="1" customWidth="1"/>
    <col min="7" max="7" width="12.7109375" style="423" customWidth="1"/>
    <col min="8" max="16384" width="11.421875" style="423" customWidth="1"/>
  </cols>
  <sheetData>
    <row r="1" spans="1:8" ht="15">
      <c r="A1" s="521"/>
      <c r="D1" s="550"/>
      <c r="E1" s="550"/>
      <c r="F1" s="520"/>
      <c r="G1" s="520"/>
      <c r="H1" s="520"/>
    </row>
    <row r="2" spans="1:9" ht="15">
      <c r="A2" s="521"/>
      <c r="D2" s="551"/>
      <c r="E2" s="552"/>
      <c r="F2" s="553"/>
      <c r="G2" s="520"/>
      <c r="H2" s="520"/>
      <c r="I2" s="532"/>
    </row>
    <row r="3" spans="1:8" ht="15">
      <c r="A3" s="521"/>
      <c r="D3" s="520"/>
      <c r="E3" s="517"/>
      <c r="F3" s="520"/>
      <c r="G3" s="520"/>
      <c r="H3" s="520"/>
    </row>
    <row r="4" spans="1:8" ht="10.5" customHeight="1">
      <c r="A4" s="521"/>
      <c r="D4" s="520"/>
      <c r="E4" s="520"/>
      <c r="F4" s="532"/>
      <c r="G4" s="554"/>
      <c r="H4" s="520"/>
    </row>
    <row r="5" spans="1:8" ht="15">
      <c r="A5" s="488" t="s">
        <v>796</v>
      </c>
      <c r="B5" s="555"/>
      <c r="C5" s="488"/>
      <c r="D5" s="488"/>
      <c r="E5" s="556"/>
      <c r="F5" s="488"/>
      <c r="G5" s="556"/>
      <c r="H5" s="488"/>
    </row>
    <row r="6" spans="1:8" ht="15">
      <c r="A6" s="878" t="s">
        <v>1076</v>
      </c>
      <c r="B6" s="878"/>
      <c r="C6" s="878"/>
      <c r="D6" s="878"/>
      <c r="E6" s="878"/>
      <c r="F6" s="878"/>
      <c r="G6" s="878"/>
      <c r="H6" s="878"/>
    </row>
    <row r="7" spans="1:8" ht="15.75" thickBot="1">
      <c r="A7" s="836" t="s">
        <v>1178</v>
      </c>
      <c r="B7" s="836"/>
      <c r="C7" s="836"/>
      <c r="D7" s="836"/>
      <c r="E7" s="836"/>
      <c r="F7" s="836"/>
      <c r="G7" s="836"/>
      <c r="H7" s="836"/>
    </row>
    <row r="8" spans="1:8" ht="6.75" customHeight="1" thickBot="1">
      <c r="A8" s="521"/>
      <c r="D8" s="520"/>
      <c r="E8" s="520"/>
      <c r="F8" s="520"/>
      <c r="G8" s="520"/>
      <c r="H8" s="520"/>
    </row>
    <row r="9" spans="1:8" ht="15" customHeight="1">
      <c r="A9" s="879" t="s">
        <v>829</v>
      </c>
      <c r="B9" s="881" t="s">
        <v>830</v>
      </c>
      <c r="C9" s="879" t="s">
        <v>831</v>
      </c>
      <c r="D9" s="883" t="s">
        <v>1077</v>
      </c>
      <c r="E9" s="883"/>
      <c r="F9" s="883"/>
      <c r="G9" s="883"/>
      <c r="H9" s="883"/>
    </row>
    <row r="10" spans="1:8" ht="13.5" thickBot="1">
      <c r="A10" s="880"/>
      <c r="B10" s="882"/>
      <c r="C10" s="880"/>
      <c r="D10" s="557">
        <v>2013</v>
      </c>
      <c r="E10" s="557">
        <v>2012</v>
      </c>
      <c r="F10" s="557">
        <v>2011</v>
      </c>
      <c r="G10" s="557">
        <v>2010</v>
      </c>
      <c r="H10" s="557">
        <v>2009</v>
      </c>
    </row>
    <row r="11" spans="1:8" ht="15" customHeight="1">
      <c r="A11" s="884" t="s">
        <v>476</v>
      </c>
      <c r="B11" s="558">
        <v>27</v>
      </c>
      <c r="C11" s="559" t="s">
        <v>374</v>
      </c>
      <c r="D11" s="532">
        <v>9487867.40996002</v>
      </c>
      <c r="E11" s="532">
        <v>10942585.93058</v>
      </c>
      <c r="F11" s="532">
        <v>10105852.10585</v>
      </c>
      <c r="G11" s="532">
        <v>7796773.39168001</v>
      </c>
      <c r="H11" s="532">
        <v>5157391.9913</v>
      </c>
    </row>
    <row r="12" spans="1:8" ht="12.75" customHeight="1">
      <c r="A12" s="885"/>
      <c r="B12" s="484">
        <v>71</v>
      </c>
      <c r="C12" s="560" t="s">
        <v>419</v>
      </c>
      <c r="D12" s="534">
        <v>1384385.39585</v>
      </c>
      <c r="E12" s="534">
        <v>1770069.34628</v>
      </c>
      <c r="F12" s="534">
        <v>1227918.36688</v>
      </c>
      <c r="G12" s="534">
        <v>918662.547640001</v>
      </c>
      <c r="H12" s="534">
        <v>576260.17752</v>
      </c>
    </row>
    <row r="13" spans="1:8" ht="12.75" customHeight="1">
      <c r="A13" s="885"/>
      <c r="B13" s="558">
        <v>6</v>
      </c>
      <c r="C13" s="559" t="s">
        <v>353</v>
      </c>
      <c r="D13" s="532">
        <v>765728.6669499951</v>
      </c>
      <c r="E13" s="532">
        <v>718137.3312200069</v>
      </c>
      <c r="F13" s="534">
        <v>743326.696689995</v>
      </c>
      <c r="G13" s="532">
        <v>627899.816880004</v>
      </c>
      <c r="H13" s="532">
        <v>549023.035730003</v>
      </c>
    </row>
    <row r="14" spans="1:8" ht="12.75" customHeight="1">
      <c r="A14" s="885"/>
      <c r="B14" s="484">
        <v>9</v>
      </c>
      <c r="C14" s="560" t="s">
        <v>356</v>
      </c>
      <c r="D14" s="534">
        <v>534411.86907</v>
      </c>
      <c r="E14" s="534">
        <v>570446.863000001</v>
      </c>
      <c r="F14" s="534">
        <v>711043.7468599989</v>
      </c>
      <c r="G14" s="534">
        <v>417711.770520001</v>
      </c>
      <c r="H14" s="534">
        <v>483343.48474</v>
      </c>
    </row>
    <row r="15" spans="1:8" ht="12.75" customHeight="1">
      <c r="A15" s="885"/>
      <c r="B15" s="558">
        <v>8</v>
      </c>
      <c r="C15" s="559" t="s">
        <v>355</v>
      </c>
      <c r="D15" s="532">
        <v>137429.23452</v>
      </c>
      <c r="E15" s="532">
        <v>155601.3909</v>
      </c>
      <c r="F15" s="532">
        <v>145493.72899</v>
      </c>
      <c r="G15" s="532">
        <v>147301.74509</v>
      </c>
      <c r="H15" s="532">
        <v>183231.08122999998</v>
      </c>
    </row>
    <row r="16" spans="1:8" ht="12.75" customHeight="1">
      <c r="A16" s="885"/>
      <c r="B16" s="484">
        <v>39</v>
      </c>
      <c r="C16" s="560" t="s">
        <v>387</v>
      </c>
      <c r="D16" s="534">
        <v>81594.1429099998</v>
      </c>
      <c r="E16" s="534">
        <v>102388.55408</v>
      </c>
      <c r="F16" s="534">
        <v>113541.63365</v>
      </c>
      <c r="G16" s="534">
        <v>85536.9398000001</v>
      </c>
      <c r="H16" s="534">
        <v>61478.069200000005</v>
      </c>
    </row>
    <row r="17" spans="1:8" ht="12.75" customHeight="1">
      <c r="A17" s="885"/>
      <c r="B17" s="558">
        <v>21</v>
      </c>
      <c r="C17" s="559" t="s">
        <v>368</v>
      </c>
      <c r="D17" s="532">
        <v>78313.6678200001</v>
      </c>
      <c r="E17" s="532">
        <v>80840.0140900002</v>
      </c>
      <c r="F17" s="532">
        <v>99228.49401000001</v>
      </c>
      <c r="G17" s="532">
        <v>79713.8382099999</v>
      </c>
      <c r="H17" s="532">
        <v>46971.73587</v>
      </c>
    </row>
    <row r="18" spans="1:8" ht="12.75" customHeight="1">
      <c r="A18" s="885"/>
      <c r="B18" s="484">
        <v>84</v>
      </c>
      <c r="C18" s="560" t="s">
        <v>431</v>
      </c>
      <c r="D18" s="534">
        <v>58464.597170000096</v>
      </c>
      <c r="E18" s="534">
        <v>48938.98663</v>
      </c>
      <c r="F18" s="534">
        <v>42348.5475600001</v>
      </c>
      <c r="G18" s="534">
        <v>38522.499710000004</v>
      </c>
      <c r="H18" s="534">
        <v>40399.811110000104</v>
      </c>
    </row>
    <row r="19" spans="1:8" ht="12.75" customHeight="1">
      <c r="A19" s="885"/>
      <c r="B19" s="558">
        <v>62</v>
      </c>
      <c r="C19" s="559" t="s">
        <v>410</v>
      </c>
      <c r="D19" s="532">
        <v>63579.761210000004</v>
      </c>
      <c r="E19" s="532">
        <v>69071.6463799999</v>
      </c>
      <c r="F19" s="532">
        <v>69030.7394900001</v>
      </c>
      <c r="G19" s="532">
        <v>77663.74331</v>
      </c>
      <c r="H19" s="532">
        <v>73228.55135999981</v>
      </c>
    </row>
    <row r="20" spans="1:8" ht="12.75" customHeight="1">
      <c r="A20" s="885"/>
      <c r="B20" s="484">
        <v>61</v>
      </c>
      <c r="C20" s="560" t="s">
        <v>409</v>
      </c>
      <c r="D20" s="534">
        <v>66590.81402</v>
      </c>
      <c r="E20" s="534">
        <v>55625.2481599999</v>
      </c>
      <c r="F20" s="534">
        <v>67273.27154999999</v>
      </c>
      <c r="G20" s="534">
        <v>59722.4104299999</v>
      </c>
      <c r="H20" s="534">
        <v>48012.45948</v>
      </c>
    </row>
    <row r="21" spans="1:8" ht="12.75" customHeight="1">
      <c r="A21" s="545"/>
      <c r="B21" s="558"/>
      <c r="C21" s="559" t="s">
        <v>833</v>
      </c>
      <c r="D21" s="532">
        <v>587946.5501600001</v>
      </c>
      <c r="E21" s="532">
        <v>625008.8359800018</v>
      </c>
      <c r="F21" s="532">
        <v>578209.4629500005</v>
      </c>
      <c r="G21" s="532">
        <v>645928.0784999933</v>
      </c>
      <c r="H21" s="532">
        <v>550690.4692000002</v>
      </c>
    </row>
    <row r="22" spans="1:8" ht="15" customHeight="1">
      <c r="A22" s="561" t="s">
        <v>1078</v>
      </c>
      <c r="B22" s="484"/>
      <c r="C22" s="560"/>
      <c r="D22" s="534">
        <v>13246312.109640017</v>
      </c>
      <c r="E22" s="534">
        <v>15138714.147300007</v>
      </c>
      <c r="F22" s="534">
        <v>13903266.794479994</v>
      </c>
      <c r="G22" s="534">
        <v>10895436.78177001</v>
      </c>
      <c r="H22" s="534">
        <v>7770030.866740003</v>
      </c>
    </row>
    <row r="23" spans="1:8" ht="12.75">
      <c r="A23" s="885" t="s">
        <v>507</v>
      </c>
      <c r="B23" s="558"/>
      <c r="C23" s="559"/>
      <c r="D23" s="532"/>
      <c r="E23" s="532"/>
      <c r="F23" s="532"/>
      <c r="G23" s="532"/>
      <c r="H23" s="532"/>
    </row>
    <row r="24" spans="1:8" ht="12.75" customHeight="1">
      <c r="A24" s="885"/>
      <c r="B24" s="558">
        <v>27</v>
      </c>
      <c r="C24" s="559" t="s">
        <v>374</v>
      </c>
      <c r="D24" s="532">
        <v>2643337.4996700003</v>
      </c>
      <c r="E24" s="532">
        <v>1791001.26858</v>
      </c>
      <c r="F24" s="532">
        <v>1171271.4377300001</v>
      </c>
      <c r="G24" s="532">
        <v>932062.49395</v>
      </c>
      <c r="H24" s="532">
        <v>165563.88484</v>
      </c>
    </row>
    <row r="25" spans="1:8" ht="12.75" customHeight="1">
      <c r="A25" s="885"/>
      <c r="B25" s="484">
        <v>72</v>
      </c>
      <c r="C25" s="560" t="s">
        <v>420</v>
      </c>
      <c r="D25" s="534">
        <v>209274.69493</v>
      </c>
      <c r="E25" s="534">
        <v>256347.36797999998</v>
      </c>
      <c r="F25" s="534">
        <v>195052.91899</v>
      </c>
      <c r="G25" s="534">
        <v>254493.89508000002</v>
      </c>
      <c r="H25" s="534">
        <v>229802.28255</v>
      </c>
    </row>
    <row r="26" spans="1:8" ht="12.75" customHeight="1">
      <c r="A26" s="885"/>
      <c r="B26" s="558">
        <v>74</v>
      </c>
      <c r="C26" s="559" t="s">
        <v>422</v>
      </c>
      <c r="D26" s="532">
        <v>167767.28828</v>
      </c>
      <c r="E26" s="532">
        <v>135481.09383000003</v>
      </c>
      <c r="F26" s="532">
        <v>163420.72780000002</v>
      </c>
      <c r="G26" s="532">
        <v>144543.15396999998</v>
      </c>
      <c r="H26" s="532">
        <v>53866.92183</v>
      </c>
    </row>
    <row r="27" spans="1:8" ht="12.75" customHeight="1">
      <c r="A27" s="885"/>
      <c r="B27" s="484">
        <v>41</v>
      </c>
      <c r="C27" s="560" t="s">
        <v>389</v>
      </c>
      <c r="D27" s="534">
        <v>37589.05139</v>
      </c>
      <c r="E27" s="534">
        <v>22076.59548</v>
      </c>
      <c r="F27" s="534">
        <v>20614.575820000002</v>
      </c>
      <c r="G27" s="534">
        <v>14729.479630000002</v>
      </c>
      <c r="H27" s="534">
        <v>6982.2369100000005</v>
      </c>
    </row>
    <row r="28" spans="1:8" ht="12.75" customHeight="1">
      <c r="A28" s="885"/>
      <c r="B28" s="558">
        <v>76</v>
      </c>
      <c r="C28" s="559" t="s">
        <v>424</v>
      </c>
      <c r="D28" s="532">
        <v>26919.93851</v>
      </c>
      <c r="E28" s="532">
        <v>16436.36404</v>
      </c>
      <c r="F28" s="532">
        <v>10067.990199999998</v>
      </c>
      <c r="G28" s="532">
        <v>10886.74082</v>
      </c>
      <c r="H28" s="532">
        <v>3299.03706</v>
      </c>
    </row>
    <row r="29" spans="1:8" ht="12.75" customHeight="1">
      <c r="A29" s="885"/>
      <c r="B29" s="484">
        <v>38</v>
      </c>
      <c r="C29" s="560" t="s">
        <v>386</v>
      </c>
      <c r="D29" s="534">
        <v>7093.94988</v>
      </c>
      <c r="E29" s="534">
        <v>4739.660019999999</v>
      </c>
      <c r="F29" s="534">
        <v>4588.807599999999</v>
      </c>
      <c r="G29" s="534">
        <v>2642.81131</v>
      </c>
      <c r="H29" s="534">
        <v>1331.20936</v>
      </c>
    </row>
    <row r="30" spans="1:8" ht="12.75" customHeight="1">
      <c r="A30" s="885"/>
      <c r="B30" s="558">
        <v>39</v>
      </c>
      <c r="C30" s="559" t="s">
        <v>387</v>
      </c>
      <c r="D30" s="532">
        <v>3637.67463</v>
      </c>
      <c r="E30" s="532">
        <v>6173.30637</v>
      </c>
      <c r="F30" s="532">
        <v>3334.2904900000003</v>
      </c>
      <c r="G30" s="532">
        <v>4539.68955</v>
      </c>
      <c r="H30" s="532">
        <v>17255.179620000003</v>
      </c>
    </row>
    <row r="31" spans="1:8" ht="12.75" customHeight="1">
      <c r="A31" s="885"/>
      <c r="B31" s="484">
        <v>15</v>
      </c>
      <c r="C31" s="560" t="s">
        <v>362</v>
      </c>
      <c r="D31" s="534">
        <v>3655.23204</v>
      </c>
      <c r="E31" s="534">
        <v>2925.80693</v>
      </c>
      <c r="F31" s="534">
        <v>3478.08208</v>
      </c>
      <c r="G31" s="534">
        <v>2334.69738</v>
      </c>
      <c r="H31" s="534">
        <v>0</v>
      </c>
    </row>
    <row r="32" spans="1:8" ht="12.75" customHeight="1">
      <c r="A32" s="885"/>
      <c r="B32" s="558">
        <v>9</v>
      </c>
      <c r="C32" s="559" t="s">
        <v>356</v>
      </c>
      <c r="D32" s="532">
        <v>2426.7801400000003</v>
      </c>
      <c r="E32" s="532">
        <v>3827.4261</v>
      </c>
      <c r="F32" s="532">
        <v>1510.58805</v>
      </c>
      <c r="G32" s="532">
        <v>483.66883</v>
      </c>
      <c r="H32" s="532">
        <v>447.19605</v>
      </c>
    </row>
    <row r="33" spans="1:8" ht="12.75" customHeight="1">
      <c r="A33" s="885"/>
      <c r="B33" s="484">
        <v>44</v>
      </c>
      <c r="C33" s="560" t="s">
        <v>392</v>
      </c>
      <c r="D33" s="534">
        <v>1978.0935900000002</v>
      </c>
      <c r="E33" s="534">
        <v>2893.97424</v>
      </c>
      <c r="F33" s="534">
        <v>2021.8258500000002</v>
      </c>
      <c r="G33" s="534">
        <v>6482.124049999999</v>
      </c>
      <c r="H33" s="534">
        <v>4377.67461</v>
      </c>
    </row>
    <row r="34" spans="1:8" ht="12.75" customHeight="1">
      <c r="A34" s="885"/>
      <c r="B34" s="558"/>
      <c r="C34" s="559" t="s">
        <v>833</v>
      </c>
      <c r="D34" s="532">
        <v>12492.176190000493</v>
      </c>
      <c r="E34" s="532">
        <v>10412.655120000709</v>
      </c>
      <c r="F34" s="532">
        <v>8209.903969999868</v>
      </c>
      <c r="G34" s="532">
        <v>5220.29019000032</v>
      </c>
      <c r="H34" s="532">
        <v>8972.846120000002</v>
      </c>
    </row>
    <row r="35" spans="1:8" ht="12.75" customHeight="1">
      <c r="A35" s="561" t="s">
        <v>1079</v>
      </c>
      <c r="B35" s="484"/>
      <c r="C35" s="560"/>
      <c r="D35" s="534">
        <v>3116172.3792500007</v>
      </c>
      <c r="E35" s="534">
        <v>2252315.5186900003</v>
      </c>
      <c r="F35" s="534">
        <v>1583571.1485799996</v>
      </c>
      <c r="G35" s="534">
        <v>1378419.0447600004</v>
      </c>
      <c r="H35" s="534">
        <v>491898.46895</v>
      </c>
    </row>
    <row r="36" spans="1:8" ht="12.75" customHeight="1">
      <c r="A36" s="562"/>
      <c r="B36" s="558"/>
      <c r="C36" s="559"/>
      <c r="D36" s="532"/>
      <c r="E36" s="532"/>
      <c r="F36" s="532"/>
      <c r="G36" s="532"/>
      <c r="H36" s="532"/>
    </row>
    <row r="37" spans="1:8" ht="12.75" customHeight="1">
      <c r="A37" s="885" t="s">
        <v>834</v>
      </c>
      <c r="B37" s="558">
        <v>27</v>
      </c>
      <c r="C37" s="559" t="s">
        <v>374</v>
      </c>
      <c r="D37" s="532">
        <v>1872799.199</v>
      </c>
      <c r="E37" s="532">
        <v>1554713.51391</v>
      </c>
      <c r="F37" s="532">
        <v>1066861.10782</v>
      </c>
      <c r="G37" s="532">
        <v>209657.20047</v>
      </c>
      <c r="H37" s="532">
        <v>19323.773579999997</v>
      </c>
    </row>
    <row r="38" spans="1:8" ht="12.75" customHeight="1">
      <c r="A38" s="885"/>
      <c r="B38" s="484">
        <v>30</v>
      </c>
      <c r="C38" s="560" t="s">
        <v>377</v>
      </c>
      <c r="D38" s="534">
        <v>38191.08476</v>
      </c>
      <c r="E38" s="534">
        <v>29400.618629999997</v>
      </c>
      <c r="F38" s="534">
        <v>24055.04679</v>
      </c>
      <c r="G38" s="534">
        <v>25224.882960000003</v>
      </c>
      <c r="H38" s="534">
        <v>19954.90176</v>
      </c>
    </row>
    <row r="39" spans="1:8" ht="12.75" customHeight="1">
      <c r="A39" s="885"/>
      <c r="B39" s="558">
        <v>39</v>
      </c>
      <c r="C39" s="559" t="s">
        <v>387</v>
      </c>
      <c r="D39" s="532">
        <v>16404.31614</v>
      </c>
      <c r="E39" s="532">
        <v>16102.889220000001</v>
      </c>
      <c r="F39" s="532">
        <v>23691.35338</v>
      </c>
      <c r="G39" s="532">
        <v>23456.69596</v>
      </c>
      <c r="H39" s="532">
        <v>18378.65753</v>
      </c>
    </row>
    <row r="40" spans="1:8" ht="12.75" customHeight="1">
      <c r="A40" s="885"/>
      <c r="B40" s="484">
        <v>94</v>
      </c>
      <c r="C40" s="560" t="s">
        <v>441</v>
      </c>
      <c r="D40" s="534">
        <v>23006.70152</v>
      </c>
      <c r="E40" s="534">
        <v>22521.394780000002</v>
      </c>
      <c r="F40" s="534">
        <v>27260.234239999998</v>
      </c>
      <c r="G40" s="534">
        <v>8966.56088</v>
      </c>
      <c r="H40" s="534">
        <v>9763.40622</v>
      </c>
    </row>
    <row r="41" spans="1:8" ht="12.75" customHeight="1">
      <c r="A41" s="885"/>
      <c r="B41" s="558">
        <v>49</v>
      </c>
      <c r="C41" s="559" t="s">
        <v>397</v>
      </c>
      <c r="D41" s="532">
        <v>11254.98443</v>
      </c>
      <c r="E41" s="532">
        <v>5082.28607</v>
      </c>
      <c r="F41" s="532">
        <v>6619.56564</v>
      </c>
      <c r="G41" s="532">
        <v>9840.23965</v>
      </c>
      <c r="H41" s="532">
        <v>8958.49277999998</v>
      </c>
    </row>
    <row r="42" spans="1:8" ht="12.75" customHeight="1">
      <c r="A42" s="885"/>
      <c r="B42" s="484">
        <v>84</v>
      </c>
      <c r="C42" s="560" t="s">
        <v>431</v>
      </c>
      <c r="D42" s="534">
        <v>15043.924630000001</v>
      </c>
      <c r="E42" s="534">
        <v>17018.19036</v>
      </c>
      <c r="F42" s="534">
        <v>6124.65406</v>
      </c>
      <c r="G42" s="534">
        <v>8304.701570000001</v>
      </c>
      <c r="H42" s="534">
        <v>8488.46236000001</v>
      </c>
    </row>
    <row r="43" spans="1:8" ht="12.75" customHeight="1">
      <c r="A43" s="885"/>
      <c r="B43" s="558">
        <v>33</v>
      </c>
      <c r="C43" s="559" t="s">
        <v>380</v>
      </c>
      <c r="D43" s="532">
        <v>11624.68607</v>
      </c>
      <c r="E43" s="532">
        <v>11767.85114</v>
      </c>
      <c r="F43" s="532">
        <v>9954.30331000002</v>
      </c>
      <c r="G43" s="532">
        <v>8578.48641</v>
      </c>
      <c r="H43" s="532">
        <v>7097.35125999999</v>
      </c>
    </row>
    <row r="44" spans="1:8" ht="12.75" customHeight="1">
      <c r="A44" s="885"/>
      <c r="B44" s="484">
        <v>87</v>
      </c>
      <c r="C44" s="560" t="s">
        <v>434</v>
      </c>
      <c r="D44" s="534">
        <v>11063.77458</v>
      </c>
      <c r="E44" s="534">
        <v>15517.5879</v>
      </c>
      <c r="F44" s="534">
        <v>55168.50148</v>
      </c>
      <c r="G44" s="534">
        <v>443.57614</v>
      </c>
      <c r="H44" s="534">
        <v>778.51734</v>
      </c>
    </row>
    <row r="45" spans="1:8" ht="12.75" customHeight="1">
      <c r="A45" s="885"/>
      <c r="B45" s="558">
        <v>76</v>
      </c>
      <c r="C45" s="559" t="s">
        <v>424</v>
      </c>
      <c r="D45" s="532">
        <v>7729.840679999999</v>
      </c>
      <c r="E45" s="532">
        <v>8360.36924</v>
      </c>
      <c r="F45" s="532">
        <v>8852.179869999989</v>
      </c>
      <c r="G45" s="532">
        <v>10984.823359999999</v>
      </c>
      <c r="H45" s="532">
        <v>5259.09091999999</v>
      </c>
    </row>
    <row r="46" spans="1:8" ht="12.75" customHeight="1">
      <c r="A46" s="885"/>
      <c r="B46" s="484">
        <v>73</v>
      </c>
      <c r="C46" s="560" t="s">
        <v>421</v>
      </c>
      <c r="D46" s="534">
        <v>7992.47603</v>
      </c>
      <c r="E46" s="534">
        <v>8428.63379</v>
      </c>
      <c r="F46" s="534">
        <v>7517.77251000001</v>
      </c>
      <c r="G46" s="534">
        <v>6757.541389999999</v>
      </c>
      <c r="H46" s="534">
        <v>7123.12829</v>
      </c>
    </row>
    <row r="47" spans="1:8" ht="12.75" customHeight="1">
      <c r="A47" s="885"/>
      <c r="B47" s="558"/>
      <c r="C47" s="559" t="s">
        <v>833</v>
      </c>
      <c r="D47" s="532">
        <v>126770.32221999927</v>
      </c>
      <c r="E47" s="532">
        <v>119006.02031000052</v>
      </c>
      <c r="F47" s="532">
        <v>115599.33417000016</v>
      </c>
      <c r="G47" s="532">
        <v>103850.30800999986</v>
      </c>
      <c r="H47" s="532">
        <v>101471.27518999994</v>
      </c>
    </row>
    <row r="48" spans="1:8" ht="12.75" customHeight="1">
      <c r="A48" s="561" t="s">
        <v>1080</v>
      </c>
      <c r="B48" s="484"/>
      <c r="C48" s="560"/>
      <c r="D48" s="534">
        <v>2141881.310059999</v>
      </c>
      <c r="E48" s="534">
        <v>1807919.35535</v>
      </c>
      <c r="F48" s="534">
        <v>1351704.0532700003</v>
      </c>
      <c r="G48" s="534">
        <v>416065.01679999987</v>
      </c>
      <c r="H48" s="534">
        <v>206597.05722999992</v>
      </c>
    </row>
    <row r="49" spans="1:8" ht="12.75" customHeight="1">
      <c r="A49" s="562"/>
      <c r="B49" s="558"/>
      <c r="C49" s="559"/>
      <c r="D49" s="532"/>
      <c r="E49" s="532"/>
      <c r="F49" s="532"/>
      <c r="G49" s="532"/>
      <c r="H49" s="532"/>
    </row>
    <row r="50" spans="1:8" ht="12.75" customHeight="1">
      <c r="A50" s="885" t="s">
        <v>839</v>
      </c>
      <c r="B50" s="558">
        <v>27</v>
      </c>
      <c r="C50" s="559" t="s">
        <v>374</v>
      </c>
      <c r="D50" s="532">
        <v>1749894.75257</v>
      </c>
      <c r="E50" s="532">
        <v>495777.88259</v>
      </c>
      <c r="F50" s="532">
        <v>555918.37593</v>
      </c>
      <c r="G50" s="532">
        <v>384770.06741</v>
      </c>
      <c r="H50" s="532">
        <v>204437.52317</v>
      </c>
    </row>
    <row r="51" spans="1:8" ht="12.75" customHeight="1">
      <c r="A51" s="885"/>
      <c r="B51" s="484">
        <v>71</v>
      </c>
      <c r="C51" s="560" t="s">
        <v>419</v>
      </c>
      <c r="D51" s="534">
        <v>77962.50589</v>
      </c>
      <c r="E51" s="534">
        <v>13134.06955</v>
      </c>
      <c r="F51" s="534">
        <v>196.8822</v>
      </c>
      <c r="G51" s="534">
        <v>777.646</v>
      </c>
      <c r="H51" s="534">
        <v>14</v>
      </c>
    </row>
    <row r="52" spans="1:8" ht="12.75" customHeight="1">
      <c r="A52" s="885"/>
      <c r="B52" s="558">
        <v>72</v>
      </c>
      <c r="C52" s="559" t="s">
        <v>420</v>
      </c>
      <c r="D52" s="532">
        <v>21037.43684</v>
      </c>
      <c r="E52" s="532">
        <v>9370.23166</v>
      </c>
      <c r="F52" s="532">
        <v>2818.03026</v>
      </c>
      <c r="G52" s="532">
        <v>4177.41841</v>
      </c>
      <c r="H52" s="532">
        <v>234.00163</v>
      </c>
    </row>
    <row r="53" spans="1:8" ht="12.75" customHeight="1">
      <c r="A53" s="885"/>
      <c r="B53" s="484">
        <v>44</v>
      </c>
      <c r="C53" s="560" t="s">
        <v>392</v>
      </c>
      <c r="D53" s="534">
        <v>9792.26801</v>
      </c>
      <c r="E53" s="534">
        <v>4414.17201</v>
      </c>
      <c r="F53" s="534">
        <v>2427.3562599999996</v>
      </c>
      <c r="G53" s="534">
        <v>1769.12214</v>
      </c>
      <c r="H53" s="534">
        <v>1542.71144</v>
      </c>
    </row>
    <row r="54" spans="1:8" ht="12.75" customHeight="1">
      <c r="A54" s="885"/>
      <c r="B54" s="558">
        <v>76</v>
      </c>
      <c r="C54" s="559" t="s">
        <v>424</v>
      </c>
      <c r="D54" s="532">
        <v>2345.6765699999996</v>
      </c>
      <c r="E54" s="532">
        <v>1041.16734</v>
      </c>
      <c r="F54" s="532">
        <v>581.23709</v>
      </c>
      <c r="G54" s="532">
        <v>430.26975</v>
      </c>
      <c r="H54" s="532">
        <v>312.74872</v>
      </c>
    </row>
    <row r="55" spans="1:8" ht="12.75" customHeight="1">
      <c r="A55" s="885"/>
      <c r="B55" s="484">
        <v>84</v>
      </c>
      <c r="C55" s="560" t="s">
        <v>431</v>
      </c>
      <c r="D55" s="534">
        <v>808.57303</v>
      </c>
      <c r="E55" s="534">
        <v>180.03527</v>
      </c>
      <c r="F55" s="534">
        <v>104.66574</v>
      </c>
      <c r="G55" s="534">
        <v>98.23926</v>
      </c>
      <c r="H55" s="534">
        <v>0</v>
      </c>
    </row>
    <row r="56" spans="1:8" ht="12.75" customHeight="1">
      <c r="A56" s="885"/>
      <c r="B56" s="558">
        <v>81</v>
      </c>
      <c r="C56" s="559" t="s">
        <v>428</v>
      </c>
      <c r="D56" s="532">
        <v>601.17071</v>
      </c>
      <c r="E56" s="532">
        <v>214.16063</v>
      </c>
      <c r="F56" s="532">
        <v>319.25762</v>
      </c>
      <c r="G56" s="532">
        <v>582.2550600000001</v>
      </c>
      <c r="H56" s="532">
        <v>80.25775999999999</v>
      </c>
    </row>
    <row r="57" spans="1:8" ht="12.75" customHeight="1">
      <c r="A57" s="885"/>
      <c r="B57" s="484">
        <v>60</v>
      </c>
      <c r="C57" s="560" t="s">
        <v>408</v>
      </c>
      <c r="D57" s="534">
        <v>225.7296</v>
      </c>
      <c r="E57" s="534">
        <v>267.98406</v>
      </c>
      <c r="F57" s="534">
        <v>75.5548</v>
      </c>
      <c r="G57" s="534">
        <v>0</v>
      </c>
      <c r="H57" s="534">
        <v>0</v>
      </c>
    </row>
    <row r="58" spans="1:8" ht="12.75" customHeight="1">
      <c r="A58" s="885"/>
      <c r="B58" s="558">
        <v>17</v>
      </c>
      <c r="C58" s="559" t="s">
        <v>364</v>
      </c>
      <c r="D58" s="532">
        <v>705.11175</v>
      </c>
      <c r="E58" s="532">
        <v>592.57775</v>
      </c>
      <c r="F58" s="532">
        <v>188.7645</v>
      </c>
      <c r="G58" s="532">
        <v>2833.38471</v>
      </c>
      <c r="H58" s="532">
        <v>0</v>
      </c>
    </row>
    <row r="59" spans="1:8" ht="12.75" customHeight="1">
      <c r="A59" s="885"/>
      <c r="B59" s="484">
        <v>74</v>
      </c>
      <c r="C59" s="560" t="s">
        <v>422</v>
      </c>
      <c r="D59" s="534">
        <v>204.95048</v>
      </c>
      <c r="E59" s="534">
        <v>395.2131</v>
      </c>
      <c r="F59" s="534">
        <v>82.29565</v>
      </c>
      <c r="G59" s="534">
        <v>975.79196</v>
      </c>
      <c r="H59" s="534">
        <v>207.3669</v>
      </c>
    </row>
    <row r="60" spans="1:8" ht="12.75" customHeight="1">
      <c r="A60" s="885"/>
      <c r="B60" s="558"/>
      <c r="C60" s="559" t="s">
        <v>833</v>
      </c>
      <c r="D60" s="532">
        <v>2709.150449999608</v>
      </c>
      <c r="E60" s="532">
        <v>2770.809239999857</v>
      </c>
      <c r="F60" s="532">
        <v>4578.838930000202</v>
      </c>
      <c r="G60" s="532">
        <v>4827.383860000002</v>
      </c>
      <c r="H60" s="532">
        <v>7282.696530000016</v>
      </c>
    </row>
    <row r="61" spans="1:8" ht="12.75" customHeight="1">
      <c r="A61" s="561" t="s">
        <v>1081</v>
      </c>
      <c r="B61" s="484"/>
      <c r="C61" s="560"/>
      <c r="D61" s="534">
        <v>1866287.3258999996</v>
      </c>
      <c r="E61" s="534">
        <v>528158.3032</v>
      </c>
      <c r="F61" s="534">
        <v>567291.2589800003</v>
      </c>
      <c r="G61" s="534">
        <v>401241.57856</v>
      </c>
      <c r="H61" s="534">
        <v>214111.30615000005</v>
      </c>
    </row>
    <row r="62" spans="1:8" ht="15">
      <c r="A62" s="562"/>
      <c r="B62" s="558"/>
      <c r="C62" s="559"/>
      <c r="D62" s="532"/>
      <c r="E62" s="532"/>
      <c r="F62" s="532"/>
      <c r="G62" s="532"/>
      <c r="H62" s="532"/>
    </row>
    <row r="63" spans="1:8" ht="12.75" customHeight="1">
      <c r="A63" s="885" t="s">
        <v>475</v>
      </c>
      <c r="B63" s="558">
        <v>27</v>
      </c>
      <c r="C63" s="559" t="s">
        <v>374</v>
      </c>
      <c r="D63" s="532">
        <v>321836.09897000005</v>
      </c>
      <c r="E63" s="532">
        <v>402519.11778</v>
      </c>
      <c r="F63" s="532">
        <v>209989.56117</v>
      </c>
      <c r="G63" s="532">
        <v>94620.91927</v>
      </c>
      <c r="H63" s="532">
        <v>215971.31019999998</v>
      </c>
    </row>
    <row r="64" spans="1:8" ht="12.75" customHeight="1">
      <c r="A64" s="885"/>
      <c r="B64" s="484">
        <v>1</v>
      </c>
      <c r="C64" s="560" t="s">
        <v>348</v>
      </c>
      <c r="D64" s="534">
        <v>228169.29558</v>
      </c>
      <c r="E64" s="534">
        <v>186574.0309</v>
      </c>
      <c r="F64" s="534">
        <v>28.1</v>
      </c>
      <c r="G64" s="534">
        <v>99</v>
      </c>
      <c r="H64" s="534">
        <v>14433.398</v>
      </c>
    </row>
    <row r="65" spans="1:8" ht="12.75" customHeight="1">
      <c r="A65" s="885"/>
      <c r="B65" s="558">
        <v>2</v>
      </c>
      <c r="C65" s="559" t="s">
        <v>349</v>
      </c>
      <c r="D65" s="532">
        <v>114697.00409</v>
      </c>
      <c r="E65" s="532">
        <v>26196.06972</v>
      </c>
      <c r="F65" s="532">
        <v>0</v>
      </c>
      <c r="G65" s="532">
        <v>0</v>
      </c>
      <c r="H65" s="532">
        <v>582871.95467</v>
      </c>
    </row>
    <row r="66" spans="1:8" ht="12.75" customHeight="1">
      <c r="A66" s="885"/>
      <c r="B66" s="484">
        <v>17</v>
      </c>
      <c r="C66" s="560" t="s">
        <v>364</v>
      </c>
      <c r="D66" s="534">
        <v>76761.82652</v>
      </c>
      <c r="E66" s="534">
        <v>65505.4648900002</v>
      </c>
      <c r="F66" s="534">
        <v>51631.23206</v>
      </c>
      <c r="G66" s="534">
        <v>38498.11236</v>
      </c>
      <c r="H66" s="534">
        <v>45253.424039999794</v>
      </c>
    </row>
    <row r="67" spans="1:8" ht="12.75" customHeight="1">
      <c r="A67" s="885"/>
      <c r="B67" s="558">
        <v>85</v>
      </c>
      <c r="C67" s="559" t="s">
        <v>432</v>
      </c>
      <c r="D67" s="532">
        <v>49868.08062</v>
      </c>
      <c r="E67" s="532">
        <v>64779.73359</v>
      </c>
      <c r="F67" s="532">
        <v>35574.58711</v>
      </c>
      <c r="G67" s="532">
        <v>42185.460749999904</v>
      </c>
      <c r="H67" s="532">
        <v>126206.66605</v>
      </c>
    </row>
    <row r="68" spans="1:8" ht="12.75" customHeight="1">
      <c r="A68" s="885"/>
      <c r="B68" s="484">
        <v>39</v>
      </c>
      <c r="C68" s="560" t="s">
        <v>387</v>
      </c>
      <c r="D68" s="534">
        <v>61484.33754</v>
      </c>
      <c r="E68" s="534">
        <v>100736.99887000001</v>
      </c>
      <c r="F68" s="534">
        <v>78630.8714500002</v>
      </c>
      <c r="G68" s="534">
        <v>47149.7081999999</v>
      </c>
      <c r="H68" s="534">
        <v>126344.14403</v>
      </c>
    </row>
    <row r="69" spans="1:8" ht="12.75" customHeight="1">
      <c r="A69" s="885"/>
      <c r="B69" s="558">
        <v>30</v>
      </c>
      <c r="C69" s="559" t="s">
        <v>377</v>
      </c>
      <c r="D69" s="532">
        <v>53370.25463</v>
      </c>
      <c r="E69" s="532">
        <v>57626.217710000004</v>
      </c>
      <c r="F69" s="532">
        <v>26203.01713</v>
      </c>
      <c r="G69" s="532">
        <v>34318.138479999994</v>
      </c>
      <c r="H69" s="532">
        <v>81159.97851</v>
      </c>
    </row>
    <row r="70" spans="1:8" ht="12.75" customHeight="1">
      <c r="A70" s="885"/>
      <c r="B70" s="484">
        <v>72</v>
      </c>
      <c r="C70" s="560" t="s">
        <v>420</v>
      </c>
      <c r="D70" s="534">
        <v>39351.9757299999</v>
      </c>
      <c r="E70" s="534">
        <v>35111.31075</v>
      </c>
      <c r="F70" s="534">
        <v>13760.31512</v>
      </c>
      <c r="G70" s="534">
        <v>6173.81416</v>
      </c>
      <c r="H70" s="534">
        <v>12979.424060000001</v>
      </c>
    </row>
    <row r="71" spans="1:8" ht="12.75" customHeight="1">
      <c r="A71" s="885"/>
      <c r="B71" s="558">
        <v>33</v>
      </c>
      <c r="C71" s="559" t="s">
        <v>380</v>
      </c>
      <c r="D71" s="532">
        <v>39740.816490000005</v>
      </c>
      <c r="E71" s="532">
        <v>42726.729070000096</v>
      </c>
      <c r="F71" s="532">
        <v>51844.47024</v>
      </c>
      <c r="G71" s="532">
        <v>54424.08683</v>
      </c>
      <c r="H71" s="532">
        <v>120013.48994</v>
      </c>
    </row>
    <row r="72" spans="1:8" ht="12.75" customHeight="1">
      <c r="A72" s="885"/>
      <c r="B72" s="484">
        <v>48</v>
      </c>
      <c r="C72" s="560" t="s">
        <v>396</v>
      </c>
      <c r="D72" s="534">
        <v>46042.37815</v>
      </c>
      <c r="E72" s="534">
        <v>67255.9043699999</v>
      </c>
      <c r="F72" s="534">
        <v>92962.1955100002</v>
      </c>
      <c r="G72" s="534">
        <v>98562.32637000001</v>
      </c>
      <c r="H72" s="534">
        <v>206186.159829999</v>
      </c>
    </row>
    <row r="73" spans="1:8" ht="12.75" customHeight="1">
      <c r="A73" s="885"/>
      <c r="B73" s="558"/>
      <c r="C73" s="559" t="s">
        <v>833</v>
      </c>
      <c r="D73" s="532">
        <v>432241.6863699999</v>
      </c>
      <c r="E73" s="532">
        <v>656458.04158</v>
      </c>
      <c r="F73" s="532">
        <v>485006.50783000037</v>
      </c>
      <c r="G73" s="532">
        <v>518175.5258699998</v>
      </c>
      <c r="H73" s="532">
        <v>1751983.6857900003</v>
      </c>
    </row>
    <row r="74" spans="1:8" ht="12.75" customHeight="1">
      <c r="A74" s="563" t="s">
        <v>1082</v>
      </c>
      <c r="B74" s="484"/>
      <c r="C74" s="560"/>
      <c r="D74" s="534">
        <v>1463563.7546899999</v>
      </c>
      <c r="E74" s="534">
        <v>1705489.61923</v>
      </c>
      <c r="F74" s="534">
        <v>1045630.8576200007</v>
      </c>
      <c r="G74" s="534">
        <v>934207.0922899996</v>
      </c>
      <c r="H74" s="534">
        <v>3283403.6351199993</v>
      </c>
    </row>
    <row r="75" spans="1:8" ht="12.75" customHeight="1">
      <c r="A75" s="562"/>
      <c r="B75" s="558"/>
      <c r="C75" s="559"/>
      <c r="D75" s="532"/>
      <c r="E75" s="532"/>
      <c r="F75" s="532"/>
      <c r="G75" s="532"/>
      <c r="H75" s="532"/>
    </row>
    <row r="76" spans="1:8" ht="12.75" customHeight="1">
      <c r="A76" s="885" t="s">
        <v>465</v>
      </c>
      <c r="B76" s="558">
        <v>87</v>
      </c>
      <c r="C76" s="559" t="s">
        <v>434</v>
      </c>
      <c r="D76" s="532">
        <v>133964.457</v>
      </c>
      <c r="E76" s="532">
        <v>183722.493450001</v>
      </c>
      <c r="F76" s="532">
        <v>160198.33983</v>
      </c>
      <c r="G76" s="532">
        <v>143123.47632</v>
      </c>
      <c r="H76" s="532">
        <v>82468.83726</v>
      </c>
    </row>
    <row r="77" spans="1:8" ht="12.75" customHeight="1">
      <c r="A77" s="885"/>
      <c r="B77" s="484">
        <v>39</v>
      </c>
      <c r="C77" s="560" t="s">
        <v>387</v>
      </c>
      <c r="D77" s="534">
        <v>113327.9546</v>
      </c>
      <c r="E77" s="534">
        <v>115007.31348</v>
      </c>
      <c r="F77" s="534">
        <v>105761.80836</v>
      </c>
      <c r="G77" s="534">
        <v>86268.72544</v>
      </c>
      <c r="H77" s="534">
        <v>70406.12402999979</v>
      </c>
    </row>
    <row r="78" spans="1:8" ht="12.75" customHeight="1">
      <c r="A78" s="885"/>
      <c r="B78" s="558">
        <v>27</v>
      </c>
      <c r="C78" s="559" t="s">
        <v>374</v>
      </c>
      <c r="D78" s="532">
        <v>119739.88157</v>
      </c>
      <c r="E78" s="532">
        <v>52228.3281</v>
      </c>
      <c r="F78" s="532">
        <v>107672.16804</v>
      </c>
      <c r="G78" s="532">
        <v>202628.52044999998</v>
      </c>
      <c r="H78" s="532">
        <v>37771.4552999999</v>
      </c>
    </row>
    <row r="79" spans="1:8" ht="12.75" customHeight="1">
      <c r="A79" s="885"/>
      <c r="B79" s="484">
        <v>33</v>
      </c>
      <c r="C79" s="560" t="s">
        <v>380</v>
      </c>
      <c r="D79" s="534">
        <v>97089.6515800004</v>
      </c>
      <c r="E79" s="534">
        <v>83678.22594000021</v>
      </c>
      <c r="F79" s="534">
        <v>65493.8139100004</v>
      </c>
      <c r="G79" s="534">
        <v>54145.714799999994</v>
      </c>
      <c r="H79" s="534">
        <v>48612.8583700001</v>
      </c>
    </row>
    <row r="80" spans="1:8" ht="12.75" customHeight="1">
      <c r="A80" s="885"/>
      <c r="B80" s="558">
        <v>48</v>
      </c>
      <c r="C80" s="559" t="s">
        <v>396</v>
      </c>
      <c r="D80" s="532">
        <v>87575.7711400002</v>
      </c>
      <c r="E80" s="532">
        <v>84406.0450799999</v>
      </c>
      <c r="F80" s="532">
        <v>96120.5548400002</v>
      </c>
      <c r="G80" s="532">
        <v>84527.3498799999</v>
      </c>
      <c r="H80" s="532">
        <v>67694.30855</v>
      </c>
    </row>
    <row r="81" spans="1:8" ht="12.75" customHeight="1">
      <c r="A81" s="885"/>
      <c r="B81" s="484">
        <v>30</v>
      </c>
      <c r="C81" s="560" t="s">
        <v>377</v>
      </c>
      <c r="D81" s="534">
        <v>68733.45833</v>
      </c>
      <c r="E81" s="534">
        <v>84707.5369799999</v>
      </c>
      <c r="F81" s="534">
        <v>79886.50387</v>
      </c>
      <c r="G81" s="534">
        <v>60179.795090000196</v>
      </c>
      <c r="H81" s="534">
        <v>60799.6699600001</v>
      </c>
    </row>
    <row r="82" spans="1:8" ht="12.75" customHeight="1">
      <c r="A82" s="885"/>
      <c r="B82" s="558">
        <v>38</v>
      </c>
      <c r="C82" s="559" t="s">
        <v>386</v>
      </c>
      <c r="D82" s="532">
        <v>53884.181569999906</v>
      </c>
      <c r="E82" s="532">
        <v>50307.5263</v>
      </c>
      <c r="F82" s="532">
        <v>41559.807380000006</v>
      </c>
      <c r="G82" s="532">
        <v>34974.06026</v>
      </c>
      <c r="H82" s="532">
        <v>24943.77265</v>
      </c>
    </row>
    <row r="83" spans="1:8" ht="12.75" customHeight="1">
      <c r="A83" s="885"/>
      <c r="B83" s="484">
        <v>85</v>
      </c>
      <c r="C83" s="560" t="s">
        <v>432</v>
      </c>
      <c r="D83" s="534">
        <v>58646.84519</v>
      </c>
      <c r="E83" s="534">
        <v>39220.1095099999</v>
      </c>
      <c r="F83" s="534">
        <v>44496.083979999996</v>
      </c>
      <c r="G83" s="534">
        <v>35413.6678199999</v>
      </c>
      <c r="H83" s="534">
        <v>37824.3933999999</v>
      </c>
    </row>
    <row r="84" spans="1:8" ht="12.75" customHeight="1">
      <c r="A84" s="885"/>
      <c r="B84" s="558">
        <v>84</v>
      </c>
      <c r="C84" s="559" t="s">
        <v>431</v>
      </c>
      <c r="D84" s="532">
        <v>59492.004759999996</v>
      </c>
      <c r="E84" s="532">
        <v>53423.8219399999</v>
      </c>
      <c r="F84" s="532">
        <v>54702.82258</v>
      </c>
      <c r="G84" s="532">
        <v>48478.50501</v>
      </c>
      <c r="H84" s="532">
        <v>33753.47605</v>
      </c>
    </row>
    <row r="85" spans="1:8" ht="12.75" customHeight="1">
      <c r="A85" s="885"/>
      <c r="B85" s="484">
        <v>34</v>
      </c>
      <c r="C85" s="560" t="s">
        <v>381</v>
      </c>
      <c r="D85" s="534">
        <v>41061.482900000105</v>
      </c>
      <c r="E85" s="534">
        <v>40171.520189999996</v>
      </c>
      <c r="F85" s="534">
        <v>32047.362370000003</v>
      </c>
      <c r="G85" s="534">
        <v>28230.01468</v>
      </c>
      <c r="H85" s="534">
        <v>21414.1627699999</v>
      </c>
    </row>
    <row r="86" spans="1:8" ht="12.75" customHeight="1">
      <c r="A86" s="885"/>
      <c r="B86" s="558"/>
      <c r="C86" s="559" t="s">
        <v>833</v>
      </c>
      <c r="D86" s="532">
        <v>479299.19100000046</v>
      </c>
      <c r="E86" s="532">
        <v>477173.70096000074</v>
      </c>
      <c r="F86" s="532">
        <v>459110.6066999994</v>
      </c>
      <c r="G86" s="532">
        <v>359215.39950000006</v>
      </c>
      <c r="H86" s="532">
        <v>294133.79798000003</v>
      </c>
    </row>
    <row r="87" spans="1:8" ht="12.75" customHeight="1">
      <c r="A87" s="563" t="s">
        <v>1083</v>
      </c>
      <c r="B87" s="484"/>
      <c r="C87" s="560"/>
      <c r="D87" s="534">
        <v>1312814.879640001</v>
      </c>
      <c r="E87" s="534">
        <v>1264046.6219300015</v>
      </c>
      <c r="F87" s="534">
        <v>1247049.87186</v>
      </c>
      <c r="G87" s="534">
        <v>1137185.2292499999</v>
      </c>
      <c r="H87" s="534">
        <v>779822.8563199997</v>
      </c>
    </row>
    <row r="88" spans="1:8" ht="12.75" customHeight="1">
      <c r="A88" s="562"/>
      <c r="B88" s="558"/>
      <c r="C88" s="559"/>
      <c r="D88" s="532"/>
      <c r="E88" s="532"/>
      <c r="F88" s="532"/>
      <c r="G88" s="532"/>
      <c r="H88" s="532"/>
    </row>
    <row r="89" spans="1:8" ht="12.75" customHeight="1">
      <c r="A89" s="885" t="s">
        <v>499</v>
      </c>
      <c r="B89" s="558">
        <v>27</v>
      </c>
      <c r="C89" s="559" t="s">
        <v>374</v>
      </c>
      <c r="D89" s="532">
        <v>1207902.9419500001</v>
      </c>
      <c r="E89" s="532">
        <v>1023195.58123</v>
      </c>
      <c r="F89" s="532">
        <v>1444148.7914500001</v>
      </c>
      <c r="G89" s="532">
        <v>857580.78992</v>
      </c>
      <c r="H89" s="532">
        <v>790854.44901</v>
      </c>
    </row>
    <row r="90" spans="1:8" ht="12.75" customHeight="1">
      <c r="A90" s="885"/>
      <c r="B90" s="484">
        <v>72</v>
      </c>
      <c r="C90" s="560" t="s">
        <v>420</v>
      </c>
      <c r="D90" s="534">
        <v>91149.9728</v>
      </c>
      <c r="E90" s="534">
        <v>168845.07588</v>
      </c>
      <c r="F90" s="534">
        <v>138737.27346</v>
      </c>
      <c r="G90" s="534">
        <v>82752.06015</v>
      </c>
      <c r="H90" s="534">
        <v>53845.57939</v>
      </c>
    </row>
    <row r="91" spans="1:8" ht="12.75" customHeight="1">
      <c r="A91" s="885"/>
      <c r="B91" s="558">
        <v>15</v>
      </c>
      <c r="C91" s="559" t="s">
        <v>362</v>
      </c>
      <c r="D91" s="532">
        <v>79160.70890000001</v>
      </c>
      <c r="E91" s="532">
        <v>44748.435549999995</v>
      </c>
      <c r="F91" s="532">
        <v>84695.07029</v>
      </c>
      <c r="G91" s="532">
        <v>12117.497</v>
      </c>
      <c r="H91" s="532">
        <v>8490.77563</v>
      </c>
    </row>
    <row r="92" spans="1:8" ht="12.75" customHeight="1">
      <c r="A92" s="885"/>
      <c r="B92" s="484">
        <v>8</v>
      </c>
      <c r="C92" s="560" t="s">
        <v>355</v>
      </c>
      <c r="D92" s="534">
        <v>38735.41872</v>
      </c>
      <c r="E92" s="534">
        <v>30378.48014</v>
      </c>
      <c r="F92" s="534">
        <v>20955.9815</v>
      </c>
      <c r="G92" s="534">
        <v>18777.535780000002</v>
      </c>
      <c r="H92" s="534">
        <v>10007.85901</v>
      </c>
    </row>
    <row r="93" spans="1:8" ht="12.75" customHeight="1">
      <c r="A93" s="885"/>
      <c r="B93" s="558">
        <v>6</v>
      </c>
      <c r="C93" s="559" t="s">
        <v>353</v>
      </c>
      <c r="D93" s="532">
        <v>18281.89804</v>
      </c>
      <c r="E93" s="532">
        <v>19424.613309999997</v>
      </c>
      <c r="F93" s="532">
        <v>17864.415109999998</v>
      </c>
      <c r="G93" s="532">
        <v>20428.23773</v>
      </c>
      <c r="H93" s="532">
        <v>12505.61544</v>
      </c>
    </row>
    <row r="94" spans="1:8" ht="12.75" customHeight="1">
      <c r="A94" s="885"/>
      <c r="B94" s="484">
        <v>24</v>
      </c>
      <c r="C94" s="560" t="s">
        <v>371</v>
      </c>
      <c r="D94" s="534">
        <v>4918.60745</v>
      </c>
      <c r="E94" s="534">
        <v>1137.06662</v>
      </c>
      <c r="F94" s="534">
        <v>635.5259</v>
      </c>
      <c r="G94" s="534">
        <v>615.25483</v>
      </c>
      <c r="H94" s="534">
        <v>342.49902000000003</v>
      </c>
    </row>
    <row r="95" spans="1:8" ht="12.75" customHeight="1">
      <c r="A95" s="885"/>
      <c r="B95" s="558">
        <v>85</v>
      </c>
      <c r="C95" s="559" t="s">
        <v>432</v>
      </c>
      <c r="D95" s="532">
        <v>8344.47876</v>
      </c>
      <c r="E95" s="532">
        <v>7907.04551</v>
      </c>
      <c r="F95" s="532">
        <v>4553.22778</v>
      </c>
      <c r="G95" s="532">
        <v>5049.73332</v>
      </c>
      <c r="H95" s="532">
        <v>2551.59519</v>
      </c>
    </row>
    <row r="96" spans="1:8" ht="12.75" customHeight="1">
      <c r="A96" s="885"/>
      <c r="B96" s="484">
        <v>74</v>
      </c>
      <c r="C96" s="560" t="s">
        <v>422</v>
      </c>
      <c r="D96" s="534">
        <v>6687.2932</v>
      </c>
      <c r="E96" s="534">
        <v>1136.68045</v>
      </c>
      <c r="F96" s="534">
        <v>2464.6584700000003</v>
      </c>
      <c r="G96" s="534">
        <v>0</v>
      </c>
      <c r="H96" s="534">
        <v>71.24672</v>
      </c>
    </row>
    <row r="97" spans="1:8" ht="12.75" customHeight="1">
      <c r="A97" s="885"/>
      <c r="B97" s="558">
        <v>62</v>
      </c>
      <c r="C97" s="559" t="s">
        <v>410</v>
      </c>
      <c r="D97" s="532">
        <v>4788.41813</v>
      </c>
      <c r="E97" s="532">
        <v>3922.7258500000003</v>
      </c>
      <c r="F97" s="532">
        <v>3913.6471</v>
      </c>
      <c r="G97" s="532">
        <v>300.57948</v>
      </c>
      <c r="H97" s="532">
        <v>511.71108000000004</v>
      </c>
    </row>
    <row r="98" spans="1:8" ht="12.75" customHeight="1">
      <c r="A98" s="885"/>
      <c r="B98" s="484">
        <v>9</v>
      </c>
      <c r="C98" s="560" t="s">
        <v>356</v>
      </c>
      <c r="D98" s="534">
        <v>5694.18767</v>
      </c>
      <c r="E98" s="534">
        <v>6650.88555</v>
      </c>
      <c r="F98" s="534">
        <v>4094.9927000000002</v>
      </c>
      <c r="G98" s="534">
        <v>4313.71515</v>
      </c>
      <c r="H98" s="534">
        <v>5980.2355</v>
      </c>
    </row>
    <row r="99" spans="1:8" ht="12.75" customHeight="1">
      <c r="A99" s="885"/>
      <c r="B99" s="558"/>
      <c r="C99" s="559" t="s">
        <v>833</v>
      </c>
      <c r="D99" s="532">
        <v>16020.589420000091</v>
      </c>
      <c r="E99" s="532">
        <v>11881.178509999532</v>
      </c>
      <c r="F99" s="532">
        <v>19488.74616999994</v>
      </c>
      <c r="G99" s="532">
        <v>29538.14367999998</v>
      </c>
      <c r="H99" s="532">
        <v>19707.899780000094</v>
      </c>
    </row>
    <row r="100" spans="1:8" ht="12.75" customHeight="1">
      <c r="A100" s="564" t="s">
        <v>1084</v>
      </c>
      <c r="B100" s="484"/>
      <c r="C100" s="560"/>
      <c r="D100" s="534">
        <v>1481684.5150400002</v>
      </c>
      <c r="E100" s="534">
        <v>1319227.7685999998</v>
      </c>
      <c r="F100" s="534">
        <v>1741552.32993</v>
      </c>
      <c r="G100" s="534">
        <v>1031473.54704</v>
      </c>
      <c r="H100" s="534">
        <v>904869.4657700001</v>
      </c>
    </row>
    <row r="101" spans="1:8" ht="12.75" customHeight="1">
      <c r="A101" s="562"/>
      <c r="B101" s="558"/>
      <c r="C101" s="559"/>
      <c r="D101" s="532"/>
      <c r="E101" s="532"/>
      <c r="F101" s="532"/>
      <c r="G101" s="532"/>
      <c r="H101" s="532"/>
    </row>
    <row r="102" spans="1:8" ht="12.75" customHeight="1">
      <c r="A102" s="885" t="s">
        <v>470</v>
      </c>
      <c r="B102" s="558">
        <v>27</v>
      </c>
      <c r="C102" s="559" t="s">
        <v>374</v>
      </c>
      <c r="D102" s="532">
        <v>712780.6800800001</v>
      </c>
      <c r="E102" s="532">
        <v>1037152.50445</v>
      </c>
      <c r="F102" s="532">
        <v>1239432.56084</v>
      </c>
      <c r="G102" s="532">
        <v>411529.90832</v>
      </c>
      <c r="H102" s="532">
        <v>239086.83081</v>
      </c>
    </row>
    <row r="103" spans="1:8" ht="12.75" customHeight="1">
      <c r="A103" s="885"/>
      <c r="B103" s="484">
        <v>39</v>
      </c>
      <c r="C103" s="560" t="s">
        <v>387</v>
      </c>
      <c r="D103" s="534">
        <v>55871.84553</v>
      </c>
      <c r="E103" s="534">
        <v>45028.32</v>
      </c>
      <c r="F103" s="534">
        <v>46306.4029599999</v>
      </c>
      <c r="G103" s="534">
        <v>44275.226520000004</v>
      </c>
      <c r="H103" s="534">
        <v>26012.11934</v>
      </c>
    </row>
    <row r="104" spans="1:8" ht="12.75" customHeight="1">
      <c r="A104" s="885"/>
      <c r="B104" s="558">
        <v>17</v>
      </c>
      <c r="C104" s="559" t="s">
        <v>364</v>
      </c>
      <c r="D104" s="532">
        <v>41728.44493</v>
      </c>
      <c r="E104" s="532">
        <v>100430.26643</v>
      </c>
      <c r="F104" s="532">
        <v>119410.00989</v>
      </c>
      <c r="G104" s="532">
        <v>62268.261340000005</v>
      </c>
      <c r="H104" s="532">
        <v>36328.135259999995</v>
      </c>
    </row>
    <row r="105" spans="1:8" ht="12.75" customHeight="1">
      <c r="A105" s="885"/>
      <c r="B105" s="484">
        <v>30</v>
      </c>
      <c r="C105" s="560" t="s">
        <v>377</v>
      </c>
      <c r="D105" s="534">
        <v>18487.25701</v>
      </c>
      <c r="E105" s="534">
        <v>15857.257160000001</v>
      </c>
      <c r="F105" s="534">
        <v>16813.65985</v>
      </c>
      <c r="G105" s="534">
        <v>13141.234380000002</v>
      </c>
      <c r="H105" s="534">
        <v>13746.52108</v>
      </c>
    </row>
    <row r="106" spans="1:8" ht="12.75" customHeight="1">
      <c r="A106" s="885"/>
      <c r="B106" s="558">
        <v>85</v>
      </c>
      <c r="C106" s="559" t="s">
        <v>432</v>
      </c>
      <c r="D106" s="532">
        <v>31371.27609</v>
      </c>
      <c r="E106" s="532">
        <v>17963.96139</v>
      </c>
      <c r="F106" s="532">
        <v>16780.819219999998</v>
      </c>
      <c r="G106" s="532">
        <v>16451.499929999998</v>
      </c>
      <c r="H106" s="532">
        <v>15997.88256</v>
      </c>
    </row>
    <row r="107" spans="1:8" ht="12.75" customHeight="1">
      <c r="A107" s="885"/>
      <c r="B107" s="484">
        <v>87</v>
      </c>
      <c r="C107" s="560" t="s">
        <v>434</v>
      </c>
      <c r="D107" s="534">
        <v>21802.56935</v>
      </c>
      <c r="E107" s="534">
        <v>7727.7256</v>
      </c>
      <c r="F107" s="534">
        <v>11490.57847</v>
      </c>
      <c r="G107" s="534">
        <v>5271.33255</v>
      </c>
      <c r="H107" s="534">
        <v>1729.85824</v>
      </c>
    </row>
    <row r="108" spans="1:8" ht="12.75" customHeight="1">
      <c r="A108" s="885"/>
      <c r="B108" s="558">
        <v>48</v>
      </c>
      <c r="C108" s="559" t="s">
        <v>396</v>
      </c>
      <c r="D108" s="532">
        <v>13080.167720000001</v>
      </c>
      <c r="E108" s="532">
        <v>10695.341400000001</v>
      </c>
      <c r="F108" s="532">
        <v>27436.60685</v>
      </c>
      <c r="G108" s="532">
        <v>16809.64744</v>
      </c>
      <c r="H108" s="532">
        <v>12261.34108</v>
      </c>
    </row>
    <row r="109" spans="1:8" ht="12.75" customHeight="1">
      <c r="A109" s="885"/>
      <c r="B109" s="484">
        <v>33</v>
      </c>
      <c r="C109" s="560" t="s">
        <v>380</v>
      </c>
      <c r="D109" s="534">
        <v>12508.66843</v>
      </c>
      <c r="E109" s="534">
        <v>12256.72583</v>
      </c>
      <c r="F109" s="534">
        <v>12572.93626</v>
      </c>
      <c r="G109" s="534">
        <v>7610.233809999991</v>
      </c>
      <c r="H109" s="534">
        <v>5948.50727000001</v>
      </c>
    </row>
    <row r="110" spans="1:8" ht="12.75" customHeight="1">
      <c r="A110" s="885"/>
      <c r="B110" s="558">
        <v>15</v>
      </c>
      <c r="C110" s="559" t="s">
        <v>362</v>
      </c>
      <c r="D110" s="532">
        <v>12995.63275</v>
      </c>
      <c r="E110" s="532">
        <v>11184.609369999998</v>
      </c>
      <c r="F110" s="532">
        <v>11397.51863</v>
      </c>
      <c r="G110" s="532">
        <v>7403.499809999999</v>
      </c>
      <c r="H110" s="532">
        <v>5949.00968</v>
      </c>
    </row>
    <row r="111" spans="1:8" ht="12.75" customHeight="1">
      <c r="A111" s="885"/>
      <c r="B111" s="484">
        <v>96</v>
      </c>
      <c r="C111" s="560" t="s">
        <v>443</v>
      </c>
      <c r="D111" s="534">
        <v>10662.96868</v>
      </c>
      <c r="E111" s="534">
        <v>10444.306050000001</v>
      </c>
      <c r="F111" s="534">
        <v>2229.53731</v>
      </c>
      <c r="G111" s="534">
        <v>1833.7258700000002</v>
      </c>
      <c r="H111" s="534">
        <v>1607.44664</v>
      </c>
    </row>
    <row r="112" spans="1:8" ht="12.75" customHeight="1">
      <c r="A112" s="885"/>
      <c r="B112" s="558"/>
      <c r="C112" s="559" t="s">
        <v>833</v>
      </c>
      <c r="D112" s="532">
        <v>93461.57864999946</v>
      </c>
      <c r="E112" s="532">
        <v>104571.03047000058</v>
      </c>
      <c r="F112" s="532">
        <v>91782.1372999996</v>
      </c>
      <c r="G112" s="532">
        <v>82414.42438999994</v>
      </c>
      <c r="H112" s="532">
        <v>59903.83440000011</v>
      </c>
    </row>
    <row r="113" spans="1:8" ht="12.75" customHeight="1">
      <c r="A113" s="564" t="s">
        <v>1085</v>
      </c>
      <c r="B113" s="484"/>
      <c r="C113" s="560"/>
      <c r="D113" s="534">
        <v>1024751.0892199997</v>
      </c>
      <c r="E113" s="534">
        <v>1373312.0481500006</v>
      </c>
      <c r="F113" s="534">
        <v>1595652.7675799998</v>
      </c>
      <c r="G113" s="534">
        <v>669008.99436</v>
      </c>
      <c r="H113" s="534">
        <v>418571.48636000004</v>
      </c>
    </row>
    <row r="114" spans="1:8" ht="12.75" customHeight="1">
      <c r="A114" s="565"/>
      <c r="B114" s="558"/>
      <c r="C114" s="559"/>
      <c r="D114" s="532"/>
      <c r="E114" s="532"/>
      <c r="F114" s="532"/>
      <c r="G114" s="532"/>
      <c r="H114" s="532"/>
    </row>
    <row r="115" spans="1:8" ht="12.75" customHeight="1">
      <c r="A115" s="885" t="s">
        <v>487</v>
      </c>
      <c r="B115" s="558">
        <v>27</v>
      </c>
      <c r="C115" s="559" t="s">
        <v>374</v>
      </c>
      <c r="D115" s="532">
        <v>1536317.62273</v>
      </c>
      <c r="E115" s="532">
        <v>2084917.09105</v>
      </c>
      <c r="F115" s="532">
        <v>467271.19532</v>
      </c>
      <c r="G115" s="532">
        <v>147570.95828</v>
      </c>
      <c r="H115" s="532">
        <v>158728.52602000002</v>
      </c>
    </row>
    <row r="116" spans="1:8" ht="12.75" customHeight="1">
      <c r="A116" s="885"/>
      <c r="B116" s="484">
        <v>72</v>
      </c>
      <c r="C116" s="560" t="s">
        <v>420</v>
      </c>
      <c r="D116" s="534">
        <v>35695.46542</v>
      </c>
      <c r="E116" s="534">
        <v>49017.25185</v>
      </c>
      <c r="F116" s="534">
        <v>36711.64933</v>
      </c>
      <c r="G116" s="534">
        <v>60404.806119999994</v>
      </c>
      <c r="H116" s="534">
        <v>17006.39215</v>
      </c>
    </row>
    <row r="117" spans="1:8" ht="12.75" customHeight="1">
      <c r="A117" s="885"/>
      <c r="B117" s="558">
        <v>9</v>
      </c>
      <c r="C117" s="559" t="s">
        <v>356</v>
      </c>
      <c r="D117" s="532">
        <v>40889.667219999996</v>
      </c>
      <c r="E117" s="532">
        <v>43213.09501</v>
      </c>
      <c r="F117" s="532">
        <v>61574.75539</v>
      </c>
      <c r="G117" s="532">
        <v>29334.82322</v>
      </c>
      <c r="H117" s="532">
        <v>25040.77153</v>
      </c>
    </row>
    <row r="118" spans="1:8" ht="12.75" customHeight="1">
      <c r="A118" s="885"/>
      <c r="B118" s="484">
        <v>6</v>
      </c>
      <c r="C118" s="560" t="s">
        <v>353</v>
      </c>
      <c r="D118" s="534">
        <v>10958.34915</v>
      </c>
      <c r="E118" s="534">
        <v>13887.87183</v>
      </c>
      <c r="F118" s="534">
        <v>18128.79525</v>
      </c>
      <c r="G118" s="534">
        <v>18393.14411</v>
      </c>
      <c r="H118" s="534">
        <v>16911.95065</v>
      </c>
    </row>
    <row r="119" spans="1:8" ht="12.75" customHeight="1">
      <c r="A119" s="885"/>
      <c r="B119" s="558">
        <v>39</v>
      </c>
      <c r="C119" s="559" t="s">
        <v>387</v>
      </c>
      <c r="D119" s="532">
        <v>7202.11846</v>
      </c>
      <c r="E119" s="532">
        <v>11215.70702</v>
      </c>
      <c r="F119" s="532">
        <v>13381.7622</v>
      </c>
      <c r="G119" s="532">
        <v>9793.96073000001</v>
      </c>
      <c r="H119" s="532">
        <v>9740.935300000001</v>
      </c>
    </row>
    <row r="120" spans="1:8" ht="12.75" customHeight="1">
      <c r="A120" s="885"/>
      <c r="B120" s="484">
        <v>32</v>
      </c>
      <c r="C120" s="560" t="s">
        <v>379</v>
      </c>
      <c r="D120" s="534">
        <v>5248.12038</v>
      </c>
      <c r="E120" s="534">
        <v>4261.080690000001</v>
      </c>
      <c r="F120" s="534">
        <v>6678.08275</v>
      </c>
      <c r="G120" s="534">
        <v>6545.152099999999</v>
      </c>
      <c r="H120" s="534">
        <v>2748.69038</v>
      </c>
    </row>
    <row r="121" spans="1:8" ht="12.75" customHeight="1">
      <c r="A121" s="885"/>
      <c r="B121" s="558">
        <v>17</v>
      </c>
      <c r="C121" s="559" t="s">
        <v>364</v>
      </c>
      <c r="D121" s="532">
        <v>4391.53222</v>
      </c>
      <c r="E121" s="532">
        <v>3452.64087</v>
      </c>
      <c r="F121" s="532">
        <v>2611.80299</v>
      </c>
      <c r="G121" s="532">
        <v>2177.18282</v>
      </c>
      <c r="H121" s="532">
        <v>1744.35427</v>
      </c>
    </row>
    <row r="122" spans="1:8" ht="12.75" customHeight="1">
      <c r="A122" s="885"/>
      <c r="B122" s="484">
        <v>18</v>
      </c>
      <c r="C122" s="560" t="s">
        <v>365</v>
      </c>
      <c r="D122" s="534">
        <v>3511.32719</v>
      </c>
      <c r="E122" s="534">
        <v>945.4868299999999</v>
      </c>
      <c r="F122" s="534">
        <v>1359.8498</v>
      </c>
      <c r="G122" s="534">
        <v>5547.710690000001</v>
      </c>
      <c r="H122" s="534">
        <v>1314.41152</v>
      </c>
    </row>
    <row r="123" spans="1:8" ht="12.75" customHeight="1">
      <c r="A123" s="885"/>
      <c r="B123" s="558">
        <v>3</v>
      </c>
      <c r="C123" s="559" t="s">
        <v>350</v>
      </c>
      <c r="D123" s="532">
        <v>5122.19315</v>
      </c>
      <c r="E123" s="532">
        <v>6839.97238</v>
      </c>
      <c r="F123" s="532">
        <v>6985.407429999999</v>
      </c>
      <c r="G123" s="532">
        <v>6505.80269</v>
      </c>
      <c r="H123" s="532">
        <v>13163.14109</v>
      </c>
    </row>
    <row r="124" spans="1:8" ht="12.75" customHeight="1">
      <c r="A124" s="885"/>
      <c r="B124" s="484">
        <v>11</v>
      </c>
      <c r="C124" s="560" t="s">
        <v>358</v>
      </c>
      <c r="D124" s="534">
        <v>1853.0911999999998</v>
      </c>
      <c r="E124" s="534">
        <v>2432.2781600000003</v>
      </c>
      <c r="F124" s="534">
        <v>2079.80428</v>
      </c>
      <c r="G124" s="534">
        <v>1577.94024</v>
      </c>
      <c r="H124" s="534">
        <v>2543.12968</v>
      </c>
    </row>
    <row r="125" spans="1:8" ht="12.75" customHeight="1">
      <c r="A125" s="885"/>
      <c r="B125" s="558"/>
      <c r="C125" s="559" t="s">
        <v>833</v>
      </c>
      <c r="D125" s="532">
        <v>32258.28580000112</v>
      </c>
      <c r="E125" s="532">
        <v>36116.84315000009</v>
      </c>
      <c r="F125" s="532">
        <v>65538.43927000032</v>
      </c>
      <c r="G125" s="532">
        <v>41036.69492000004</v>
      </c>
      <c r="H125" s="532">
        <v>32609.922619999998</v>
      </c>
    </row>
    <row r="126" spans="1:8" ht="12.75" customHeight="1">
      <c r="A126" s="564" t="s">
        <v>1086</v>
      </c>
      <c r="B126" s="484"/>
      <c r="C126" s="560"/>
      <c r="D126" s="534">
        <v>1683447.7729200008</v>
      </c>
      <c r="E126" s="534">
        <v>2256299.3188400003</v>
      </c>
      <c r="F126" s="534">
        <v>682321.5440100002</v>
      </c>
      <c r="G126" s="534">
        <v>328888.17592</v>
      </c>
      <c r="H126" s="534">
        <v>281552.22521</v>
      </c>
    </row>
    <row r="127" spans="1:8" ht="12.75" customHeight="1">
      <c r="A127" s="545"/>
      <c r="B127" s="558"/>
      <c r="C127" s="559"/>
      <c r="D127" s="532"/>
      <c r="E127" s="532"/>
      <c r="F127" s="532"/>
      <c r="G127" s="532"/>
      <c r="H127" s="532"/>
    </row>
    <row r="128" spans="1:8" ht="12.75" customHeight="1">
      <c r="A128" s="885" t="s">
        <v>835</v>
      </c>
      <c r="B128" s="558">
        <v>27</v>
      </c>
      <c r="C128" s="559" t="s">
        <v>374</v>
      </c>
      <c r="D128" s="532">
        <v>807334.7951699999</v>
      </c>
      <c r="E128" s="532">
        <v>569950.82838</v>
      </c>
      <c r="F128" s="532">
        <v>1060432.52297</v>
      </c>
      <c r="G128" s="532">
        <v>82369.0821</v>
      </c>
      <c r="H128" s="532">
        <v>546.56076</v>
      </c>
    </row>
    <row r="129" spans="1:8" ht="12.75" customHeight="1">
      <c r="A129" s="885"/>
      <c r="B129" s="484">
        <v>24</v>
      </c>
      <c r="C129" s="560" t="s">
        <v>371</v>
      </c>
      <c r="D129" s="534">
        <v>1390.5</v>
      </c>
      <c r="E129" s="534">
        <v>987.31</v>
      </c>
      <c r="F129" s="534">
        <v>288.8</v>
      </c>
      <c r="G129" s="534">
        <v>1619.654</v>
      </c>
      <c r="H129" s="534">
        <v>1070.366</v>
      </c>
    </row>
    <row r="130" spans="1:8" ht="12.75" customHeight="1">
      <c r="A130" s="885"/>
      <c r="B130" s="558">
        <v>76</v>
      </c>
      <c r="C130" s="559" t="s">
        <v>424</v>
      </c>
      <c r="D130" s="532">
        <v>856.43709</v>
      </c>
      <c r="E130" s="532">
        <v>577.5109399999999</v>
      </c>
      <c r="F130" s="532">
        <v>83.04023</v>
      </c>
      <c r="G130" s="532">
        <v>447.72908</v>
      </c>
      <c r="H130" s="532">
        <v>122.76910000000001</v>
      </c>
    </row>
    <row r="131" spans="1:8" ht="12.75" customHeight="1">
      <c r="A131" s="885"/>
      <c r="B131" s="484">
        <v>39</v>
      </c>
      <c r="C131" s="560" t="s">
        <v>387</v>
      </c>
      <c r="D131" s="534">
        <v>948.8369799999999</v>
      </c>
      <c r="E131" s="534">
        <v>1042.0853100000002</v>
      </c>
      <c r="F131" s="534">
        <v>845.2107</v>
      </c>
      <c r="G131" s="534">
        <v>766.471659999999</v>
      </c>
      <c r="H131" s="534">
        <v>786.6088100000001</v>
      </c>
    </row>
    <row r="132" spans="1:8" ht="12.75" customHeight="1">
      <c r="A132" s="885"/>
      <c r="B132" s="558">
        <v>19</v>
      </c>
      <c r="C132" s="559" t="s">
        <v>366</v>
      </c>
      <c r="D132" s="532">
        <v>434.20196000000004</v>
      </c>
      <c r="E132" s="532">
        <v>498.24976000000004</v>
      </c>
      <c r="F132" s="532">
        <v>300.28739</v>
      </c>
      <c r="G132" s="532">
        <v>323.49079</v>
      </c>
      <c r="H132" s="532">
        <v>365.99119</v>
      </c>
    </row>
    <row r="133" spans="1:8" ht="12.75" customHeight="1">
      <c r="A133" s="885"/>
      <c r="B133" s="484">
        <v>6</v>
      </c>
      <c r="C133" s="560" t="s">
        <v>353</v>
      </c>
      <c r="D133" s="534">
        <v>476.06163</v>
      </c>
      <c r="E133" s="534">
        <v>303.98583</v>
      </c>
      <c r="F133" s="534">
        <v>373.67629999999997</v>
      </c>
      <c r="G133" s="534">
        <v>298.55404</v>
      </c>
      <c r="H133" s="534">
        <v>295.82090000000005</v>
      </c>
    </row>
    <row r="134" spans="1:8" ht="12.75" customHeight="1">
      <c r="A134" s="885"/>
      <c r="B134" s="558">
        <v>69</v>
      </c>
      <c r="C134" s="559" t="s">
        <v>417</v>
      </c>
      <c r="D134" s="532">
        <v>378.12826</v>
      </c>
      <c r="E134" s="532">
        <v>485.01682</v>
      </c>
      <c r="F134" s="532">
        <v>498.97591</v>
      </c>
      <c r="G134" s="532">
        <v>356.3485</v>
      </c>
      <c r="H134" s="532">
        <v>381.85175</v>
      </c>
    </row>
    <row r="135" spans="1:8" ht="12.75" customHeight="1">
      <c r="A135" s="885"/>
      <c r="B135" s="484">
        <v>48</v>
      </c>
      <c r="C135" s="560" t="s">
        <v>396</v>
      </c>
      <c r="D135" s="534">
        <v>327.75519</v>
      </c>
      <c r="E135" s="534">
        <v>424.76836</v>
      </c>
      <c r="F135" s="534">
        <v>632.70637</v>
      </c>
      <c r="G135" s="534">
        <v>541.2708100000001</v>
      </c>
      <c r="H135" s="534">
        <v>520.42534</v>
      </c>
    </row>
    <row r="136" spans="1:8" ht="12.75" customHeight="1">
      <c r="A136" s="885"/>
      <c r="B136" s="558">
        <v>21</v>
      </c>
      <c r="C136" s="559" t="s">
        <v>368</v>
      </c>
      <c r="D136" s="532">
        <v>418.80274</v>
      </c>
      <c r="E136" s="532">
        <v>584.6196</v>
      </c>
      <c r="F136" s="532">
        <v>366.90961</v>
      </c>
      <c r="G136" s="532">
        <v>421.19341</v>
      </c>
      <c r="H136" s="532">
        <v>293.90413</v>
      </c>
    </row>
    <row r="137" spans="1:8" ht="12.75" customHeight="1">
      <c r="A137" s="885"/>
      <c r="B137" s="484">
        <v>62</v>
      </c>
      <c r="C137" s="560" t="s">
        <v>410</v>
      </c>
      <c r="D137" s="534">
        <v>334.84501</v>
      </c>
      <c r="E137" s="534">
        <v>231.52127</v>
      </c>
      <c r="F137" s="534">
        <v>189.18126</v>
      </c>
      <c r="G137" s="534">
        <v>207.99553</v>
      </c>
      <c r="H137" s="534">
        <v>186.48575</v>
      </c>
    </row>
    <row r="138" spans="1:8" ht="12.75" customHeight="1">
      <c r="A138" s="545"/>
      <c r="B138" s="558"/>
      <c r="C138" s="559" t="s">
        <v>833</v>
      </c>
      <c r="D138" s="532">
        <v>4858.992249999894</v>
      </c>
      <c r="E138" s="532">
        <v>4299.847639999818</v>
      </c>
      <c r="F138" s="532">
        <v>8931.863320000004</v>
      </c>
      <c r="G138" s="532">
        <v>4493.576939999999</v>
      </c>
      <c r="H138" s="532">
        <v>5714.997129999995</v>
      </c>
    </row>
    <row r="139" spans="1:8" ht="12.75" customHeight="1">
      <c r="A139" s="564" t="s">
        <v>1087</v>
      </c>
      <c r="B139" s="484"/>
      <c r="C139" s="560"/>
      <c r="D139" s="534">
        <v>817759.35628</v>
      </c>
      <c r="E139" s="534">
        <v>579385.7439099998</v>
      </c>
      <c r="F139" s="534">
        <v>1072943.1740599999</v>
      </c>
      <c r="G139" s="534">
        <v>91845.36686</v>
      </c>
      <c r="H139" s="534">
        <v>10285.780859999995</v>
      </c>
    </row>
    <row r="140" spans="1:8" ht="12.75" customHeight="1">
      <c r="A140" s="565"/>
      <c r="B140" s="558"/>
      <c r="C140" s="559"/>
      <c r="D140" s="532"/>
      <c r="E140" s="532"/>
      <c r="F140" s="532"/>
      <c r="G140" s="532"/>
      <c r="H140" s="532"/>
    </row>
    <row r="141" spans="1:8" ht="12.75" customHeight="1">
      <c r="A141" s="885" t="s">
        <v>469</v>
      </c>
      <c r="B141" s="558">
        <v>27</v>
      </c>
      <c r="C141" s="559" t="s">
        <v>374</v>
      </c>
      <c r="D141" s="532">
        <v>299024.11227999994</v>
      </c>
      <c r="E141" s="532">
        <v>377356.6555</v>
      </c>
      <c r="F141" s="532">
        <v>324097.47258999996</v>
      </c>
      <c r="G141" s="532">
        <v>253580.50334999998</v>
      </c>
      <c r="H141" s="532">
        <v>112152.01190000001</v>
      </c>
    </row>
    <row r="142" spans="1:8" ht="12.75" customHeight="1">
      <c r="A142" s="885"/>
      <c r="B142" s="484">
        <v>39</v>
      </c>
      <c r="C142" s="560" t="s">
        <v>387</v>
      </c>
      <c r="D142" s="534">
        <v>241913.41032</v>
      </c>
      <c r="E142" s="534">
        <v>234774.45153999998</v>
      </c>
      <c r="F142" s="534">
        <v>246301.17103</v>
      </c>
      <c r="G142" s="534">
        <v>169171.85528</v>
      </c>
      <c r="H142" s="534">
        <v>73512.25593000001</v>
      </c>
    </row>
    <row r="143" spans="1:8" ht="12.75" customHeight="1">
      <c r="A143" s="885"/>
      <c r="B143" s="558">
        <v>38</v>
      </c>
      <c r="C143" s="559" t="s">
        <v>386</v>
      </c>
      <c r="D143" s="532">
        <v>99549.53949</v>
      </c>
      <c r="E143" s="532">
        <v>16060.21441</v>
      </c>
      <c r="F143" s="532">
        <v>6684.74856</v>
      </c>
      <c r="G143" s="532">
        <v>7152.41388</v>
      </c>
      <c r="H143" s="532">
        <v>6622.47716</v>
      </c>
    </row>
    <row r="144" spans="1:8" ht="12.75" customHeight="1">
      <c r="A144" s="885"/>
      <c r="B144" s="484">
        <v>40</v>
      </c>
      <c r="C144" s="560" t="s">
        <v>388</v>
      </c>
      <c r="D144" s="534">
        <v>45118.70289</v>
      </c>
      <c r="E144" s="534">
        <v>42173.58095</v>
      </c>
      <c r="F144" s="534">
        <v>60104.46868</v>
      </c>
      <c r="G144" s="534">
        <v>47998.37992</v>
      </c>
      <c r="H144" s="534">
        <v>31127.24951</v>
      </c>
    </row>
    <row r="145" spans="1:8" ht="12.75" customHeight="1">
      <c r="A145" s="885"/>
      <c r="B145" s="558">
        <v>70</v>
      </c>
      <c r="C145" s="559" t="s">
        <v>418</v>
      </c>
      <c r="D145" s="532">
        <v>24006.78354</v>
      </c>
      <c r="E145" s="532">
        <v>29957.0864799999</v>
      </c>
      <c r="F145" s="532">
        <v>27571.3316</v>
      </c>
      <c r="G145" s="532">
        <v>14351.0960599999</v>
      </c>
      <c r="H145" s="532">
        <v>1938.12899</v>
      </c>
    </row>
    <row r="146" spans="1:8" ht="12.75" customHeight="1">
      <c r="A146" s="885"/>
      <c r="B146" s="484">
        <v>29</v>
      </c>
      <c r="C146" s="560" t="s">
        <v>376</v>
      </c>
      <c r="D146" s="534">
        <v>21178.29168</v>
      </c>
      <c r="E146" s="534">
        <v>25713.12745</v>
      </c>
      <c r="F146" s="534">
        <v>22061.175649999997</v>
      </c>
      <c r="G146" s="534">
        <v>17963.82993</v>
      </c>
      <c r="H146" s="534">
        <v>11730.64704</v>
      </c>
    </row>
    <row r="147" spans="1:8" ht="12.75" customHeight="1">
      <c r="A147" s="885"/>
      <c r="B147" s="558">
        <v>28</v>
      </c>
      <c r="C147" s="559" t="s">
        <v>375</v>
      </c>
      <c r="D147" s="532">
        <v>15530.47564</v>
      </c>
      <c r="E147" s="532">
        <v>6855.18113</v>
      </c>
      <c r="F147" s="532">
        <v>8497.03709</v>
      </c>
      <c r="G147" s="532">
        <v>7012.03532</v>
      </c>
      <c r="H147" s="532">
        <v>1931.2830900000001</v>
      </c>
    </row>
    <row r="148" spans="1:8" ht="12.75" customHeight="1">
      <c r="A148" s="885"/>
      <c r="B148" s="484">
        <v>78</v>
      </c>
      <c r="C148" s="560" t="s">
        <v>425</v>
      </c>
      <c r="D148" s="534">
        <v>9271.824970000001</v>
      </c>
      <c r="E148" s="534">
        <v>0</v>
      </c>
      <c r="F148" s="534">
        <v>1097.1980800000001</v>
      </c>
      <c r="G148" s="534">
        <v>295.96237</v>
      </c>
      <c r="H148" s="534">
        <v>0</v>
      </c>
    </row>
    <row r="149" spans="1:8" ht="12.75" customHeight="1">
      <c r="A149" s="885"/>
      <c r="B149" s="558">
        <v>15</v>
      </c>
      <c r="C149" s="559" t="s">
        <v>362</v>
      </c>
      <c r="D149" s="532">
        <v>24659.32954</v>
      </c>
      <c r="E149" s="532">
        <v>28246.6975</v>
      </c>
      <c r="F149" s="532">
        <v>28175.20821</v>
      </c>
      <c r="G149" s="532">
        <v>3907.53784</v>
      </c>
      <c r="H149" s="532">
        <v>5329.70692</v>
      </c>
    </row>
    <row r="150" spans="1:8" ht="12.75" customHeight="1">
      <c r="A150" s="885"/>
      <c r="B150" s="484">
        <v>33</v>
      </c>
      <c r="C150" s="560" t="s">
        <v>380</v>
      </c>
      <c r="D150" s="534">
        <v>12746.115</v>
      </c>
      <c r="E150" s="534">
        <v>8233.79521</v>
      </c>
      <c r="F150" s="534">
        <v>6485.2430300000005</v>
      </c>
      <c r="G150" s="534">
        <v>3477.5478599999997</v>
      </c>
      <c r="H150" s="534">
        <v>3085.18158</v>
      </c>
    </row>
    <row r="151" spans="1:8" ht="12.75" customHeight="1">
      <c r="A151" s="545"/>
      <c r="B151" s="558"/>
      <c r="C151" s="559" t="s">
        <v>833</v>
      </c>
      <c r="D151" s="532">
        <v>120461.54063000006</v>
      </c>
      <c r="E151" s="532">
        <v>153377.70456999983</v>
      </c>
      <c r="F151" s="532">
        <v>136805.53519999958</v>
      </c>
      <c r="G151" s="532">
        <v>105911.16140000022</v>
      </c>
      <c r="H151" s="532">
        <v>66987.13057999991</v>
      </c>
    </row>
    <row r="152" spans="1:8" ht="12.75" customHeight="1">
      <c r="A152" s="564" t="s">
        <v>1088</v>
      </c>
      <c r="B152" s="484"/>
      <c r="C152" s="560"/>
      <c r="D152" s="534">
        <v>913460.1259799998</v>
      </c>
      <c r="E152" s="534">
        <v>922748.4947399998</v>
      </c>
      <c r="F152" s="534">
        <v>867880.5897199996</v>
      </c>
      <c r="G152" s="534">
        <v>630822.3232100002</v>
      </c>
      <c r="H152" s="534">
        <v>314416.07269999996</v>
      </c>
    </row>
    <row r="153" spans="1:8" ht="12.75" customHeight="1">
      <c r="A153" s="565"/>
      <c r="B153" s="558"/>
      <c r="C153" s="559"/>
      <c r="D153" s="532"/>
      <c r="E153" s="532"/>
      <c r="F153" s="532"/>
      <c r="G153" s="532"/>
      <c r="H153" s="532"/>
    </row>
    <row r="154" spans="1:8" ht="12.75" customHeight="1">
      <c r="A154" s="885" t="s">
        <v>466</v>
      </c>
      <c r="B154" s="558">
        <v>27</v>
      </c>
      <c r="C154" s="559" t="s">
        <v>374</v>
      </c>
      <c r="D154" s="532">
        <v>171718.56782</v>
      </c>
      <c r="E154" s="532">
        <v>235921.99986</v>
      </c>
      <c r="F154" s="532">
        <v>190973.6434</v>
      </c>
      <c r="G154" s="532">
        <v>159111.5895</v>
      </c>
      <c r="H154" s="532">
        <v>60959.356439999996</v>
      </c>
    </row>
    <row r="155" spans="1:8" ht="12.75" customHeight="1">
      <c r="A155" s="885"/>
      <c r="B155" s="484">
        <v>39</v>
      </c>
      <c r="C155" s="560" t="s">
        <v>387</v>
      </c>
      <c r="D155" s="534">
        <v>117316.05673000001</v>
      </c>
      <c r="E155" s="534">
        <v>98737.42704000039</v>
      </c>
      <c r="F155" s="534">
        <v>97293.03827000021</v>
      </c>
      <c r="G155" s="534">
        <v>98973.2314699999</v>
      </c>
      <c r="H155" s="534">
        <v>64932.289659999995</v>
      </c>
    </row>
    <row r="156" spans="1:8" ht="12.75" customHeight="1">
      <c r="A156" s="885"/>
      <c r="B156" s="558">
        <v>33</v>
      </c>
      <c r="C156" s="559" t="s">
        <v>380</v>
      </c>
      <c r="D156" s="532">
        <v>90689.38339999969</v>
      </c>
      <c r="E156" s="532">
        <v>81485.3826699997</v>
      </c>
      <c r="F156" s="532">
        <v>69689.5575399999</v>
      </c>
      <c r="G156" s="532">
        <v>56785.572789999795</v>
      </c>
      <c r="H156" s="532">
        <v>46569.971130000005</v>
      </c>
    </row>
    <row r="157" spans="1:8" ht="12.75" customHeight="1">
      <c r="A157" s="885"/>
      <c r="B157" s="484">
        <v>17</v>
      </c>
      <c r="C157" s="560" t="s">
        <v>364</v>
      </c>
      <c r="D157" s="534">
        <v>61199.69448</v>
      </c>
      <c r="E157" s="534">
        <v>98603.0421500001</v>
      </c>
      <c r="F157" s="534">
        <v>54305.7441799999</v>
      </c>
      <c r="G157" s="534">
        <v>52518.49105</v>
      </c>
      <c r="H157" s="534">
        <v>35080.42254</v>
      </c>
    </row>
    <row r="158" spans="1:8" ht="12.75" customHeight="1">
      <c r="A158" s="885"/>
      <c r="B158" s="558">
        <v>48</v>
      </c>
      <c r="C158" s="559" t="s">
        <v>396</v>
      </c>
      <c r="D158" s="532">
        <v>41392.62293</v>
      </c>
      <c r="E158" s="532">
        <v>47762.020189999996</v>
      </c>
      <c r="F158" s="532">
        <v>68693.64496999989</v>
      </c>
      <c r="G158" s="532">
        <v>56356.105659999994</v>
      </c>
      <c r="H158" s="532">
        <v>43914.47374</v>
      </c>
    </row>
    <row r="159" spans="1:8" ht="12.75" customHeight="1">
      <c r="A159" s="885"/>
      <c r="B159" s="484">
        <v>85</v>
      </c>
      <c r="C159" s="560" t="s">
        <v>432</v>
      </c>
      <c r="D159" s="534">
        <v>43927.17732</v>
      </c>
      <c r="E159" s="534">
        <v>35639.753129999895</v>
      </c>
      <c r="F159" s="534">
        <v>40028.44896</v>
      </c>
      <c r="G159" s="534">
        <v>29998.97247</v>
      </c>
      <c r="H159" s="534">
        <v>26349.16652</v>
      </c>
    </row>
    <row r="160" spans="1:8" ht="12.75" customHeight="1">
      <c r="A160" s="885"/>
      <c r="B160" s="558">
        <v>96</v>
      </c>
      <c r="C160" s="559" t="s">
        <v>443</v>
      </c>
      <c r="D160" s="532">
        <v>32401.60512</v>
      </c>
      <c r="E160" s="532">
        <v>28701.09588</v>
      </c>
      <c r="F160" s="532">
        <v>4093.34368</v>
      </c>
      <c r="G160" s="532">
        <v>2393.1694500000003</v>
      </c>
      <c r="H160" s="532">
        <v>1632.15841</v>
      </c>
    </row>
    <row r="161" spans="1:8" ht="12.75" customHeight="1">
      <c r="A161" s="885"/>
      <c r="B161" s="484">
        <v>84</v>
      </c>
      <c r="C161" s="560" t="s">
        <v>431</v>
      </c>
      <c r="D161" s="534">
        <v>31583.29952</v>
      </c>
      <c r="E161" s="534">
        <v>37669.58828</v>
      </c>
      <c r="F161" s="534">
        <v>25775.971120000002</v>
      </c>
      <c r="G161" s="534">
        <v>27151.150550000002</v>
      </c>
      <c r="H161" s="534">
        <v>28439.73968</v>
      </c>
    </row>
    <row r="162" spans="1:8" ht="12.75" customHeight="1">
      <c r="A162" s="885"/>
      <c r="B162" s="558">
        <v>30</v>
      </c>
      <c r="C162" s="559" t="s">
        <v>377</v>
      </c>
      <c r="D162" s="532">
        <v>34023.49009000001</v>
      </c>
      <c r="E162" s="532">
        <v>28702.824230000002</v>
      </c>
      <c r="F162" s="532">
        <v>27346.76647</v>
      </c>
      <c r="G162" s="532">
        <v>21489.89116</v>
      </c>
      <c r="H162" s="532">
        <v>19268.76655</v>
      </c>
    </row>
    <row r="163" spans="1:8" ht="12.75" customHeight="1">
      <c r="A163" s="885"/>
      <c r="B163" s="484">
        <v>38</v>
      </c>
      <c r="C163" s="560" t="s">
        <v>386</v>
      </c>
      <c r="D163" s="534">
        <v>25645.411070000002</v>
      </c>
      <c r="E163" s="534">
        <v>28675.14773</v>
      </c>
      <c r="F163" s="534">
        <v>24103.74482</v>
      </c>
      <c r="G163" s="534">
        <v>21333.20611</v>
      </c>
      <c r="H163" s="534">
        <v>15909.60852</v>
      </c>
    </row>
    <row r="164" spans="1:8" ht="12.75" customHeight="1">
      <c r="A164" s="545"/>
      <c r="B164" s="558"/>
      <c r="C164" s="559" t="s">
        <v>833</v>
      </c>
      <c r="D164" s="532">
        <v>251469.81976999994</v>
      </c>
      <c r="E164" s="532">
        <v>249157.79536999995</v>
      </c>
      <c r="F164" s="532">
        <v>248705.93847999966</v>
      </c>
      <c r="G164" s="532">
        <v>208715.80711000029</v>
      </c>
      <c r="H164" s="532">
        <v>151149.7603600002</v>
      </c>
    </row>
    <row r="165" spans="1:8" ht="12.75" customHeight="1">
      <c r="A165" s="566" t="s">
        <v>1089</v>
      </c>
      <c r="B165" s="484"/>
      <c r="C165" s="560"/>
      <c r="D165" s="534">
        <v>901367.1282499996</v>
      </c>
      <c r="E165" s="534">
        <v>971056.0765300001</v>
      </c>
      <c r="F165" s="534">
        <v>851009.8418899997</v>
      </c>
      <c r="G165" s="534">
        <v>734827.1873199999</v>
      </c>
      <c r="H165" s="534">
        <v>494205.7135500001</v>
      </c>
    </row>
    <row r="166" spans="1:8" ht="12.75" customHeight="1">
      <c r="A166" s="565"/>
      <c r="B166" s="558"/>
      <c r="C166" s="559"/>
      <c r="D166" s="532"/>
      <c r="E166" s="532"/>
      <c r="F166" s="532"/>
      <c r="G166" s="532"/>
      <c r="H166" s="532"/>
    </row>
    <row r="167" spans="1:8" ht="12.75" customHeight="1">
      <c r="A167" s="885" t="s">
        <v>502</v>
      </c>
      <c r="B167" s="558">
        <v>27</v>
      </c>
      <c r="C167" s="559" t="s">
        <v>374</v>
      </c>
      <c r="D167" s="532">
        <v>542654.2069</v>
      </c>
      <c r="E167" s="532">
        <v>535140.16945</v>
      </c>
      <c r="F167" s="532">
        <v>507388.83314</v>
      </c>
      <c r="G167" s="532">
        <v>200275.58775</v>
      </c>
      <c r="H167" s="532">
        <v>322514.40141000005</v>
      </c>
    </row>
    <row r="168" spans="1:8" ht="12.75" customHeight="1">
      <c r="A168" s="885"/>
      <c r="B168" s="484">
        <v>8</v>
      </c>
      <c r="C168" s="560" t="s">
        <v>355</v>
      </c>
      <c r="D168" s="534">
        <v>98186.81821999981</v>
      </c>
      <c r="E168" s="534">
        <v>113539.94251000001</v>
      </c>
      <c r="F168" s="534">
        <v>91111.0823699999</v>
      </c>
      <c r="G168" s="534">
        <v>71328.78839</v>
      </c>
      <c r="H168" s="534">
        <v>77567.93381999999</v>
      </c>
    </row>
    <row r="169" spans="1:8" ht="12.75" customHeight="1">
      <c r="A169" s="885"/>
      <c r="B169" s="558">
        <v>9</v>
      </c>
      <c r="C169" s="559" t="s">
        <v>356</v>
      </c>
      <c r="D169" s="532">
        <v>43383.92371</v>
      </c>
      <c r="E169" s="532">
        <v>70690.9347</v>
      </c>
      <c r="F169" s="532">
        <v>107177.41883</v>
      </c>
      <c r="G169" s="532">
        <v>38850.52433</v>
      </c>
      <c r="H169" s="532">
        <v>41436.54703</v>
      </c>
    </row>
    <row r="170" spans="1:8" ht="12.75" customHeight="1">
      <c r="A170" s="885"/>
      <c r="B170" s="484">
        <v>6</v>
      </c>
      <c r="C170" s="560" t="s">
        <v>353</v>
      </c>
      <c r="D170" s="534">
        <v>33835.05312</v>
      </c>
      <c r="E170" s="534">
        <v>30500.320949999998</v>
      </c>
      <c r="F170" s="534">
        <v>32136.019949999998</v>
      </c>
      <c r="G170" s="534">
        <v>34736.2267200001</v>
      </c>
      <c r="H170" s="534">
        <v>26835.85941</v>
      </c>
    </row>
    <row r="171" spans="1:8" ht="12.75" customHeight="1">
      <c r="A171" s="885"/>
      <c r="B171" s="558">
        <v>21</v>
      </c>
      <c r="C171" s="559" t="s">
        <v>368</v>
      </c>
      <c r="D171" s="532">
        <v>6841.4492</v>
      </c>
      <c r="E171" s="532">
        <v>9985.32567</v>
      </c>
      <c r="F171" s="532">
        <v>9863.25886</v>
      </c>
      <c r="G171" s="532">
        <v>8671.1575</v>
      </c>
      <c r="H171" s="532">
        <v>6260.10477</v>
      </c>
    </row>
    <row r="172" spans="1:8" ht="12.75" customHeight="1">
      <c r="A172" s="885"/>
      <c r="B172" s="484">
        <v>24</v>
      </c>
      <c r="C172" s="560" t="s">
        <v>371</v>
      </c>
      <c r="D172" s="534">
        <v>3055.0674</v>
      </c>
      <c r="E172" s="534">
        <v>0</v>
      </c>
      <c r="F172" s="534">
        <v>0</v>
      </c>
      <c r="G172" s="534">
        <v>0</v>
      </c>
      <c r="H172" s="534">
        <v>0</v>
      </c>
    </row>
    <row r="173" spans="1:8" ht="12.75" customHeight="1">
      <c r="A173" s="885"/>
      <c r="B173" s="558">
        <v>39</v>
      </c>
      <c r="C173" s="559" t="s">
        <v>387</v>
      </c>
      <c r="D173" s="532">
        <v>3700.65769</v>
      </c>
      <c r="E173" s="532">
        <v>2404.88018</v>
      </c>
      <c r="F173" s="532">
        <v>2899.24001</v>
      </c>
      <c r="G173" s="532">
        <v>3255.19544</v>
      </c>
      <c r="H173" s="532">
        <v>3254.09502</v>
      </c>
    </row>
    <row r="174" spans="1:8" ht="12.75" customHeight="1">
      <c r="A174" s="885"/>
      <c r="B174" s="484">
        <v>62</v>
      </c>
      <c r="C174" s="560" t="s">
        <v>410</v>
      </c>
      <c r="D174" s="534">
        <v>3604.2176099999997</v>
      </c>
      <c r="E174" s="534">
        <v>3142.88321</v>
      </c>
      <c r="F174" s="534">
        <v>3122.3920200000002</v>
      </c>
      <c r="G174" s="534">
        <v>2243.3816699999998</v>
      </c>
      <c r="H174" s="534">
        <v>2481.28113</v>
      </c>
    </row>
    <row r="175" spans="1:8" ht="12.75" customHeight="1">
      <c r="A175" s="885"/>
      <c r="B175" s="558">
        <v>48</v>
      </c>
      <c r="C175" s="559" t="s">
        <v>396</v>
      </c>
      <c r="D175" s="532">
        <v>3472.71554</v>
      </c>
      <c r="E175" s="532">
        <v>3060.61421</v>
      </c>
      <c r="F175" s="532">
        <v>2255.76454</v>
      </c>
      <c r="G175" s="532">
        <v>2044.13618</v>
      </c>
      <c r="H175" s="532">
        <v>1333.4275</v>
      </c>
    </row>
    <row r="176" spans="1:8" ht="12.75" customHeight="1">
      <c r="A176" s="885"/>
      <c r="B176" s="484">
        <v>12</v>
      </c>
      <c r="C176" s="560" t="s">
        <v>359</v>
      </c>
      <c r="D176" s="534">
        <v>1402.4368200000001</v>
      </c>
      <c r="E176" s="534">
        <v>1357.85671</v>
      </c>
      <c r="F176" s="534">
        <v>791.3194</v>
      </c>
      <c r="G176" s="534">
        <v>653.3673299999999</v>
      </c>
      <c r="H176" s="534">
        <v>270.0824</v>
      </c>
    </row>
    <row r="177" spans="1:8" ht="12.75" customHeight="1">
      <c r="A177" s="885"/>
      <c r="B177" s="558"/>
      <c r="C177" s="559" t="s">
        <v>833</v>
      </c>
      <c r="D177" s="532">
        <v>12940.302469999995</v>
      </c>
      <c r="E177" s="532">
        <v>12240.943880000152</v>
      </c>
      <c r="F177" s="532">
        <v>29661.75497000001</v>
      </c>
      <c r="G177" s="532">
        <v>30044.879330000083</v>
      </c>
      <c r="H177" s="532">
        <v>32890.42459000007</v>
      </c>
    </row>
    <row r="178" spans="1:8" ht="12.75" customHeight="1">
      <c r="A178" s="564" t="s">
        <v>1090</v>
      </c>
      <c r="B178" s="484"/>
      <c r="C178" s="560"/>
      <c r="D178" s="534">
        <v>753076.8486799997</v>
      </c>
      <c r="E178" s="534">
        <v>782063.8714700001</v>
      </c>
      <c r="F178" s="534">
        <v>786407.0840899999</v>
      </c>
      <c r="G178" s="534">
        <v>392103.24464000005</v>
      </c>
      <c r="H178" s="534">
        <v>514844.1570800001</v>
      </c>
    </row>
    <row r="179" spans="1:8" ht="12.75" customHeight="1">
      <c r="A179" s="565"/>
      <c r="B179" s="558"/>
      <c r="C179" s="559"/>
      <c r="D179" s="532"/>
      <c r="E179" s="532"/>
      <c r="F179" s="532"/>
      <c r="G179" s="532"/>
      <c r="H179" s="532"/>
    </row>
    <row r="180" spans="1:8" ht="12.75" customHeight="1">
      <c r="A180" s="885" t="s">
        <v>472</v>
      </c>
      <c r="B180" s="558">
        <v>87</v>
      </c>
      <c r="C180" s="559" t="s">
        <v>434</v>
      </c>
      <c r="D180" s="532">
        <v>181627.98434999998</v>
      </c>
      <c r="E180" s="532">
        <v>75432.08008</v>
      </c>
      <c r="F180" s="532">
        <v>726.6628000000001</v>
      </c>
      <c r="G180" s="532">
        <v>786.541</v>
      </c>
      <c r="H180" s="532">
        <v>539.34669</v>
      </c>
    </row>
    <row r="181" spans="1:8" ht="12.75" customHeight="1">
      <c r="A181" s="885"/>
      <c r="B181" s="484">
        <v>39</v>
      </c>
      <c r="C181" s="560" t="s">
        <v>387</v>
      </c>
      <c r="D181" s="534">
        <v>50686.357229999994</v>
      </c>
      <c r="E181" s="534">
        <v>48263.4458100001</v>
      </c>
      <c r="F181" s="534">
        <v>57016.79083</v>
      </c>
      <c r="G181" s="534">
        <v>32786.78783</v>
      </c>
      <c r="H181" s="534">
        <v>28628.893539999997</v>
      </c>
    </row>
    <row r="182" spans="1:8" ht="12.75" customHeight="1">
      <c r="A182" s="885"/>
      <c r="B182" s="558">
        <v>33</v>
      </c>
      <c r="C182" s="559" t="s">
        <v>380</v>
      </c>
      <c r="D182" s="532">
        <v>39912.456640000004</v>
      </c>
      <c r="E182" s="532">
        <v>35421.59334000001</v>
      </c>
      <c r="F182" s="532">
        <v>41461.2419599999</v>
      </c>
      <c r="G182" s="532">
        <v>20303.8430700001</v>
      </c>
      <c r="H182" s="532">
        <v>25894.53292</v>
      </c>
    </row>
    <row r="183" spans="1:8" ht="12.75" customHeight="1">
      <c r="A183" s="885"/>
      <c r="B183" s="484">
        <v>62</v>
      </c>
      <c r="C183" s="560" t="s">
        <v>410</v>
      </c>
      <c r="D183" s="534">
        <v>27029.8061</v>
      </c>
      <c r="E183" s="534">
        <v>25937.532649999997</v>
      </c>
      <c r="F183" s="534">
        <v>29322.15193</v>
      </c>
      <c r="G183" s="534">
        <v>22641.44368</v>
      </c>
      <c r="H183" s="534">
        <v>22179.475879999998</v>
      </c>
    </row>
    <row r="184" spans="1:8" ht="12.75" customHeight="1">
      <c r="A184" s="885"/>
      <c r="B184" s="558">
        <v>30</v>
      </c>
      <c r="C184" s="559" t="s">
        <v>377</v>
      </c>
      <c r="D184" s="532">
        <v>22355.8127</v>
      </c>
      <c r="E184" s="532">
        <v>20092.04663</v>
      </c>
      <c r="F184" s="532">
        <v>20717.033079999997</v>
      </c>
      <c r="G184" s="532">
        <v>18086.8187</v>
      </c>
      <c r="H184" s="532">
        <v>12628.378359999999</v>
      </c>
    </row>
    <row r="185" spans="1:8" ht="12.75" customHeight="1">
      <c r="A185" s="885"/>
      <c r="B185" s="484">
        <v>27</v>
      </c>
      <c r="C185" s="560" t="s">
        <v>374</v>
      </c>
      <c r="D185" s="534">
        <v>25035.159379999997</v>
      </c>
      <c r="E185" s="534">
        <v>68284.1462300001</v>
      </c>
      <c r="F185" s="534">
        <v>70173.26232</v>
      </c>
      <c r="G185" s="534">
        <v>69502.8388</v>
      </c>
      <c r="H185" s="534">
        <v>38435.66362</v>
      </c>
    </row>
    <row r="186" spans="1:8" ht="12.75" customHeight="1">
      <c r="A186" s="885"/>
      <c r="B186" s="558">
        <v>61</v>
      </c>
      <c r="C186" s="559" t="s">
        <v>409</v>
      </c>
      <c r="D186" s="532">
        <v>15825.02807</v>
      </c>
      <c r="E186" s="532">
        <v>18558.277739999998</v>
      </c>
      <c r="F186" s="532">
        <v>19451.0369</v>
      </c>
      <c r="G186" s="532">
        <v>15746.92687</v>
      </c>
      <c r="H186" s="532">
        <v>15023.36125</v>
      </c>
    </row>
    <row r="187" spans="1:8" ht="12.75" customHeight="1">
      <c r="A187" s="885"/>
      <c r="B187" s="484">
        <v>38</v>
      </c>
      <c r="C187" s="560" t="s">
        <v>386</v>
      </c>
      <c r="D187" s="534">
        <v>13210.61988</v>
      </c>
      <c r="E187" s="534">
        <v>14700.17334</v>
      </c>
      <c r="F187" s="534">
        <v>16727.37017</v>
      </c>
      <c r="G187" s="534">
        <v>16645.41417</v>
      </c>
      <c r="H187" s="534">
        <v>12187.19267</v>
      </c>
    </row>
    <row r="188" spans="1:8" ht="12.75" customHeight="1">
      <c r="A188" s="885"/>
      <c r="B188" s="558">
        <v>48</v>
      </c>
      <c r="C188" s="559" t="s">
        <v>396</v>
      </c>
      <c r="D188" s="532">
        <v>11606.56652</v>
      </c>
      <c r="E188" s="532">
        <v>9808.15561000001</v>
      </c>
      <c r="F188" s="532">
        <v>10201.5094</v>
      </c>
      <c r="G188" s="532">
        <v>6942.19629</v>
      </c>
      <c r="H188" s="532">
        <v>5998.721320000001</v>
      </c>
    </row>
    <row r="189" spans="1:8" ht="12.75" customHeight="1">
      <c r="A189" s="885"/>
      <c r="B189" s="484">
        <v>49</v>
      </c>
      <c r="C189" s="560" t="s">
        <v>397</v>
      </c>
      <c r="D189" s="534">
        <v>10083.27753</v>
      </c>
      <c r="E189" s="534">
        <v>10067.44975</v>
      </c>
      <c r="F189" s="534">
        <v>11890.13973</v>
      </c>
      <c r="G189" s="534">
        <v>10861.20732</v>
      </c>
      <c r="H189" s="534">
        <v>12694.98521</v>
      </c>
    </row>
    <row r="190" spans="1:8" ht="12.75" customHeight="1">
      <c r="A190" s="885"/>
      <c r="B190" s="558"/>
      <c r="C190" s="559" t="s">
        <v>833</v>
      </c>
      <c r="D190" s="532">
        <v>164063.70046999975</v>
      </c>
      <c r="E190" s="532">
        <v>206687.7733600001</v>
      </c>
      <c r="F190" s="532">
        <v>182745.19487000024</v>
      </c>
      <c r="G190" s="532">
        <v>197265.14542000013</v>
      </c>
      <c r="H190" s="532">
        <v>167969.71722000017</v>
      </c>
    </row>
    <row r="191" spans="1:8" ht="12.75" customHeight="1">
      <c r="A191" s="566" t="s">
        <v>1091</v>
      </c>
      <c r="B191" s="484"/>
      <c r="C191" s="560"/>
      <c r="D191" s="534">
        <v>561436.7688699998</v>
      </c>
      <c r="E191" s="534">
        <v>533252.6745400003</v>
      </c>
      <c r="F191" s="534">
        <v>460432.3939900001</v>
      </c>
      <c r="G191" s="534">
        <v>411569.1631500002</v>
      </c>
      <c r="H191" s="534">
        <v>342180.26868000015</v>
      </c>
    </row>
    <row r="192" spans="1:8" ht="12.75" customHeight="1">
      <c r="A192" s="565"/>
      <c r="B192" s="558"/>
      <c r="C192" s="559"/>
      <c r="D192" s="532"/>
      <c r="E192" s="532"/>
      <c r="F192" s="532"/>
      <c r="G192" s="532"/>
      <c r="H192" s="532"/>
    </row>
    <row r="193" spans="1:8" ht="12.75" customHeight="1">
      <c r="A193" s="885" t="s">
        <v>510</v>
      </c>
      <c r="B193" s="558">
        <v>71</v>
      </c>
      <c r="C193" s="559" t="s">
        <v>419</v>
      </c>
      <c r="D193" s="532">
        <v>306697.73586</v>
      </c>
      <c r="E193" s="532">
        <v>490149.96976999997</v>
      </c>
      <c r="F193" s="532">
        <v>548648.80241</v>
      </c>
      <c r="G193" s="532">
        <v>413769.94872000004</v>
      </c>
      <c r="H193" s="532">
        <v>343490.02705000003</v>
      </c>
    </row>
    <row r="194" spans="1:8" ht="12.75" customHeight="1">
      <c r="A194" s="885"/>
      <c r="B194" s="484">
        <v>26</v>
      </c>
      <c r="C194" s="560" t="s">
        <v>373</v>
      </c>
      <c r="D194" s="534">
        <v>6421.40722</v>
      </c>
      <c r="E194" s="534">
        <v>9159.3617</v>
      </c>
      <c r="F194" s="534">
        <v>4684.0521100000005</v>
      </c>
      <c r="G194" s="534">
        <v>4240.04627</v>
      </c>
      <c r="H194" s="534">
        <v>5903.639480000001</v>
      </c>
    </row>
    <row r="195" spans="1:8" ht="12.75" customHeight="1">
      <c r="A195" s="885"/>
      <c r="B195" s="558">
        <v>30</v>
      </c>
      <c r="C195" s="559" t="s">
        <v>377</v>
      </c>
      <c r="D195" s="532">
        <v>3090.18234</v>
      </c>
      <c r="E195" s="532">
        <v>2616.7307299999998</v>
      </c>
      <c r="F195" s="532">
        <v>2018.13026</v>
      </c>
      <c r="G195" s="532">
        <v>2238.01818</v>
      </c>
      <c r="H195" s="532">
        <v>1633.05258</v>
      </c>
    </row>
    <row r="196" spans="1:8" ht="12.75" customHeight="1">
      <c r="A196" s="885"/>
      <c r="B196" s="484">
        <v>35</v>
      </c>
      <c r="C196" s="560" t="s">
        <v>382</v>
      </c>
      <c r="D196" s="534">
        <v>1140.5126699999998</v>
      </c>
      <c r="E196" s="534">
        <v>1586.74007</v>
      </c>
      <c r="F196" s="534">
        <v>2604.88436</v>
      </c>
      <c r="G196" s="534">
        <v>1982.20736</v>
      </c>
      <c r="H196" s="534">
        <v>1818.39686</v>
      </c>
    </row>
    <row r="197" spans="1:8" ht="12.75" customHeight="1">
      <c r="A197" s="885"/>
      <c r="B197" s="558">
        <v>6</v>
      </c>
      <c r="C197" s="559" t="s">
        <v>353</v>
      </c>
      <c r="D197" s="532">
        <v>890.9886899999999</v>
      </c>
      <c r="E197" s="532">
        <v>673.16013</v>
      </c>
      <c r="F197" s="532">
        <v>813.36625</v>
      </c>
      <c r="G197" s="532">
        <v>2014.33188</v>
      </c>
      <c r="H197" s="532">
        <v>635.75933</v>
      </c>
    </row>
    <row r="198" spans="1:8" ht="12.75" customHeight="1">
      <c r="A198" s="885"/>
      <c r="B198" s="484">
        <v>8</v>
      </c>
      <c r="C198" s="560" t="s">
        <v>355</v>
      </c>
      <c r="D198" s="534">
        <v>820.77558</v>
      </c>
      <c r="E198" s="534">
        <v>590.1421899999999</v>
      </c>
      <c r="F198" s="534">
        <v>604.20263</v>
      </c>
      <c r="G198" s="534">
        <v>607.6518100000001</v>
      </c>
      <c r="H198" s="534">
        <v>697.41467</v>
      </c>
    </row>
    <row r="199" spans="1:8" ht="12.75" customHeight="1">
      <c r="A199" s="885"/>
      <c r="B199" s="558">
        <v>27</v>
      </c>
      <c r="C199" s="559" t="s">
        <v>374</v>
      </c>
      <c r="D199" s="532">
        <v>2742.50091</v>
      </c>
      <c r="E199" s="532">
        <v>4894.519679999999</v>
      </c>
      <c r="F199" s="532">
        <v>6855.96017</v>
      </c>
      <c r="G199" s="532">
        <v>10006.63068</v>
      </c>
      <c r="H199" s="532">
        <v>183253.04619999998</v>
      </c>
    </row>
    <row r="200" spans="1:8" ht="12.75" customHeight="1">
      <c r="A200" s="885"/>
      <c r="B200" s="484">
        <v>9</v>
      </c>
      <c r="C200" s="560" t="s">
        <v>356</v>
      </c>
      <c r="D200" s="534">
        <v>277.88115000000005</v>
      </c>
      <c r="E200" s="534">
        <v>87.63952</v>
      </c>
      <c r="F200" s="534">
        <v>231.54342000000003</v>
      </c>
      <c r="G200" s="534">
        <v>5.16506</v>
      </c>
      <c r="H200" s="534">
        <v>4.22732</v>
      </c>
    </row>
    <row r="201" spans="1:8" ht="12.75" customHeight="1">
      <c r="A201" s="885"/>
      <c r="B201" s="558">
        <v>91</v>
      </c>
      <c r="C201" s="559" t="s">
        <v>438</v>
      </c>
      <c r="D201" s="532">
        <v>171.67134</v>
      </c>
      <c r="E201" s="532">
        <v>27.42242</v>
      </c>
      <c r="F201" s="532">
        <v>111.43472</v>
      </c>
      <c r="G201" s="532">
        <v>0.685</v>
      </c>
      <c r="H201" s="532">
        <v>58.7839</v>
      </c>
    </row>
    <row r="202" spans="1:8" ht="12.75" customHeight="1">
      <c r="A202" s="885"/>
      <c r="B202" s="484">
        <v>98</v>
      </c>
      <c r="C202" s="560" t="s">
        <v>445</v>
      </c>
      <c r="D202" s="534">
        <v>150.1571</v>
      </c>
      <c r="E202" s="534">
        <v>109.455</v>
      </c>
      <c r="F202" s="534">
        <v>139.998</v>
      </c>
      <c r="G202" s="534">
        <v>76.33752</v>
      </c>
      <c r="H202" s="534">
        <v>40.35</v>
      </c>
    </row>
    <row r="203" spans="1:8" ht="12.75" customHeight="1">
      <c r="A203" s="545"/>
      <c r="B203" s="558"/>
      <c r="C203" s="559" t="s">
        <v>833</v>
      </c>
      <c r="D203" s="532">
        <v>3106.4550999999046</v>
      </c>
      <c r="E203" s="532">
        <v>8478.568749999802</v>
      </c>
      <c r="F203" s="532">
        <v>10683.619680000236</v>
      </c>
      <c r="G203" s="532">
        <v>66092.00402999995</v>
      </c>
      <c r="H203" s="532">
        <v>68381.52259000007</v>
      </c>
    </row>
    <row r="204" spans="1:8" ht="12.75" customHeight="1">
      <c r="A204" s="566" t="s">
        <v>1092</v>
      </c>
      <c r="B204" s="484"/>
      <c r="C204" s="560"/>
      <c r="D204" s="534">
        <v>325510.26795999997</v>
      </c>
      <c r="E204" s="534">
        <v>518373.70995999983</v>
      </c>
      <c r="F204" s="534">
        <v>577395.9940100003</v>
      </c>
      <c r="G204" s="534">
        <v>501033.02651000005</v>
      </c>
      <c r="H204" s="534">
        <v>605916.21998</v>
      </c>
    </row>
    <row r="205" spans="1:8" ht="18" customHeight="1">
      <c r="A205" s="565"/>
      <c r="B205" s="558"/>
      <c r="C205" s="559"/>
      <c r="D205" s="532"/>
      <c r="E205" s="532"/>
      <c r="F205" s="532"/>
      <c r="G205" s="532"/>
      <c r="H205" s="532"/>
    </row>
    <row r="206" spans="1:8" ht="12.75" customHeight="1">
      <c r="A206" s="885" t="s">
        <v>509</v>
      </c>
      <c r="B206" s="558">
        <v>27</v>
      </c>
      <c r="C206" s="559" t="s">
        <v>374</v>
      </c>
      <c r="D206" s="532">
        <v>157458.3728</v>
      </c>
      <c r="E206" s="532">
        <v>345398.25467</v>
      </c>
      <c r="F206" s="532">
        <v>336312.59606999997</v>
      </c>
      <c r="G206" s="532">
        <v>295876.7048</v>
      </c>
      <c r="H206" s="532">
        <v>192780.34722999998</v>
      </c>
    </row>
    <row r="207" spans="1:8" ht="12.75" customHeight="1">
      <c r="A207" s="885"/>
      <c r="B207" s="484">
        <v>39</v>
      </c>
      <c r="C207" s="560" t="s">
        <v>387</v>
      </c>
      <c r="D207" s="534">
        <v>39903.33801</v>
      </c>
      <c r="E207" s="534">
        <v>31961.21093</v>
      </c>
      <c r="F207" s="534">
        <v>36458.77199</v>
      </c>
      <c r="G207" s="534">
        <v>31910.790390000002</v>
      </c>
      <c r="H207" s="534">
        <v>26495.08168</v>
      </c>
    </row>
    <row r="208" spans="1:8" ht="12.75" customHeight="1">
      <c r="A208" s="885"/>
      <c r="B208" s="558">
        <v>70</v>
      </c>
      <c r="C208" s="559" t="s">
        <v>418</v>
      </c>
      <c r="D208" s="532">
        <v>7849.13771</v>
      </c>
      <c r="E208" s="532">
        <v>15438.62466</v>
      </c>
      <c r="F208" s="532">
        <v>7779.24783</v>
      </c>
      <c r="G208" s="532">
        <v>3942.2789</v>
      </c>
      <c r="H208" s="532">
        <v>4762.40966999999</v>
      </c>
    </row>
    <row r="209" spans="1:8" ht="12.75" customHeight="1">
      <c r="A209" s="885"/>
      <c r="B209" s="484">
        <v>33</v>
      </c>
      <c r="C209" s="560" t="s">
        <v>380</v>
      </c>
      <c r="D209" s="534">
        <v>12037.736439999999</v>
      </c>
      <c r="E209" s="534">
        <v>10940.25934</v>
      </c>
      <c r="F209" s="534">
        <v>10675.94434</v>
      </c>
      <c r="G209" s="534">
        <v>7900.93843000001</v>
      </c>
      <c r="H209" s="534">
        <v>6471.79043999999</v>
      </c>
    </row>
    <row r="210" spans="1:8" ht="12.75" customHeight="1">
      <c r="A210" s="885"/>
      <c r="B210" s="558">
        <v>30</v>
      </c>
      <c r="C210" s="559" t="s">
        <v>377</v>
      </c>
      <c r="D210" s="532">
        <v>6759.75473999999</v>
      </c>
      <c r="E210" s="532">
        <v>5426.05552</v>
      </c>
      <c r="F210" s="532">
        <v>4757.80663000001</v>
      </c>
      <c r="G210" s="532">
        <v>4152.81647</v>
      </c>
      <c r="H210" s="532">
        <v>4080.84834</v>
      </c>
    </row>
    <row r="211" spans="1:8" ht="12.75" customHeight="1">
      <c r="A211" s="885"/>
      <c r="B211" s="484">
        <v>85</v>
      </c>
      <c r="C211" s="560" t="s">
        <v>432</v>
      </c>
      <c r="D211" s="534">
        <v>4172.61777</v>
      </c>
      <c r="E211" s="534">
        <v>3338.99453</v>
      </c>
      <c r="F211" s="534">
        <v>2075.66901</v>
      </c>
      <c r="G211" s="534">
        <v>2512.71083</v>
      </c>
      <c r="H211" s="534">
        <v>1274.13283</v>
      </c>
    </row>
    <row r="212" spans="1:8" ht="12.75" customHeight="1">
      <c r="A212" s="885"/>
      <c r="B212" s="558">
        <v>38</v>
      </c>
      <c r="C212" s="559" t="s">
        <v>386</v>
      </c>
      <c r="D212" s="532">
        <v>5337.10585</v>
      </c>
      <c r="E212" s="532">
        <v>4394.99393</v>
      </c>
      <c r="F212" s="532">
        <v>5352.13561</v>
      </c>
      <c r="G212" s="532">
        <v>5419.919559999999</v>
      </c>
      <c r="H212" s="532">
        <v>3916.29884</v>
      </c>
    </row>
    <row r="213" spans="1:8" ht="12.75" customHeight="1">
      <c r="A213" s="885"/>
      <c r="B213" s="484">
        <v>15</v>
      </c>
      <c r="C213" s="560" t="s">
        <v>362</v>
      </c>
      <c r="D213" s="534">
        <v>2924.41871</v>
      </c>
      <c r="E213" s="534">
        <v>13088.710070000001</v>
      </c>
      <c r="F213" s="534">
        <v>10956.65882</v>
      </c>
      <c r="G213" s="534">
        <v>5845.249309999999</v>
      </c>
      <c r="H213" s="534">
        <v>6791.21225</v>
      </c>
    </row>
    <row r="214" spans="1:8" ht="12.75" customHeight="1">
      <c r="A214" s="885"/>
      <c r="B214" s="558">
        <v>48</v>
      </c>
      <c r="C214" s="559" t="s">
        <v>396</v>
      </c>
      <c r="D214" s="532">
        <v>3409.0187</v>
      </c>
      <c r="E214" s="532">
        <v>3199.03935</v>
      </c>
      <c r="F214" s="532">
        <v>9024.13594</v>
      </c>
      <c r="G214" s="532">
        <v>10595.896560000001</v>
      </c>
      <c r="H214" s="532">
        <v>9404.079219999989</v>
      </c>
    </row>
    <row r="215" spans="1:8" ht="12.75" customHeight="1">
      <c r="A215" s="885"/>
      <c r="B215" s="484">
        <v>31</v>
      </c>
      <c r="C215" s="560" t="s">
        <v>378</v>
      </c>
      <c r="D215" s="534">
        <v>3250.2293</v>
      </c>
      <c r="E215" s="534">
        <v>4448.662490000001</v>
      </c>
      <c r="F215" s="534">
        <v>4725.23943</v>
      </c>
      <c r="G215" s="534">
        <v>3693.04866</v>
      </c>
      <c r="H215" s="534">
        <v>4274.138150000001</v>
      </c>
    </row>
    <row r="216" spans="1:8" ht="12.75" customHeight="1">
      <c r="A216" s="545"/>
      <c r="B216" s="558"/>
      <c r="C216" s="559" t="s">
        <v>833</v>
      </c>
      <c r="D216" s="532">
        <v>42734.5872699999</v>
      </c>
      <c r="E216" s="532">
        <v>56324.444330000086</v>
      </c>
      <c r="F216" s="532">
        <v>55205.74411000009</v>
      </c>
      <c r="G216" s="532">
        <v>51141.12242999999</v>
      </c>
      <c r="H216" s="532">
        <v>46887.16520999992</v>
      </c>
    </row>
    <row r="217" spans="1:8" ht="12.75" customHeight="1">
      <c r="A217" s="564" t="s">
        <v>1093</v>
      </c>
      <c r="B217" s="484"/>
      <c r="C217" s="560"/>
      <c r="D217" s="534">
        <v>285836.31729999994</v>
      </c>
      <c r="E217" s="534">
        <v>493959.24982</v>
      </c>
      <c r="F217" s="534">
        <v>483323.9497800001</v>
      </c>
      <c r="G217" s="534">
        <v>422991.47634</v>
      </c>
      <c r="H217" s="534">
        <v>307137.5038599999</v>
      </c>
    </row>
    <row r="218" spans="1:8" ht="12.75">
      <c r="A218" s="565"/>
      <c r="B218" s="558"/>
      <c r="C218" s="559"/>
      <c r="D218" s="532"/>
      <c r="E218" s="532"/>
      <c r="F218" s="532"/>
      <c r="G218" s="532"/>
      <c r="H218" s="532"/>
    </row>
    <row r="219" spans="1:8" ht="14.25" customHeight="1">
      <c r="A219" s="885" t="s">
        <v>494</v>
      </c>
      <c r="B219" s="558">
        <v>27</v>
      </c>
      <c r="C219" s="559" t="s">
        <v>374</v>
      </c>
      <c r="D219" s="532">
        <v>186250.33679</v>
      </c>
      <c r="E219" s="532">
        <v>160462.57286000001</v>
      </c>
      <c r="F219" s="532">
        <v>289241.69681</v>
      </c>
      <c r="G219" s="532">
        <v>119453.94695999999</v>
      </c>
      <c r="H219" s="532">
        <v>126864.96364</v>
      </c>
    </row>
    <row r="220" spans="1:8" ht="12.75" customHeight="1">
      <c r="A220" s="885"/>
      <c r="B220" s="484">
        <v>8</v>
      </c>
      <c r="C220" s="560" t="s">
        <v>355</v>
      </c>
      <c r="D220" s="534">
        <v>48197.97135</v>
      </c>
      <c r="E220" s="534">
        <v>53073.09507</v>
      </c>
      <c r="F220" s="534">
        <v>49998.66244</v>
      </c>
      <c r="G220" s="534">
        <v>37697.097369999996</v>
      </c>
      <c r="H220" s="534">
        <v>43351.350770000005</v>
      </c>
    </row>
    <row r="221" spans="1:8" ht="12.75" customHeight="1">
      <c r="A221" s="885"/>
      <c r="B221" s="558">
        <v>9</v>
      </c>
      <c r="C221" s="559" t="s">
        <v>356</v>
      </c>
      <c r="D221" s="532">
        <v>22531.91067</v>
      </c>
      <c r="E221" s="532">
        <v>25078.02249</v>
      </c>
      <c r="F221" s="532">
        <v>37136.36322</v>
      </c>
      <c r="G221" s="532">
        <v>16742.14648</v>
      </c>
      <c r="H221" s="532">
        <v>27840.99768</v>
      </c>
    </row>
    <row r="222" spans="1:8" ht="12.75" customHeight="1">
      <c r="A222" s="885"/>
      <c r="B222" s="484">
        <v>41</v>
      </c>
      <c r="C222" s="560" t="s">
        <v>389</v>
      </c>
      <c r="D222" s="534">
        <v>20228.962600000003</v>
      </c>
      <c r="E222" s="534">
        <v>23415.0115</v>
      </c>
      <c r="F222" s="534">
        <v>24539.2974</v>
      </c>
      <c r="G222" s="534">
        <v>24241.50591</v>
      </c>
      <c r="H222" s="534">
        <v>9487.36291</v>
      </c>
    </row>
    <row r="223" spans="1:8" ht="12.75" customHeight="1">
      <c r="A223" s="885"/>
      <c r="B223" s="558">
        <v>62</v>
      </c>
      <c r="C223" s="559" t="s">
        <v>410</v>
      </c>
      <c r="D223" s="532">
        <v>1906.0291599999998</v>
      </c>
      <c r="E223" s="532">
        <v>2717.4664199999997</v>
      </c>
      <c r="F223" s="532">
        <v>3118.49532</v>
      </c>
      <c r="G223" s="532">
        <v>2644.00948</v>
      </c>
      <c r="H223" s="532">
        <v>1632.9021599999999</v>
      </c>
    </row>
    <row r="224" spans="1:8" ht="12.75" customHeight="1">
      <c r="A224" s="885"/>
      <c r="B224" s="484">
        <v>71</v>
      </c>
      <c r="C224" s="560" t="s">
        <v>419</v>
      </c>
      <c r="D224" s="534">
        <v>1984.1596499999998</v>
      </c>
      <c r="E224" s="534">
        <v>2062.58676</v>
      </c>
      <c r="F224" s="534">
        <v>5710.10967</v>
      </c>
      <c r="G224" s="534">
        <v>4563.59556</v>
      </c>
      <c r="H224" s="534">
        <v>5565.7573600000005</v>
      </c>
    </row>
    <row r="225" spans="1:8" ht="12.75" customHeight="1">
      <c r="A225" s="885"/>
      <c r="B225" s="558">
        <v>18</v>
      </c>
      <c r="C225" s="559" t="s">
        <v>365</v>
      </c>
      <c r="D225" s="532">
        <v>1126.2543799999999</v>
      </c>
      <c r="E225" s="532">
        <v>572.8973100000001</v>
      </c>
      <c r="F225" s="532">
        <v>0</v>
      </c>
      <c r="G225" s="532">
        <v>63.99416</v>
      </c>
      <c r="H225" s="532">
        <v>2.28</v>
      </c>
    </row>
    <row r="226" spans="1:8" ht="12.75" customHeight="1">
      <c r="A226" s="885"/>
      <c r="B226" s="484">
        <v>6</v>
      </c>
      <c r="C226" s="560" t="s">
        <v>353</v>
      </c>
      <c r="D226" s="534">
        <v>1120.76107</v>
      </c>
      <c r="E226" s="534">
        <v>1129.99441</v>
      </c>
      <c r="F226" s="534">
        <v>1114.16771</v>
      </c>
      <c r="G226" s="534">
        <v>914.3065600000001</v>
      </c>
      <c r="H226" s="534">
        <v>728.1953100000001</v>
      </c>
    </row>
    <row r="227" spans="1:8" ht="12.75" customHeight="1">
      <c r="A227" s="885"/>
      <c r="B227" s="558">
        <v>39</v>
      </c>
      <c r="C227" s="559" t="s">
        <v>387</v>
      </c>
      <c r="D227" s="532">
        <v>1232.23676</v>
      </c>
      <c r="E227" s="532">
        <v>1326.92235</v>
      </c>
      <c r="F227" s="532">
        <v>7730.50455</v>
      </c>
      <c r="G227" s="532">
        <v>4977.88967</v>
      </c>
      <c r="H227" s="532">
        <v>9247.22948</v>
      </c>
    </row>
    <row r="228" spans="1:8" ht="12.75" customHeight="1">
      <c r="A228" s="885"/>
      <c r="B228" s="484">
        <v>69</v>
      </c>
      <c r="C228" s="560" t="s">
        <v>417</v>
      </c>
      <c r="D228" s="534">
        <v>312.6151</v>
      </c>
      <c r="E228" s="534">
        <v>74.12252000000001</v>
      </c>
      <c r="F228" s="534">
        <v>142.7254</v>
      </c>
      <c r="G228" s="534">
        <v>116.41728</v>
      </c>
      <c r="H228" s="534">
        <v>6.01618</v>
      </c>
    </row>
    <row r="229" spans="1:8" ht="12.75" customHeight="1">
      <c r="A229" s="545"/>
      <c r="B229" s="558"/>
      <c r="C229" s="559" t="s">
        <v>833</v>
      </c>
      <c r="D229" s="532">
        <v>12218.75418999989</v>
      </c>
      <c r="E229" s="532">
        <v>91341.4520000001</v>
      </c>
      <c r="F229" s="532">
        <v>137292.39774999983</v>
      </c>
      <c r="G229" s="532">
        <v>153007.05558000001</v>
      </c>
      <c r="H229" s="532">
        <v>53808.404039999994</v>
      </c>
    </row>
    <row r="230" spans="1:8" ht="12.75" customHeight="1">
      <c r="A230" s="564" t="s">
        <v>1094</v>
      </c>
      <c r="B230" s="484"/>
      <c r="C230" s="560"/>
      <c r="D230" s="534">
        <v>297109.9917199999</v>
      </c>
      <c r="E230" s="534">
        <v>361254.14369000006</v>
      </c>
      <c r="F230" s="534">
        <v>556024.4202699998</v>
      </c>
      <c r="G230" s="534">
        <v>364421.96501</v>
      </c>
      <c r="H230" s="534">
        <v>278535.45953</v>
      </c>
    </row>
    <row r="231" spans="1:8" ht="12.75">
      <c r="A231" s="565"/>
      <c r="B231" s="558"/>
      <c r="C231" s="559"/>
      <c r="D231" s="532"/>
      <c r="E231" s="532"/>
      <c r="F231" s="532"/>
      <c r="G231" s="532"/>
      <c r="H231" s="532"/>
    </row>
    <row r="232" spans="1:8" ht="12.75" customHeight="1">
      <c r="A232" s="885" t="s">
        <v>843</v>
      </c>
      <c r="B232" s="558">
        <v>27</v>
      </c>
      <c r="C232" s="559" t="s">
        <v>374</v>
      </c>
      <c r="D232" s="532">
        <v>351820.89549</v>
      </c>
      <c r="E232" s="532">
        <v>447534.37896</v>
      </c>
      <c r="F232" s="532">
        <v>337416.47162</v>
      </c>
      <c r="G232" s="532">
        <v>109880.50738</v>
      </c>
      <c r="H232" s="532">
        <v>208811.2835</v>
      </c>
    </row>
    <row r="233" spans="1:8" ht="12.75" customHeight="1">
      <c r="A233" s="885"/>
      <c r="B233" s="484">
        <v>39</v>
      </c>
      <c r="C233" s="560" t="s">
        <v>387</v>
      </c>
      <c r="D233" s="534">
        <v>9247.18056</v>
      </c>
      <c r="E233" s="534">
        <v>10794.115740000001</v>
      </c>
      <c r="F233" s="534">
        <v>21147.641030000003</v>
      </c>
      <c r="G233" s="534">
        <v>9531.22825</v>
      </c>
      <c r="H233" s="534">
        <v>12909.75909</v>
      </c>
    </row>
    <row r="234" spans="1:8" ht="12.75" customHeight="1">
      <c r="A234" s="885"/>
      <c r="B234" s="558">
        <v>24</v>
      </c>
      <c r="C234" s="559" t="s">
        <v>371</v>
      </c>
      <c r="D234" s="532">
        <v>1520.338</v>
      </c>
      <c r="E234" s="532">
        <v>0</v>
      </c>
      <c r="F234" s="532">
        <v>0</v>
      </c>
      <c r="G234" s="532">
        <v>0</v>
      </c>
      <c r="H234" s="532">
        <v>0</v>
      </c>
    </row>
    <row r="235" spans="1:8" ht="12.75" customHeight="1">
      <c r="A235" s="885"/>
      <c r="B235" s="484">
        <v>96</v>
      </c>
      <c r="C235" s="560" t="s">
        <v>443</v>
      </c>
      <c r="D235" s="534">
        <v>996.74059</v>
      </c>
      <c r="E235" s="534">
        <v>322.59163</v>
      </c>
      <c r="F235" s="534">
        <v>700.481</v>
      </c>
      <c r="G235" s="534">
        <v>139.68</v>
      </c>
      <c r="H235" s="534">
        <v>136.46375</v>
      </c>
    </row>
    <row r="236" spans="1:8" ht="12.75" customHeight="1">
      <c r="A236" s="885"/>
      <c r="B236" s="558">
        <v>35</v>
      </c>
      <c r="C236" s="559" t="s">
        <v>382</v>
      </c>
      <c r="D236" s="532">
        <v>472.6</v>
      </c>
      <c r="E236" s="532">
        <v>1429.8</v>
      </c>
      <c r="F236" s="532">
        <v>1319.9</v>
      </c>
      <c r="G236" s="532">
        <v>415.72396999999995</v>
      </c>
      <c r="H236" s="532">
        <v>972.45485</v>
      </c>
    </row>
    <row r="237" spans="1:8" ht="12.75" customHeight="1">
      <c r="A237" s="885"/>
      <c r="B237" s="484">
        <v>8</v>
      </c>
      <c r="C237" s="560" t="s">
        <v>355</v>
      </c>
      <c r="D237" s="534">
        <v>548.25447</v>
      </c>
      <c r="E237" s="534">
        <v>622.07925</v>
      </c>
      <c r="F237" s="534">
        <v>2134.43351</v>
      </c>
      <c r="G237" s="534">
        <v>0</v>
      </c>
      <c r="H237" s="534">
        <v>6825.07688</v>
      </c>
    </row>
    <row r="238" spans="1:8" ht="12.75" customHeight="1">
      <c r="A238" s="885"/>
      <c r="B238" s="558">
        <v>41</v>
      </c>
      <c r="C238" s="559" t="s">
        <v>389</v>
      </c>
      <c r="D238" s="532">
        <v>546.29383</v>
      </c>
      <c r="E238" s="532">
        <v>0</v>
      </c>
      <c r="F238" s="532">
        <v>180.74518</v>
      </c>
      <c r="G238" s="532">
        <v>31.22559</v>
      </c>
      <c r="H238" s="532">
        <v>0</v>
      </c>
    </row>
    <row r="239" spans="1:8" ht="12.75" customHeight="1">
      <c r="A239" s="885"/>
      <c r="B239" s="484">
        <v>9</v>
      </c>
      <c r="C239" s="560" t="s">
        <v>356</v>
      </c>
      <c r="D239" s="534">
        <v>503.40896000000004</v>
      </c>
      <c r="E239" s="534">
        <v>242.01698000000002</v>
      </c>
      <c r="F239" s="534">
        <v>0</v>
      </c>
      <c r="G239" s="534">
        <v>89.63872</v>
      </c>
      <c r="H239" s="534">
        <v>51.85276</v>
      </c>
    </row>
    <row r="240" spans="1:8" ht="12.75" customHeight="1">
      <c r="A240" s="885"/>
      <c r="B240" s="558">
        <v>29</v>
      </c>
      <c r="C240" s="559" t="s">
        <v>376</v>
      </c>
      <c r="D240" s="532">
        <v>269.63665000000003</v>
      </c>
      <c r="E240" s="532">
        <v>223.06793</v>
      </c>
      <c r="F240" s="532">
        <v>374.0811</v>
      </c>
      <c r="G240" s="532">
        <v>141.12344000000002</v>
      </c>
      <c r="H240" s="532">
        <v>161.86104999999998</v>
      </c>
    </row>
    <row r="241" spans="1:8" ht="12.75" customHeight="1">
      <c r="A241" s="885"/>
      <c r="B241" s="484">
        <v>61</v>
      </c>
      <c r="C241" s="560" t="s">
        <v>409</v>
      </c>
      <c r="D241" s="534">
        <v>94.28221</v>
      </c>
      <c r="E241" s="534">
        <v>28.062450000000002</v>
      </c>
      <c r="F241" s="534">
        <v>83.72203999999999</v>
      </c>
      <c r="G241" s="534">
        <v>26.1884</v>
      </c>
      <c r="H241" s="534">
        <v>6.1533</v>
      </c>
    </row>
    <row r="242" spans="1:8" ht="12.75" customHeight="1">
      <c r="A242" s="545"/>
      <c r="B242" s="558"/>
      <c r="C242" s="559" t="s">
        <v>833</v>
      </c>
      <c r="D242" s="532">
        <v>471.09184000006644</v>
      </c>
      <c r="E242" s="532">
        <v>4586.433299999917</v>
      </c>
      <c r="F242" s="532">
        <v>1996.4534099999582</v>
      </c>
      <c r="G242" s="532">
        <v>3406.858629999988</v>
      </c>
      <c r="H242" s="532">
        <v>712.1345299999812</v>
      </c>
    </row>
    <row r="243" spans="1:8" ht="12.75" customHeight="1">
      <c r="A243" s="564" t="s">
        <v>1095</v>
      </c>
      <c r="B243" s="484"/>
      <c r="C243" s="560"/>
      <c r="D243" s="534">
        <v>366490.7226</v>
      </c>
      <c r="E243" s="534">
        <v>465782.54623999994</v>
      </c>
      <c r="F243" s="534">
        <v>365353.9288900001</v>
      </c>
      <c r="G243" s="534">
        <v>123662.17437999998</v>
      </c>
      <c r="H243" s="534">
        <v>230587.03971</v>
      </c>
    </row>
    <row r="244" spans="1:8" ht="12.75" customHeight="1">
      <c r="A244" s="565"/>
      <c r="B244" s="558"/>
      <c r="C244" s="559"/>
      <c r="D244" s="532"/>
      <c r="E244" s="532"/>
      <c r="F244" s="532"/>
      <c r="G244" s="532"/>
      <c r="H244" s="532"/>
    </row>
    <row r="245" spans="1:8" ht="12.75" customHeight="1">
      <c r="A245" s="885" t="s">
        <v>478</v>
      </c>
      <c r="B245" s="558">
        <v>27</v>
      </c>
      <c r="C245" s="559" t="s">
        <v>374</v>
      </c>
      <c r="D245" s="532">
        <v>92504.39292</v>
      </c>
      <c r="E245" s="532">
        <v>166690.59584</v>
      </c>
      <c r="F245" s="532">
        <v>253543.61130000002</v>
      </c>
      <c r="G245" s="532">
        <v>249152.95509</v>
      </c>
      <c r="H245" s="532">
        <v>139901.20934</v>
      </c>
    </row>
    <row r="246" spans="1:8" ht="12.75" customHeight="1">
      <c r="A246" s="885"/>
      <c r="B246" s="484">
        <v>9</v>
      </c>
      <c r="C246" s="560" t="s">
        <v>356</v>
      </c>
      <c r="D246" s="534">
        <v>84043.31820000011</v>
      </c>
      <c r="E246" s="534">
        <v>99708.5715600002</v>
      </c>
      <c r="F246" s="534">
        <v>132939.25338</v>
      </c>
      <c r="G246" s="534">
        <v>90138.82390999999</v>
      </c>
      <c r="H246" s="534">
        <v>68342.9369000001</v>
      </c>
    </row>
    <row r="247" spans="1:8" ht="12.75" customHeight="1">
      <c r="A247" s="885"/>
      <c r="B247" s="558">
        <v>6</v>
      </c>
      <c r="C247" s="559" t="s">
        <v>353</v>
      </c>
      <c r="D247" s="532">
        <v>25547.210769999998</v>
      </c>
      <c r="E247" s="532">
        <v>24936.50695</v>
      </c>
      <c r="F247" s="532">
        <v>21063.974120000003</v>
      </c>
      <c r="G247" s="532">
        <v>18967.67491</v>
      </c>
      <c r="H247" s="532">
        <v>12477.39797</v>
      </c>
    </row>
    <row r="248" spans="1:8" ht="12.75" customHeight="1">
      <c r="A248" s="885"/>
      <c r="B248" s="484">
        <v>17</v>
      </c>
      <c r="C248" s="560" t="s">
        <v>364</v>
      </c>
      <c r="D248" s="534">
        <v>5778.3464699999995</v>
      </c>
      <c r="E248" s="534">
        <v>9168.58208</v>
      </c>
      <c r="F248" s="534">
        <v>11416.37824</v>
      </c>
      <c r="G248" s="534">
        <v>8001.22375</v>
      </c>
      <c r="H248" s="534">
        <v>14189.74619</v>
      </c>
    </row>
    <row r="249" spans="1:8" ht="12.75" customHeight="1">
      <c r="A249" s="885"/>
      <c r="B249" s="558">
        <v>38</v>
      </c>
      <c r="C249" s="559" t="s">
        <v>386</v>
      </c>
      <c r="D249" s="532">
        <v>3681.7243399999998</v>
      </c>
      <c r="E249" s="532">
        <v>3154.7848</v>
      </c>
      <c r="F249" s="532">
        <v>3437.5806000000002</v>
      </c>
      <c r="G249" s="532">
        <v>4242.812</v>
      </c>
      <c r="H249" s="532">
        <v>4973.4486</v>
      </c>
    </row>
    <row r="250" spans="1:8" ht="12.75" customHeight="1">
      <c r="A250" s="885"/>
      <c r="B250" s="484">
        <v>84</v>
      </c>
      <c r="C250" s="560" t="s">
        <v>431</v>
      </c>
      <c r="D250" s="534">
        <v>2081.36851</v>
      </c>
      <c r="E250" s="534">
        <v>2732.1699700000004</v>
      </c>
      <c r="F250" s="534">
        <v>2271.35304</v>
      </c>
      <c r="G250" s="534">
        <v>1356.52757</v>
      </c>
      <c r="H250" s="534">
        <v>3240.15248</v>
      </c>
    </row>
    <row r="251" spans="1:8" ht="12.75" customHeight="1">
      <c r="A251" s="885"/>
      <c r="B251" s="558">
        <v>62</v>
      </c>
      <c r="C251" s="559" t="s">
        <v>410</v>
      </c>
      <c r="D251" s="532">
        <v>2797.41031</v>
      </c>
      <c r="E251" s="532">
        <v>1864.1276699999999</v>
      </c>
      <c r="F251" s="532">
        <v>1876.9466100000002</v>
      </c>
      <c r="G251" s="532">
        <v>1660.81159</v>
      </c>
      <c r="H251" s="532">
        <v>1146.5613999999998</v>
      </c>
    </row>
    <row r="252" spans="1:8" ht="12.75" customHeight="1">
      <c r="A252" s="885"/>
      <c r="B252" s="484">
        <v>8</v>
      </c>
      <c r="C252" s="560" t="s">
        <v>355</v>
      </c>
      <c r="D252" s="534">
        <v>2268.13111</v>
      </c>
      <c r="E252" s="534">
        <v>1404.4723700000002</v>
      </c>
      <c r="F252" s="534">
        <v>1194.42915</v>
      </c>
      <c r="G252" s="534">
        <v>957.8145400000001</v>
      </c>
      <c r="H252" s="534">
        <v>1400.55607</v>
      </c>
    </row>
    <row r="253" spans="1:8" ht="12.75" customHeight="1">
      <c r="A253" s="885"/>
      <c r="B253" s="558">
        <v>39</v>
      </c>
      <c r="C253" s="559" t="s">
        <v>387</v>
      </c>
      <c r="D253" s="532">
        <v>2179.27999</v>
      </c>
      <c r="E253" s="532">
        <v>1735.23948</v>
      </c>
      <c r="F253" s="532">
        <v>2051.19202</v>
      </c>
      <c r="G253" s="532">
        <v>1761.0276000000001</v>
      </c>
      <c r="H253" s="532">
        <v>1687.38784</v>
      </c>
    </row>
    <row r="254" spans="1:8" ht="12.75" customHeight="1">
      <c r="A254" s="885"/>
      <c r="B254" s="484">
        <v>61</v>
      </c>
      <c r="C254" s="560" t="s">
        <v>409</v>
      </c>
      <c r="D254" s="534">
        <v>2217.97641</v>
      </c>
      <c r="E254" s="534">
        <v>1888.44328</v>
      </c>
      <c r="F254" s="534">
        <v>1238.1392700000001</v>
      </c>
      <c r="G254" s="534">
        <v>927.7259399999999</v>
      </c>
      <c r="H254" s="534">
        <v>947.86293</v>
      </c>
    </row>
    <row r="255" spans="1:8" ht="12.75" customHeight="1">
      <c r="A255" s="545"/>
      <c r="B255" s="558"/>
      <c r="C255" s="559" t="s">
        <v>833</v>
      </c>
      <c r="D255" s="532">
        <v>21843.595280000038</v>
      </c>
      <c r="E255" s="532">
        <v>19706.260810000065</v>
      </c>
      <c r="F255" s="532">
        <v>18795.163150000095</v>
      </c>
      <c r="G255" s="532">
        <v>23981.76025999995</v>
      </c>
      <c r="H255" s="532">
        <v>18327.782520000008</v>
      </c>
    </row>
    <row r="256" spans="1:8" ht="12.75" customHeight="1">
      <c r="A256" s="566" t="s">
        <v>1096</v>
      </c>
      <c r="B256" s="484"/>
      <c r="C256" s="560"/>
      <c r="D256" s="534">
        <v>244942.75431000013</v>
      </c>
      <c r="E256" s="534">
        <v>332989.7548100003</v>
      </c>
      <c r="F256" s="534">
        <v>449828.0208800001</v>
      </c>
      <c r="G256" s="534">
        <v>401149.1571599998</v>
      </c>
      <c r="H256" s="534">
        <v>266635.0422400001</v>
      </c>
    </row>
    <row r="257" spans="1:8" ht="12.75" customHeight="1">
      <c r="A257" s="565"/>
      <c r="B257" s="558"/>
      <c r="C257" s="559"/>
      <c r="D257" s="532"/>
      <c r="E257" s="532"/>
      <c r="F257" s="532"/>
      <c r="G257" s="532"/>
      <c r="H257" s="532"/>
    </row>
    <row r="258" spans="1:8" ht="12.75" customHeight="1">
      <c r="A258" s="885" t="s">
        <v>837</v>
      </c>
      <c r="B258" s="558">
        <v>27</v>
      </c>
      <c r="C258" s="559" t="s">
        <v>374</v>
      </c>
      <c r="D258" s="532">
        <v>265371.38882</v>
      </c>
      <c r="E258" s="532">
        <v>393722.45162</v>
      </c>
      <c r="F258" s="532">
        <v>420086.01898</v>
      </c>
      <c r="G258" s="532">
        <v>202518.11365</v>
      </c>
      <c r="H258" s="532">
        <v>96408.5901</v>
      </c>
    </row>
    <row r="259" spans="1:8" ht="12.75" customHeight="1">
      <c r="A259" s="885"/>
      <c r="B259" s="484">
        <v>9</v>
      </c>
      <c r="C259" s="560" t="s">
        <v>356</v>
      </c>
      <c r="D259" s="534">
        <v>8082.90617</v>
      </c>
      <c r="E259" s="534">
        <v>10268.3394</v>
      </c>
      <c r="F259" s="534">
        <v>6939.066559999999</v>
      </c>
      <c r="G259" s="534">
        <v>4610.353730000001</v>
      </c>
      <c r="H259" s="534">
        <v>2447.17115</v>
      </c>
    </row>
    <row r="260" spans="1:8" ht="12.75" customHeight="1">
      <c r="A260" s="885"/>
      <c r="B260" s="558">
        <v>93</v>
      </c>
      <c r="C260" s="559" t="s">
        <v>440</v>
      </c>
      <c r="D260" s="532">
        <v>2331.8657599999997</v>
      </c>
      <c r="E260" s="532">
        <v>3960.94497</v>
      </c>
      <c r="F260" s="532">
        <v>3574.60142</v>
      </c>
      <c r="G260" s="532">
        <v>566.0905799999999</v>
      </c>
      <c r="H260" s="532">
        <v>1541.03427</v>
      </c>
    </row>
    <row r="261" spans="1:8" ht="12.75" customHeight="1">
      <c r="A261" s="885"/>
      <c r="B261" s="484">
        <v>85</v>
      </c>
      <c r="C261" s="560" t="s">
        <v>432</v>
      </c>
      <c r="D261" s="534">
        <v>735.19495</v>
      </c>
      <c r="E261" s="534">
        <v>293.714</v>
      </c>
      <c r="F261" s="534">
        <v>43.19504</v>
      </c>
      <c r="G261" s="534">
        <v>67.64555</v>
      </c>
      <c r="H261" s="534">
        <v>59.5199</v>
      </c>
    </row>
    <row r="262" spans="1:8" ht="12.75" customHeight="1">
      <c r="A262" s="885"/>
      <c r="B262" s="558">
        <v>17</v>
      </c>
      <c r="C262" s="559" t="s">
        <v>364</v>
      </c>
      <c r="D262" s="532">
        <v>1012.23076</v>
      </c>
      <c r="E262" s="532">
        <v>520.55508</v>
      </c>
      <c r="F262" s="532">
        <v>1767.3826299999998</v>
      </c>
      <c r="G262" s="532">
        <v>448.55035</v>
      </c>
      <c r="H262" s="532">
        <v>932.53385</v>
      </c>
    </row>
    <row r="263" spans="1:8" ht="12.75" customHeight="1">
      <c r="A263" s="885"/>
      <c r="B263" s="484">
        <v>39</v>
      </c>
      <c r="C263" s="560" t="s">
        <v>387</v>
      </c>
      <c r="D263" s="534">
        <v>928.7115500000001</v>
      </c>
      <c r="E263" s="534">
        <v>693.49076</v>
      </c>
      <c r="F263" s="534">
        <v>599.86314</v>
      </c>
      <c r="G263" s="534">
        <v>647.0725699999999</v>
      </c>
      <c r="H263" s="534">
        <v>523.42868</v>
      </c>
    </row>
    <row r="264" spans="1:8" ht="12.75" customHeight="1">
      <c r="A264" s="885"/>
      <c r="B264" s="558">
        <v>44</v>
      </c>
      <c r="C264" s="559" t="s">
        <v>392</v>
      </c>
      <c r="D264" s="532">
        <v>1092.13646</v>
      </c>
      <c r="E264" s="532">
        <v>1512.22124</v>
      </c>
      <c r="F264" s="532">
        <v>395.94476000000003</v>
      </c>
      <c r="G264" s="532">
        <v>709.793</v>
      </c>
      <c r="H264" s="532">
        <v>584.0745400000001</v>
      </c>
    </row>
    <row r="265" spans="1:8" ht="12.75" customHeight="1">
      <c r="A265" s="885"/>
      <c r="B265" s="484">
        <v>71</v>
      </c>
      <c r="C265" s="560" t="s">
        <v>419</v>
      </c>
      <c r="D265" s="534">
        <v>1340.615</v>
      </c>
      <c r="E265" s="534">
        <v>250.2</v>
      </c>
      <c r="F265" s="534">
        <v>388.6896</v>
      </c>
      <c r="G265" s="534">
        <v>434.64533</v>
      </c>
      <c r="H265" s="534">
        <v>11.193</v>
      </c>
    </row>
    <row r="266" spans="1:8" ht="12.75" customHeight="1">
      <c r="A266" s="885"/>
      <c r="B266" s="558">
        <v>48</v>
      </c>
      <c r="C266" s="559" t="s">
        <v>396</v>
      </c>
      <c r="D266" s="532">
        <v>666.64754</v>
      </c>
      <c r="E266" s="532">
        <v>460.84694</v>
      </c>
      <c r="F266" s="532">
        <v>644.46749</v>
      </c>
      <c r="G266" s="532">
        <v>335.43121</v>
      </c>
      <c r="H266" s="532">
        <v>527.57902</v>
      </c>
    </row>
    <row r="267" spans="1:8" ht="12.75" customHeight="1">
      <c r="A267" s="885"/>
      <c r="B267" s="484">
        <v>84</v>
      </c>
      <c r="C267" s="560" t="s">
        <v>431</v>
      </c>
      <c r="D267" s="534">
        <v>234.32447</v>
      </c>
      <c r="E267" s="534">
        <v>888</v>
      </c>
      <c r="F267" s="534">
        <v>1699.76265</v>
      </c>
      <c r="G267" s="534">
        <v>855.95951</v>
      </c>
      <c r="H267" s="534">
        <v>93.35734</v>
      </c>
    </row>
    <row r="268" spans="1:8" ht="12.75" customHeight="1">
      <c r="A268" s="567"/>
      <c r="B268" s="558"/>
      <c r="C268" s="559" t="s">
        <v>833</v>
      </c>
      <c r="D268" s="532">
        <v>1479.3867800000007</v>
      </c>
      <c r="E268" s="532">
        <v>935.8233899998595</v>
      </c>
      <c r="F268" s="532">
        <v>1640.1270000000368</v>
      </c>
      <c r="G268" s="532">
        <v>3785.9911500000453</v>
      </c>
      <c r="H268" s="532">
        <v>5065.135949999996</v>
      </c>
    </row>
    <row r="269" spans="1:8" ht="12.75" customHeight="1">
      <c r="A269" s="566" t="s">
        <v>1097</v>
      </c>
      <c r="B269" s="484"/>
      <c r="C269" s="560"/>
      <c r="D269" s="534">
        <v>283275.40825999994</v>
      </c>
      <c r="E269" s="534">
        <v>413506.5873999999</v>
      </c>
      <c r="F269" s="534">
        <v>437779.11927</v>
      </c>
      <c r="G269" s="534">
        <v>214979.64663000003</v>
      </c>
      <c r="H269" s="534">
        <v>108193.6178</v>
      </c>
    </row>
    <row r="270" spans="1:8" ht="12.75" customHeight="1">
      <c r="A270" s="565"/>
      <c r="B270" s="558"/>
      <c r="C270" s="559"/>
      <c r="D270" s="532"/>
      <c r="E270" s="532"/>
      <c r="F270" s="532"/>
      <c r="G270" s="532"/>
      <c r="H270" s="532"/>
    </row>
    <row r="271" spans="1:8" ht="12.75" customHeight="1">
      <c r="A271" s="885" t="s">
        <v>844</v>
      </c>
      <c r="B271" s="558">
        <v>27</v>
      </c>
      <c r="C271" s="559" t="s">
        <v>374</v>
      </c>
      <c r="D271" s="532">
        <v>267652.44135</v>
      </c>
      <c r="E271" s="532">
        <v>405037.94719</v>
      </c>
      <c r="F271" s="532">
        <v>377412.38930000004</v>
      </c>
      <c r="G271" s="532">
        <v>119841.96637000001</v>
      </c>
      <c r="H271" s="532">
        <v>1725.30863</v>
      </c>
    </row>
    <row r="272" spans="1:8" ht="12.75" customHeight="1">
      <c r="A272" s="885"/>
      <c r="B272" s="484">
        <v>2</v>
      </c>
      <c r="C272" s="560" t="s">
        <v>349</v>
      </c>
      <c r="D272" s="534">
        <v>3120.7935899999998</v>
      </c>
      <c r="E272" s="534">
        <v>2709.96386</v>
      </c>
      <c r="F272" s="534">
        <v>2607.62513</v>
      </c>
      <c r="G272" s="534">
        <v>1564.2778500000002</v>
      </c>
      <c r="H272" s="534">
        <v>509.91318</v>
      </c>
    </row>
    <row r="273" spans="1:8" ht="12.75" customHeight="1">
      <c r="A273" s="885"/>
      <c r="B273" s="558">
        <v>71</v>
      </c>
      <c r="C273" s="559" t="s">
        <v>419</v>
      </c>
      <c r="D273" s="532">
        <v>1015.42911</v>
      </c>
      <c r="E273" s="532">
        <v>1.73731</v>
      </c>
      <c r="F273" s="532">
        <v>513.51756</v>
      </c>
      <c r="G273" s="532">
        <v>0</v>
      </c>
      <c r="H273" s="532">
        <v>1.8257999999999999</v>
      </c>
    </row>
    <row r="274" spans="1:8" ht="12.75" customHeight="1">
      <c r="A274" s="885"/>
      <c r="B274" s="484">
        <v>39</v>
      </c>
      <c r="C274" s="560" t="s">
        <v>387</v>
      </c>
      <c r="D274" s="534">
        <v>1465.0939099999998</v>
      </c>
      <c r="E274" s="534">
        <v>1750.30378</v>
      </c>
      <c r="F274" s="534">
        <v>1477.2079099999999</v>
      </c>
      <c r="G274" s="534">
        <v>1251.24724</v>
      </c>
      <c r="H274" s="534">
        <v>1266.50364</v>
      </c>
    </row>
    <row r="275" spans="1:8" ht="12.75" customHeight="1">
      <c r="A275" s="885"/>
      <c r="B275" s="558">
        <v>76</v>
      </c>
      <c r="C275" s="559" t="s">
        <v>424</v>
      </c>
      <c r="D275" s="532">
        <v>772.66876</v>
      </c>
      <c r="E275" s="532">
        <v>327.40207</v>
      </c>
      <c r="F275" s="532">
        <v>204.56847</v>
      </c>
      <c r="G275" s="532">
        <v>190.38907</v>
      </c>
      <c r="H275" s="532">
        <v>439.95554</v>
      </c>
    </row>
    <row r="276" spans="1:8" ht="12.75" customHeight="1">
      <c r="A276" s="885"/>
      <c r="B276" s="484">
        <v>68</v>
      </c>
      <c r="C276" s="560" t="s">
        <v>416</v>
      </c>
      <c r="D276" s="534">
        <v>897.5814</v>
      </c>
      <c r="E276" s="534">
        <v>1181.6676599999998</v>
      </c>
      <c r="F276" s="534">
        <v>1036.34485</v>
      </c>
      <c r="G276" s="534">
        <v>1074.96515</v>
      </c>
      <c r="H276" s="534">
        <v>1116.53241</v>
      </c>
    </row>
    <row r="277" spans="1:8" ht="12.75" customHeight="1">
      <c r="A277" s="885"/>
      <c r="B277" s="558">
        <v>73</v>
      </c>
      <c r="C277" s="559" t="s">
        <v>421</v>
      </c>
      <c r="D277" s="532">
        <v>591.46256</v>
      </c>
      <c r="E277" s="532">
        <v>257.8165</v>
      </c>
      <c r="F277" s="532">
        <v>428.50246999999996</v>
      </c>
      <c r="G277" s="532">
        <v>563.29179</v>
      </c>
      <c r="H277" s="532">
        <v>313.49940999999995</v>
      </c>
    </row>
    <row r="278" spans="1:8" ht="12.75" customHeight="1">
      <c r="A278" s="885"/>
      <c r="B278" s="484">
        <v>11</v>
      </c>
      <c r="C278" s="560" t="s">
        <v>358</v>
      </c>
      <c r="D278" s="534">
        <v>857.78437</v>
      </c>
      <c r="E278" s="534">
        <v>734.51755</v>
      </c>
      <c r="F278" s="534">
        <v>708.26807</v>
      </c>
      <c r="G278" s="534">
        <v>527.256</v>
      </c>
      <c r="H278" s="534">
        <v>546.4097800000001</v>
      </c>
    </row>
    <row r="279" spans="1:8" ht="12.75" customHeight="1">
      <c r="A279" s="885"/>
      <c r="B279" s="558">
        <v>24</v>
      </c>
      <c r="C279" s="559" t="s">
        <v>371</v>
      </c>
      <c r="D279" s="532">
        <v>399.6</v>
      </c>
      <c r="E279" s="532">
        <v>657.08677</v>
      </c>
      <c r="F279" s="532">
        <v>420.35553000000004</v>
      </c>
      <c r="G279" s="532">
        <v>3351.59481</v>
      </c>
      <c r="H279" s="532">
        <v>676.82296</v>
      </c>
    </row>
    <row r="280" spans="1:8" ht="12.75" customHeight="1">
      <c r="A280" s="885"/>
      <c r="B280" s="484">
        <v>6</v>
      </c>
      <c r="C280" s="560" t="s">
        <v>353</v>
      </c>
      <c r="D280" s="534">
        <v>602.2927099999999</v>
      </c>
      <c r="E280" s="534">
        <v>545.665300000001</v>
      </c>
      <c r="F280" s="534">
        <v>527.96353</v>
      </c>
      <c r="G280" s="534">
        <v>413.52646999999996</v>
      </c>
      <c r="H280" s="534">
        <v>478.00882</v>
      </c>
    </row>
    <row r="281" spans="1:8" ht="12.75" customHeight="1">
      <c r="A281" s="545"/>
      <c r="B281" s="558"/>
      <c r="C281" s="559" t="s">
        <v>833</v>
      </c>
      <c r="D281" s="532">
        <v>8973.191270000068</v>
      </c>
      <c r="E281" s="532">
        <v>11891.908190000046</v>
      </c>
      <c r="F281" s="532">
        <v>13077.622849999869</v>
      </c>
      <c r="G281" s="532">
        <v>12117.019440000062</v>
      </c>
      <c r="H281" s="532">
        <v>14582.931679999998</v>
      </c>
    </row>
    <row r="282" spans="1:8" ht="12.75" customHeight="1">
      <c r="A282" s="566" t="s">
        <v>1098</v>
      </c>
      <c r="B282" s="484"/>
      <c r="C282" s="560"/>
      <c r="D282" s="534">
        <v>286348.3390300001</v>
      </c>
      <c r="E282" s="534">
        <v>425096.01618000004</v>
      </c>
      <c r="F282" s="534">
        <v>398414.3656699999</v>
      </c>
      <c r="G282" s="534">
        <v>140895.53419000006</v>
      </c>
      <c r="H282" s="534">
        <v>21657.71185</v>
      </c>
    </row>
    <row r="283" spans="1:8" ht="12.75" customHeight="1">
      <c r="A283" s="565"/>
      <c r="B283" s="558"/>
      <c r="C283" s="559"/>
      <c r="D283" s="532"/>
      <c r="E283" s="532"/>
      <c r="F283" s="532"/>
      <c r="G283" s="532"/>
      <c r="H283" s="532"/>
    </row>
    <row r="284" spans="1:8" ht="12.75" customHeight="1">
      <c r="A284" s="885" t="s">
        <v>1099</v>
      </c>
      <c r="B284" s="558">
        <v>27</v>
      </c>
      <c r="C284" s="559" t="s">
        <v>374</v>
      </c>
      <c r="D284" s="532">
        <v>376444.21239</v>
      </c>
      <c r="E284" s="532">
        <v>370741.16399000003</v>
      </c>
      <c r="F284" s="532">
        <v>352943.2422</v>
      </c>
      <c r="G284" s="532">
        <v>144082.65958</v>
      </c>
      <c r="H284" s="532">
        <v>0</v>
      </c>
    </row>
    <row r="285" spans="1:8" ht="12.75" customHeight="1">
      <c r="A285" s="885"/>
      <c r="B285" s="484">
        <v>17</v>
      </c>
      <c r="C285" s="560" t="s">
        <v>364</v>
      </c>
      <c r="D285" s="534">
        <v>1515.7337</v>
      </c>
      <c r="E285" s="534">
        <v>1795.0351799999999</v>
      </c>
      <c r="F285" s="534">
        <v>1185.6290800000002</v>
      </c>
      <c r="G285" s="534">
        <v>185.54160000000002</v>
      </c>
      <c r="H285" s="534">
        <v>623.165</v>
      </c>
    </row>
    <row r="286" spans="1:8" ht="12.75" customHeight="1">
      <c r="A286" s="885"/>
      <c r="B286" s="558">
        <v>70</v>
      </c>
      <c r="C286" s="559" t="s">
        <v>418</v>
      </c>
      <c r="D286" s="532">
        <v>170.72099</v>
      </c>
      <c r="E286" s="532">
        <v>1.50796</v>
      </c>
      <c r="F286" s="532">
        <v>7.81269</v>
      </c>
      <c r="G286" s="532">
        <v>11.75456</v>
      </c>
      <c r="H286" s="532">
        <v>59.36208</v>
      </c>
    </row>
    <row r="287" spans="1:8" ht="12.75" customHeight="1">
      <c r="A287" s="885"/>
      <c r="B287" s="484">
        <v>34</v>
      </c>
      <c r="C287" s="560" t="s">
        <v>381</v>
      </c>
      <c r="D287" s="534">
        <v>306.92521999999997</v>
      </c>
      <c r="E287" s="534">
        <v>304.9366</v>
      </c>
      <c r="F287" s="534">
        <v>283.14531</v>
      </c>
      <c r="G287" s="534">
        <v>457.73355</v>
      </c>
      <c r="H287" s="534">
        <v>328.95684</v>
      </c>
    </row>
    <row r="288" spans="1:8" ht="12.75" customHeight="1">
      <c r="A288" s="885"/>
      <c r="B288" s="558">
        <v>42</v>
      </c>
      <c r="C288" s="559" t="s">
        <v>390</v>
      </c>
      <c r="D288" s="532">
        <v>275.98915999999997</v>
      </c>
      <c r="E288" s="532">
        <v>243.59029</v>
      </c>
      <c r="F288" s="532">
        <v>252.07873</v>
      </c>
      <c r="G288" s="532">
        <v>254.81423</v>
      </c>
      <c r="H288" s="532">
        <v>160.95506</v>
      </c>
    </row>
    <row r="289" spans="1:8" ht="12.75" customHeight="1">
      <c r="A289" s="885"/>
      <c r="B289" s="484">
        <v>69</v>
      </c>
      <c r="C289" s="560" t="s">
        <v>417</v>
      </c>
      <c r="D289" s="534">
        <v>185.34067000000002</v>
      </c>
      <c r="E289" s="534">
        <v>208.90226</v>
      </c>
      <c r="F289" s="534">
        <v>212.29723</v>
      </c>
      <c r="G289" s="534">
        <v>154.63559</v>
      </c>
      <c r="H289" s="534">
        <v>73.0227</v>
      </c>
    </row>
    <row r="290" spans="1:8" ht="12.75" customHeight="1">
      <c r="A290" s="885"/>
      <c r="B290" s="558">
        <v>63</v>
      </c>
      <c r="C290" s="559" t="s">
        <v>411</v>
      </c>
      <c r="D290" s="532">
        <v>63.845620000000004</v>
      </c>
      <c r="E290" s="532">
        <v>48.233959999999996</v>
      </c>
      <c r="F290" s="532">
        <v>21.762310000000003</v>
      </c>
      <c r="G290" s="532">
        <v>85.28625</v>
      </c>
      <c r="H290" s="532">
        <v>95.50765</v>
      </c>
    </row>
    <row r="291" spans="1:8" ht="12.75" customHeight="1">
      <c r="A291" s="885"/>
      <c r="B291" s="484">
        <v>98</v>
      </c>
      <c r="C291" s="560" t="s">
        <v>445</v>
      </c>
      <c r="D291" s="534">
        <v>40</v>
      </c>
      <c r="E291" s="534">
        <v>0</v>
      </c>
      <c r="F291" s="534">
        <v>0</v>
      </c>
      <c r="G291" s="534">
        <v>0</v>
      </c>
      <c r="H291" s="534">
        <v>0</v>
      </c>
    </row>
    <row r="292" spans="1:8" ht="12.75" customHeight="1">
      <c r="A292" s="885"/>
      <c r="B292" s="558">
        <v>62</v>
      </c>
      <c r="C292" s="559" t="s">
        <v>410</v>
      </c>
      <c r="D292" s="532">
        <v>37.66426</v>
      </c>
      <c r="E292" s="532">
        <v>0.39</v>
      </c>
      <c r="F292" s="532">
        <v>17.88805</v>
      </c>
      <c r="G292" s="532">
        <v>1.9005</v>
      </c>
      <c r="H292" s="532">
        <v>6.7613</v>
      </c>
    </row>
    <row r="293" spans="1:8" ht="12.75" customHeight="1">
      <c r="A293" s="885"/>
      <c r="B293" s="484">
        <v>38</v>
      </c>
      <c r="C293" s="560" t="s">
        <v>386</v>
      </c>
      <c r="D293" s="534">
        <v>24.5263</v>
      </c>
      <c r="E293" s="534">
        <v>14.825280000000001</v>
      </c>
      <c r="F293" s="534">
        <v>0</v>
      </c>
      <c r="G293" s="534">
        <v>0</v>
      </c>
      <c r="H293" s="534">
        <v>0</v>
      </c>
    </row>
    <row r="294" spans="1:8" ht="12.75" customHeight="1">
      <c r="A294" s="545"/>
      <c r="B294" s="558"/>
      <c r="C294" s="559" t="s">
        <v>833</v>
      </c>
      <c r="D294" s="532">
        <v>367.9800800001831</v>
      </c>
      <c r="E294" s="532">
        <v>291.3543999999529</v>
      </c>
      <c r="F294" s="532">
        <v>279.4760000000242</v>
      </c>
      <c r="G294" s="532">
        <v>522.652000000031</v>
      </c>
      <c r="H294" s="532">
        <v>485.9625000000003</v>
      </c>
    </row>
    <row r="295" spans="1:8" ht="12.75" customHeight="1">
      <c r="A295" s="566" t="s">
        <v>1100</v>
      </c>
      <c r="B295" s="484"/>
      <c r="C295" s="560"/>
      <c r="D295" s="534">
        <v>379432.93839000014</v>
      </c>
      <c r="E295" s="534">
        <v>373649.93992000003</v>
      </c>
      <c r="F295" s="534">
        <v>355203.33160000003</v>
      </c>
      <c r="G295" s="534">
        <v>145756.97786</v>
      </c>
      <c r="H295" s="534">
        <v>1833.69313</v>
      </c>
    </row>
    <row r="296" spans="1:8" ht="12.75" customHeight="1">
      <c r="A296" s="565"/>
      <c r="B296" s="558"/>
      <c r="C296" s="559"/>
      <c r="D296" s="532"/>
      <c r="E296" s="532"/>
      <c r="F296" s="532"/>
      <c r="G296" s="532"/>
      <c r="H296" s="532"/>
    </row>
    <row r="297" spans="1:8" ht="12.75" customHeight="1">
      <c r="A297" s="885" t="s">
        <v>836</v>
      </c>
      <c r="B297" s="558">
        <v>27</v>
      </c>
      <c r="C297" s="559" t="s">
        <v>374</v>
      </c>
      <c r="D297" s="532">
        <v>211121.18559</v>
      </c>
      <c r="E297" s="532">
        <v>423459.76295</v>
      </c>
      <c r="F297" s="532">
        <v>792032.4207799999</v>
      </c>
      <c r="G297" s="532">
        <v>84654.06472</v>
      </c>
      <c r="H297" s="532">
        <v>162385.32488</v>
      </c>
    </row>
    <row r="298" spans="1:8" ht="12.75" customHeight="1">
      <c r="A298" s="885"/>
      <c r="B298" s="484">
        <v>17</v>
      </c>
      <c r="C298" s="560" t="s">
        <v>364</v>
      </c>
      <c r="D298" s="534">
        <v>5400.73023</v>
      </c>
      <c r="E298" s="534">
        <v>12135.3129</v>
      </c>
      <c r="F298" s="534">
        <v>13692.18449</v>
      </c>
      <c r="G298" s="534">
        <v>8955.11819</v>
      </c>
      <c r="H298" s="534">
        <v>2866.04065</v>
      </c>
    </row>
    <row r="299" spans="1:8" ht="12.75" customHeight="1">
      <c r="A299" s="885"/>
      <c r="B299" s="558">
        <v>39</v>
      </c>
      <c r="C299" s="559" t="s">
        <v>387</v>
      </c>
      <c r="D299" s="532">
        <v>3726.3259700000003</v>
      </c>
      <c r="E299" s="532">
        <v>3281.9383199999997</v>
      </c>
      <c r="F299" s="532">
        <v>3121.2741499999997</v>
      </c>
      <c r="G299" s="532">
        <v>3882.5044700000003</v>
      </c>
      <c r="H299" s="532">
        <v>4298.641860000001</v>
      </c>
    </row>
    <row r="300" spans="1:8" ht="12.75" customHeight="1">
      <c r="A300" s="885"/>
      <c r="B300" s="484">
        <v>70</v>
      </c>
      <c r="C300" s="560" t="s">
        <v>418</v>
      </c>
      <c r="D300" s="534">
        <v>1474.2053899999999</v>
      </c>
      <c r="E300" s="534">
        <v>392.30953999999997</v>
      </c>
      <c r="F300" s="534">
        <v>801.38268</v>
      </c>
      <c r="G300" s="534">
        <v>346.57855</v>
      </c>
      <c r="H300" s="534">
        <v>292.04938</v>
      </c>
    </row>
    <row r="301" spans="1:8" ht="12.75" customHeight="1">
      <c r="A301" s="885"/>
      <c r="B301" s="558">
        <v>28</v>
      </c>
      <c r="C301" s="559" t="s">
        <v>375</v>
      </c>
      <c r="D301" s="532">
        <v>1905.4996</v>
      </c>
      <c r="E301" s="532">
        <v>1700.21688</v>
      </c>
      <c r="F301" s="532">
        <v>821.20188</v>
      </c>
      <c r="G301" s="532">
        <v>720.4649000000001</v>
      </c>
      <c r="H301" s="532">
        <v>884.4219</v>
      </c>
    </row>
    <row r="302" spans="1:8" ht="12.75" customHeight="1">
      <c r="A302" s="885"/>
      <c r="B302" s="484">
        <v>15</v>
      </c>
      <c r="C302" s="560" t="s">
        <v>362</v>
      </c>
      <c r="D302" s="534">
        <v>1451.55199</v>
      </c>
      <c r="E302" s="534">
        <v>2090.1125</v>
      </c>
      <c r="F302" s="534">
        <v>2781.0229</v>
      </c>
      <c r="G302" s="534">
        <v>1807.1258899999998</v>
      </c>
      <c r="H302" s="534">
        <v>2475.81736</v>
      </c>
    </row>
    <row r="303" spans="1:8" ht="12.75" customHeight="1">
      <c r="A303" s="885"/>
      <c r="B303" s="558">
        <v>84</v>
      </c>
      <c r="C303" s="559" t="s">
        <v>431</v>
      </c>
      <c r="D303" s="532">
        <v>964.95613</v>
      </c>
      <c r="E303" s="532">
        <v>439.73671</v>
      </c>
      <c r="F303" s="532">
        <v>368.75544</v>
      </c>
      <c r="G303" s="532">
        <v>498.89281</v>
      </c>
      <c r="H303" s="532">
        <v>240.60392000000002</v>
      </c>
    </row>
    <row r="304" spans="1:8" ht="12.75" customHeight="1">
      <c r="A304" s="885"/>
      <c r="B304" s="484">
        <v>6</v>
      </c>
      <c r="C304" s="560" t="s">
        <v>353</v>
      </c>
      <c r="D304" s="534">
        <v>812.291080000001</v>
      </c>
      <c r="E304" s="534">
        <v>566.06673</v>
      </c>
      <c r="F304" s="534">
        <v>914.7547</v>
      </c>
      <c r="G304" s="534">
        <v>549.71636</v>
      </c>
      <c r="H304" s="534">
        <v>475.67663</v>
      </c>
    </row>
    <row r="305" spans="1:8" ht="12.75" customHeight="1">
      <c r="A305" s="885"/>
      <c r="B305" s="558">
        <v>18</v>
      </c>
      <c r="C305" s="559" t="s">
        <v>365</v>
      </c>
      <c r="D305" s="532">
        <v>1028.99272</v>
      </c>
      <c r="E305" s="532">
        <v>1288.59005</v>
      </c>
      <c r="F305" s="532">
        <v>1090.6293</v>
      </c>
      <c r="G305" s="532">
        <v>816.01077</v>
      </c>
      <c r="H305" s="532">
        <v>560.9249699999999</v>
      </c>
    </row>
    <row r="306" spans="1:8" ht="12.75" customHeight="1">
      <c r="A306" s="885"/>
      <c r="B306" s="484">
        <v>48</v>
      </c>
      <c r="C306" s="560" t="s">
        <v>396</v>
      </c>
      <c r="D306" s="534">
        <v>705.66452</v>
      </c>
      <c r="E306" s="534">
        <v>1110.55845</v>
      </c>
      <c r="F306" s="534">
        <v>966.64771</v>
      </c>
      <c r="G306" s="534">
        <v>2307.86719</v>
      </c>
      <c r="H306" s="534">
        <v>2916.64598</v>
      </c>
    </row>
    <row r="307" spans="1:8" ht="12.75" customHeight="1">
      <c r="A307" s="545"/>
      <c r="B307" s="558"/>
      <c r="C307" s="559" t="s">
        <v>833</v>
      </c>
      <c r="D307" s="532">
        <v>6678.809979999962</v>
      </c>
      <c r="E307" s="532">
        <v>5396.686089999857</v>
      </c>
      <c r="F307" s="532">
        <v>6669.521950000199</v>
      </c>
      <c r="G307" s="532">
        <v>8908.86993</v>
      </c>
      <c r="H307" s="532">
        <v>6491.886119999923</v>
      </c>
    </row>
    <row r="308" spans="1:8" ht="12.75" customHeight="1">
      <c r="A308" s="545" t="s">
        <v>1101</v>
      </c>
      <c r="B308" s="558"/>
      <c r="C308" s="559"/>
      <c r="D308" s="532">
        <v>235270.21319999997</v>
      </c>
      <c r="E308" s="532">
        <v>451861.29111999995</v>
      </c>
      <c r="F308" s="532">
        <v>823259.7959800002</v>
      </c>
      <c r="G308" s="532">
        <v>113447.21378</v>
      </c>
      <c r="H308" s="532">
        <v>183888.0336499999</v>
      </c>
    </row>
    <row r="309" spans="1:8" ht="2.25" customHeight="1" thickBot="1">
      <c r="A309" s="886"/>
      <c r="B309" s="886"/>
      <c r="C309" s="568"/>
      <c r="D309" s="569"/>
      <c r="E309" s="569"/>
      <c r="F309" s="569"/>
      <c r="G309" s="569"/>
      <c r="H309" s="569"/>
    </row>
    <row r="310" spans="1:8" ht="12.75">
      <c r="A310" s="747" t="s">
        <v>512</v>
      </c>
      <c r="B310" s="531"/>
      <c r="C310" s="531"/>
      <c r="D310" s="532"/>
      <c r="E310" s="532"/>
      <c r="F310" s="532"/>
      <c r="G310" s="532"/>
      <c r="H310" s="532"/>
    </row>
    <row r="311" spans="1:8" ht="12.75">
      <c r="A311" s="748" t="s">
        <v>1102</v>
      </c>
      <c r="D311" s="520"/>
      <c r="E311" s="520"/>
      <c r="F311" s="520"/>
      <c r="G311" s="520"/>
      <c r="H311" s="520"/>
    </row>
    <row r="312" spans="1:8" ht="12.75">
      <c r="A312" s="809" t="s">
        <v>448</v>
      </c>
      <c r="D312" s="520"/>
      <c r="E312" s="520"/>
      <c r="F312" s="520"/>
      <c r="G312" s="520"/>
      <c r="H312" s="520"/>
    </row>
    <row r="313" spans="1:8" ht="12.75">
      <c r="A313" s="810" t="s">
        <v>1075</v>
      </c>
      <c r="D313" s="520"/>
      <c r="E313" s="520"/>
      <c r="F313" s="520"/>
      <c r="G313" s="520"/>
      <c r="H313" s="520"/>
    </row>
    <row r="314" spans="1:8" ht="12.75">
      <c r="A314" s="481" t="s">
        <v>1165</v>
      </c>
      <c r="D314" s="520"/>
      <c r="E314" s="520"/>
      <c r="F314" s="520"/>
      <c r="G314" s="520"/>
      <c r="H314" s="520"/>
    </row>
  </sheetData>
  <sheetProtection/>
  <mergeCells count="30">
    <mergeCell ref="A245:A254"/>
    <mergeCell ref="A258:A267"/>
    <mergeCell ref="A271:A280"/>
    <mergeCell ref="A284:A293"/>
    <mergeCell ref="A297:A306"/>
    <mergeCell ref="A309:B309"/>
    <mergeCell ref="A167:A177"/>
    <mergeCell ref="A180:A190"/>
    <mergeCell ref="A193:A202"/>
    <mergeCell ref="A206:A215"/>
    <mergeCell ref="A219:A228"/>
    <mergeCell ref="A232:A241"/>
    <mergeCell ref="A89:A99"/>
    <mergeCell ref="A102:A112"/>
    <mergeCell ref="A115:A125"/>
    <mergeCell ref="A128:A137"/>
    <mergeCell ref="A141:A150"/>
    <mergeCell ref="A154:A163"/>
    <mergeCell ref="A11:A20"/>
    <mergeCell ref="A23:A34"/>
    <mergeCell ref="A37:A47"/>
    <mergeCell ref="A50:A60"/>
    <mergeCell ref="A63:A73"/>
    <mergeCell ref="A76:A86"/>
    <mergeCell ref="A6:H6"/>
    <mergeCell ref="A7:H7"/>
    <mergeCell ref="A9:A10"/>
    <mergeCell ref="B9:B10"/>
    <mergeCell ref="C9:C10"/>
    <mergeCell ref="D9:H9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56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18.8515625" style="521" customWidth="1"/>
    <col min="2" max="2" width="74.57421875" style="423" customWidth="1"/>
    <col min="3" max="6" width="11.28125" style="520" bestFit="1" customWidth="1"/>
    <col min="7" max="7" width="10.28125" style="520" bestFit="1" customWidth="1"/>
    <col min="8" max="16384" width="11.421875" style="423" customWidth="1"/>
  </cols>
  <sheetData>
    <row r="1" ht="15.75" thickBot="1">
      <c r="A1" s="519"/>
    </row>
    <row r="2" ht="15"/>
    <row r="3" ht="15"/>
    <row r="4" ht="15"/>
    <row r="5" spans="1:7" ht="15">
      <c r="A5" s="488" t="s">
        <v>798</v>
      </c>
      <c r="B5" s="522"/>
      <c r="C5" s="523"/>
      <c r="D5" s="524"/>
      <c r="E5" s="517"/>
      <c r="F5" s="525"/>
      <c r="G5" s="526"/>
    </row>
    <row r="6" spans="1:6" ht="15">
      <c r="A6" s="488" t="s">
        <v>866</v>
      </c>
      <c r="B6" s="488"/>
      <c r="C6" s="488"/>
      <c r="D6" s="527"/>
      <c r="E6" s="488"/>
      <c r="F6" s="488"/>
    </row>
    <row r="7" spans="1:7" ht="15.75" thickBot="1">
      <c r="A7" s="487" t="str">
        <f>+Contenido!C4</f>
        <v>Enero - agosto 2013/2012p</v>
      </c>
      <c r="B7" s="487"/>
      <c r="C7" s="528"/>
      <c r="D7" s="488"/>
      <c r="E7" s="529"/>
      <c r="F7" s="525"/>
      <c r="G7" s="525"/>
    </row>
    <row r="8" ht="9" customHeight="1" thickBot="1"/>
    <row r="9" spans="1:7" ht="12.75" customHeight="1">
      <c r="A9" s="887" t="s">
        <v>830</v>
      </c>
      <c r="B9" s="887" t="s">
        <v>867</v>
      </c>
      <c r="C9" s="889" t="s">
        <v>832</v>
      </c>
      <c r="D9" s="889"/>
      <c r="E9" s="889"/>
      <c r="F9" s="889"/>
      <c r="G9" s="889"/>
    </row>
    <row r="10" spans="1:7" ht="13.5" thickBot="1">
      <c r="A10" s="888"/>
      <c r="B10" s="888"/>
      <c r="C10" s="530">
        <v>2013</v>
      </c>
      <c r="D10" s="530">
        <v>2012</v>
      </c>
      <c r="E10" s="530">
        <v>2011</v>
      </c>
      <c r="F10" s="530">
        <v>2010</v>
      </c>
      <c r="G10" s="530">
        <v>2009</v>
      </c>
    </row>
    <row r="11" spans="1:7" ht="12.75" customHeight="1">
      <c r="A11" s="890" t="s">
        <v>374</v>
      </c>
      <c r="B11" s="531" t="s">
        <v>868</v>
      </c>
      <c r="C11" s="532">
        <f>+'[4]Cuadro17 '!E11</f>
        <v>18279198.000919994</v>
      </c>
      <c r="D11" s="532">
        <f>+'[4]Cuadro17 '!F11</f>
        <v>17405325.15998</v>
      </c>
      <c r="E11" s="532">
        <f>+'[4]Cuadro17 '!G11</f>
        <v>14960226.913590001</v>
      </c>
      <c r="F11" s="532">
        <f>+'[4]Cuadro17 '!H11</f>
        <v>8410990.137430001</v>
      </c>
      <c r="G11" s="532">
        <f>+'[4]Cuadro17 '!I11</f>
        <v>4495991.308169999</v>
      </c>
    </row>
    <row r="12" spans="1:7" ht="12.75" customHeight="1">
      <c r="A12" s="891"/>
      <c r="B12" s="533" t="s">
        <v>869</v>
      </c>
      <c r="C12" s="534">
        <f>+'[4]Cuadro17 '!E12</f>
        <v>3830323.2182300007</v>
      </c>
      <c r="D12" s="534">
        <f>+'[4]Cuadro17 '!F12</f>
        <v>5063031.264969999</v>
      </c>
      <c r="E12" s="534">
        <f>+'[4]Cuadro17 '!G12</f>
        <v>5223783.130070002</v>
      </c>
      <c r="F12" s="534">
        <f>+'[4]Cuadro17 '!H12</f>
        <v>3823721.9526</v>
      </c>
      <c r="G12" s="534">
        <f>+'[4]Cuadro17 '!I12</f>
        <v>3653109.9899500017</v>
      </c>
    </row>
    <row r="13" spans="1:7" ht="12.75" customHeight="1">
      <c r="A13" s="891"/>
      <c r="B13" s="531" t="s">
        <v>870</v>
      </c>
      <c r="C13" s="532">
        <f>+'[4]Cuadro17 '!E13</f>
        <v>2899168.0230199997</v>
      </c>
      <c r="D13" s="532">
        <f>+'[4]Cuadro17 '!F13</f>
        <v>3095962.9758</v>
      </c>
      <c r="E13" s="532">
        <f>+'[4]Cuadro17 '!G13</f>
        <v>3054808.2606300004</v>
      </c>
      <c r="F13" s="534">
        <f>+'[4]Cuadro17 '!H13</f>
        <v>2006448.6034699988</v>
      </c>
      <c r="G13" s="532">
        <f>+'[4]Cuadro17 '!I13</f>
        <v>1138817.3612900008</v>
      </c>
    </row>
    <row r="14" spans="1:7" ht="12.75" customHeight="1">
      <c r="A14" s="891"/>
      <c r="B14" s="533" t="s">
        <v>871</v>
      </c>
      <c r="C14" s="534">
        <f>+'[4]Cuadro17 '!E14</f>
        <v>315982.69789999997</v>
      </c>
      <c r="D14" s="534">
        <f>+'[4]Cuadro17 '!F14</f>
        <v>388111.59693</v>
      </c>
      <c r="E14" s="534">
        <f>+'[4]Cuadro17 '!G14</f>
        <v>359609.86905</v>
      </c>
      <c r="F14" s="534">
        <f>+'[4]Cuadro17 '!H14</f>
        <v>319103.59502000007</v>
      </c>
      <c r="G14" s="534">
        <f>+'[4]Cuadro17 '!I14</f>
        <v>83250.96147</v>
      </c>
    </row>
    <row r="15" spans="1:7" ht="12.75" customHeight="1">
      <c r="A15" s="891"/>
      <c r="B15" s="531" t="s">
        <v>872</v>
      </c>
      <c r="C15" s="532">
        <f>+'[4]Cuadro17 '!E15</f>
        <v>312391.08796</v>
      </c>
      <c r="D15" s="532">
        <f>+'[4]Cuadro17 '!F15</f>
        <v>330903.37837</v>
      </c>
      <c r="E15" s="532">
        <f>+'[4]Cuadro17 '!G15</f>
        <v>192505.70163</v>
      </c>
      <c r="F15" s="534">
        <f>+'[4]Cuadro17 '!H15</f>
        <v>74814.5263</v>
      </c>
      <c r="G15" s="532">
        <f>+'[4]Cuadro17 '!I15</f>
        <v>192310.51955000003</v>
      </c>
    </row>
    <row r="16" spans="1:7" ht="12.75" customHeight="1">
      <c r="A16" s="891"/>
      <c r="B16" s="533" t="s">
        <v>873</v>
      </c>
      <c r="C16" s="534">
        <f>+'[4]Cuadro17 '!E16</f>
        <v>87031.65689</v>
      </c>
      <c r="D16" s="534">
        <f>+'[4]Cuadro17 '!F16</f>
        <v>56448.1709</v>
      </c>
      <c r="E16" s="534">
        <f>+'[4]Cuadro17 '!G16</f>
        <v>91370.57904000001</v>
      </c>
      <c r="F16" s="534">
        <f>+'[4]Cuadro17 '!H16</f>
        <v>49137.16904000001</v>
      </c>
      <c r="G16" s="534">
        <f>+'[4]Cuadro17 '!I16</f>
        <v>49910.06419</v>
      </c>
    </row>
    <row r="17" spans="1:7" ht="12.75" customHeight="1">
      <c r="A17" s="891"/>
      <c r="B17" s="531" t="s">
        <v>874</v>
      </c>
      <c r="C17" s="532">
        <f>+'[4]Cuadro17 '!E17</f>
        <v>8380.1797</v>
      </c>
      <c r="D17" s="532">
        <f>+'[4]Cuadro17 '!F17</f>
        <v>16653.26626</v>
      </c>
      <c r="E17" s="532">
        <f>+'[4]Cuadro17 '!G17</f>
        <v>18988.439589999998</v>
      </c>
      <c r="F17" s="534">
        <f>+'[4]Cuadro17 '!H17</f>
        <v>14504.74631</v>
      </c>
      <c r="G17" s="532">
        <f>+'[4]Cuadro17 '!I17</f>
        <v>5703.780140000001</v>
      </c>
    </row>
    <row r="18" spans="1:7" ht="12.75" customHeight="1">
      <c r="A18" s="891"/>
      <c r="B18" s="533" t="s">
        <v>875</v>
      </c>
      <c r="C18" s="534">
        <f>+'[4]Cuadro17 '!E18</f>
        <v>2741.5902600000004</v>
      </c>
      <c r="D18" s="534">
        <f>+'[4]Cuadro17 '!F18</f>
        <v>2421.26006</v>
      </c>
      <c r="E18" s="534">
        <f>+'[4]Cuadro17 '!G18</f>
        <v>2180.89736</v>
      </c>
      <c r="F18" s="534">
        <f>+'[4]Cuadro17 '!H18</f>
        <v>2702.62338</v>
      </c>
      <c r="G18" s="534">
        <f>+'[4]Cuadro17 '!I18</f>
        <v>980.72094</v>
      </c>
    </row>
    <row r="19" spans="1:7" ht="12.75" customHeight="1">
      <c r="A19" s="891"/>
      <c r="B19" s="531" t="s">
        <v>876</v>
      </c>
      <c r="C19" s="532">
        <f>+'[4]Cuadro17 '!E19</f>
        <v>1444.4901800000002</v>
      </c>
      <c r="D19" s="532">
        <f>+'[4]Cuadro17 '!F19</f>
        <v>5859.01271</v>
      </c>
      <c r="E19" s="532">
        <f>+'[4]Cuadro17 '!G19</f>
        <v>3349.5087399999993</v>
      </c>
      <c r="F19" s="534">
        <f>+'[4]Cuadro17 '!H19</f>
        <v>7.866</v>
      </c>
      <c r="G19" s="532">
        <f>+'[4]Cuadro17 '!I19</f>
        <v>26.08248</v>
      </c>
    </row>
    <row r="20" spans="1:7" ht="15" customHeight="1">
      <c r="A20" s="891"/>
      <c r="B20" s="533" t="s">
        <v>877</v>
      </c>
      <c r="C20" s="534">
        <f>+'[4]Cuadro17 '!E20</f>
        <v>160.24871999999996</v>
      </c>
      <c r="D20" s="534">
        <f>+'[4]Cuadro17 '!F20</f>
        <v>247.29712999999998</v>
      </c>
      <c r="E20" s="534">
        <f>+'[4]Cuadro17 '!G20</f>
        <v>74.00670000000001</v>
      </c>
      <c r="F20" s="534">
        <f>+'[4]Cuadro17 '!H20</f>
        <v>303.19926999999996</v>
      </c>
      <c r="G20" s="534">
        <f>+'[4]Cuadro17 '!I20</f>
        <v>89.94929</v>
      </c>
    </row>
    <row r="21" spans="1:7" ht="12.75" customHeight="1">
      <c r="A21" s="891"/>
      <c r="B21" s="531" t="s">
        <v>833</v>
      </c>
      <c r="C21" s="532">
        <f>+'[4]Cuadro17 '!E21</f>
        <v>290.54766999557614</v>
      </c>
      <c r="D21" s="532">
        <f>+'[4]Cuadro17 '!F21</f>
        <v>2097.1022199988365</v>
      </c>
      <c r="E21" s="532">
        <f>+'[4]Cuadro17 '!G21</f>
        <v>3032.8392300009727</v>
      </c>
      <c r="F21" s="534">
        <f>+'[4]Cuadro17 '!H21</f>
        <v>6952.823679998517</v>
      </c>
      <c r="G21" s="532">
        <f>+'[4]Cuadro17 '!I21</f>
        <v>3672.8243599999696</v>
      </c>
    </row>
    <row r="22" spans="1:10" ht="15" customHeight="1">
      <c r="A22" s="892" t="s">
        <v>878</v>
      </c>
      <c r="B22" s="892"/>
      <c r="C22" s="532">
        <f>+'[4]Cuadro17 '!E22</f>
        <v>25737111.741449993</v>
      </c>
      <c r="D22" s="532">
        <f>+'[4]Cuadro17 '!F22</f>
        <v>26367060.485329997</v>
      </c>
      <c r="E22" s="532">
        <f>+'[4]Cuadro17 '!G22</f>
        <v>23909930.145630006</v>
      </c>
      <c r="F22" s="532">
        <f>+'[4]Cuadro17 '!H22</f>
        <v>14708687.2425</v>
      </c>
      <c r="G22" s="532">
        <f>+'[4]Cuadro17 '!I22</f>
        <v>9623863.561830001</v>
      </c>
      <c r="I22" s="532"/>
      <c r="J22" s="532"/>
    </row>
    <row r="23" spans="1:7" ht="12.75" customHeight="1">
      <c r="A23" s="535"/>
      <c r="B23" s="533"/>
      <c r="C23" s="534"/>
      <c r="D23" s="534"/>
      <c r="E23" s="534"/>
      <c r="F23" s="534"/>
      <c r="G23" s="534"/>
    </row>
    <row r="24" spans="1:7" ht="12.75" customHeight="1">
      <c r="A24" s="891" t="s">
        <v>419</v>
      </c>
      <c r="B24" s="531" t="s">
        <v>879</v>
      </c>
      <c r="C24" s="532">
        <f>+'[4]Cuadro17 '!E24</f>
        <v>1644053.01153</v>
      </c>
      <c r="D24" s="532">
        <f>+'[4]Cuadro17 '!F24</f>
        <v>2167284.1729099997</v>
      </c>
      <c r="E24" s="532">
        <f>+'[4]Cuadro17 '!G24</f>
        <v>1675514.2871100002</v>
      </c>
      <c r="F24" s="532">
        <f>+'[4]Cuadro17 '!H24</f>
        <v>1232103.32506</v>
      </c>
      <c r="G24" s="532">
        <f>+'[4]Cuadro17 '!I24</f>
        <v>863886.7060799999</v>
      </c>
    </row>
    <row r="25" spans="1:7" ht="12.75" customHeight="1">
      <c r="A25" s="891"/>
      <c r="B25" s="533" t="s">
        <v>880</v>
      </c>
      <c r="C25" s="534">
        <f>+'[4]Cuadro17 '!E25</f>
        <v>87055.68828999999</v>
      </c>
      <c r="D25" s="534">
        <f>+'[4]Cuadro17 '!F25</f>
        <v>86204.43229000001</v>
      </c>
      <c r="E25" s="534">
        <f>+'[4]Cuadro17 '!G25</f>
        <v>79688.13267</v>
      </c>
      <c r="F25" s="534">
        <f>+'[4]Cuadro17 '!H25</f>
        <v>73282.38124</v>
      </c>
      <c r="G25" s="534">
        <f>+'[4]Cuadro17 '!I25</f>
        <v>52110.10539000001</v>
      </c>
    </row>
    <row r="26" spans="1:7" ht="12.75" customHeight="1">
      <c r="A26" s="891"/>
      <c r="B26" s="531" t="s">
        <v>881</v>
      </c>
      <c r="C26" s="532">
        <f>+'[4]Cuadro17 '!E26</f>
        <v>47662.64256</v>
      </c>
      <c r="D26" s="532">
        <f>+'[4]Cuadro17 '!F26</f>
        <v>38274.65684</v>
      </c>
      <c r="E26" s="532">
        <f>+'[4]Cuadro17 '!G26</f>
        <v>33495.475060000004</v>
      </c>
      <c r="F26" s="532">
        <f>+'[4]Cuadro17 '!H26</f>
        <v>28472.67126</v>
      </c>
      <c r="G26" s="532">
        <f>+'[4]Cuadro17 '!I26</f>
        <v>10005.54536</v>
      </c>
    </row>
    <row r="27" spans="1:7" ht="12.75" customHeight="1">
      <c r="A27" s="891"/>
      <c r="B27" s="533" t="s">
        <v>882</v>
      </c>
      <c r="C27" s="534">
        <f>+'[4]Cuadro17 '!E27</f>
        <v>25566.97105</v>
      </c>
      <c r="D27" s="534">
        <f>+'[4]Cuadro17 '!F27</f>
        <v>14611.370630000001</v>
      </c>
      <c r="E27" s="534">
        <f>+'[4]Cuadro17 '!G27</f>
        <v>10303.66015</v>
      </c>
      <c r="F27" s="534">
        <f>+'[4]Cuadro17 '!H27</f>
        <v>23212.58293</v>
      </c>
      <c r="G27" s="534">
        <f>+'[4]Cuadro17 '!I27</f>
        <v>15280.76023</v>
      </c>
    </row>
    <row r="28" spans="1:7" ht="12.75" customHeight="1">
      <c r="A28" s="891"/>
      <c r="B28" s="531" t="s">
        <v>883</v>
      </c>
      <c r="C28" s="532">
        <f>+'[4]Cuadro17 '!E28</f>
        <v>22444.050430000007</v>
      </c>
      <c r="D28" s="532">
        <f>+'[4]Cuadro17 '!F28</f>
        <v>23898.354710000007</v>
      </c>
      <c r="E28" s="532">
        <f>+'[4]Cuadro17 '!G28</f>
        <v>17941.969530000002</v>
      </c>
      <c r="F28" s="532">
        <f>+'[4]Cuadro17 '!H28</f>
        <v>14683.84309</v>
      </c>
      <c r="G28" s="532">
        <f>+'[4]Cuadro17 '!I28</f>
        <v>17252.86484999999</v>
      </c>
    </row>
    <row r="29" spans="1:7" ht="12.75" customHeight="1">
      <c r="A29" s="891"/>
      <c r="B29" s="533" t="s">
        <v>884</v>
      </c>
      <c r="C29" s="534">
        <f>+'[4]Cuadro17 '!E29</f>
        <v>5881.58841</v>
      </c>
      <c r="D29" s="534">
        <f>+'[4]Cuadro17 '!F29</f>
        <v>8560.44747</v>
      </c>
      <c r="E29" s="534">
        <f>+'[4]Cuadro17 '!G29</f>
        <v>16694.09225</v>
      </c>
      <c r="F29" s="534">
        <f>+'[4]Cuadro17 '!H29</f>
        <v>3788.1541</v>
      </c>
      <c r="G29" s="534">
        <f>+'[4]Cuadro17 '!I29</f>
        <v>1505.8990700000002</v>
      </c>
    </row>
    <row r="30" spans="1:7" ht="12.75" customHeight="1">
      <c r="A30" s="891"/>
      <c r="B30" s="531" t="s">
        <v>885</v>
      </c>
      <c r="C30" s="532">
        <f>+'[4]Cuadro17 '!E30</f>
        <v>1718.3675</v>
      </c>
      <c r="D30" s="532">
        <f>+'[4]Cuadro17 '!F30</f>
        <v>1997.5710499999998</v>
      </c>
      <c r="E30" s="532">
        <f>+'[4]Cuadro17 '!G30</f>
        <v>2021.8425300000001</v>
      </c>
      <c r="F30" s="532">
        <f>+'[4]Cuadro17 '!H30</f>
        <v>1624.32178</v>
      </c>
      <c r="G30" s="532">
        <f>+'[4]Cuadro17 '!I30</f>
        <v>4821.6576700000005</v>
      </c>
    </row>
    <row r="31" spans="1:7" ht="12.75" customHeight="1">
      <c r="A31" s="891"/>
      <c r="B31" s="533" t="s">
        <v>886</v>
      </c>
      <c r="C31" s="534">
        <f>+'[4]Cuadro17 '!E31</f>
        <v>55.77608</v>
      </c>
      <c r="D31" s="534">
        <f>+'[4]Cuadro17 '!F31</f>
        <v>39.908319999999996</v>
      </c>
      <c r="E31" s="534">
        <f>+'[4]Cuadro17 '!G31</f>
        <v>23.71143</v>
      </c>
      <c r="F31" s="534">
        <f>+'[4]Cuadro17 '!H31</f>
        <v>13.53819</v>
      </c>
      <c r="G31" s="534">
        <f>+'[4]Cuadro17 '!I31</f>
        <v>40.52921</v>
      </c>
    </row>
    <row r="32" spans="1:7" ht="12.75" customHeight="1">
      <c r="A32" s="891"/>
      <c r="B32" s="531" t="s">
        <v>887</v>
      </c>
      <c r="C32" s="532">
        <f>+'[4]Cuadro17 '!E32</f>
        <v>95.45383</v>
      </c>
      <c r="D32" s="532">
        <f>+'[4]Cuadro17 '!F32</f>
        <v>7.715919999999999</v>
      </c>
      <c r="E32" s="532">
        <f>+'[4]Cuadro17 '!G32</f>
        <v>7.8857800000000005</v>
      </c>
      <c r="F32" s="532">
        <f>+'[4]Cuadro17 '!H32</f>
        <v>10.91841</v>
      </c>
      <c r="G32" s="532">
        <f>+'[4]Cuadro17 '!I32</f>
        <v>44.11753000000001</v>
      </c>
    </row>
    <row r="33" spans="1:7" ht="15" customHeight="1">
      <c r="A33" s="891"/>
      <c r="B33" s="533" t="s">
        <v>888</v>
      </c>
      <c r="C33" s="534">
        <f>+'[4]Cuadro17 '!E33</f>
        <v>0.146</v>
      </c>
      <c r="D33" s="534">
        <f>+'[4]Cuadro17 '!F33</f>
        <v>0</v>
      </c>
      <c r="E33" s="534">
        <f>+'[4]Cuadro17 '!G33</f>
        <v>0.72881</v>
      </c>
      <c r="F33" s="534">
        <f>+'[4]Cuadro17 '!H33</f>
        <v>0.3638</v>
      </c>
      <c r="G33" s="534">
        <f>+'[4]Cuadro17 '!I33</f>
        <v>0</v>
      </c>
    </row>
    <row r="34" spans="1:7" ht="12.75" customHeight="1">
      <c r="A34" s="535"/>
      <c r="B34" s="531" t="s">
        <v>833</v>
      </c>
      <c r="C34" s="532">
        <f>+'[4]Cuadro17 '!E34</f>
        <v>0</v>
      </c>
      <c r="D34" s="532">
        <f>+'[4]Cuadro17 '!F34</f>
        <v>3.4862300008535385</v>
      </c>
      <c r="E34" s="532">
        <f>+'[4]Cuadro17 '!G34</f>
        <v>960.1479400005192</v>
      </c>
      <c r="F34" s="532">
        <f>+'[4]Cuadro17 '!H34</f>
        <v>178.49586999975145</v>
      </c>
      <c r="G34" s="532">
        <f>+'[4]Cuadro17 '!I34</f>
        <v>29.120720000122674</v>
      </c>
    </row>
    <row r="35" spans="1:7" ht="17.25" customHeight="1">
      <c r="A35" s="893" t="s">
        <v>889</v>
      </c>
      <c r="B35" s="893"/>
      <c r="C35" s="534">
        <f>+'[4]Cuadro17 '!E35</f>
        <v>1834533.69568</v>
      </c>
      <c r="D35" s="534">
        <f>+'[4]Cuadro17 '!F35</f>
        <v>2340882.11637</v>
      </c>
      <c r="E35" s="534">
        <f>+'[4]Cuadro17 '!G35</f>
        <v>1836651.9332600003</v>
      </c>
      <c r="F35" s="534">
        <f>+'[4]Cuadro17 '!H35</f>
        <v>1377370.5957299997</v>
      </c>
      <c r="G35" s="534">
        <f>+'[4]Cuadro17 '!I35</f>
        <v>964977.3061100001</v>
      </c>
    </row>
    <row r="36" spans="1:7" ht="12.75" customHeight="1">
      <c r="A36" s="535"/>
      <c r="B36" s="531"/>
      <c r="C36" s="532"/>
      <c r="D36" s="532"/>
      <c r="E36" s="532"/>
      <c r="F36" s="532"/>
      <c r="G36" s="532"/>
    </row>
    <row r="37" spans="1:7" ht="12.75" customHeight="1">
      <c r="A37" s="891" t="s">
        <v>356</v>
      </c>
      <c r="B37" s="533" t="s">
        <v>890</v>
      </c>
      <c r="C37" s="534">
        <f>+'[4]Cuadro17 '!E37</f>
        <v>1256105.2222699993</v>
      </c>
      <c r="D37" s="534">
        <f>+'[4]Cuadro17 '!F37</f>
        <v>1364831.6919400007</v>
      </c>
      <c r="E37" s="534">
        <f>+'[4]Cuadro17 '!G37</f>
        <v>1835258.5257199989</v>
      </c>
      <c r="F37" s="534">
        <f>+'[4]Cuadro17 '!H37</f>
        <v>1124890.2662600013</v>
      </c>
      <c r="G37" s="534">
        <f>+'[4]Cuadro17 '!I37</f>
        <v>1096354.4339400001</v>
      </c>
    </row>
    <row r="38" spans="1:7" ht="15" customHeight="1">
      <c r="A38" s="891"/>
      <c r="B38" s="531" t="s">
        <v>891</v>
      </c>
      <c r="C38" s="532">
        <f>+'[4]Cuadro17 '!E38</f>
        <v>3409.15616</v>
      </c>
      <c r="D38" s="532">
        <f>+'[4]Cuadro17 '!F38</f>
        <v>2290.7525</v>
      </c>
      <c r="E38" s="532">
        <f>+'[4]Cuadro17 '!G38</f>
        <v>1821.7136899999998</v>
      </c>
      <c r="F38" s="532">
        <f>+'[4]Cuadro17 '!H38</f>
        <v>1398.9472999999998</v>
      </c>
      <c r="G38" s="532">
        <f>+'[4]Cuadro17 '!I38</f>
        <v>1269.57207</v>
      </c>
    </row>
    <row r="39" spans="1:7" ht="12.75" customHeight="1">
      <c r="A39" s="891"/>
      <c r="B39" s="533" t="s">
        <v>892</v>
      </c>
      <c r="C39" s="534">
        <f>+'[4]Cuadro17 '!E39</f>
        <v>2544.11254</v>
      </c>
      <c r="D39" s="534">
        <f>+'[4]Cuadro17 '!F39</f>
        <v>2819.3668</v>
      </c>
      <c r="E39" s="534">
        <f>+'[4]Cuadro17 '!G39</f>
        <v>2877.1837299999997</v>
      </c>
      <c r="F39" s="534">
        <f>+'[4]Cuadro17 '!H39</f>
        <v>3254.31606</v>
      </c>
      <c r="G39" s="534">
        <f>+'[4]Cuadro17 '!I39</f>
        <v>2084.65323</v>
      </c>
    </row>
    <row r="40" spans="1:7" ht="12.75" customHeight="1">
      <c r="A40" s="891"/>
      <c r="B40" s="531" t="s">
        <v>893</v>
      </c>
      <c r="C40" s="532">
        <f>+'[4]Cuadro17 '!E40</f>
        <v>967.31408</v>
      </c>
      <c r="D40" s="532">
        <f>+'[4]Cuadro17 '!F40</f>
        <v>1114.90355</v>
      </c>
      <c r="E40" s="532">
        <f>+'[4]Cuadro17 '!G40</f>
        <v>443.25579999999997</v>
      </c>
      <c r="F40" s="532">
        <f>+'[4]Cuadro17 '!H40</f>
        <v>617.46691</v>
      </c>
      <c r="G40" s="532">
        <f>+'[4]Cuadro17 '!I40</f>
        <v>784.3534599999999</v>
      </c>
    </row>
    <row r="41" spans="1:7" ht="12.75" customHeight="1">
      <c r="A41" s="891"/>
      <c r="B41" s="533" t="s">
        <v>894</v>
      </c>
      <c r="C41" s="534">
        <f>+'[4]Cuadro17 '!E41</f>
        <v>720.15632</v>
      </c>
      <c r="D41" s="534">
        <f>+'[4]Cuadro17 '!F41</f>
        <v>161.9781</v>
      </c>
      <c r="E41" s="534">
        <f>+'[4]Cuadro17 '!G41</f>
        <v>132.42852999999997</v>
      </c>
      <c r="F41" s="534">
        <f>+'[4]Cuadro17 '!H41</f>
        <v>191.78116999999997</v>
      </c>
      <c r="G41" s="534">
        <f>+'[4]Cuadro17 '!I41</f>
        <v>139.49719</v>
      </c>
    </row>
    <row r="42" spans="1:7" ht="12.75" customHeight="1">
      <c r="A42" s="891"/>
      <c r="B42" s="531" t="s">
        <v>895</v>
      </c>
      <c r="C42" s="532">
        <f>+'[4]Cuadro17 '!E42</f>
        <v>0.35445</v>
      </c>
      <c r="D42" s="532">
        <f>+'[4]Cuadro17 '!F42</f>
        <v>1.11726</v>
      </c>
      <c r="E42" s="532">
        <f>+'[4]Cuadro17 '!G42</f>
        <v>79.22953</v>
      </c>
      <c r="F42" s="532">
        <f>+'[4]Cuadro17 '!H42</f>
        <v>1.1378</v>
      </c>
      <c r="G42" s="532">
        <f>+'[4]Cuadro17 '!I42</f>
        <v>12.513119999999999</v>
      </c>
    </row>
    <row r="43" spans="1:7" ht="12.75" customHeight="1">
      <c r="A43" s="891"/>
      <c r="B43" s="533" t="s">
        <v>896</v>
      </c>
      <c r="C43" s="534">
        <f>+'[4]Cuadro17 '!E43</f>
        <v>2.44962</v>
      </c>
      <c r="D43" s="534">
        <f>+'[4]Cuadro17 '!F43</f>
        <v>0.7528400000000001</v>
      </c>
      <c r="E43" s="534">
        <f>+'[4]Cuadro17 '!G43</f>
        <v>4.93837</v>
      </c>
      <c r="F43" s="534">
        <f>+'[4]Cuadro17 '!H43</f>
        <v>15.078249999999999</v>
      </c>
      <c r="G43" s="534">
        <f>+'[4]Cuadro17 '!I43</f>
        <v>3.8735999999999997</v>
      </c>
    </row>
    <row r="44" spans="1:7" ht="21.75" customHeight="1">
      <c r="A44" s="892" t="s">
        <v>897</v>
      </c>
      <c r="B44" s="892"/>
      <c r="C44" s="532">
        <f>+'[4]Cuadro17 '!E44</f>
        <v>1263748.765439999</v>
      </c>
      <c r="D44" s="532">
        <f>+'[4]Cuadro17 '!F44</f>
        <v>1371220.5629900005</v>
      </c>
      <c r="E44" s="532">
        <f>+'[4]Cuadro17 '!G44</f>
        <v>1840617.2753699988</v>
      </c>
      <c r="F44" s="532">
        <f>+'[4]Cuadro17 '!H44</f>
        <v>1130368.9937500015</v>
      </c>
      <c r="G44" s="532">
        <f>+'[4]Cuadro17 '!I44</f>
        <v>1100648.89661</v>
      </c>
    </row>
    <row r="45" spans="1:7" ht="12.75" customHeight="1">
      <c r="A45" s="535"/>
      <c r="B45" s="533"/>
      <c r="C45" s="534"/>
      <c r="D45" s="534"/>
      <c r="E45" s="534"/>
      <c r="F45" s="534"/>
      <c r="G45" s="534"/>
    </row>
    <row r="46" spans="1:7" ht="12.75" customHeight="1">
      <c r="A46" s="891" t="s">
        <v>387</v>
      </c>
      <c r="B46" s="531" t="s">
        <v>898</v>
      </c>
      <c r="C46" s="532">
        <f>+'[4]Cuadro17 '!E46</f>
        <v>215752.96748000008</v>
      </c>
      <c r="D46" s="532">
        <f>+'[4]Cuadro17 '!F46</f>
        <v>261460.76697</v>
      </c>
      <c r="E46" s="532">
        <f>+'[4]Cuadro17 '!G46</f>
        <v>265339.6821999999</v>
      </c>
      <c r="F46" s="532">
        <f>+'[4]Cuadro17 '!H46</f>
        <v>186319.66921000008</v>
      </c>
      <c r="G46" s="532">
        <f>+'[4]Cuadro17 '!I46</f>
        <v>146059.84483999995</v>
      </c>
    </row>
    <row r="47" spans="1:7" ht="12.75" customHeight="1">
      <c r="A47" s="891"/>
      <c r="B47" s="533" t="s">
        <v>899</v>
      </c>
      <c r="C47" s="534">
        <f>+'[4]Cuadro17 '!E47</f>
        <v>273769.56996</v>
      </c>
      <c r="D47" s="534">
        <f>+'[4]Cuadro17 '!F47</f>
        <v>286091.7952599999</v>
      </c>
      <c r="E47" s="534">
        <f>+'[4]Cuadro17 '!G47</f>
        <v>286098.43324000004</v>
      </c>
      <c r="F47" s="534">
        <f>+'[4]Cuadro17 '!H47</f>
        <v>232810.30633999995</v>
      </c>
      <c r="G47" s="534">
        <f>+'[4]Cuadro17 '!I47</f>
        <v>151063.93227</v>
      </c>
    </row>
    <row r="48" spans="1:7" ht="12.75" customHeight="1">
      <c r="A48" s="891"/>
      <c r="B48" s="531" t="s">
        <v>900</v>
      </c>
      <c r="C48" s="532">
        <f>+'[4]Cuadro17 '!E48</f>
        <v>98883.00498</v>
      </c>
      <c r="D48" s="532">
        <f>+'[4]Cuadro17 '!F48</f>
        <v>96559.15954999997</v>
      </c>
      <c r="E48" s="532">
        <f>+'[4]Cuadro17 '!G48</f>
        <v>101263.13279999996</v>
      </c>
      <c r="F48" s="532">
        <f>+'[4]Cuadro17 '!H48</f>
        <v>82421.12692999998</v>
      </c>
      <c r="G48" s="532">
        <f>+'[4]Cuadro17 '!I48</f>
        <v>85894.56528000001</v>
      </c>
    </row>
    <row r="49" spans="1:7" ht="12.75" customHeight="1">
      <c r="A49" s="891"/>
      <c r="B49" s="533" t="s">
        <v>901</v>
      </c>
      <c r="C49" s="534">
        <f>+'[4]Cuadro17 '!E49</f>
        <v>97067.45050999997</v>
      </c>
      <c r="D49" s="534">
        <f>+'[4]Cuadro17 '!F49</f>
        <v>86584.35647000001</v>
      </c>
      <c r="E49" s="534">
        <f>+'[4]Cuadro17 '!G49</f>
        <v>91334.15502000002</v>
      </c>
      <c r="F49" s="534">
        <f>+'[4]Cuadro17 '!H49</f>
        <v>80122.85489000002</v>
      </c>
      <c r="G49" s="534">
        <f>+'[4]Cuadro17 '!I49</f>
        <v>81952.00737</v>
      </c>
    </row>
    <row r="50" spans="1:7" ht="12.75" customHeight="1">
      <c r="A50" s="891"/>
      <c r="B50" s="531" t="s">
        <v>902</v>
      </c>
      <c r="C50" s="532">
        <f>+'[4]Cuadro17 '!E50</f>
        <v>47487.26375</v>
      </c>
      <c r="D50" s="532">
        <f>+'[4]Cuadro17 '!F50</f>
        <v>23296.862230000002</v>
      </c>
      <c r="E50" s="532">
        <f>+'[4]Cuadro17 '!G50</f>
        <v>29214.44998</v>
      </c>
      <c r="F50" s="532">
        <f>+'[4]Cuadro17 '!H50</f>
        <v>31040.25462</v>
      </c>
      <c r="G50" s="532">
        <f>+'[4]Cuadro17 '!I50</f>
        <v>28750.331820000007</v>
      </c>
    </row>
    <row r="51" spans="1:7" ht="12.75" customHeight="1">
      <c r="A51" s="891"/>
      <c r="B51" s="533" t="s">
        <v>903</v>
      </c>
      <c r="C51" s="534">
        <f>+'[4]Cuadro17 '!E51</f>
        <v>68116.89578</v>
      </c>
      <c r="D51" s="534">
        <f>+'[4]Cuadro17 '!F51</f>
        <v>72472.8066</v>
      </c>
      <c r="E51" s="534">
        <f>+'[4]Cuadro17 '!G51</f>
        <v>69585.12847999998</v>
      </c>
      <c r="F51" s="534">
        <f>+'[4]Cuadro17 '!H51</f>
        <v>55002.6055</v>
      </c>
      <c r="G51" s="534">
        <f>+'[4]Cuadro17 '!I51</f>
        <v>44962.05253</v>
      </c>
    </row>
    <row r="52" spans="1:7" ht="12.75" customHeight="1">
      <c r="A52" s="891"/>
      <c r="B52" s="531" t="s">
        <v>904</v>
      </c>
      <c r="C52" s="532">
        <f>+'[4]Cuadro17 '!E52</f>
        <v>65783.02176999998</v>
      </c>
      <c r="D52" s="532">
        <f>+'[4]Cuadro17 '!F52</f>
        <v>46371.080969999995</v>
      </c>
      <c r="E52" s="532">
        <f>+'[4]Cuadro17 '!G52</f>
        <v>45589.53278</v>
      </c>
      <c r="F52" s="532">
        <f>+'[4]Cuadro17 '!H52</f>
        <v>37285.374149999996</v>
      </c>
      <c r="G52" s="532">
        <f>+'[4]Cuadro17 '!I52</f>
        <v>35268.99495</v>
      </c>
    </row>
    <row r="53" spans="1:7" ht="12.75" customHeight="1">
      <c r="A53" s="891"/>
      <c r="B53" s="533" t="s">
        <v>905</v>
      </c>
      <c r="C53" s="534">
        <f>+'[4]Cuadro17 '!E53</f>
        <v>30232.42568</v>
      </c>
      <c r="D53" s="534">
        <f>+'[4]Cuadro17 '!F53</f>
        <v>25798.913050000003</v>
      </c>
      <c r="E53" s="534">
        <f>+'[4]Cuadro17 '!G53</f>
        <v>20198.29484</v>
      </c>
      <c r="F53" s="534">
        <f>+'[4]Cuadro17 '!H53</f>
        <v>16184.858599999998</v>
      </c>
      <c r="G53" s="534">
        <f>+'[4]Cuadro17 '!I53</f>
        <v>30316.169690000002</v>
      </c>
    </row>
    <row r="54" spans="1:7" ht="12.75" customHeight="1">
      <c r="A54" s="891"/>
      <c r="B54" s="531" t="s">
        <v>906</v>
      </c>
      <c r="C54" s="532">
        <f>+'[4]Cuadro17 '!E54</f>
        <v>23666.07498000001</v>
      </c>
      <c r="D54" s="532">
        <f>+'[4]Cuadro17 '!F54</f>
        <v>22939.400060000004</v>
      </c>
      <c r="E54" s="532">
        <f>+'[4]Cuadro17 '!G54</f>
        <v>23577.285510000005</v>
      </c>
      <c r="F54" s="532">
        <f>+'[4]Cuadro17 '!H54</f>
        <v>19901.345559999994</v>
      </c>
      <c r="G54" s="532">
        <f>+'[4]Cuadro17 '!I54</f>
        <v>22884.535370000005</v>
      </c>
    </row>
    <row r="55" spans="1:7" ht="12.75" customHeight="1">
      <c r="A55" s="891"/>
      <c r="B55" s="533" t="s">
        <v>907</v>
      </c>
      <c r="C55" s="534">
        <f>+'[4]Cuadro17 '!E55</f>
        <v>21226.691389999993</v>
      </c>
      <c r="D55" s="534">
        <f>+'[4]Cuadro17 '!F55</f>
        <v>23182.429270000004</v>
      </c>
      <c r="E55" s="534">
        <f>+'[4]Cuadro17 '!G55</f>
        <v>20870.84324</v>
      </c>
      <c r="F55" s="534">
        <f>+'[4]Cuadro17 '!H55</f>
        <v>15877.817550000002</v>
      </c>
      <c r="G55" s="534">
        <f>+'[4]Cuadro17 '!I55</f>
        <v>13764.82931999999</v>
      </c>
    </row>
    <row r="56" spans="1:7" ht="12.75" customHeight="1">
      <c r="A56" s="891"/>
      <c r="B56" s="531" t="s">
        <v>833</v>
      </c>
      <c r="C56" s="532">
        <f>+'[4]Cuadro17 '!E56</f>
        <v>96542.47477999981</v>
      </c>
      <c r="D56" s="532">
        <f>+'[4]Cuadro17 '!F56</f>
        <v>89237.29561999987</v>
      </c>
      <c r="E56" s="532">
        <f>+'[4]Cuadro17 '!G56</f>
        <v>80971.63719000015</v>
      </c>
      <c r="F56" s="532">
        <f>+'[4]Cuadro17 '!H56</f>
        <v>65240.776479999884</v>
      </c>
      <c r="G56" s="532">
        <f>+'[4]Cuadro17 '!I56</f>
        <v>60464.156089999946</v>
      </c>
    </row>
    <row r="57" spans="1:7" ht="18" customHeight="1">
      <c r="A57" s="893" t="s">
        <v>908</v>
      </c>
      <c r="B57" s="893"/>
      <c r="C57" s="534">
        <f>+'[4]Cuadro17 '!E57</f>
        <v>1038527.84106</v>
      </c>
      <c r="D57" s="534">
        <f>+'[4]Cuadro17 '!F57</f>
        <v>1033994.8660499997</v>
      </c>
      <c r="E57" s="534">
        <f>+'[4]Cuadro17 '!G57</f>
        <v>1034042.57528</v>
      </c>
      <c r="F57" s="534">
        <f>+'[4]Cuadro17 '!H57</f>
        <v>822206.98983</v>
      </c>
      <c r="G57" s="534">
        <f>+'[4]Cuadro17 '!I57</f>
        <v>701381.41953</v>
      </c>
    </row>
    <row r="58" spans="1:7" ht="12.75" customHeight="1">
      <c r="A58" s="535"/>
      <c r="B58" s="531"/>
      <c r="C58" s="532"/>
      <c r="D58" s="532"/>
      <c r="E58" s="532"/>
      <c r="F58" s="532"/>
      <c r="G58" s="532"/>
    </row>
    <row r="59" spans="1:7" ht="12.75" customHeight="1">
      <c r="A59" s="891" t="s">
        <v>353</v>
      </c>
      <c r="B59" s="536" t="s">
        <v>909</v>
      </c>
      <c r="C59" s="534">
        <f>+'[4]Cuadro17 '!E59</f>
        <v>978263.2027799945</v>
      </c>
      <c r="D59" s="534">
        <f>+'[4]Cuadro17 '!F59</f>
        <v>926645.6377000073</v>
      </c>
      <c r="E59" s="534">
        <f>+'[4]Cuadro17 '!G59</f>
        <v>947201.9902299948</v>
      </c>
      <c r="F59" s="534">
        <f>+'[4]Cuadro17 '!H59</f>
        <v>822427.5734100044</v>
      </c>
      <c r="G59" s="534">
        <f>+'[4]Cuadro17 '!I59</f>
        <v>697617.6904800019</v>
      </c>
    </row>
    <row r="60" spans="1:7" ht="12.75" customHeight="1">
      <c r="A60" s="891"/>
      <c r="B60" s="537" t="s">
        <v>910</v>
      </c>
      <c r="C60" s="532">
        <f>+'[4]Cuadro17 '!E60</f>
        <v>4546.207950000001</v>
      </c>
      <c r="D60" s="532">
        <f>+'[4]Cuadro17 '!F60</f>
        <v>3681.86413</v>
      </c>
      <c r="E60" s="532">
        <f>+'[4]Cuadro17 '!G60</f>
        <v>3513.7792999999997</v>
      </c>
      <c r="F60" s="532">
        <f>+'[4]Cuadro17 '!H60</f>
        <v>2906.815560000001</v>
      </c>
      <c r="G60" s="532">
        <f>+'[4]Cuadro17 '!I60</f>
        <v>1926.1983900000005</v>
      </c>
    </row>
    <row r="61" spans="1:7" ht="12.75" customHeight="1">
      <c r="A61" s="891"/>
      <c r="B61" s="536" t="s">
        <v>911</v>
      </c>
      <c r="C61" s="534">
        <f>+'[4]Cuadro17 '!E61</f>
        <v>2675.2630299999996</v>
      </c>
      <c r="D61" s="534">
        <f>+'[4]Cuadro17 '!F61</f>
        <v>2544.3275200000003</v>
      </c>
      <c r="E61" s="534">
        <f>+'[4]Cuadro17 '!G61</f>
        <v>2751.223049999999</v>
      </c>
      <c r="F61" s="534">
        <f>+'[4]Cuadro17 '!H61</f>
        <v>2733.23104</v>
      </c>
      <c r="G61" s="534">
        <f>+'[4]Cuadro17 '!I61</f>
        <v>2237.30467</v>
      </c>
    </row>
    <row r="62" spans="1:7" ht="45">
      <c r="A62" s="891"/>
      <c r="B62" s="538" t="s">
        <v>912</v>
      </c>
      <c r="C62" s="532">
        <f>+'[4]Cuadro17 '!E62</f>
        <v>47.912949999999995</v>
      </c>
      <c r="D62" s="532">
        <f>+'[4]Cuadro17 '!F62</f>
        <v>147.56245</v>
      </c>
      <c r="E62" s="532">
        <f>+'[4]Cuadro17 '!G62</f>
        <v>2.8343499999999997</v>
      </c>
      <c r="F62" s="532">
        <f>+'[4]Cuadro17 '!H62</f>
        <v>0.0015</v>
      </c>
      <c r="G62" s="532">
        <f>+'[4]Cuadro17 '!I62</f>
        <v>1.931</v>
      </c>
    </row>
    <row r="63" spans="1:7" ht="18.75" customHeight="1">
      <c r="A63" s="894" t="s">
        <v>913</v>
      </c>
      <c r="B63" s="894"/>
      <c r="C63" s="534">
        <f>+'[4]Cuadro17 '!E63</f>
        <v>985532.5867099946</v>
      </c>
      <c r="D63" s="534">
        <f>+'[4]Cuadro17 '!F63</f>
        <v>933019.3918000073</v>
      </c>
      <c r="E63" s="534">
        <f>+'[4]Cuadro17 '!G63</f>
        <v>953469.8269299947</v>
      </c>
      <c r="F63" s="534">
        <f>+'[4]Cuadro17 '!H63</f>
        <v>828067.6215100043</v>
      </c>
      <c r="G63" s="534">
        <f>+'[4]Cuadro17 '!I63</f>
        <v>701783.1245400017</v>
      </c>
    </row>
    <row r="64" spans="1:7" ht="12.75" customHeight="1">
      <c r="A64" s="539"/>
      <c r="B64" s="531"/>
      <c r="C64" s="532"/>
      <c r="D64" s="532"/>
      <c r="E64" s="532"/>
      <c r="F64" s="532"/>
      <c r="G64" s="532"/>
    </row>
    <row r="65" spans="1:7" ht="12.75" customHeight="1">
      <c r="A65" s="895" t="s">
        <v>914</v>
      </c>
      <c r="B65" s="536" t="s">
        <v>915</v>
      </c>
      <c r="C65" s="534">
        <f>+'[4]Cuadro17 '!E65</f>
        <v>486418.9660499999</v>
      </c>
      <c r="D65" s="534">
        <f>+'[4]Cuadro17 '!F65</f>
        <v>155163.92852000002</v>
      </c>
      <c r="E65" s="534">
        <f>+'[4]Cuadro17 '!G65</f>
        <v>62015.330599999994</v>
      </c>
      <c r="F65" s="534">
        <f>+'[4]Cuadro17 '!H65</f>
        <v>36788.6478</v>
      </c>
      <c r="G65" s="534">
        <f>+'[4]Cuadro17 '!I65</f>
        <v>13042.648309999999</v>
      </c>
    </row>
    <row r="66" spans="1:7" ht="12.75" customHeight="1">
      <c r="A66" s="895"/>
      <c r="B66" s="537" t="s">
        <v>916</v>
      </c>
      <c r="C66" s="532">
        <f>+'[4]Cuadro17 '!E66</f>
        <v>59104.81509999998</v>
      </c>
      <c r="D66" s="532">
        <f>+'[4]Cuadro17 '!F66</f>
        <v>67929.81830999999</v>
      </c>
      <c r="E66" s="532">
        <f>+'[4]Cuadro17 '!G66</f>
        <v>68989.2434799999</v>
      </c>
      <c r="F66" s="532">
        <f>+'[4]Cuadro17 '!H66</f>
        <v>82503.42673999998</v>
      </c>
      <c r="G66" s="532">
        <f>+'[4]Cuadro17 '!I66</f>
        <v>80043.0114600001</v>
      </c>
    </row>
    <row r="67" spans="1:7" ht="12.75" customHeight="1">
      <c r="A67" s="895"/>
      <c r="B67" s="536" t="s">
        <v>917</v>
      </c>
      <c r="C67" s="534">
        <f>+'[4]Cuadro17 '!E67</f>
        <v>58461.38803999999</v>
      </c>
      <c r="D67" s="534">
        <f>+'[4]Cuadro17 '!F67</f>
        <v>90798.03146</v>
      </c>
      <c r="E67" s="534">
        <f>+'[4]Cuadro17 '!G67</f>
        <v>69948.01069</v>
      </c>
      <c r="F67" s="534">
        <f>+'[4]Cuadro17 '!H67</f>
        <v>76318.84754</v>
      </c>
      <c r="G67" s="534">
        <f>+'[4]Cuadro17 '!I67</f>
        <v>50495.8498</v>
      </c>
    </row>
    <row r="68" spans="1:7" ht="30">
      <c r="A68" s="895"/>
      <c r="B68" s="538" t="s">
        <v>918</v>
      </c>
      <c r="C68" s="532">
        <f>+'[4]Cuadro17 '!E68</f>
        <v>6857.463799999999</v>
      </c>
      <c r="D68" s="532">
        <f>+'[4]Cuadro17 '!F68</f>
        <v>3756.5704100000003</v>
      </c>
      <c r="E68" s="532">
        <f>+'[4]Cuadro17 '!G68</f>
        <v>3307.494780000001</v>
      </c>
      <c r="F68" s="532">
        <f>+'[4]Cuadro17 '!H68</f>
        <v>2616.7852700000003</v>
      </c>
      <c r="G68" s="532">
        <f>+'[4]Cuadro17 '!I68</f>
        <v>3062.2209000000003</v>
      </c>
    </row>
    <row r="69" spans="1:7" ht="12.75" customHeight="1">
      <c r="A69" s="895"/>
      <c r="B69" s="536" t="s">
        <v>919</v>
      </c>
      <c r="C69" s="534">
        <f>+'[4]Cuadro17 '!E69</f>
        <v>4208.4295</v>
      </c>
      <c r="D69" s="534">
        <f>+'[4]Cuadro17 '!F69</f>
        <v>14064.728060000001</v>
      </c>
      <c r="E69" s="534">
        <f>+'[4]Cuadro17 '!G69</f>
        <v>51283.55</v>
      </c>
      <c r="F69" s="534">
        <f>+'[4]Cuadro17 '!H69</f>
        <v>5.5</v>
      </c>
      <c r="G69" s="534">
        <f>+'[4]Cuadro17 '!I69</f>
        <v>740.45873</v>
      </c>
    </row>
    <row r="70" spans="1:7" ht="12.75" customHeight="1">
      <c r="A70" s="895"/>
      <c r="B70" s="537" t="s">
        <v>920</v>
      </c>
      <c r="C70" s="532">
        <f>+'[4]Cuadro17 '!E70</f>
        <v>10556.702039999998</v>
      </c>
      <c r="D70" s="532">
        <f>+'[4]Cuadro17 '!F70</f>
        <v>7174.235039999999</v>
      </c>
      <c r="E70" s="532">
        <f>+'[4]Cuadro17 '!G70</f>
        <v>7049.57248</v>
      </c>
      <c r="F70" s="532">
        <f>+'[4]Cuadro17 '!H70</f>
        <v>2412.6946</v>
      </c>
      <c r="G70" s="532">
        <f>+'[4]Cuadro17 '!I70</f>
        <v>17445.641420000004</v>
      </c>
    </row>
    <row r="71" spans="1:7" ht="12.75" customHeight="1">
      <c r="A71" s="895"/>
      <c r="B71" s="536" t="s">
        <v>921</v>
      </c>
      <c r="C71" s="534">
        <f>+'[4]Cuadro17 '!E71</f>
        <v>3546.6870800000006</v>
      </c>
      <c r="D71" s="534">
        <f>+'[4]Cuadro17 '!F71</f>
        <v>3282.1548799999996</v>
      </c>
      <c r="E71" s="534">
        <f>+'[4]Cuadro17 '!G71</f>
        <v>3460.94587</v>
      </c>
      <c r="F71" s="534">
        <f>+'[4]Cuadro17 '!H71</f>
        <v>2552.2706000000003</v>
      </c>
      <c r="G71" s="534">
        <f>+'[4]Cuadro17 '!I71</f>
        <v>5132.33959</v>
      </c>
    </row>
    <row r="72" spans="1:7" ht="12.75" customHeight="1">
      <c r="A72" s="895"/>
      <c r="B72" s="537" t="s">
        <v>922</v>
      </c>
      <c r="C72" s="532">
        <f>+'[4]Cuadro17 '!E72</f>
        <v>1127.44408</v>
      </c>
      <c r="D72" s="532">
        <f>+'[4]Cuadro17 '!F72</f>
        <v>2090.6114300000004</v>
      </c>
      <c r="E72" s="532">
        <f>+'[4]Cuadro17 '!G72</f>
        <v>3088.1920800000003</v>
      </c>
      <c r="F72" s="532">
        <f>+'[4]Cuadro17 '!H72</f>
        <v>94.15411999999999</v>
      </c>
      <c r="G72" s="532">
        <f>+'[4]Cuadro17 '!I72</f>
        <v>463.84413</v>
      </c>
    </row>
    <row r="73" spans="1:7" ht="12.75" customHeight="1">
      <c r="A73" s="895"/>
      <c r="B73" s="536" t="s">
        <v>923</v>
      </c>
      <c r="C73" s="534">
        <f>+'[4]Cuadro17 '!E73</f>
        <v>363.94225</v>
      </c>
      <c r="D73" s="534">
        <f>+'[4]Cuadro17 '!F73</f>
        <v>110</v>
      </c>
      <c r="E73" s="534">
        <f>+'[4]Cuadro17 '!G73</f>
        <v>613.6302699999999</v>
      </c>
      <c r="F73" s="534">
        <f>+'[4]Cuadro17 '!H73</f>
        <v>71.22664999999999</v>
      </c>
      <c r="G73" s="534">
        <f>+'[4]Cuadro17 '!I73</f>
        <v>960.3734000000001</v>
      </c>
    </row>
    <row r="74" spans="1:7" ht="12.75" customHeight="1">
      <c r="A74" s="895"/>
      <c r="B74" s="537" t="s">
        <v>924</v>
      </c>
      <c r="C74" s="532">
        <f>+'[4]Cuadro17 '!E74</f>
        <v>3368.473</v>
      </c>
      <c r="D74" s="532">
        <f>+'[4]Cuadro17 '!F74</f>
        <v>4211.53358</v>
      </c>
      <c r="E74" s="532">
        <f>+'[4]Cuadro17 '!G74</f>
        <v>2630.871</v>
      </c>
      <c r="F74" s="532">
        <f>+'[4]Cuadro17 '!H74</f>
        <v>825.679</v>
      </c>
      <c r="G74" s="532">
        <f>+'[4]Cuadro17 '!I74</f>
        <v>1129.892</v>
      </c>
    </row>
    <row r="75" spans="1:7" ht="12.75" customHeight="1">
      <c r="A75" s="895"/>
      <c r="B75" s="536" t="s">
        <v>833</v>
      </c>
      <c r="C75" s="534">
        <f>+'[4]Cuadro17 '!E75</f>
        <v>95.87238000007346</v>
      </c>
      <c r="D75" s="534">
        <f>+'[4]Cuadro17 '!F75</f>
        <v>377.2711099999142</v>
      </c>
      <c r="E75" s="534">
        <f>+'[4]Cuadro17 '!G75</f>
        <v>918.0094500000123</v>
      </c>
      <c r="F75" s="534">
        <f>+'[4]Cuadro17 '!H75</f>
        <v>520.6450700000278</v>
      </c>
      <c r="G75" s="534">
        <f>+'[4]Cuadro17 '!I75</f>
        <v>1707.976490000001</v>
      </c>
    </row>
    <row r="76" spans="1:7" ht="12.75" customHeight="1">
      <c r="A76" s="892" t="s">
        <v>925</v>
      </c>
      <c r="B76" s="892"/>
      <c r="C76" s="532">
        <f>+'[4]Cuadro17 '!E76</f>
        <v>634110.1833199998</v>
      </c>
      <c r="D76" s="532">
        <f>+'[4]Cuadro17 '!F76</f>
        <v>348958.8827999999</v>
      </c>
      <c r="E76" s="532">
        <f>+'[4]Cuadro17 '!G76</f>
        <v>273304.8506999999</v>
      </c>
      <c r="F76" s="532">
        <f>+'[4]Cuadro17 '!H76</f>
        <v>204709.87738999998</v>
      </c>
      <c r="G76" s="532">
        <f>+'[4]Cuadro17 '!I76</f>
        <v>174224.25623000014</v>
      </c>
    </row>
    <row r="77" spans="1:7" ht="12.75" customHeight="1">
      <c r="A77" s="535"/>
      <c r="B77" s="533"/>
      <c r="C77" s="534"/>
      <c r="D77" s="534"/>
      <c r="E77" s="534"/>
      <c r="F77" s="534"/>
      <c r="G77" s="534"/>
    </row>
    <row r="78" spans="1:7" ht="12.75" customHeight="1">
      <c r="A78" s="891" t="s">
        <v>420</v>
      </c>
      <c r="B78" s="537" t="s">
        <v>926</v>
      </c>
      <c r="C78" s="532">
        <f>+'[4]Cuadro17 '!E78</f>
        <v>475992.55164</v>
      </c>
      <c r="D78" s="532">
        <f>+'[4]Cuadro17 '!F78</f>
        <v>606961.0396199999</v>
      </c>
      <c r="E78" s="532">
        <f>+'[4]Cuadro17 '!G78</f>
        <v>505843.69161</v>
      </c>
      <c r="F78" s="532">
        <f>+'[4]Cuadro17 '!H78</f>
        <v>634454.09419</v>
      </c>
      <c r="G78" s="532">
        <f>+'[4]Cuadro17 '!I78</f>
        <v>410917.21693000005</v>
      </c>
    </row>
    <row r="79" spans="1:7" ht="30">
      <c r="A79" s="891"/>
      <c r="B79" s="540" t="s">
        <v>927</v>
      </c>
      <c r="C79" s="534">
        <f>+'[4]Cuadro17 '!E79</f>
        <v>65534.34742000001</v>
      </c>
      <c r="D79" s="534">
        <f>+'[4]Cuadro17 '!F79</f>
        <v>72770.88107</v>
      </c>
      <c r="E79" s="534">
        <f>+'[4]Cuadro17 '!G79</f>
        <v>82739.24941000002</v>
      </c>
      <c r="F79" s="534">
        <f>+'[4]Cuadro17 '!H79</f>
        <v>79038.74045999999</v>
      </c>
      <c r="G79" s="534">
        <f>+'[4]Cuadro17 '!I79</f>
        <v>61223.231660000005</v>
      </c>
    </row>
    <row r="80" spans="1:7" ht="12.75" customHeight="1">
      <c r="A80" s="891"/>
      <c r="B80" s="537" t="s">
        <v>928</v>
      </c>
      <c r="C80" s="532">
        <f>+'[4]Cuadro17 '!E80</f>
        <v>27409.404269999988</v>
      </c>
      <c r="D80" s="532">
        <f>+'[4]Cuadro17 '!F80</f>
        <v>27901.729060000012</v>
      </c>
      <c r="E80" s="532">
        <f>+'[4]Cuadro17 '!G80</f>
        <v>44986.92128000001</v>
      </c>
      <c r="F80" s="532">
        <f>+'[4]Cuadro17 '!H80</f>
        <v>35438.75985999999</v>
      </c>
      <c r="G80" s="532">
        <f>+'[4]Cuadro17 '!I80</f>
        <v>9363.36782</v>
      </c>
    </row>
    <row r="81" spans="1:7" ht="12.75" customHeight="1">
      <c r="A81" s="891"/>
      <c r="B81" s="536" t="s">
        <v>929</v>
      </c>
      <c r="C81" s="534">
        <f>+'[4]Cuadro17 '!E81</f>
        <v>1269.71867</v>
      </c>
      <c r="D81" s="534">
        <f>+'[4]Cuadro17 '!F81</f>
        <v>281.89708</v>
      </c>
      <c r="E81" s="534">
        <f>+'[4]Cuadro17 '!G81</f>
        <v>1213.3637999999999</v>
      </c>
      <c r="F81" s="534">
        <f>+'[4]Cuadro17 '!H81</f>
        <v>253.46513000000002</v>
      </c>
      <c r="G81" s="534">
        <f>+'[4]Cuadro17 '!I81</f>
        <v>1442.1340799999998</v>
      </c>
    </row>
    <row r="82" spans="1:7" ht="12.75" customHeight="1">
      <c r="A82" s="891"/>
      <c r="B82" s="537" t="s">
        <v>930</v>
      </c>
      <c r="C82" s="532">
        <f>+'[4]Cuadro17 '!E82</f>
        <v>1655.98826</v>
      </c>
      <c r="D82" s="532">
        <f>+'[4]Cuadro17 '!F82</f>
        <v>2694.03761</v>
      </c>
      <c r="E82" s="532">
        <f>+'[4]Cuadro17 '!G82</f>
        <v>2679.7099199999993</v>
      </c>
      <c r="F82" s="532">
        <f>+'[4]Cuadro17 '!H82</f>
        <v>3073.9282599999997</v>
      </c>
      <c r="G82" s="532">
        <f>+'[4]Cuadro17 '!I82</f>
        <v>2042.8848799999998</v>
      </c>
    </row>
    <row r="83" spans="1:7" ht="12.75" customHeight="1">
      <c r="A83" s="891"/>
      <c r="B83" s="536" t="s">
        <v>931</v>
      </c>
      <c r="C83" s="534">
        <f>+'[4]Cuadro17 '!E83</f>
        <v>869.07276</v>
      </c>
      <c r="D83" s="534">
        <f>+'[4]Cuadro17 '!F83</f>
        <v>1372.9032</v>
      </c>
      <c r="E83" s="534">
        <f>+'[4]Cuadro17 '!G83</f>
        <v>191.92507999999998</v>
      </c>
      <c r="F83" s="534">
        <f>+'[4]Cuadro17 '!H83</f>
        <v>758.25115</v>
      </c>
      <c r="G83" s="534">
        <f>+'[4]Cuadro17 '!I83</f>
        <v>1679.22407</v>
      </c>
    </row>
    <row r="84" spans="1:7" ht="12.75" customHeight="1">
      <c r="A84" s="891"/>
      <c r="B84" s="537" t="s">
        <v>932</v>
      </c>
      <c r="C84" s="532">
        <f>+'[4]Cuadro17 '!E84</f>
        <v>1108.74449</v>
      </c>
      <c r="D84" s="532">
        <f>+'[4]Cuadro17 '!F84</f>
        <v>1351.7606899999998</v>
      </c>
      <c r="E84" s="532">
        <f>+'[4]Cuadro17 '!G84</f>
        <v>1018.0983</v>
      </c>
      <c r="F84" s="532">
        <f>+'[4]Cuadro17 '!H84</f>
        <v>818.6225400000001</v>
      </c>
      <c r="G84" s="532">
        <f>+'[4]Cuadro17 '!I84</f>
        <v>860.8911599999999</v>
      </c>
    </row>
    <row r="85" spans="1:7" ht="12.75" customHeight="1">
      <c r="A85" s="891"/>
      <c r="B85" s="536" t="s">
        <v>933</v>
      </c>
      <c r="C85" s="534">
        <f>+'[4]Cuadro17 '!E85</f>
        <v>615.6164699999999</v>
      </c>
      <c r="D85" s="534">
        <f>+'[4]Cuadro17 '!F85</f>
        <v>182.60739</v>
      </c>
      <c r="E85" s="534">
        <f>+'[4]Cuadro17 '!G85</f>
        <v>107.70518</v>
      </c>
      <c r="F85" s="534">
        <f>+'[4]Cuadro17 '!H85</f>
        <v>506.1826899999999</v>
      </c>
      <c r="G85" s="534">
        <f>+'[4]Cuadro17 '!I85</f>
        <v>588.9273900000001</v>
      </c>
    </row>
    <row r="86" spans="1:7" ht="16.5" customHeight="1">
      <c r="A86" s="891"/>
      <c r="B86" s="537" t="s">
        <v>934</v>
      </c>
      <c r="C86" s="532">
        <f>+'[4]Cuadro17 '!E86</f>
        <v>535.9831999999999</v>
      </c>
      <c r="D86" s="532">
        <f>+'[4]Cuadro17 '!F86</f>
        <v>1346.71974</v>
      </c>
      <c r="E86" s="532">
        <f>+'[4]Cuadro17 '!G86</f>
        <v>915.47371</v>
      </c>
      <c r="F86" s="532">
        <f>+'[4]Cuadro17 '!H86</f>
        <v>115.73142000000001</v>
      </c>
      <c r="G86" s="532">
        <f>+'[4]Cuadro17 '!I86</f>
        <v>1148.3671900000002</v>
      </c>
    </row>
    <row r="87" spans="1:7" ht="12.75" customHeight="1">
      <c r="A87" s="891"/>
      <c r="B87" s="536" t="s">
        <v>935</v>
      </c>
      <c r="C87" s="534">
        <f>+'[4]Cuadro17 '!E87</f>
        <v>374.39675</v>
      </c>
      <c r="D87" s="534">
        <f>+'[4]Cuadro17 '!F87</f>
        <v>698.61333</v>
      </c>
      <c r="E87" s="534">
        <f>+'[4]Cuadro17 '!G87</f>
        <v>319.56692000000004</v>
      </c>
      <c r="F87" s="534">
        <f>+'[4]Cuadro17 '!H87</f>
        <v>599.00374</v>
      </c>
      <c r="G87" s="534">
        <f>+'[4]Cuadro17 '!I87</f>
        <v>2236.7520099999997</v>
      </c>
    </row>
    <row r="88" spans="1:7" ht="12.75" customHeight="1">
      <c r="A88" s="891"/>
      <c r="B88" s="537" t="s">
        <v>833</v>
      </c>
      <c r="C88" s="532">
        <f>+'[4]Cuadro17 '!E88</f>
        <v>4209.527950000134</v>
      </c>
      <c r="D88" s="532">
        <f>+'[4]Cuadro17 '!F88</f>
        <v>6039.184720000136</v>
      </c>
      <c r="E88" s="532">
        <f>+'[4]Cuadro17 '!G88</f>
        <v>14907.039989999612</v>
      </c>
      <c r="F88" s="532">
        <f>+'[4]Cuadro17 '!H88</f>
        <v>27344.43954000005</v>
      </c>
      <c r="G88" s="532">
        <f>+'[4]Cuadro17 '!I88</f>
        <v>21897.69512999995</v>
      </c>
    </row>
    <row r="89" spans="1:7" ht="12.75" customHeight="1">
      <c r="A89" s="893" t="s">
        <v>936</v>
      </c>
      <c r="B89" s="893"/>
      <c r="C89" s="534">
        <f>+'[4]Cuadro17 '!E89</f>
        <v>579575.3518800001</v>
      </c>
      <c r="D89" s="534">
        <f>+'[4]Cuadro17 '!F89</f>
        <v>721601.3735100001</v>
      </c>
      <c r="E89" s="534">
        <f>+'[4]Cuadro17 '!G89</f>
        <v>654922.7451999998</v>
      </c>
      <c r="F89" s="534">
        <f>+'[4]Cuadro17 '!H89</f>
        <v>782401.21898</v>
      </c>
      <c r="G89" s="534">
        <f>+'[4]Cuadro17 '!I89</f>
        <v>513400.69232000003</v>
      </c>
    </row>
    <row r="90" spans="1:7" ht="16.5" customHeight="1">
      <c r="A90" s="541"/>
      <c r="B90" s="541"/>
      <c r="C90" s="532"/>
      <c r="D90" s="532"/>
      <c r="E90" s="532"/>
      <c r="F90" s="532"/>
      <c r="G90" s="532"/>
    </row>
    <row r="91" spans="1:7" ht="12.75" customHeight="1">
      <c r="A91" s="891" t="s">
        <v>355</v>
      </c>
      <c r="B91" s="536" t="s">
        <v>937</v>
      </c>
      <c r="C91" s="534">
        <f>+'[4]Cuadro17 '!E91</f>
        <v>501704.05160999985</v>
      </c>
      <c r="D91" s="534">
        <f>+'[4]Cuadro17 '!F91</f>
        <v>527790.6239599999</v>
      </c>
      <c r="E91" s="534">
        <f>+'[4]Cuadro17 '!G91</f>
        <v>523677.7598399999</v>
      </c>
      <c r="F91" s="534">
        <f>+'[4]Cuadro17 '!H91</f>
        <v>464942.71255000005</v>
      </c>
      <c r="G91" s="534">
        <f>+'[4]Cuadro17 '!I91</f>
        <v>539058.01005</v>
      </c>
    </row>
    <row r="92" spans="1:7" ht="12.75" customHeight="1">
      <c r="A92" s="891"/>
      <c r="B92" s="537" t="s">
        <v>938</v>
      </c>
      <c r="C92" s="532">
        <f>+'[4]Cuadro17 '!E92</f>
        <v>34934.83657</v>
      </c>
      <c r="D92" s="532">
        <f>+'[4]Cuadro17 '!F92</f>
        <v>34315.25655</v>
      </c>
      <c r="E92" s="532">
        <f>+'[4]Cuadro17 '!G92</f>
        <v>31195.136150000002</v>
      </c>
      <c r="F92" s="532">
        <f>+'[4]Cuadro17 '!H92</f>
        <v>24103.77332</v>
      </c>
      <c r="G92" s="532">
        <f>+'[4]Cuadro17 '!I92</f>
        <v>24614.98002000002</v>
      </c>
    </row>
    <row r="93" spans="1:7" ht="12.75" customHeight="1">
      <c r="A93" s="891"/>
      <c r="B93" s="536" t="s">
        <v>939</v>
      </c>
      <c r="C93" s="534">
        <f>+'[4]Cuadro17 '!E93</f>
        <v>3021.3854599999995</v>
      </c>
      <c r="D93" s="534">
        <f>+'[4]Cuadro17 '!F93</f>
        <v>1674.10839</v>
      </c>
      <c r="E93" s="534">
        <f>+'[4]Cuadro17 '!G93</f>
        <v>1628.8639100000005</v>
      </c>
      <c r="F93" s="534">
        <f>+'[4]Cuadro17 '!H93</f>
        <v>938.98584</v>
      </c>
      <c r="G93" s="534">
        <f>+'[4]Cuadro17 '!I93</f>
        <v>782.2531700000002</v>
      </c>
    </row>
    <row r="94" spans="1:7" ht="12.75" customHeight="1">
      <c r="A94" s="891"/>
      <c r="B94" s="537" t="s">
        <v>940</v>
      </c>
      <c r="C94" s="532">
        <f>+'[4]Cuadro17 '!E94</f>
        <v>1841.5830799999999</v>
      </c>
      <c r="D94" s="532">
        <f>+'[4]Cuadro17 '!F94</f>
        <v>1827.7547000000002</v>
      </c>
      <c r="E94" s="532">
        <f>+'[4]Cuadro17 '!G94</f>
        <v>3219.1966999999995</v>
      </c>
      <c r="F94" s="532">
        <f>+'[4]Cuadro17 '!H94</f>
        <v>445.73317000000003</v>
      </c>
      <c r="G94" s="532">
        <f>+'[4]Cuadro17 '!I94</f>
        <v>361.42952</v>
      </c>
    </row>
    <row r="95" spans="1:7" ht="12.75" customHeight="1">
      <c r="A95" s="891"/>
      <c r="B95" s="536" t="s">
        <v>941</v>
      </c>
      <c r="C95" s="534">
        <f>+'[4]Cuadro17 '!E95</f>
        <v>2347.8764300000003</v>
      </c>
      <c r="D95" s="534">
        <f>+'[4]Cuadro17 '!F95</f>
        <v>2063.53611</v>
      </c>
      <c r="E95" s="534">
        <f>+'[4]Cuadro17 '!G95</f>
        <v>2593.6565100000003</v>
      </c>
      <c r="F95" s="534">
        <f>+'[4]Cuadro17 '!H95</f>
        <v>4329.39005</v>
      </c>
      <c r="G95" s="534">
        <f>+'[4]Cuadro17 '!I95</f>
        <v>3614.4075800000005</v>
      </c>
    </row>
    <row r="96" spans="1:7" ht="12.75" customHeight="1">
      <c r="A96" s="891"/>
      <c r="B96" s="537" t="s">
        <v>942</v>
      </c>
      <c r="C96" s="532">
        <f>+'[4]Cuadro17 '!E96</f>
        <v>518.5709</v>
      </c>
      <c r="D96" s="532">
        <f>+'[4]Cuadro17 '!F96</f>
        <v>1043.227400000001</v>
      </c>
      <c r="E96" s="532">
        <f>+'[4]Cuadro17 '!G96</f>
        <v>1634.3218900000002</v>
      </c>
      <c r="F96" s="532">
        <f>+'[4]Cuadro17 '!H96</f>
        <v>2472.4214899999997</v>
      </c>
      <c r="G96" s="532">
        <f>+'[4]Cuadro17 '!I96</f>
        <v>1450.1087799999998</v>
      </c>
    </row>
    <row r="97" spans="1:7" ht="12.75" customHeight="1">
      <c r="A97" s="891"/>
      <c r="B97" s="536" t="s">
        <v>943</v>
      </c>
      <c r="C97" s="534">
        <f>+'[4]Cuadro17 '!E97</f>
        <v>64.47776</v>
      </c>
      <c r="D97" s="534">
        <f>+'[4]Cuadro17 '!F97</f>
        <v>35.66668</v>
      </c>
      <c r="E97" s="534">
        <f>+'[4]Cuadro17 '!G97</f>
        <v>19.15199</v>
      </c>
      <c r="F97" s="534">
        <f>+'[4]Cuadro17 '!H97</f>
        <v>21.53514</v>
      </c>
      <c r="G97" s="534">
        <f>+'[4]Cuadro17 '!I97</f>
        <v>21.46352</v>
      </c>
    </row>
    <row r="98" spans="1:7" ht="12.75" customHeight="1">
      <c r="A98" s="891"/>
      <c r="B98" s="537" t="s">
        <v>944</v>
      </c>
      <c r="C98" s="532">
        <f>+'[4]Cuadro17 '!E98</f>
        <v>114.18443999999998</v>
      </c>
      <c r="D98" s="532">
        <f>+'[4]Cuadro17 '!F98</f>
        <v>115.7056</v>
      </c>
      <c r="E98" s="532">
        <f>+'[4]Cuadro17 '!G98</f>
        <v>9.793299999999999</v>
      </c>
      <c r="F98" s="532">
        <f>+'[4]Cuadro17 '!H98</f>
        <v>196.72224</v>
      </c>
      <c r="G98" s="532">
        <f>+'[4]Cuadro17 '!I98</f>
        <v>168.48971999999998</v>
      </c>
    </row>
    <row r="99" spans="1:7" ht="12.75" customHeight="1">
      <c r="A99" s="891"/>
      <c r="B99" s="542" t="s">
        <v>945</v>
      </c>
      <c r="C99" s="534">
        <f>+'[4]Cuadro17 '!E99</f>
        <v>94.52694</v>
      </c>
      <c r="D99" s="534">
        <f>+'[4]Cuadro17 '!F99</f>
        <v>619.5080000000002</v>
      </c>
      <c r="E99" s="534">
        <f>+'[4]Cuadro17 '!G99</f>
        <v>852.7309199999999</v>
      </c>
      <c r="F99" s="534">
        <f>+'[4]Cuadro17 '!H99</f>
        <v>398.3236299999999</v>
      </c>
      <c r="G99" s="534">
        <f>+'[4]Cuadro17 '!I99</f>
        <v>376.07035</v>
      </c>
    </row>
    <row r="100" spans="1:7" ht="12.75" customHeight="1">
      <c r="A100" s="891"/>
      <c r="B100" s="537" t="s">
        <v>946</v>
      </c>
      <c r="C100" s="532">
        <f>+'[4]Cuadro17 '!E100</f>
        <v>95.20837</v>
      </c>
      <c r="D100" s="532">
        <f>+'[4]Cuadro17 '!F100</f>
        <v>78.14307</v>
      </c>
      <c r="E100" s="532">
        <f>+'[4]Cuadro17 '!G100</f>
        <v>74.79453</v>
      </c>
      <c r="F100" s="532">
        <f>+'[4]Cuadro17 '!H100</f>
        <v>47.03906</v>
      </c>
      <c r="G100" s="532">
        <f>+'[4]Cuadro17 '!I100</f>
        <v>33.06729</v>
      </c>
    </row>
    <row r="101" spans="1:7" ht="12.75" customHeight="1">
      <c r="A101" s="891"/>
      <c r="B101" s="536" t="s">
        <v>833</v>
      </c>
      <c r="C101" s="534">
        <f>+'[4]Cuadro17 '!E101</f>
        <v>121.95579999987967</v>
      </c>
      <c r="D101" s="534">
        <f>+'[4]Cuadro17 '!F101</f>
        <v>358.65689000010025</v>
      </c>
      <c r="E101" s="534">
        <f>+'[4]Cuadro17 '!G101</f>
        <v>318.2374499998987</v>
      </c>
      <c r="F101" s="534">
        <f>+'[4]Cuadro17 '!H101</f>
        <v>224.1895300001488</v>
      </c>
      <c r="G101" s="534">
        <f>+'[4]Cuadro17 '!I101</f>
        <v>62.427229999913834</v>
      </c>
    </row>
    <row r="102" spans="1:7" ht="18.75" customHeight="1">
      <c r="A102" s="892" t="s">
        <v>947</v>
      </c>
      <c r="B102" s="892"/>
      <c r="C102" s="532">
        <f>+'[4]Cuadro17 '!E102</f>
        <v>544858.6573599998</v>
      </c>
      <c r="D102" s="532">
        <f>+'[4]Cuadro17 '!F102</f>
        <v>569922.18735</v>
      </c>
      <c r="E102" s="532">
        <f>+'[4]Cuadro17 '!G102</f>
        <v>565223.6431899997</v>
      </c>
      <c r="F102" s="532">
        <f>+'[4]Cuadro17 '!H102</f>
        <v>498120.8260200001</v>
      </c>
      <c r="G102" s="532">
        <f>+'[4]Cuadro17 '!I102</f>
        <v>570542.70723</v>
      </c>
    </row>
    <row r="103" spans="1:7" ht="12.75" customHeight="1">
      <c r="A103" s="543"/>
      <c r="B103" s="543"/>
      <c r="C103" s="534"/>
      <c r="D103" s="534"/>
      <c r="E103" s="534"/>
      <c r="F103" s="534"/>
      <c r="G103" s="534"/>
    </row>
    <row r="104" spans="1:7" ht="12.75" customHeight="1">
      <c r="A104" s="891" t="s">
        <v>380</v>
      </c>
      <c r="B104" s="537" t="s">
        <v>948</v>
      </c>
      <c r="C104" s="532">
        <f>+'[4]Cuadro17 '!E104</f>
        <v>129162.63454000006</v>
      </c>
      <c r="D104" s="532">
        <f>+'[4]Cuadro17 '!F104</f>
        <v>125097.65509999977</v>
      </c>
      <c r="E104" s="532">
        <f>+'[4]Cuadro17 '!G104</f>
        <v>123403.48586000003</v>
      </c>
      <c r="F104" s="532">
        <f>+'[4]Cuadro17 '!H104</f>
        <v>88426.87137000001</v>
      </c>
      <c r="G104" s="532">
        <f>+'[4]Cuadro17 '!I104</f>
        <v>88763.81555000019</v>
      </c>
    </row>
    <row r="105" spans="1:7" ht="12.75" customHeight="1">
      <c r="A105" s="891"/>
      <c r="B105" s="542" t="s">
        <v>949</v>
      </c>
      <c r="C105" s="534">
        <f>+'[4]Cuadro17 '!E105</f>
        <v>88974.08966</v>
      </c>
      <c r="D105" s="534">
        <f>+'[4]Cuadro17 '!F105</f>
        <v>72744.17264</v>
      </c>
      <c r="E105" s="534">
        <f>+'[4]Cuadro17 '!G105</f>
        <v>68803.40143000001</v>
      </c>
      <c r="F105" s="534">
        <f>+'[4]Cuadro17 '!H105</f>
        <v>50289.20438000001</v>
      </c>
      <c r="G105" s="534">
        <f>+'[4]Cuadro17 '!I105</f>
        <v>56447.729329999995</v>
      </c>
    </row>
    <row r="106" spans="1:7" ht="12.75" customHeight="1">
      <c r="A106" s="891"/>
      <c r="B106" s="537" t="s">
        <v>950</v>
      </c>
      <c r="C106" s="532">
        <f>+'[4]Cuadro17 '!E106</f>
        <v>77196.16499</v>
      </c>
      <c r="D106" s="532">
        <f>+'[4]Cuadro17 '!F106</f>
        <v>61584.471520000014</v>
      </c>
      <c r="E106" s="532">
        <f>+'[4]Cuadro17 '!G106</f>
        <v>65284.59982</v>
      </c>
      <c r="F106" s="532">
        <f>+'[4]Cuadro17 '!H106</f>
        <v>45795.75762000001</v>
      </c>
      <c r="G106" s="532">
        <f>+'[4]Cuadro17 '!I106</f>
        <v>54245.19562000002</v>
      </c>
    </row>
    <row r="107" spans="1:7" ht="12.75" customHeight="1">
      <c r="A107" s="891"/>
      <c r="B107" s="536" t="s">
        <v>951</v>
      </c>
      <c r="C107" s="534">
        <f>+'[4]Cuadro17 '!E107</f>
        <v>33457.161300000014</v>
      </c>
      <c r="D107" s="534">
        <f>+'[4]Cuadro17 '!F107</f>
        <v>28541.9135</v>
      </c>
      <c r="E107" s="534">
        <f>+'[4]Cuadro17 '!G107</f>
        <v>25114.740089999996</v>
      </c>
      <c r="F107" s="534">
        <f>+'[4]Cuadro17 '!H107</f>
        <v>25756.22864</v>
      </c>
      <c r="G107" s="534">
        <f>+'[4]Cuadro17 '!I107</f>
        <v>34641.03653</v>
      </c>
    </row>
    <row r="108" spans="1:7" ht="12.75" customHeight="1">
      <c r="A108" s="891"/>
      <c r="B108" s="537" t="s">
        <v>952</v>
      </c>
      <c r="C108" s="532">
        <f>+'[4]Cuadro17 '!E108</f>
        <v>30969.041610000007</v>
      </c>
      <c r="D108" s="532">
        <f>+'[4]Cuadro17 '!F108</f>
        <v>30311.578159999997</v>
      </c>
      <c r="E108" s="532">
        <f>+'[4]Cuadro17 '!G108</f>
        <v>26904.175040000006</v>
      </c>
      <c r="F108" s="532">
        <f>+'[4]Cuadro17 '!H108</f>
        <v>27750.400609999997</v>
      </c>
      <c r="G108" s="532">
        <f>+'[4]Cuadro17 '!I108</f>
        <v>51105.331210000004</v>
      </c>
    </row>
    <row r="109" spans="1:7" ht="12.75" customHeight="1">
      <c r="A109" s="891"/>
      <c r="B109" s="536" t="s">
        <v>953</v>
      </c>
      <c r="C109" s="534">
        <f>+'[4]Cuadro17 '!E109</f>
        <v>22199.392180000006</v>
      </c>
      <c r="D109" s="534">
        <f>+'[4]Cuadro17 '!F109</f>
        <v>19022.539900000018</v>
      </c>
      <c r="E109" s="534">
        <f>+'[4]Cuadro17 '!G109</f>
        <v>17066.30093</v>
      </c>
      <c r="F109" s="534">
        <f>+'[4]Cuadro17 '!H109</f>
        <v>14426.31908</v>
      </c>
      <c r="G109" s="534">
        <f>+'[4]Cuadro17 '!I109</f>
        <v>13419.014780000012</v>
      </c>
    </row>
    <row r="110" spans="1:7" ht="12.75" customHeight="1">
      <c r="A110" s="891"/>
      <c r="B110" s="537" t="s">
        <v>954</v>
      </c>
      <c r="C110" s="532">
        <f>+'[4]Cuadro17 '!E110</f>
        <v>262.34405000000004</v>
      </c>
      <c r="D110" s="532">
        <f>+'[4]Cuadro17 '!F110</f>
        <v>291.08365000000003</v>
      </c>
      <c r="E110" s="532">
        <f>+'[4]Cuadro17 '!G110</f>
        <v>227.25553</v>
      </c>
      <c r="F110" s="532">
        <f>+'[4]Cuadro17 '!H110</f>
        <v>179.57071</v>
      </c>
      <c r="G110" s="532">
        <f>+'[4]Cuadro17 '!I110</f>
        <v>486.96317000000005</v>
      </c>
    </row>
    <row r="111" spans="1:7" ht="12.75" customHeight="1">
      <c r="A111" s="893" t="s">
        <v>955</v>
      </c>
      <c r="B111" s="893"/>
      <c r="C111" s="534">
        <f>+'[4]Cuadro17 '!E111</f>
        <v>382220.82833000005</v>
      </c>
      <c r="D111" s="534">
        <f>+'[4]Cuadro17 '!F111</f>
        <v>337593.4144699998</v>
      </c>
      <c r="E111" s="534">
        <f>+'[4]Cuadro17 '!G111</f>
        <v>326803.9587000001</v>
      </c>
      <c r="F111" s="534">
        <f>+'[4]Cuadro17 '!H111</f>
        <v>252624.35241000002</v>
      </c>
      <c r="G111" s="534">
        <f>+'[4]Cuadro17 '!I111</f>
        <v>299109.08619000023</v>
      </c>
    </row>
    <row r="112" spans="1:7" ht="12.75" customHeight="1">
      <c r="A112" s="535"/>
      <c r="B112" s="537"/>
      <c r="C112" s="532"/>
      <c r="D112" s="532"/>
      <c r="E112" s="532"/>
      <c r="F112" s="532"/>
      <c r="G112" s="532"/>
    </row>
    <row r="113" spans="1:7" ht="12.75" customHeight="1">
      <c r="A113" s="891" t="s">
        <v>364</v>
      </c>
      <c r="B113" s="536" t="s">
        <v>956</v>
      </c>
      <c r="C113" s="534">
        <f>+'[4]Cuadro17 '!E113</f>
        <v>202071.68421999997</v>
      </c>
      <c r="D113" s="534">
        <f>+'[4]Cuadro17 '!F113</f>
        <v>182644.18264000025</v>
      </c>
      <c r="E113" s="534">
        <f>+'[4]Cuadro17 '!G113</f>
        <v>172239.06558999998</v>
      </c>
      <c r="F113" s="534">
        <f>+'[4]Cuadro17 '!H113</f>
        <v>141774.70204000003</v>
      </c>
      <c r="G113" s="534">
        <f>+'[4]Cuadro17 '!I113</f>
        <v>148243.45130999995</v>
      </c>
    </row>
    <row r="114" spans="1:7" ht="12.75" customHeight="1">
      <c r="A114" s="891"/>
      <c r="B114" s="537" t="s">
        <v>957</v>
      </c>
      <c r="C114" s="532">
        <f>+'[4]Cuadro17 '!E114</f>
        <v>151665.64414999998</v>
      </c>
      <c r="D114" s="532">
        <f>+'[4]Cuadro17 '!F114</f>
        <v>325123.31114000006</v>
      </c>
      <c r="E114" s="532">
        <f>+'[4]Cuadro17 '!G114</f>
        <v>350487.75474000006</v>
      </c>
      <c r="F114" s="532">
        <f>+'[4]Cuadro17 '!H114</f>
        <v>302540.8814000001</v>
      </c>
      <c r="G114" s="532">
        <f>+'[4]Cuadro17 '!I114</f>
        <v>186021.56448000003</v>
      </c>
    </row>
    <row r="115" spans="1:7" ht="12.75" customHeight="1">
      <c r="A115" s="891"/>
      <c r="B115" s="536" t="s">
        <v>958</v>
      </c>
      <c r="C115" s="534">
        <f>+'[4]Cuadro17 '!E115</f>
        <v>3855.426380000001</v>
      </c>
      <c r="D115" s="534">
        <f>+'[4]Cuadro17 '!F115</f>
        <v>3530.967</v>
      </c>
      <c r="E115" s="534">
        <f>+'[4]Cuadro17 '!G115</f>
        <v>4868.18511</v>
      </c>
      <c r="F115" s="534">
        <f>+'[4]Cuadro17 '!H115</f>
        <v>2998.98377</v>
      </c>
      <c r="G115" s="534">
        <f>+'[4]Cuadro17 '!I115</f>
        <v>4896.6354200000005</v>
      </c>
    </row>
    <row r="116" spans="1:7" ht="12.75" customHeight="1">
      <c r="A116" s="891"/>
      <c r="B116" s="544" t="s">
        <v>959</v>
      </c>
      <c r="C116" s="532">
        <f>+'[4]Cuadro17 '!E116</f>
        <v>25.58242</v>
      </c>
      <c r="D116" s="532">
        <f>+'[4]Cuadro17 '!F116</f>
        <v>38.7044</v>
      </c>
      <c r="E116" s="532">
        <f>+'[4]Cuadro17 '!G116</f>
        <v>27.404</v>
      </c>
      <c r="F116" s="532">
        <f>+'[4]Cuadro17 '!H116</f>
        <v>0.7555</v>
      </c>
      <c r="G116" s="532">
        <f>+'[4]Cuadro17 '!I116</f>
        <v>374.82463</v>
      </c>
    </row>
    <row r="117" spans="1:7" ht="12.75" customHeight="1">
      <c r="A117" s="896" t="s">
        <v>960</v>
      </c>
      <c r="B117" s="896"/>
      <c r="C117" s="534">
        <f>+'[4]Cuadro17 '!E117</f>
        <v>357618.33716999996</v>
      </c>
      <c r="D117" s="534">
        <f>+'[4]Cuadro17 '!F117</f>
        <v>511337.1651800003</v>
      </c>
      <c r="E117" s="534">
        <f>+'[4]Cuadro17 '!G117</f>
        <v>527622.4094400001</v>
      </c>
      <c r="F117" s="534">
        <f>+'[4]Cuadro17 '!H117</f>
        <v>447315.3227100001</v>
      </c>
      <c r="G117" s="534">
        <f>+'[4]Cuadro17 '!I117</f>
        <v>339536.47583999997</v>
      </c>
    </row>
    <row r="118" spans="1:7" ht="12.75" customHeight="1">
      <c r="A118" s="545"/>
      <c r="B118" s="537"/>
      <c r="C118" s="532"/>
      <c r="D118" s="532"/>
      <c r="E118" s="532"/>
      <c r="F118" s="532"/>
      <c r="G118" s="532"/>
    </row>
    <row r="119" spans="1:7" ht="12.75" customHeight="1">
      <c r="A119" s="885" t="s">
        <v>348</v>
      </c>
      <c r="B119" s="536" t="s">
        <v>961</v>
      </c>
      <c r="C119" s="534">
        <f>+'[4]Cuadro17 '!E119</f>
        <v>238306.49958</v>
      </c>
      <c r="D119" s="534">
        <f>+'[4]Cuadro17 '!F119</f>
        <v>210563.87526</v>
      </c>
      <c r="E119" s="534">
        <f>+'[4]Cuadro17 '!G119</f>
        <v>29154.22435</v>
      </c>
      <c r="F119" s="534">
        <f>+'[4]Cuadro17 '!H119</f>
        <v>11676.00037</v>
      </c>
      <c r="G119" s="534">
        <f>+'[4]Cuadro17 '!I119</f>
        <v>6652.549</v>
      </c>
    </row>
    <row r="120" spans="1:7" ht="12.75" customHeight="1">
      <c r="A120" s="885"/>
      <c r="B120" s="537" t="s">
        <v>962</v>
      </c>
      <c r="C120" s="532">
        <f>+'[4]Cuadro17 '!E120</f>
        <v>1639.88625</v>
      </c>
      <c r="D120" s="532">
        <f>+'[4]Cuadro17 '!F120</f>
        <v>1760.92705</v>
      </c>
      <c r="E120" s="532">
        <f>+'[4]Cuadro17 '!G120</f>
        <v>1161.85582</v>
      </c>
      <c r="F120" s="532">
        <f>+'[4]Cuadro17 '!H120</f>
        <v>1042.03798</v>
      </c>
      <c r="G120" s="532">
        <f>+'[4]Cuadro17 '!I120</f>
        <v>8545.849289999998</v>
      </c>
    </row>
    <row r="121" spans="1:7" ht="12.75" customHeight="1">
      <c r="A121" s="885"/>
      <c r="B121" s="536" t="s">
        <v>963</v>
      </c>
      <c r="C121" s="534">
        <f>+'[4]Cuadro17 '!E121</f>
        <v>1156.3236200000001</v>
      </c>
      <c r="D121" s="534">
        <f>+'[4]Cuadro17 '!F121</f>
        <v>852.0433</v>
      </c>
      <c r="E121" s="534">
        <f>+'[4]Cuadro17 '!G121</f>
        <v>842.4178</v>
      </c>
      <c r="F121" s="534">
        <f>+'[4]Cuadro17 '!H121</f>
        <v>1154.05456</v>
      </c>
      <c r="G121" s="534">
        <f>+'[4]Cuadro17 '!I121</f>
        <v>1303.009</v>
      </c>
    </row>
    <row r="122" spans="1:7" ht="12.75" customHeight="1">
      <c r="A122" s="885"/>
      <c r="B122" s="544" t="s">
        <v>964</v>
      </c>
      <c r="C122" s="532">
        <f>+'[4]Cuadro17 '!E122</f>
        <v>76.2</v>
      </c>
      <c r="D122" s="532">
        <f>+'[4]Cuadro17 '!F122</f>
        <v>130.63</v>
      </c>
      <c r="E122" s="532">
        <f>+'[4]Cuadro17 '!G122</f>
        <v>111.725</v>
      </c>
      <c r="F122" s="532">
        <f>+'[4]Cuadro17 '!H122</f>
        <v>106.35</v>
      </c>
      <c r="G122" s="532">
        <f>+'[4]Cuadro17 '!I122</f>
        <v>78.2</v>
      </c>
    </row>
    <row r="123" spans="1:7" ht="11.25" customHeight="1">
      <c r="A123" s="885"/>
      <c r="B123" s="536" t="s">
        <v>965</v>
      </c>
      <c r="C123" s="534">
        <f>+'[4]Cuadro17 '!E123</f>
        <v>0</v>
      </c>
      <c r="D123" s="534">
        <f>+'[4]Cuadro17 '!F123</f>
        <v>2.25</v>
      </c>
      <c r="E123" s="534">
        <f>+'[4]Cuadro17 '!G123</f>
        <v>0</v>
      </c>
      <c r="F123" s="534">
        <f>+'[4]Cuadro17 '!H123</f>
        <v>0</v>
      </c>
      <c r="G123" s="534">
        <f>+'[4]Cuadro17 '!I123</f>
        <v>0</v>
      </c>
    </row>
    <row r="124" spans="1:7" ht="12.75" customHeight="1">
      <c r="A124" s="892" t="s">
        <v>966</v>
      </c>
      <c r="B124" s="892"/>
      <c r="C124" s="532">
        <f>+'[4]Cuadro17 '!E124</f>
        <v>241178.90945</v>
      </c>
      <c r="D124" s="532">
        <f>+'[4]Cuadro17 '!F124</f>
        <v>213309.72561000002</v>
      </c>
      <c r="E124" s="532">
        <f>+'[4]Cuadro17 '!G124</f>
        <v>31270.222970000003</v>
      </c>
      <c r="F124" s="532">
        <f>+'[4]Cuadro17 '!H124</f>
        <v>13978.44291</v>
      </c>
      <c r="G124" s="532">
        <f>+'[4]Cuadro17 '!I124</f>
        <v>16579.60729</v>
      </c>
    </row>
    <row r="125" spans="1:7" ht="12.75" customHeight="1">
      <c r="A125" s="535"/>
      <c r="B125" s="533"/>
      <c r="C125" s="534"/>
      <c r="D125" s="534"/>
      <c r="E125" s="534"/>
      <c r="F125" s="534"/>
      <c r="G125" s="534"/>
    </row>
    <row r="126" spans="1:7" ht="15.75" customHeight="1">
      <c r="A126" s="891" t="s">
        <v>432</v>
      </c>
      <c r="B126" s="537" t="s">
        <v>967</v>
      </c>
      <c r="C126" s="532">
        <f>+'[4]Cuadro17 '!E126</f>
        <v>68714.73709000001</v>
      </c>
      <c r="D126" s="532">
        <f>+'[4]Cuadro17 '!F126</f>
        <v>39019.025680000006</v>
      </c>
      <c r="E126" s="532">
        <f>+'[4]Cuadro17 '!G126</f>
        <v>31814.35113</v>
      </c>
      <c r="F126" s="532">
        <f>+'[4]Cuadro17 '!H126</f>
        <v>35059.57408</v>
      </c>
      <c r="G126" s="532">
        <f>+'[4]Cuadro17 '!I126</f>
        <v>125309.86435999999</v>
      </c>
    </row>
    <row r="127" spans="1:7" ht="12.75" customHeight="1">
      <c r="A127" s="891"/>
      <c r="B127" s="536" t="s">
        <v>968</v>
      </c>
      <c r="C127" s="534">
        <f>+'[4]Cuadro17 '!E127</f>
        <v>57938.38278</v>
      </c>
      <c r="D127" s="534">
        <f>+'[4]Cuadro17 '!F127</f>
        <v>60506.21348000001</v>
      </c>
      <c r="E127" s="534">
        <f>+'[4]Cuadro17 '!G127</f>
        <v>60754.62743</v>
      </c>
      <c r="F127" s="534">
        <f>+'[4]Cuadro17 '!H127</f>
        <v>42838.009399999995</v>
      </c>
      <c r="G127" s="534">
        <f>+'[4]Cuadro17 '!I127</f>
        <v>36647.79532</v>
      </c>
    </row>
    <row r="128" spans="1:7" ht="12.75" customHeight="1">
      <c r="A128" s="891"/>
      <c r="B128" s="537" t="s">
        <v>969</v>
      </c>
      <c r="C128" s="532">
        <f>+'[4]Cuadro17 '!E128</f>
        <v>48402.47352000001</v>
      </c>
      <c r="D128" s="532">
        <f>+'[4]Cuadro17 '!F128</f>
        <v>43324.69616</v>
      </c>
      <c r="E128" s="532">
        <f>+'[4]Cuadro17 '!G128</f>
        <v>50996.62103000001</v>
      </c>
      <c r="F128" s="532">
        <f>+'[4]Cuadro17 '!H128</f>
        <v>34432.40133000001</v>
      </c>
      <c r="G128" s="532">
        <f>+'[4]Cuadro17 '!I128</f>
        <v>48319.56883999999</v>
      </c>
    </row>
    <row r="129" spans="1:7" ht="12.75" customHeight="1">
      <c r="A129" s="891"/>
      <c r="B129" s="536" t="s">
        <v>970</v>
      </c>
      <c r="C129" s="534">
        <f>+'[4]Cuadro17 '!E129</f>
        <v>34646.70551</v>
      </c>
      <c r="D129" s="534">
        <f>+'[4]Cuadro17 '!F129</f>
        <v>18888.77553</v>
      </c>
      <c r="E129" s="534">
        <f>+'[4]Cuadro17 '!G129</f>
        <v>10762.77387</v>
      </c>
      <c r="F129" s="534">
        <f>+'[4]Cuadro17 '!H129</f>
        <v>18765.779590000002</v>
      </c>
      <c r="G129" s="534">
        <f>+'[4]Cuadro17 '!I129</f>
        <v>23402.768689999997</v>
      </c>
    </row>
    <row r="130" spans="1:7" ht="12.75" customHeight="1">
      <c r="A130" s="891"/>
      <c r="B130" s="544" t="s">
        <v>971</v>
      </c>
      <c r="C130" s="532">
        <f>+'[4]Cuadro17 '!E130</f>
        <v>30538.116699999995</v>
      </c>
      <c r="D130" s="532">
        <f>+'[4]Cuadro17 '!F130</f>
        <v>25647.13545</v>
      </c>
      <c r="E130" s="532">
        <f>+'[4]Cuadro17 '!G130</f>
        <v>14293.719110000004</v>
      </c>
      <c r="F130" s="532">
        <f>+'[4]Cuadro17 '!H130</f>
        <v>14986.593329999998</v>
      </c>
      <c r="G130" s="532">
        <f>+'[4]Cuadro17 '!I130</f>
        <v>21094.0742</v>
      </c>
    </row>
    <row r="131" spans="1:7" ht="12.75" customHeight="1">
      <c r="A131" s="891"/>
      <c r="B131" s="536" t="s">
        <v>972</v>
      </c>
      <c r="C131" s="534">
        <f>+'[4]Cuadro17 '!E131</f>
        <v>15969.181889999998</v>
      </c>
      <c r="D131" s="534">
        <f>+'[4]Cuadro17 '!F131</f>
        <v>15737.14355</v>
      </c>
      <c r="E131" s="534">
        <f>+'[4]Cuadro17 '!G131</f>
        <v>11272.874500000002</v>
      </c>
      <c r="F131" s="534">
        <f>+'[4]Cuadro17 '!H131</f>
        <v>11297.228019999999</v>
      </c>
      <c r="G131" s="534">
        <f>+'[4]Cuadro17 '!I131</f>
        <v>15478.26202000001</v>
      </c>
    </row>
    <row r="132" spans="1:7" ht="12.75" customHeight="1">
      <c r="A132" s="891"/>
      <c r="B132" s="537" t="s">
        <v>973</v>
      </c>
      <c r="C132" s="532">
        <f>+'[4]Cuadro17 '!E132</f>
        <v>13032.697399999995</v>
      </c>
      <c r="D132" s="532">
        <f>+'[4]Cuadro17 '!F132</f>
        <v>13963.544290000002</v>
      </c>
      <c r="E132" s="532">
        <f>+'[4]Cuadro17 '!G132</f>
        <v>12843.998559999998</v>
      </c>
      <c r="F132" s="532">
        <f>+'[4]Cuadro17 '!H132</f>
        <v>8676.17137</v>
      </c>
      <c r="G132" s="532">
        <f>+'[4]Cuadro17 '!I132</f>
        <v>11369.134830000003</v>
      </c>
    </row>
    <row r="133" spans="1:7" ht="12.75" customHeight="1">
      <c r="A133" s="891"/>
      <c r="B133" s="536" t="s">
        <v>974</v>
      </c>
      <c r="C133" s="534">
        <f>+'[4]Cuadro17 '!E133</f>
        <v>7367.15987</v>
      </c>
      <c r="D133" s="534">
        <f>+'[4]Cuadro17 '!F133</f>
        <v>501.33003999999994</v>
      </c>
      <c r="E133" s="534">
        <f>+'[4]Cuadro17 '!G133</f>
        <v>435.98902999999996</v>
      </c>
      <c r="F133" s="534">
        <f>+'[4]Cuadro17 '!H133</f>
        <v>377.62377000000004</v>
      </c>
      <c r="G133" s="534">
        <f>+'[4]Cuadro17 '!I133</f>
        <v>660.8263</v>
      </c>
    </row>
    <row r="134" spans="1:7" ht="12.75" customHeight="1">
      <c r="A134" s="891"/>
      <c r="B134" s="537" t="s">
        <v>975</v>
      </c>
      <c r="C134" s="532">
        <f>+'[4]Cuadro17 '!E134</f>
        <v>8602.3526</v>
      </c>
      <c r="D134" s="532">
        <f>+'[4]Cuadro17 '!F134</f>
        <v>10525.26726</v>
      </c>
      <c r="E134" s="532">
        <f>+'[4]Cuadro17 '!G134</f>
        <v>8028.93508</v>
      </c>
      <c r="F134" s="532">
        <f>+'[4]Cuadro17 '!H134</f>
        <v>6394.99419</v>
      </c>
      <c r="G134" s="532">
        <f>+'[4]Cuadro17 '!I134</f>
        <v>7627.277609999999</v>
      </c>
    </row>
    <row r="135" spans="1:7" ht="12.75" customHeight="1">
      <c r="A135" s="891"/>
      <c r="B135" s="536" t="s">
        <v>976</v>
      </c>
      <c r="C135" s="534">
        <f>+'[4]Cuadro17 '!E135</f>
        <v>5721.6517699999995</v>
      </c>
      <c r="D135" s="534">
        <f>+'[4]Cuadro17 '!F135</f>
        <v>1085.7722600000002</v>
      </c>
      <c r="E135" s="534">
        <f>+'[4]Cuadro17 '!G135</f>
        <v>934.2112599999999</v>
      </c>
      <c r="F135" s="534">
        <f>+'[4]Cuadro17 '!H135</f>
        <v>2061.40944</v>
      </c>
      <c r="G135" s="534">
        <f>+'[4]Cuadro17 '!I135</f>
        <v>4689.5714800000005</v>
      </c>
    </row>
    <row r="136" spans="1:7" ht="12.75" customHeight="1">
      <c r="A136" s="891"/>
      <c r="B136" s="537" t="s">
        <v>833</v>
      </c>
      <c r="C136" s="532">
        <f>+'[4]Cuadro17 '!E136</f>
        <v>47398.51111000008</v>
      </c>
      <c r="D136" s="532">
        <f>+'[4]Cuadro17 '!F136</f>
        <v>56527.8228599999</v>
      </c>
      <c r="E136" s="532">
        <f>+'[4]Cuadro17 '!G136</f>
        <v>51923.76422999997</v>
      </c>
      <c r="F136" s="532">
        <f>+'[4]Cuadro17 '!H136</f>
        <v>58256.54957999996</v>
      </c>
      <c r="G136" s="532">
        <f>+'[4]Cuadro17 '!I136</f>
        <v>70371.93388999999</v>
      </c>
    </row>
    <row r="137" spans="1:7" ht="12.75" customHeight="1">
      <c r="A137" s="893" t="s">
        <v>977</v>
      </c>
      <c r="B137" s="893"/>
      <c r="C137" s="534">
        <f>+'[4]Cuadro17 '!E137</f>
        <v>338331.97024000005</v>
      </c>
      <c r="D137" s="534">
        <f>+'[4]Cuadro17 '!F137</f>
        <v>285726.7265599999</v>
      </c>
      <c r="E137" s="534">
        <f>+'[4]Cuadro17 '!G137</f>
        <v>254061.86523</v>
      </c>
      <c r="F137" s="534">
        <f>+'[4]Cuadro17 '!H137</f>
        <v>233146.33409999998</v>
      </c>
      <c r="G137" s="534">
        <f>+'[4]Cuadro17 '!I137</f>
        <v>364971.07753999997</v>
      </c>
    </row>
    <row r="138" spans="1:7" ht="12" customHeight="1">
      <c r="A138" s="535"/>
      <c r="B138" s="537"/>
      <c r="C138" s="532"/>
      <c r="D138" s="532"/>
      <c r="E138" s="532"/>
      <c r="F138" s="532"/>
      <c r="G138" s="532"/>
    </row>
    <row r="139" spans="1:7" ht="12.75" customHeight="1">
      <c r="A139" s="891" t="s">
        <v>377</v>
      </c>
      <c r="B139" s="536" t="s">
        <v>978</v>
      </c>
      <c r="C139" s="534">
        <f>+'[4]Cuadro17 '!E139</f>
        <v>286534.74202000006</v>
      </c>
      <c r="D139" s="534">
        <f>+'[4]Cuadro17 '!F139</f>
        <v>272492.21216000005</v>
      </c>
      <c r="E139" s="534">
        <f>+'[4]Cuadro17 '!G139</f>
        <v>239291.27305000005</v>
      </c>
      <c r="F139" s="534">
        <f>+'[4]Cuadro17 '!H139</f>
        <v>207819.96091000014</v>
      </c>
      <c r="G139" s="534">
        <f>+'[4]Cuadro17 '!I139</f>
        <v>228670.65190000003</v>
      </c>
    </row>
    <row r="140" spans="1:7" ht="12.75" customHeight="1">
      <c r="A140" s="891"/>
      <c r="B140" s="537" t="s">
        <v>979</v>
      </c>
      <c r="C140" s="532">
        <f>+'[4]Cuadro17 '!E140</f>
        <v>16117.56001</v>
      </c>
      <c r="D140" s="532">
        <f>+'[4]Cuadro17 '!F140</f>
        <v>12560.860889999996</v>
      </c>
      <c r="E140" s="532">
        <f>+'[4]Cuadro17 '!G140</f>
        <v>14008.0783</v>
      </c>
      <c r="F140" s="532">
        <f>+'[4]Cuadro17 '!H140</f>
        <v>10989.779260000001</v>
      </c>
      <c r="G140" s="532">
        <f>+'[4]Cuadro17 '!I140</f>
        <v>10032.722020000001</v>
      </c>
    </row>
    <row r="141" spans="1:7" ht="18" customHeight="1">
      <c r="A141" s="891"/>
      <c r="B141" s="542" t="s">
        <v>980</v>
      </c>
      <c r="C141" s="534">
        <f>+'[4]Cuadro17 '!E141</f>
        <v>5591.945210000001</v>
      </c>
      <c r="D141" s="534">
        <f>+'[4]Cuadro17 '!F141</f>
        <v>6701.33477</v>
      </c>
      <c r="E141" s="534">
        <f>+'[4]Cuadro17 '!G141</f>
        <v>4640.52259</v>
      </c>
      <c r="F141" s="534">
        <f>+'[4]Cuadro17 '!H141</f>
        <v>4793.386950000001</v>
      </c>
      <c r="G141" s="534">
        <f>+'[4]Cuadro17 '!I141</f>
        <v>5163.26324</v>
      </c>
    </row>
    <row r="142" spans="1:7" ht="12.75" customHeight="1">
      <c r="A142" s="891"/>
      <c r="B142" s="537" t="s">
        <v>981</v>
      </c>
      <c r="C142" s="532">
        <f>+'[4]Cuadro17 '!E142</f>
        <v>5481.929430000002</v>
      </c>
      <c r="D142" s="532">
        <f>+'[4]Cuadro17 '!F142</f>
        <v>5623.6012</v>
      </c>
      <c r="E142" s="532">
        <f>+'[4]Cuadro17 '!G142</f>
        <v>4117.15911</v>
      </c>
      <c r="F142" s="532">
        <f>+'[4]Cuadro17 '!H142</f>
        <v>4445.74359</v>
      </c>
      <c r="G142" s="532">
        <f>+'[4]Cuadro17 '!I142</f>
        <v>5750.69518</v>
      </c>
    </row>
    <row r="143" spans="1:7" ht="12.75" customHeight="1">
      <c r="A143" s="891"/>
      <c r="B143" s="536" t="s">
        <v>982</v>
      </c>
      <c r="C143" s="534">
        <f>+'[4]Cuadro17 '!E143</f>
        <v>964.7297000000001</v>
      </c>
      <c r="D143" s="534">
        <f>+'[4]Cuadro17 '!F143</f>
        <v>780.0004799999999</v>
      </c>
      <c r="E143" s="534">
        <f>+'[4]Cuadro17 '!G143</f>
        <v>601.9937199999999</v>
      </c>
      <c r="F143" s="534">
        <f>+'[4]Cuadro17 '!H143</f>
        <v>469.64173999999997</v>
      </c>
      <c r="G143" s="534">
        <f>+'[4]Cuadro17 '!I143</f>
        <v>817.9314899999999</v>
      </c>
    </row>
    <row r="144" spans="1:7" ht="12.75" customHeight="1">
      <c r="A144" s="891"/>
      <c r="B144" s="537" t="s">
        <v>983</v>
      </c>
      <c r="C144" s="532">
        <f>+'[4]Cuadro17 '!E144</f>
        <v>189.30741</v>
      </c>
      <c r="D144" s="532">
        <f>+'[4]Cuadro17 '!F144</f>
        <v>225.99594</v>
      </c>
      <c r="E144" s="532">
        <f>+'[4]Cuadro17 '!G144</f>
        <v>124.04418</v>
      </c>
      <c r="F144" s="532">
        <f>+'[4]Cuadro17 '!H144</f>
        <v>299.28087</v>
      </c>
      <c r="G144" s="532">
        <f>+'[4]Cuadro17 '!I144</f>
        <v>211.56062</v>
      </c>
    </row>
    <row r="145" spans="1:7" ht="12.75" customHeight="1">
      <c r="A145" s="893" t="s">
        <v>984</v>
      </c>
      <c r="B145" s="893"/>
      <c r="C145" s="534">
        <f>+'[4]Cuadro17 '!E145</f>
        <v>314880.21378000005</v>
      </c>
      <c r="D145" s="534">
        <f>+'[4]Cuadro17 '!F145</f>
        <v>298384.00544</v>
      </c>
      <c r="E145" s="534">
        <f>+'[4]Cuadro17 '!G145</f>
        <v>262783.07095</v>
      </c>
      <c r="F145" s="534">
        <f>+'[4]Cuadro17 '!H145</f>
        <v>228817.79332000014</v>
      </c>
      <c r="G145" s="534">
        <f>+'[4]Cuadro17 '!I145</f>
        <v>250646.82445000004</v>
      </c>
    </row>
    <row r="146" spans="1:7" ht="12.75" customHeight="1">
      <c r="A146" s="535"/>
      <c r="B146" s="537"/>
      <c r="C146" s="532"/>
      <c r="D146" s="532"/>
      <c r="E146" s="532"/>
      <c r="F146" s="532"/>
      <c r="G146" s="532"/>
    </row>
    <row r="147" spans="1:7" ht="12.75" customHeight="1">
      <c r="A147" s="891" t="s">
        <v>838</v>
      </c>
      <c r="B147" s="536" t="s">
        <v>985</v>
      </c>
      <c r="C147" s="534">
        <f>+'[4]Cuadro17 '!E147</f>
        <v>64521.49324000001</v>
      </c>
      <c r="D147" s="534">
        <f>+'[4]Cuadro17 '!F147</f>
        <v>71274.63059999997</v>
      </c>
      <c r="E147" s="534">
        <f>+'[4]Cuadro17 '!G147</f>
        <v>61880.30458000001</v>
      </c>
      <c r="F147" s="534">
        <f>+'[4]Cuadro17 '!H147</f>
        <v>73907.46809000001</v>
      </c>
      <c r="G147" s="534">
        <f>+'[4]Cuadro17 '!I147</f>
        <v>95577.3221999999</v>
      </c>
    </row>
    <row r="148" spans="1:7" ht="12.75" customHeight="1">
      <c r="A148" s="891"/>
      <c r="B148" s="537" t="s">
        <v>986</v>
      </c>
      <c r="C148" s="532">
        <f>+'[4]Cuadro17 '!E148</f>
        <v>27756.412009999996</v>
      </c>
      <c r="D148" s="532">
        <f>+'[4]Cuadro17 '!F148</f>
        <v>18952.866890000005</v>
      </c>
      <c r="E148" s="532">
        <f>+'[4]Cuadro17 '!G148</f>
        <v>12894.558089999997</v>
      </c>
      <c r="F148" s="532">
        <f>+'[4]Cuadro17 '!H148</f>
        <v>11854.709689999998</v>
      </c>
      <c r="G148" s="532">
        <f>+'[4]Cuadro17 '!I148</f>
        <v>12081.02941</v>
      </c>
    </row>
    <row r="149" spans="1:7" ht="12.75" customHeight="1">
      <c r="A149" s="891"/>
      <c r="B149" s="536" t="s">
        <v>987</v>
      </c>
      <c r="C149" s="534">
        <f>+'[4]Cuadro17 '!E149</f>
        <v>16003.568670000002</v>
      </c>
      <c r="D149" s="534">
        <f>+'[4]Cuadro17 '!F149</f>
        <v>14450.700639999997</v>
      </c>
      <c r="E149" s="534">
        <f>+'[4]Cuadro17 '!G149</f>
        <v>17297.73432</v>
      </c>
      <c r="F149" s="534">
        <f>+'[4]Cuadro17 '!H149</f>
        <v>16045.80824</v>
      </c>
      <c r="G149" s="534">
        <f>+'[4]Cuadro17 '!I149</f>
        <v>49192.625089999994</v>
      </c>
    </row>
    <row r="150" spans="1:7" ht="18" customHeight="1">
      <c r="A150" s="891"/>
      <c r="B150" s="535" t="s">
        <v>988</v>
      </c>
      <c r="C150" s="532">
        <f>+'[4]Cuadro17 '!E150</f>
        <v>12256.74409</v>
      </c>
      <c r="D150" s="532">
        <f>+'[4]Cuadro17 '!F150</f>
        <v>16295.855669999997</v>
      </c>
      <c r="E150" s="532">
        <f>+'[4]Cuadro17 '!G150</f>
        <v>4449.49932</v>
      </c>
      <c r="F150" s="532">
        <f>+'[4]Cuadro17 '!H150</f>
        <v>10660.831910000003</v>
      </c>
      <c r="G150" s="532">
        <f>+'[4]Cuadro17 '!I150</f>
        <v>3375.47243</v>
      </c>
    </row>
    <row r="151" spans="1:7" ht="12.75" customHeight="1">
      <c r="A151" s="891"/>
      <c r="B151" s="536" t="s">
        <v>989</v>
      </c>
      <c r="C151" s="534">
        <f>+'[4]Cuadro17 '!E151</f>
        <v>15515.931889999996</v>
      </c>
      <c r="D151" s="534">
        <f>+'[4]Cuadro17 '!F151</f>
        <v>12234.072909999997</v>
      </c>
      <c r="E151" s="534">
        <f>+'[4]Cuadro17 '!G151</f>
        <v>7169.10297</v>
      </c>
      <c r="F151" s="534">
        <f>+'[4]Cuadro17 '!H151</f>
        <v>7423.53985</v>
      </c>
      <c r="G151" s="534">
        <f>+'[4]Cuadro17 '!I151</f>
        <v>8222.130890000002</v>
      </c>
    </row>
    <row r="152" spans="1:7" ht="12.75" customHeight="1">
      <c r="A152" s="891"/>
      <c r="B152" s="544" t="s">
        <v>990</v>
      </c>
      <c r="C152" s="532">
        <f>+'[4]Cuadro17 '!E152</f>
        <v>9502.7848</v>
      </c>
      <c r="D152" s="532">
        <f>+'[4]Cuadro17 '!F152</f>
        <v>8919.911130000002</v>
      </c>
      <c r="E152" s="532">
        <f>+'[4]Cuadro17 '!G152</f>
        <v>7913.219170000001</v>
      </c>
      <c r="F152" s="532">
        <f>+'[4]Cuadro17 '!H152</f>
        <v>5918.781730000002</v>
      </c>
      <c r="G152" s="532">
        <f>+'[4]Cuadro17 '!I152</f>
        <v>5624.64787</v>
      </c>
    </row>
    <row r="153" spans="1:7" ht="12.75" customHeight="1">
      <c r="A153" s="891"/>
      <c r="B153" s="536" t="s">
        <v>991</v>
      </c>
      <c r="C153" s="534">
        <f>+'[4]Cuadro17 '!E153</f>
        <v>11559.527310000001</v>
      </c>
      <c r="D153" s="534">
        <f>+'[4]Cuadro17 '!F153</f>
        <v>8595.85621</v>
      </c>
      <c r="E153" s="534">
        <f>+'[4]Cuadro17 '!G153</f>
        <v>7433.439209999999</v>
      </c>
      <c r="F153" s="534">
        <f>+'[4]Cuadro17 '!H153</f>
        <v>5419.3947800000005</v>
      </c>
      <c r="G153" s="534">
        <f>+'[4]Cuadro17 '!I153</f>
        <v>9718.65434</v>
      </c>
    </row>
    <row r="154" spans="1:7" ht="12.75" customHeight="1">
      <c r="A154" s="891"/>
      <c r="B154" s="537" t="s">
        <v>992</v>
      </c>
      <c r="C154" s="532">
        <f>+'[4]Cuadro17 '!E154</f>
        <v>13348.632759999999</v>
      </c>
      <c r="D154" s="532">
        <f>+'[4]Cuadro17 '!F154</f>
        <v>14609.660119999999</v>
      </c>
      <c r="E154" s="532">
        <f>+'[4]Cuadro17 '!G154</f>
        <v>10560.162410000003</v>
      </c>
      <c r="F154" s="532">
        <f>+'[4]Cuadro17 '!H154</f>
        <v>7176.7103099999995</v>
      </c>
      <c r="G154" s="532">
        <f>+'[4]Cuadro17 '!I154</f>
        <v>9529.834239999998</v>
      </c>
    </row>
    <row r="155" spans="1:7" ht="12.75" customHeight="1">
      <c r="A155" s="891"/>
      <c r="B155" s="536" t="s">
        <v>993</v>
      </c>
      <c r="C155" s="534">
        <f>+'[4]Cuadro17 '!E155</f>
        <v>7880.37421</v>
      </c>
      <c r="D155" s="534">
        <f>+'[4]Cuadro17 '!F155</f>
        <v>3956.9774300000004</v>
      </c>
      <c r="E155" s="534">
        <f>+'[4]Cuadro17 '!G155</f>
        <v>8513.674079999999</v>
      </c>
      <c r="F155" s="534">
        <f>+'[4]Cuadro17 '!H155</f>
        <v>4122.2157799999995</v>
      </c>
      <c r="G155" s="534">
        <f>+'[4]Cuadro17 '!I155</f>
        <v>8911.41556</v>
      </c>
    </row>
    <row r="156" spans="1:7" ht="12.75" customHeight="1">
      <c r="A156" s="891"/>
      <c r="B156" s="537" t="s">
        <v>994</v>
      </c>
      <c r="C156" s="532">
        <f>+'[4]Cuadro17 '!E156</f>
        <v>8350.180719999998</v>
      </c>
      <c r="D156" s="532">
        <f>+'[4]Cuadro17 '!F156</f>
        <v>9113.149809999999</v>
      </c>
      <c r="E156" s="532">
        <f>+'[4]Cuadro17 '!G156</f>
        <v>7542.38218</v>
      </c>
      <c r="F156" s="532">
        <f>+'[4]Cuadro17 '!H156</f>
        <v>6800.910250000001</v>
      </c>
      <c r="G156" s="532">
        <f>+'[4]Cuadro17 '!I156</f>
        <v>8922.02972</v>
      </c>
    </row>
    <row r="157" spans="1:7" ht="12.75" customHeight="1">
      <c r="A157" s="891"/>
      <c r="B157" s="536" t="s">
        <v>833</v>
      </c>
      <c r="C157" s="534">
        <f>+'[4]Cuadro17 '!E157</f>
        <v>118022.71335</v>
      </c>
      <c r="D157" s="534">
        <f>+'[4]Cuadro17 '!F157</f>
        <v>106456.36468000003</v>
      </c>
      <c r="E157" s="534">
        <f>+'[4]Cuadro17 '!G157</f>
        <v>120741.33591</v>
      </c>
      <c r="F157" s="534">
        <f>+'[4]Cuadro17 '!H157</f>
        <v>99284.64008999994</v>
      </c>
      <c r="G157" s="534">
        <f>+'[4]Cuadro17 '!I157</f>
        <v>212876.86672000017</v>
      </c>
    </row>
    <row r="158" spans="1:7" ht="12.75" customHeight="1">
      <c r="A158" s="892" t="s">
        <v>995</v>
      </c>
      <c r="B158" s="892"/>
      <c r="C158" s="532">
        <f>+'[4]Cuadro17 '!E158</f>
        <v>304718.36305000004</v>
      </c>
      <c r="D158" s="532">
        <f>+'[4]Cuadro17 '!F158</f>
        <v>284860.04608999996</v>
      </c>
      <c r="E158" s="532">
        <f>+'[4]Cuadro17 '!G158</f>
        <v>266395.41224</v>
      </c>
      <c r="F158" s="532">
        <f>+'[4]Cuadro17 '!H158</f>
        <v>248615.01071999996</v>
      </c>
      <c r="G158" s="532">
        <f>+'[4]Cuadro17 '!I158</f>
        <v>424032.02847</v>
      </c>
    </row>
    <row r="159" spans="1:7" ht="12.75" customHeight="1">
      <c r="A159" s="535"/>
      <c r="B159" s="536"/>
      <c r="C159" s="534"/>
      <c r="D159" s="534"/>
      <c r="E159" s="534"/>
      <c r="F159" s="534"/>
      <c r="G159" s="534"/>
    </row>
    <row r="160" spans="1:7" ht="12.75" customHeight="1">
      <c r="A160" s="891" t="s">
        <v>386</v>
      </c>
      <c r="B160" s="544" t="s">
        <v>996</v>
      </c>
      <c r="C160" s="532">
        <f>+'[4]Cuadro17 '!E160</f>
        <v>264187.53748</v>
      </c>
      <c r="D160" s="532">
        <f>+'[4]Cuadro17 '!F160</f>
        <v>184242.67442999996</v>
      </c>
      <c r="E160" s="532">
        <f>+'[4]Cuadro17 '!G160</f>
        <v>154560.55479000002</v>
      </c>
      <c r="F160" s="532">
        <f>+'[4]Cuadro17 '!H160</f>
        <v>148331.02310999992</v>
      </c>
      <c r="G160" s="532">
        <f>+'[4]Cuadro17 '!I160</f>
        <v>157708.56146999996</v>
      </c>
    </row>
    <row r="161" spans="1:7" ht="12.75" customHeight="1">
      <c r="A161" s="891"/>
      <c r="B161" s="536" t="s">
        <v>997</v>
      </c>
      <c r="C161" s="534">
        <f>+'[4]Cuadro17 '!E161</f>
        <v>28405.643440000003</v>
      </c>
      <c r="D161" s="534">
        <f>+'[4]Cuadro17 '!F161</f>
        <v>27628.05671</v>
      </c>
      <c r="E161" s="534">
        <f>+'[4]Cuadro17 '!G161</f>
        <v>26982.14786</v>
      </c>
      <c r="F161" s="534">
        <f>+'[4]Cuadro17 '!H161</f>
        <v>19559.767780000006</v>
      </c>
      <c r="G161" s="534">
        <f>+'[4]Cuadro17 '!I161</f>
        <v>20142.947519999998</v>
      </c>
    </row>
    <row r="162" spans="1:7" ht="12.75" customHeight="1">
      <c r="A162" s="891"/>
      <c r="B162" s="537" t="s">
        <v>998</v>
      </c>
      <c r="C162" s="532">
        <f>+'[4]Cuadro17 '!E162</f>
        <v>21692.41105</v>
      </c>
      <c r="D162" s="532">
        <f>+'[4]Cuadro17 '!F162</f>
        <v>17910.20085</v>
      </c>
      <c r="E162" s="532">
        <f>+'[4]Cuadro17 '!G162</f>
        <v>15276.12599000001</v>
      </c>
      <c r="F162" s="532">
        <f>+'[4]Cuadro17 '!H162</f>
        <v>9227.84208</v>
      </c>
      <c r="G162" s="532">
        <f>+'[4]Cuadro17 '!I162</f>
        <v>2839.0331499999993</v>
      </c>
    </row>
    <row r="163" spans="1:7" ht="12.75" customHeight="1">
      <c r="A163" s="891"/>
      <c r="B163" s="543" t="s">
        <v>999</v>
      </c>
      <c r="C163" s="534">
        <f>+'[4]Cuadro17 '!E163</f>
        <v>6264.307150000001</v>
      </c>
      <c r="D163" s="534">
        <f>+'[4]Cuadro17 '!F163</f>
        <v>8204.526440000001</v>
      </c>
      <c r="E163" s="534">
        <f>+'[4]Cuadro17 '!G163</f>
        <v>7444.87679</v>
      </c>
      <c r="F163" s="534">
        <f>+'[4]Cuadro17 '!H163</f>
        <v>6263.58685</v>
      </c>
      <c r="G163" s="534">
        <f>+'[4]Cuadro17 '!I163</f>
        <v>6421.8475</v>
      </c>
    </row>
    <row r="164" spans="1:7" ht="12.75" customHeight="1">
      <c r="A164" s="891"/>
      <c r="B164" s="537" t="s">
        <v>1000</v>
      </c>
      <c r="C164" s="532">
        <f>+'[4]Cuadro17 '!E164</f>
        <v>1869.8865199999998</v>
      </c>
      <c r="D164" s="532">
        <f>+'[4]Cuadro17 '!F164</f>
        <v>874.5072299999999</v>
      </c>
      <c r="E164" s="532">
        <f>+'[4]Cuadro17 '!G164</f>
        <v>1108.03666</v>
      </c>
      <c r="F164" s="532">
        <f>+'[4]Cuadro17 '!H164</f>
        <v>1282.4746499999999</v>
      </c>
      <c r="G164" s="532">
        <f>+'[4]Cuadro17 '!I164</f>
        <v>1856.70055</v>
      </c>
    </row>
    <row r="165" spans="1:7" ht="12.75" customHeight="1">
      <c r="A165" s="891"/>
      <c r="B165" s="536" t="s">
        <v>1001</v>
      </c>
      <c r="C165" s="534">
        <f>+'[4]Cuadro17 '!E165</f>
        <v>928.6894599999999</v>
      </c>
      <c r="D165" s="534">
        <f>+'[4]Cuadro17 '!F165</f>
        <v>740.20238</v>
      </c>
      <c r="E165" s="534">
        <f>+'[4]Cuadro17 '!G165</f>
        <v>640.86982</v>
      </c>
      <c r="F165" s="534">
        <f>+'[4]Cuadro17 '!H165</f>
        <v>415.55174</v>
      </c>
      <c r="G165" s="534">
        <f>+'[4]Cuadro17 '!I165</f>
        <v>440.94098999999994</v>
      </c>
    </row>
    <row r="166" spans="1:7" ht="12.75" customHeight="1">
      <c r="A166" s="891"/>
      <c r="B166" s="537" t="s">
        <v>1002</v>
      </c>
      <c r="C166" s="532">
        <f>+'[4]Cuadro17 '!E166</f>
        <v>1128.9318500000002</v>
      </c>
      <c r="D166" s="532">
        <f>+'[4]Cuadro17 '!F166</f>
        <v>1316.52371</v>
      </c>
      <c r="E166" s="532">
        <f>+'[4]Cuadro17 '!G166</f>
        <v>4711.26604</v>
      </c>
      <c r="F166" s="532">
        <f>+'[4]Cuadro17 '!H166</f>
        <v>1675.5394700000002</v>
      </c>
      <c r="G166" s="532">
        <f>+'[4]Cuadro17 '!I166</f>
        <v>1056.0954199999999</v>
      </c>
    </row>
    <row r="167" spans="1:7" ht="12.75" customHeight="1">
      <c r="A167" s="891"/>
      <c r="B167" s="536" t="s">
        <v>1003</v>
      </c>
      <c r="C167" s="534">
        <f>+'[4]Cuadro17 '!E167</f>
        <v>429.61146</v>
      </c>
      <c r="D167" s="534">
        <f>+'[4]Cuadro17 '!F167</f>
        <v>339.85965000000004</v>
      </c>
      <c r="E167" s="534">
        <f>+'[4]Cuadro17 '!G167</f>
        <v>581.0649199999999</v>
      </c>
      <c r="F167" s="534">
        <f>+'[4]Cuadro17 '!H167</f>
        <v>217.27231000000003</v>
      </c>
      <c r="G167" s="534">
        <f>+'[4]Cuadro17 '!I167</f>
        <v>152.3808</v>
      </c>
    </row>
    <row r="168" spans="1:7" ht="15.75" customHeight="1">
      <c r="A168" s="891"/>
      <c r="B168" s="537" t="s">
        <v>1004</v>
      </c>
      <c r="C168" s="532">
        <f>+'[4]Cuadro17 '!E168</f>
        <v>508.51314</v>
      </c>
      <c r="D168" s="532">
        <f>+'[4]Cuadro17 '!F168</f>
        <v>430.29737000000006</v>
      </c>
      <c r="E168" s="532">
        <f>+'[4]Cuadro17 '!G168</f>
        <v>368.35775</v>
      </c>
      <c r="F168" s="532">
        <f>+'[4]Cuadro17 '!H168</f>
        <v>436.22694999999993</v>
      </c>
      <c r="G168" s="532">
        <f>+'[4]Cuadro17 '!I168</f>
        <v>614.2086300000001</v>
      </c>
    </row>
    <row r="169" spans="1:7" ht="12.75" customHeight="1">
      <c r="A169" s="891"/>
      <c r="B169" s="536" t="s">
        <v>1005</v>
      </c>
      <c r="C169" s="534">
        <f>+'[4]Cuadro17 '!E169</f>
        <v>308.04796000000005</v>
      </c>
      <c r="D169" s="534">
        <f>+'[4]Cuadro17 '!F169</f>
        <v>502.52025</v>
      </c>
      <c r="E169" s="534">
        <f>+'[4]Cuadro17 '!G169</f>
        <v>684.7333600000001</v>
      </c>
      <c r="F169" s="534">
        <f>+'[4]Cuadro17 '!H169</f>
        <v>491.07617999999997</v>
      </c>
      <c r="G169" s="534">
        <f>+'[4]Cuadro17 '!I169</f>
        <v>465.83284999999995</v>
      </c>
    </row>
    <row r="170" spans="1:7" ht="12.75" customHeight="1">
      <c r="A170" s="891"/>
      <c r="B170" s="537" t="s">
        <v>833</v>
      </c>
      <c r="C170" s="532">
        <f>+'[4]Cuadro17 '!E170</f>
        <v>1082.0651499999221</v>
      </c>
      <c r="D170" s="532">
        <f>+'[4]Cuadro17 '!F170</f>
        <v>1279.5010200000252</v>
      </c>
      <c r="E170" s="532">
        <f>+'[4]Cuadro17 '!G170</f>
        <v>784.9731500000053</v>
      </c>
      <c r="F170" s="532">
        <f>+'[4]Cuadro17 '!H170</f>
        <v>2248.175109999982</v>
      </c>
      <c r="G170" s="532">
        <f>+'[4]Cuadro17 '!I170</f>
        <v>1934.4887299999536</v>
      </c>
    </row>
    <row r="171" spans="1:7" ht="12.75" customHeight="1">
      <c r="A171" s="893" t="s">
        <v>1006</v>
      </c>
      <c r="B171" s="893"/>
      <c r="C171" s="534">
        <f>+'[4]Cuadro17 '!E171</f>
        <v>326805.64465999993</v>
      </c>
      <c r="D171" s="534">
        <f>+'[4]Cuadro17 '!F171</f>
        <v>243468.87003999995</v>
      </c>
      <c r="E171" s="534">
        <f>+'[4]Cuadro17 '!G171</f>
        <v>213143.00713000004</v>
      </c>
      <c r="F171" s="534">
        <f>+'[4]Cuadro17 '!H171</f>
        <v>190148.53622999988</v>
      </c>
      <c r="G171" s="534">
        <f>+'[4]Cuadro17 '!I171</f>
        <v>193633.03760999994</v>
      </c>
    </row>
    <row r="172" spans="1:7" ht="12.75" customHeight="1">
      <c r="A172" s="535"/>
      <c r="B172" s="537"/>
      <c r="C172" s="532"/>
      <c r="D172" s="532"/>
      <c r="E172" s="532"/>
      <c r="F172" s="532"/>
      <c r="G172" s="532"/>
    </row>
    <row r="173" spans="1:7" ht="12.75" customHeight="1">
      <c r="A173" s="891" t="s">
        <v>396</v>
      </c>
      <c r="B173" s="536" t="s">
        <v>1007</v>
      </c>
      <c r="C173" s="534">
        <f>+'[4]Cuadro17 '!E173</f>
        <v>72760.24081999999</v>
      </c>
      <c r="D173" s="534">
        <f>+'[4]Cuadro17 '!F173</f>
        <v>69757.77264000001</v>
      </c>
      <c r="E173" s="534">
        <f>+'[4]Cuadro17 '!G173</f>
        <v>63795.73975</v>
      </c>
      <c r="F173" s="534">
        <f>+'[4]Cuadro17 '!H173</f>
        <v>63731.902319999994</v>
      </c>
      <c r="G173" s="534">
        <f>+'[4]Cuadro17 '!I173</f>
        <v>61199.970929999996</v>
      </c>
    </row>
    <row r="174" spans="1:7" ht="12.75" customHeight="1">
      <c r="A174" s="891"/>
      <c r="B174" s="537" t="s">
        <v>1008</v>
      </c>
      <c r="C174" s="532">
        <f>+'[4]Cuadro17 '!E174</f>
        <v>45975.81379000001</v>
      </c>
      <c r="D174" s="532">
        <f>+'[4]Cuadro17 '!F174</f>
        <v>50067.43637000002</v>
      </c>
      <c r="E174" s="532">
        <f>+'[4]Cuadro17 '!G174</f>
        <v>171584.14660999997</v>
      </c>
      <c r="F174" s="532">
        <f>+'[4]Cuadro17 '!H174</f>
        <v>149560.57570999963</v>
      </c>
      <c r="G174" s="532">
        <f>+'[4]Cuadro17 '!I174</f>
        <v>172362.62247999918</v>
      </c>
    </row>
    <row r="175" spans="1:7" ht="12.75" customHeight="1">
      <c r="A175" s="891"/>
      <c r="B175" s="536" t="s">
        <v>1009</v>
      </c>
      <c r="C175" s="534">
        <f>+'[4]Cuadro17 '!E175</f>
        <v>23952.11187000001</v>
      </c>
      <c r="D175" s="534">
        <f>+'[4]Cuadro17 '!F175</f>
        <v>26877.851069999993</v>
      </c>
      <c r="E175" s="534">
        <f>+'[4]Cuadro17 '!G175</f>
        <v>22873.260999999995</v>
      </c>
      <c r="F175" s="534">
        <f>+'[4]Cuadro17 '!H175</f>
        <v>22674.933200000003</v>
      </c>
      <c r="G175" s="534">
        <f>+'[4]Cuadro17 '!I175</f>
        <v>25573.48061</v>
      </c>
    </row>
    <row r="176" spans="1:7" ht="12.75" customHeight="1">
      <c r="A176" s="891"/>
      <c r="B176" s="537" t="s">
        <v>1010</v>
      </c>
      <c r="C176" s="532">
        <f>+'[4]Cuadro17 '!E176</f>
        <v>25786.454730000005</v>
      </c>
      <c r="D176" s="532">
        <f>+'[4]Cuadro17 '!F176</f>
        <v>31308.526870000005</v>
      </c>
      <c r="E176" s="532">
        <f>+'[4]Cuadro17 '!G176</f>
        <v>28709.127260000012</v>
      </c>
      <c r="F176" s="532">
        <f>+'[4]Cuadro17 '!H176</f>
        <v>25401.942639999997</v>
      </c>
      <c r="G176" s="532">
        <f>+'[4]Cuadro17 '!I176</f>
        <v>22392.8049</v>
      </c>
    </row>
    <row r="177" spans="1:7" ht="12.75" customHeight="1">
      <c r="A177" s="891"/>
      <c r="B177" s="536" t="s">
        <v>1011</v>
      </c>
      <c r="C177" s="534">
        <f>+'[4]Cuadro17 '!E177</f>
        <v>20538.30308</v>
      </c>
      <c r="D177" s="534">
        <f>+'[4]Cuadro17 '!F177</f>
        <v>27599.35423</v>
      </c>
      <c r="E177" s="534">
        <f>+'[4]Cuadro17 '!G177</f>
        <v>22748.47519</v>
      </c>
      <c r="F177" s="534">
        <f>+'[4]Cuadro17 '!H177</f>
        <v>18942.901499999993</v>
      </c>
      <c r="G177" s="534">
        <f>+'[4]Cuadro17 '!I177</f>
        <v>37208.713599999995</v>
      </c>
    </row>
    <row r="178" spans="1:7" ht="12.75" customHeight="1">
      <c r="A178" s="891"/>
      <c r="B178" s="537" t="s">
        <v>1012</v>
      </c>
      <c r="C178" s="532">
        <f>+'[4]Cuadro17 '!E178</f>
        <v>18414.121740000002</v>
      </c>
      <c r="D178" s="532">
        <f>+'[4]Cuadro17 '!F178</f>
        <v>22249.33802</v>
      </c>
      <c r="E178" s="532">
        <f>+'[4]Cuadro17 '!G178</f>
        <v>20223.58054</v>
      </c>
      <c r="F178" s="532">
        <f>+'[4]Cuadro17 '!H178</f>
        <v>18409.48905</v>
      </c>
      <c r="G178" s="532">
        <f>+'[4]Cuadro17 '!I178</f>
        <v>15803.543670000001</v>
      </c>
    </row>
    <row r="179" spans="1:7" ht="12.75" customHeight="1">
      <c r="A179" s="891"/>
      <c r="B179" s="536" t="s">
        <v>1013</v>
      </c>
      <c r="C179" s="534">
        <f>+'[4]Cuadro17 '!E179</f>
        <v>17510.673069999997</v>
      </c>
      <c r="D179" s="534">
        <f>+'[4]Cuadro17 '!F179</f>
        <v>22582.248800000005</v>
      </c>
      <c r="E179" s="534">
        <f>+'[4]Cuadro17 '!G179</f>
        <v>23296.98359</v>
      </c>
      <c r="F179" s="534">
        <f>+'[4]Cuadro17 '!H179</f>
        <v>16786.899719999998</v>
      </c>
      <c r="G179" s="534">
        <f>+'[4]Cuadro17 '!I179</f>
        <v>19023.90263</v>
      </c>
    </row>
    <row r="180" spans="1:7" ht="12.75" customHeight="1">
      <c r="A180" s="891"/>
      <c r="B180" s="537" t="s">
        <v>1014</v>
      </c>
      <c r="C180" s="532">
        <f>+'[4]Cuadro17 '!E180</f>
        <v>13856.415719999999</v>
      </c>
      <c r="D180" s="532">
        <f>+'[4]Cuadro17 '!F180</f>
        <v>10620.16315</v>
      </c>
      <c r="E180" s="532">
        <f>+'[4]Cuadro17 '!G180</f>
        <v>11849.918239999999</v>
      </c>
      <c r="F180" s="532">
        <f>+'[4]Cuadro17 '!H180</f>
        <v>9625.475819999998</v>
      </c>
      <c r="G180" s="532">
        <f>+'[4]Cuadro17 '!I180</f>
        <v>10560.823699999999</v>
      </c>
    </row>
    <row r="181" spans="1:7" ht="12.75" customHeight="1">
      <c r="A181" s="891"/>
      <c r="B181" s="536" t="s">
        <v>1015</v>
      </c>
      <c r="C181" s="534">
        <f>+'[4]Cuadro17 '!E181</f>
        <v>6000.81565</v>
      </c>
      <c r="D181" s="534">
        <f>+'[4]Cuadro17 '!F181</f>
        <v>5420.97448</v>
      </c>
      <c r="E181" s="534">
        <f>+'[4]Cuadro17 '!G181</f>
        <v>8832.651189999999</v>
      </c>
      <c r="F181" s="534">
        <f>+'[4]Cuadro17 '!H181</f>
        <v>12190.883409999999</v>
      </c>
      <c r="G181" s="534">
        <f>+'[4]Cuadro17 '!I181</f>
        <v>12067.507029999999</v>
      </c>
    </row>
    <row r="182" spans="1:7" ht="12.75" customHeight="1">
      <c r="A182" s="891"/>
      <c r="B182" s="544" t="s">
        <v>1016</v>
      </c>
      <c r="C182" s="532">
        <f>+'[4]Cuadro17 '!E182</f>
        <v>5087.072470000001</v>
      </c>
      <c r="D182" s="532">
        <f>+'[4]Cuadro17 '!F182</f>
        <v>5686.0528699999995</v>
      </c>
      <c r="E182" s="532">
        <f>+'[4]Cuadro17 '!G182</f>
        <v>6433.5904900000005</v>
      </c>
      <c r="F182" s="532">
        <f>+'[4]Cuadro17 '!H182</f>
        <v>7188.032669999999</v>
      </c>
      <c r="G182" s="532">
        <f>+'[4]Cuadro17 '!I182</f>
        <v>22331.969180000004</v>
      </c>
    </row>
    <row r="183" spans="1:7" ht="12.75" customHeight="1">
      <c r="A183" s="891"/>
      <c r="B183" s="536" t="s">
        <v>833</v>
      </c>
      <c r="C183" s="534">
        <f>+'[4]Cuadro17 '!E183</f>
        <v>7704.401040000026</v>
      </c>
      <c r="D183" s="534">
        <f>+'[4]Cuadro17 '!F183</f>
        <v>7887.595520000032</v>
      </c>
      <c r="E183" s="534">
        <f>+'[4]Cuadro17 '!G183</f>
        <v>7563.758749999979</v>
      </c>
      <c r="F183" s="534">
        <f>+'[4]Cuadro17 '!H183</f>
        <v>8532.257600000012</v>
      </c>
      <c r="G183" s="534">
        <f>+'[4]Cuadro17 '!I183</f>
        <v>10380.595309999946</v>
      </c>
    </row>
    <row r="184" spans="1:7" ht="12.75" customHeight="1">
      <c r="A184" s="892" t="s">
        <v>1017</v>
      </c>
      <c r="B184" s="892"/>
      <c r="C184" s="532">
        <f>+'[4]Cuadro17 '!E184</f>
        <v>257586.42398000005</v>
      </c>
      <c r="D184" s="532">
        <f>+'[4]Cuadro17 '!F184</f>
        <v>280057.31402000005</v>
      </c>
      <c r="E184" s="532">
        <f>+'[4]Cuadro17 '!G184</f>
        <v>387911.23261</v>
      </c>
      <c r="F184" s="532">
        <f>+'[4]Cuadro17 '!H184</f>
        <v>353045.2936399996</v>
      </c>
      <c r="G184" s="532">
        <f>+'[4]Cuadro17 '!I184</f>
        <v>408905.93403999915</v>
      </c>
    </row>
    <row r="185" spans="1:7" ht="12.75" customHeight="1">
      <c r="A185" s="535"/>
      <c r="B185" s="536"/>
      <c r="C185" s="534"/>
      <c r="D185" s="534"/>
      <c r="E185" s="534"/>
      <c r="F185" s="534"/>
      <c r="G185" s="534"/>
    </row>
    <row r="186" spans="1:7" ht="12.75" customHeight="1">
      <c r="A186" s="891" t="s">
        <v>422</v>
      </c>
      <c r="B186" s="537" t="s">
        <v>1018</v>
      </c>
      <c r="C186" s="532">
        <f>+'[4]Cuadro17 '!E186</f>
        <v>220523.16488000003</v>
      </c>
      <c r="D186" s="532">
        <f>+'[4]Cuadro17 '!F186</f>
        <v>218803.29541999998</v>
      </c>
      <c r="E186" s="532">
        <f>+'[4]Cuadro17 '!G186</f>
        <v>236519.84088</v>
      </c>
      <c r="F186" s="532">
        <f>+'[4]Cuadro17 '!H186</f>
        <v>205130.98322999998</v>
      </c>
      <c r="G186" s="532">
        <f>+'[4]Cuadro17 '!I186</f>
        <v>59736.61289</v>
      </c>
    </row>
    <row r="187" spans="1:7" ht="12.75" customHeight="1">
      <c r="A187" s="891"/>
      <c r="B187" s="536" t="s">
        <v>1019</v>
      </c>
      <c r="C187" s="534">
        <f>+'[4]Cuadro17 '!E187</f>
        <v>3802.3517800000004</v>
      </c>
      <c r="D187" s="534">
        <f>+'[4]Cuadro17 '!F187</f>
        <v>3950.90917</v>
      </c>
      <c r="E187" s="534">
        <f>+'[4]Cuadro17 '!G187</f>
        <v>4163.4443200000005</v>
      </c>
      <c r="F187" s="534">
        <f>+'[4]Cuadro17 '!H187</f>
        <v>3067.05486</v>
      </c>
      <c r="G187" s="534">
        <f>+'[4]Cuadro17 '!I187</f>
        <v>1785.8997200000001</v>
      </c>
    </row>
    <row r="188" spans="1:7" ht="12.75" customHeight="1">
      <c r="A188" s="891"/>
      <c r="B188" s="537" t="s">
        <v>1020</v>
      </c>
      <c r="C188" s="532">
        <f>+'[4]Cuadro17 '!E188</f>
        <v>1130.23985</v>
      </c>
      <c r="D188" s="532">
        <f>+'[4]Cuadro17 '!F188</f>
        <v>310.77895</v>
      </c>
      <c r="E188" s="532">
        <f>+'[4]Cuadro17 '!G188</f>
        <v>4945.62853</v>
      </c>
      <c r="F188" s="532">
        <f>+'[4]Cuadro17 '!H188</f>
        <v>449.15711</v>
      </c>
      <c r="G188" s="532">
        <f>+'[4]Cuadro17 '!I188</f>
        <v>871.98061</v>
      </c>
    </row>
    <row r="189" spans="1:7" ht="12.75" customHeight="1">
      <c r="A189" s="891"/>
      <c r="B189" s="536" t="s">
        <v>1021</v>
      </c>
      <c r="C189" s="534">
        <f>+'[4]Cuadro17 '!E189</f>
        <v>937.14848</v>
      </c>
      <c r="D189" s="534">
        <f>+'[4]Cuadro17 '!F189</f>
        <v>922.02913</v>
      </c>
      <c r="E189" s="534">
        <f>+'[4]Cuadro17 '!G189</f>
        <v>517.91107</v>
      </c>
      <c r="F189" s="534">
        <f>+'[4]Cuadro17 '!H189</f>
        <v>531.30038</v>
      </c>
      <c r="G189" s="534">
        <f>+'[4]Cuadro17 '!I189</f>
        <v>40.84833999999999</v>
      </c>
    </row>
    <row r="190" spans="1:7" ht="13.5" customHeight="1">
      <c r="A190" s="891"/>
      <c r="B190" s="537" t="s">
        <v>1022</v>
      </c>
      <c r="C190" s="532">
        <f>+'[4]Cuadro17 '!E190</f>
        <v>315.7338199999999</v>
      </c>
      <c r="D190" s="532">
        <f>+'[4]Cuadro17 '!F190</f>
        <v>179.49328</v>
      </c>
      <c r="E190" s="532">
        <f>+'[4]Cuadro17 '!G190</f>
        <v>165.78849000000002</v>
      </c>
      <c r="F190" s="532">
        <f>+'[4]Cuadro17 '!H190</f>
        <v>195.41510000000002</v>
      </c>
      <c r="G190" s="532">
        <f>+'[4]Cuadro17 '!I190</f>
        <v>450.57613</v>
      </c>
    </row>
    <row r="191" spans="1:7" ht="15" customHeight="1">
      <c r="A191" s="891"/>
      <c r="B191" s="536" t="s">
        <v>1023</v>
      </c>
      <c r="C191" s="534">
        <f>+'[4]Cuadro17 '!E191</f>
        <v>236.65714000000003</v>
      </c>
      <c r="D191" s="534">
        <f>+'[4]Cuadro17 '!F191</f>
        <v>305.1841799999999</v>
      </c>
      <c r="E191" s="534">
        <f>+'[4]Cuadro17 '!G191</f>
        <v>280.4997</v>
      </c>
      <c r="F191" s="534">
        <f>+'[4]Cuadro17 '!H191</f>
        <v>401.55672</v>
      </c>
      <c r="G191" s="534">
        <f>+'[4]Cuadro17 '!I191</f>
        <v>399.09033999999997</v>
      </c>
    </row>
    <row r="192" spans="1:7" ht="12.75" customHeight="1">
      <c r="A192" s="891"/>
      <c r="B192" s="537" t="s">
        <v>1024</v>
      </c>
      <c r="C192" s="532">
        <f>+'[4]Cuadro17 '!E192</f>
        <v>287.27394</v>
      </c>
      <c r="D192" s="532">
        <f>+'[4]Cuadro17 '!F192</f>
        <v>107.13122000000001</v>
      </c>
      <c r="E192" s="532">
        <f>+'[4]Cuadro17 '!G192</f>
        <v>237.16152000000002</v>
      </c>
      <c r="F192" s="532">
        <f>+'[4]Cuadro17 '!H192</f>
        <v>299.2536799999999</v>
      </c>
      <c r="G192" s="532">
        <f>+'[4]Cuadro17 '!I192</f>
        <v>2765.66958</v>
      </c>
    </row>
    <row r="193" spans="1:7" ht="12.75" customHeight="1">
      <c r="A193" s="891"/>
      <c r="B193" s="542" t="s">
        <v>1025</v>
      </c>
      <c r="C193" s="534">
        <f>+'[4]Cuadro17 '!E193</f>
        <v>139.36271</v>
      </c>
      <c r="D193" s="534">
        <f>+'[4]Cuadro17 '!F193</f>
        <v>164.05636</v>
      </c>
      <c r="E193" s="534">
        <f>+'[4]Cuadro17 '!G193</f>
        <v>106.70599000000001</v>
      </c>
      <c r="F193" s="534">
        <f>+'[4]Cuadro17 '!H193</f>
        <v>129.86067</v>
      </c>
      <c r="G193" s="534">
        <f>+'[4]Cuadro17 '!I193</f>
        <v>929.88282</v>
      </c>
    </row>
    <row r="194" spans="1:7" ht="12.75" customHeight="1">
      <c r="A194" s="891"/>
      <c r="B194" s="537" t="s">
        <v>1026</v>
      </c>
      <c r="C194" s="532">
        <f>+'[4]Cuadro17 '!E194</f>
        <v>39.85317</v>
      </c>
      <c r="D194" s="532">
        <f>+'[4]Cuadro17 '!F194</f>
        <v>184.19594999999998</v>
      </c>
      <c r="E194" s="532">
        <f>+'[4]Cuadro17 '!G194</f>
        <v>55.8299</v>
      </c>
      <c r="F194" s="532">
        <f>+'[4]Cuadro17 '!H194</f>
        <v>9277.24894</v>
      </c>
      <c r="G194" s="532">
        <f>+'[4]Cuadro17 '!I194</f>
        <v>7045.8524800000005</v>
      </c>
    </row>
    <row r="195" spans="1:7" ht="12.75" customHeight="1">
      <c r="A195" s="891"/>
      <c r="B195" s="536" t="s">
        <v>1027</v>
      </c>
      <c r="C195" s="534">
        <f>+'[4]Cuadro17 '!E195</f>
        <v>53.388</v>
      </c>
      <c r="D195" s="534">
        <f>+'[4]Cuadro17 '!F195</f>
        <v>1211.5501800000002</v>
      </c>
      <c r="E195" s="534">
        <f>+'[4]Cuadro17 '!G195</f>
        <v>1999.5019</v>
      </c>
      <c r="F195" s="534">
        <f>+'[4]Cuadro17 '!H195</f>
        <v>2192.99677</v>
      </c>
      <c r="G195" s="534">
        <f>+'[4]Cuadro17 '!I195</f>
        <v>4335.03678</v>
      </c>
    </row>
    <row r="196" spans="1:7" ht="12.75" customHeight="1">
      <c r="A196" s="891"/>
      <c r="B196" s="537" t="s">
        <v>833</v>
      </c>
      <c r="C196" s="532">
        <f>+'[4]Cuadro17 '!E196</f>
        <v>31.40932000000612</v>
      </c>
      <c r="D196" s="532">
        <f>+'[4]Cuadro17 '!F196</f>
        <v>255.40108000001055</v>
      </c>
      <c r="E196" s="532">
        <f>+'[4]Cuadro17 '!G196</f>
        <v>558.2843900000153</v>
      </c>
      <c r="F196" s="532">
        <f>+'[4]Cuadro17 '!H196</f>
        <v>1616.5732900000294</v>
      </c>
      <c r="G196" s="532">
        <f>+'[4]Cuadro17 '!I196</f>
        <v>3871.076019999993</v>
      </c>
    </row>
    <row r="197" spans="1:7" ht="12.75" customHeight="1">
      <c r="A197" s="893" t="s">
        <v>1028</v>
      </c>
      <c r="B197" s="893"/>
      <c r="C197" s="534">
        <f>+'[4]Cuadro17 '!E197</f>
        <v>227496.58309000003</v>
      </c>
      <c r="D197" s="534">
        <f>+'[4]Cuadro17 '!F197</f>
        <v>226394.02492</v>
      </c>
      <c r="E197" s="534">
        <f>+'[4]Cuadro17 '!G197</f>
        <v>249550.59669</v>
      </c>
      <c r="F197" s="534">
        <f>+'[4]Cuadro17 '!H197</f>
        <v>223291.40075</v>
      </c>
      <c r="G197" s="534">
        <f>+'[4]Cuadro17 '!I197</f>
        <v>82232.52570999999</v>
      </c>
    </row>
    <row r="198" spans="1:7" ht="12.75" customHeight="1">
      <c r="A198" s="535"/>
      <c r="B198" s="537"/>
      <c r="C198" s="532"/>
      <c r="D198" s="532"/>
      <c r="E198" s="532"/>
      <c r="F198" s="532"/>
      <c r="G198" s="532"/>
    </row>
    <row r="199" spans="1:7" ht="12.75" customHeight="1">
      <c r="A199" s="891" t="s">
        <v>368</v>
      </c>
      <c r="B199" s="536" t="s">
        <v>1029</v>
      </c>
      <c r="C199" s="534">
        <f>+'[4]Cuadro17 '!E199</f>
        <v>171404.7781900001</v>
      </c>
      <c r="D199" s="534">
        <f>+'[4]Cuadro17 '!F199</f>
        <v>170671.82581000007</v>
      </c>
      <c r="E199" s="534">
        <f>+'[4]Cuadro17 '!G199</f>
        <v>199497.53039</v>
      </c>
      <c r="F199" s="534">
        <f>+'[4]Cuadro17 '!H199</f>
        <v>164528.92495999986</v>
      </c>
      <c r="G199" s="534">
        <f>+'[4]Cuadro17 '!I199</f>
        <v>131071.57749999997</v>
      </c>
    </row>
    <row r="200" spans="1:7" ht="0.75" customHeight="1">
      <c r="A200" s="891"/>
      <c r="B200" s="537" t="s">
        <v>1030</v>
      </c>
      <c r="C200" s="532">
        <f>+'[4]Cuadro17 '!E200</f>
        <v>40241.129140000005</v>
      </c>
      <c r="D200" s="532">
        <f>+'[4]Cuadro17 '!F200</f>
        <v>50935.99925000001</v>
      </c>
      <c r="E200" s="532">
        <f>+'[4]Cuadro17 '!G200</f>
        <v>38957.73315</v>
      </c>
      <c r="F200" s="532">
        <f>+'[4]Cuadro17 '!H200</f>
        <v>37177.00605000001</v>
      </c>
      <c r="G200" s="532">
        <f>+'[4]Cuadro17 '!I200</f>
        <v>62359.49323999999</v>
      </c>
    </row>
    <row r="201" spans="1:7" ht="12.75" customHeight="1">
      <c r="A201" s="891"/>
      <c r="B201" s="536" t="s">
        <v>1031</v>
      </c>
      <c r="C201" s="534">
        <f>+'[4]Cuadro17 '!E201</f>
        <v>7075.5615</v>
      </c>
      <c r="D201" s="534">
        <f>+'[4]Cuadro17 '!F201</f>
        <v>4793.77283</v>
      </c>
      <c r="E201" s="534">
        <f>+'[4]Cuadro17 '!G201</f>
        <v>4317.44439</v>
      </c>
      <c r="F201" s="534">
        <f>+'[4]Cuadro17 '!H201</f>
        <v>4483.01032</v>
      </c>
      <c r="G201" s="534">
        <f>+'[4]Cuadro17 '!I201</f>
        <v>4245.94116</v>
      </c>
    </row>
    <row r="202" spans="1:7" ht="12.75" customHeight="1">
      <c r="A202" s="891"/>
      <c r="B202" s="537" t="s">
        <v>1032</v>
      </c>
      <c r="C202" s="532">
        <f>+'[4]Cuadro17 '!E202</f>
        <v>5396.745090000002</v>
      </c>
      <c r="D202" s="532">
        <f>+'[4]Cuadro17 '!F202</f>
        <v>8268.98681</v>
      </c>
      <c r="E202" s="532">
        <f>+'[4]Cuadro17 '!G202</f>
        <v>6538.602559999999</v>
      </c>
      <c r="F202" s="532">
        <f>+'[4]Cuadro17 '!H202</f>
        <v>5745.03103</v>
      </c>
      <c r="G202" s="532">
        <f>+'[4]Cuadro17 '!I202</f>
        <v>6285.858380000001</v>
      </c>
    </row>
    <row r="203" spans="1:7" ht="12.75" customHeight="1">
      <c r="A203" s="891"/>
      <c r="B203" s="536" t="s">
        <v>1033</v>
      </c>
      <c r="C203" s="534">
        <f>+'[4]Cuadro17 '!E203</f>
        <v>2638.62107</v>
      </c>
      <c r="D203" s="534">
        <f>+'[4]Cuadro17 '!F203</f>
        <v>1740.6516800000002</v>
      </c>
      <c r="E203" s="534">
        <f>+'[4]Cuadro17 '!G203</f>
        <v>1069.9535700000001</v>
      </c>
      <c r="F203" s="534">
        <f>+'[4]Cuadro17 '!H203</f>
        <v>3337.6545</v>
      </c>
      <c r="G203" s="534">
        <f>+'[4]Cuadro17 '!I203</f>
        <v>9369.959060000001</v>
      </c>
    </row>
    <row r="204" spans="1:7" ht="12.75" customHeight="1">
      <c r="A204" s="891"/>
      <c r="B204" s="544" t="s">
        <v>1034</v>
      </c>
      <c r="C204" s="532">
        <f>+'[4]Cuadro17 '!E204</f>
        <v>408.62494</v>
      </c>
      <c r="D204" s="532">
        <f>+'[4]Cuadro17 '!F204</f>
        <v>167.18404</v>
      </c>
      <c r="E204" s="532">
        <f>+'[4]Cuadro17 '!G204</f>
        <v>86.73834000000001</v>
      </c>
      <c r="F204" s="532">
        <f>+'[4]Cuadro17 '!H204</f>
        <v>78.90665000000001</v>
      </c>
      <c r="G204" s="532">
        <f>+'[4]Cuadro17 '!I204</f>
        <v>199.67852000000002</v>
      </c>
    </row>
    <row r="205" spans="1:7" ht="12.75" customHeight="1">
      <c r="A205" s="893" t="s">
        <v>1035</v>
      </c>
      <c r="B205" s="893"/>
      <c r="C205" s="534">
        <f>+'[4]Cuadro17 '!E205</f>
        <v>227165.4599300001</v>
      </c>
      <c r="D205" s="534">
        <f>+'[4]Cuadro17 '!F205</f>
        <v>236578.42042000007</v>
      </c>
      <c r="E205" s="534">
        <f>+'[4]Cuadro17 '!G205</f>
        <v>250468.00239999997</v>
      </c>
      <c r="F205" s="534">
        <f>+'[4]Cuadro17 '!H205</f>
        <v>215350.53350999986</v>
      </c>
      <c r="G205" s="534">
        <f>+'[4]Cuadro17 '!I205</f>
        <v>213532.50785999995</v>
      </c>
    </row>
    <row r="206" spans="1:7" ht="12.75" customHeight="1">
      <c r="A206" s="535"/>
      <c r="B206" s="537"/>
      <c r="C206" s="532"/>
      <c r="D206" s="532"/>
      <c r="E206" s="532"/>
      <c r="F206" s="532"/>
      <c r="G206" s="532"/>
    </row>
    <row r="207" spans="1:7" ht="12.75" customHeight="1">
      <c r="A207" s="891" t="s">
        <v>410</v>
      </c>
      <c r="B207" s="536" t="s">
        <v>1036</v>
      </c>
      <c r="C207" s="534">
        <f>+'[4]Cuadro17 '!E207</f>
        <v>73063.88788999998</v>
      </c>
      <c r="D207" s="534">
        <f>+'[4]Cuadro17 '!F207</f>
        <v>91236.85452999998</v>
      </c>
      <c r="E207" s="534">
        <f>+'[4]Cuadro17 '!G207</f>
        <v>91675.11615999998</v>
      </c>
      <c r="F207" s="534">
        <f>+'[4]Cuadro17 '!H207</f>
        <v>91525.81330000011</v>
      </c>
      <c r="G207" s="534">
        <f>+'[4]Cuadro17 '!I207</f>
        <v>83894.27176000003</v>
      </c>
    </row>
    <row r="208" spans="1:7" ht="12.75" customHeight="1">
      <c r="A208" s="891"/>
      <c r="B208" s="537" t="s">
        <v>1037</v>
      </c>
      <c r="C208" s="532">
        <f>+'[4]Cuadro17 '!E208</f>
        <v>64928.24608999999</v>
      </c>
      <c r="D208" s="532">
        <f>+'[4]Cuadro17 '!F208</f>
        <v>72094.79903000001</v>
      </c>
      <c r="E208" s="532">
        <f>+'[4]Cuadro17 '!G208</f>
        <v>59733.856909999995</v>
      </c>
      <c r="F208" s="532">
        <f>+'[4]Cuadro17 '!H208</f>
        <v>55003.12941999998</v>
      </c>
      <c r="G208" s="532">
        <f>+'[4]Cuadro17 '!I208</f>
        <v>57095.17553</v>
      </c>
    </row>
    <row r="209" spans="1:7" ht="12.75" customHeight="1">
      <c r="A209" s="891"/>
      <c r="B209" s="536" t="s">
        <v>1038</v>
      </c>
      <c r="C209" s="534">
        <f>+'[4]Cuadro17 '!E209</f>
        <v>46208.93303000001</v>
      </c>
      <c r="D209" s="534">
        <f>+'[4]Cuadro17 '!F209</f>
        <v>48325.99300999999</v>
      </c>
      <c r="E209" s="534">
        <f>+'[4]Cuadro17 '!G209</f>
        <v>48314.61630999999</v>
      </c>
      <c r="F209" s="534">
        <f>+'[4]Cuadro17 '!H209</f>
        <v>43953.86992000002</v>
      </c>
      <c r="G209" s="534">
        <f>+'[4]Cuadro17 '!I209</f>
        <v>42017.82699</v>
      </c>
    </row>
    <row r="210" spans="1:7" ht="12.75" customHeight="1">
      <c r="A210" s="891"/>
      <c r="B210" s="537" t="s">
        <v>1039</v>
      </c>
      <c r="C210" s="532">
        <f>+'[4]Cuadro17 '!E210</f>
        <v>11929.53166</v>
      </c>
      <c r="D210" s="532">
        <f>+'[4]Cuadro17 '!F210</f>
        <v>15075.805759999997</v>
      </c>
      <c r="E210" s="532">
        <f>+'[4]Cuadro17 '!G210</f>
        <v>12119.92373</v>
      </c>
      <c r="F210" s="532">
        <f>+'[4]Cuadro17 '!H210</f>
        <v>12688.519540000001</v>
      </c>
      <c r="G210" s="532">
        <f>+'[4]Cuadro17 '!I210</f>
        <v>8327.242590000002</v>
      </c>
    </row>
    <row r="211" spans="1:7" ht="12.75" customHeight="1">
      <c r="A211" s="891"/>
      <c r="B211" s="536" t="s">
        <v>1040</v>
      </c>
      <c r="C211" s="534">
        <f>+'[4]Cuadro17 '!E211</f>
        <v>8298.114360000001</v>
      </c>
      <c r="D211" s="534">
        <f>+'[4]Cuadro17 '!F211</f>
        <v>6611.90724</v>
      </c>
      <c r="E211" s="534">
        <f>+'[4]Cuadro17 '!G211</f>
        <v>6567.934880000001</v>
      </c>
      <c r="F211" s="534">
        <f>+'[4]Cuadro17 '!H211</f>
        <v>5860.080480000003</v>
      </c>
      <c r="G211" s="534">
        <f>+'[4]Cuadro17 '!I211</f>
        <v>4916.32302</v>
      </c>
    </row>
    <row r="212" spans="1:7" ht="12.75" customHeight="1">
      <c r="A212" s="891"/>
      <c r="B212" s="537" t="s">
        <v>1041</v>
      </c>
      <c r="C212" s="532">
        <f>+'[4]Cuadro17 '!E212</f>
        <v>4911.336050000001</v>
      </c>
      <c r="D212" s="532">
        <f>+'[4]Cuadro17 '!F212</f>
        <v>5770.969139999999</v>
      </c>
      <c r="E212" s="532">
        <f>+'[4]Cuadro17 '!G212</f>
        <v>1955.3893</v>
      </c>
      <c r="F212" s="532">
        <f>+'[4]Cuadro17 '!H212</f>
        <v>1392.46629</v>
      </c>
      <c r="G212" s="532">
        <f>+'[4]Cuadro17 '!I212</f>
        <v>1827.36712</v>
      </c>
    </row>
    <row r="213" spans="1:7" ht="12.75" customHeight="1">
      <c r="A213" s="891"/>
      <c r="B213" s="536" t="s">
        <v>1042</v>
      </c>
      <c r="C213" s="534">
        <f>+'[4]Cuadro17 '!E213</f>
        <v>2609.35352</v>
      </c>
      <c r="D213" s="534">
        <f>+'[4]Cuadro17 '!F213</f>
        <v>1662.36403</v>
      </c>
      <c r="E213" s="534">
        <f>+'[4]Cuadro17 '!G213</f>
        <v>2148.1997600000004</v>
      </c>
      <c r="F213" s="534">
        <f>+'[4]Cuadro17 '!H213</f>
        <v>913.90593</v>
      </c>
      <c r="G213" s="534">
        <f>+'[4]Cuadro17 '!I213</f>
        <v>2079.2628999999997</v>
      </c>
    </row>
    <row r="214" spans="1:7" ht="12.75" customHeight="1">
      <c r="A214" s="891"/>
      <c r="B214" s="537" t="s">
        <v>1043</v>
      </c>
      <c r="C214" s="532">
        <f>+'[4]Cuadro17 '!E214</f>
        <v>2260.7920299999996</v>
      </c>
      <c r="D214" s="532">
        <f>+'[4]Cuadro17 '!F214</f>
        <v>2189.64725</v>
      </c>
      <c r="E214" s="532">
        <f>+'[4]Cuadro17 '!G214</f>
        <v>1449.9565499999999</v>
      </c>
      <c r="F214" s="532">
        <f>+'[4]Cuadro17 '!H214</f>
        <v>1069.82795</v>
      </c>
      <c r="G214" s="532">
        <f>+'[4]Cuadro17 '!I214</f>
        <v>1969.4429200000004</v>
      </c>
    </row>
    <row r="215" spans="1:7" ht="20.25" customHeight="1">
      <c r="A215" s="891"/>
      <c r="B215" s="542" t="s">
        <v>1044</v>
      </c>
      <c r="C215" s="534">
        <f>+'[4]Cuadro17 '!E215</f>
        <v>2154.45351</v>
      </c>
      <c r="D215" s="534">
        <f>+'[4]Cuadro17 '!F215</f>
        <v>2727.5152800000005</v>
      </c>
      <c r="E215" s="534">
        <f>+'[4]Cuadro17 '!G215</f>
        <v>3464.5370000000003</v>
      </c>
      <c r="F215" s="534">
        <f>+'[4]Cuadro17 '!H215</f>
        <v>3371.86573</v>
      </c>
      <c r="G215" s="534">
        <f>+'[4]Cuadro17 '!I215</f>
        <v>3383.5422200000003</v>
      </c>
    </row>
    <row r="216" spans="1:7" ht="12.75" customHeight="1">
      <c r="A216" s="891"/>
      <c r="B216" s="537" t="s">
        <v>1045</v>
      </c>
      <c r="C216" s="532">
        <f>+'[4]Cuadro17 '!E216</f>
        <v>868.94102</v>
      </c>
      <c r="D216" s="532">
        <f>+'[4]Cuadro17 '!F216</f>
        <v>1092.40544</v>
      </c>
      <c r="E216" s="532">
        <f>+'[4]Cuadro17 '!G216</f>
        <v>1329.93829</v>
      </c>
      <c r="F216" s="532">
        <f>+'[4]Cuadro17 '!H216</f>
        <v>737.11937</v>
      </c>
      <c r="G216" s="532">
        <f>+'[4]Cuadro17 '!I216</f>
        <v>3761.63827</v>
      </c>
    </row>
    <row r="217" spans="1:7" ht="12.75" customHeight="1">
      <c r="A217" s="891"/>
      <c r="B217" s="536" t="s">
        <v>833</v>
      </c>
      <c r="C217" s="534">
        <f>+'[4]Cuadro17 '!E217</f>
        <v>3854.9314399999566</v>
      </c>
      <c r="D217" s="534">
        <f>+'[4]Cuadro17 '!F217</f>
        <v>2718.9740799999854</v>
      </c>
      <c r="E217" s="534">
        <f>+'[4]Cuadro17 '!G217</f>
        <v>2274.8045600000187</v>
      </c>
      <c r="F217" s="534">
        <f>+'[4]Cuadro17 '!H217</f>
        <v>2054.4483399999444</v>
      </c>
      <c r="G217" s="534">
        <f>+'[4]Cuadro17 '!I217</f>
        <v>1926.0558399999863</v>
      </c>
    </row>
    <row r="218" spans="1:7" ht="12.75" customHeight="1">
      <c r="A218" s="892" t="s">
        <v>1046</v>
      </c>
      <c r="B218" s="892"/>
      <c r="C218" s="532">
        <f>+'[4]Cuadro17 '!E218</f>
        <v>221088.5206</v>
      </c>
      <c r="D218" s="532">
        <f>+'[4]Cuadro17 '!F218</f>
        <v>249507.23478999996</v>
      </c>
      <c r="E218" s="532">
        <f>+'[4]Cuadro17 '!G218</f>
        <v>231034.27344999998</v>
      </c>
      <c r="F218" s="532">
        <f>+'[4]Cuadro17 '!H218</f>
        <v>218571.0462700001</v>
      </c>
      <c r="G218" s="532">
        <f>+'[4]Cuadro17 '!I218</f>
        <v>211198.14916000006</v>
      </c>
    </row>
    <row r="219" spans="1:7" ht="12.75" customHeight="1">
      <c r="A219" s="535"/>
      <c r="B219" s="537"/>
      <c r="C219" s="532"/>
      <c r="D219" s="532"/>
      <c r="E219" s="532"/>
      <c r="F219" s="532"/>
      <c r="G219" s="532"/>
    </row>
    <row r="220" spans="1:7" ht="12.75" customHeight="1">
      <c r="A220" s="891" t="s">
        <v>362</v>
      </c>
      <c r="B220" s="536" t="s">
        <v>1047</v>
      </c>
      <c r="C220" s="534">
        <f>+'[4]Cuadro17 '!E220</f>
        <v>134595.07564</v>
      </c>
      <c r="D220" s="534">
        <f>+'[4]Cuadro17 '!F220</f>
        <v>106874.21750999999</v>
      </c>
      <c r="E220" s="534">
        <f>+'[4]Cuadro17 '!G220</f>
        <v>146914.16001000002</v>
      </c>
      <c r="F220" s="534">
        <f>+'[4]Cuadro17 '!H220</f>
        <v>67778.45744</v>
      </c>
      <c r="G220" s="534">
        <f>+'[4]Cuadro17 '!I220</f>
        <v>95745.45716999998</v>
      </c>
    </row>
    <row r="221" spans="1:7" ht="12.75" customHeight="1">
      <c r="A221" s="891"/>
      <c r="B221" s="537" t="s">
        <v>1048</v>
      </c>
      <c r="C221" s="532">
        <f>+'[4]Cuadro17 '!E221</f>
        <v>27861.153019999998</v>
      </c>
      <c r="D221" s="532">
        <f>+'[4]Cuadro17 '!F221</f>
        <v>39607.76669</v>
      </c>
      <c r="E221" s="532">
        <f>+'[4]Cuadro17 '!G221</f>
        <v>47743.33188</v>
      </c>
      <c r="F221" s="532">
        <f>+'[4]Cuadro17 '!H221</f>
        <v>21097.335989999996</v>
      </c>
      <c r="G221" s="532">
        <f>+'[4]Cuadro17 '!I221</f>
        <v>13969.679329999999</v>
      </c>
    </row>
    <row r="222" spans="1:7" ht="12.75" customHeight="1">
      <c r="A222" s="891"/>
      <c r="B222" s="536" t="s">
        <v>1049</v>
      </c>
      <c r="C222" s="534">
        <f>+'[4]Cuadro17 '!E222</f>
        <v>11042.30085</v>
      </c>
      <c r="D222" s="534">
        <f>+'[4]Cuadro17 '!F222</f>
        <v>11997.200289999999</v>
      </c>
      <c r="E222" s="534">
        <f>+'[4]Cuadro17 '!G222</f>
        <v>10263.643800000003</v>
      </c>
      <c r="F222" s="534">
        <f>+'[4]Cuadro17 '!H222</f>
        <v>6028.65115</v>
      </c>
      <c r="G222" s="534">
        <f>+'[4]Cuadro17 '!I222</f>
        <v>4930.445949999999</v>
      </c>
    </row>
    <row r="223" spans="1:7" ht="12.75" customHeight="1">
      <c r="A223" s="891"/>
      <c r="B223" s="537" t="s">
        <v>1050</v>
      </c>
      <c r="C223" s="532">
        <f>+'[4]Cuadro17 '!E223</f>
        <v>5898.7228000000005</v>
      </c>
      <c r="D223" s="532">
        <f>+'[4]Cuadro17 '!F223</f>
        <v>5149.088990000001</v>
      </c>
      <c r="E223" s="532">
        <f>+'[4]Cuadro17 '!G223</f>
        <v>9777.80844</v>
      </c>
      <c r="F223" s="532">
        <f>+'[4]Cuadro17 '!H223</f>
        <v>9249.45912</v>
      </c>
      <c r="G223" s="532">
        <f>+'[4]Cuadro17 '!I223</f>
        <v>6459.22013</v>
      </c>
    </row>
    <row r="224" spans="1:7" ht="12.75" customHeight="1">
      <c r="A224" s="891"/>
      <c r="B224" s="536" t="s">
        <v>1051</v>
      </c>
      <c r="C224" s="534">
        <f>+'[4]Cuadro17 '!E224</f>
        <v>4702.761</v>
      </c>
      <c r="D224" s="534">
        <f>+'[4]Cuadro17 '!F224</f>
        <v>3075.31664</v>
      </c>
      <c r="E224" s="534">
        <f>+'[4]Cuadro17 '!G224</f>
        <v>3789.1195300000004</v>
      </c>
      <c r="F224" s="534">
        <f>+'[4]Cuadro17 '!H224</f>
        <v>2418.92648</v>
      </c>
      <c r="G224" s="534">
        <f>+'[4]Cuadro17 '!I224</f>
        <v>0.18322999999999998</v>
      </c>
    </row>
    <row r="225" spans="1:7" ht="12.75" customHeight="1">
      <c r="A225" s="891"/>
      <c r="B225" s="537" t="s">
        <v>1052</v>
      </c>
      <c r="C225" s="532">
        <f>+'[4]Cuadro17 '!E225</f>
        <v>7573.257390000001</v>
      </c>
      <c r="D225" s="532">
        <f>+'[4]Cuadro17 '!F225</f>
        <v>9753.35664</v>
      </c>
      <c r="E225" s="532">
        <f>+'[4]Cuadro17 '!G225</f>
        <v>6680.04293</v>
      </c>
      <c r="F225" s="532">
        <f>+'[4]Cuadro17 '!H225</f>
        <v>4312.72672</v>
      </c>
      <c r="G225" s="532">
        <f>+'[4]Cuadro17 '!I225</f>
        <v>4605.33313</v>
      </c>
    </row>
    <row r="226" spans="1:7" ht="12.75" customHeight="1">
      <c r="A226" s="891"/>
      <c r="B226" s="536" t="s">
        <v>1053</v>
      </c>
      <c r="C226" s="534">
        <f>+'[4]Cuadro17 '!E226</f>
        <v>492.06884</v>
      </c>
      <c r="D226" s="534">
        <f>+'[4]Cuadro17 '!F226</f>
        <v>730.20051</v>
      </c>
      <c r="E226" s="534">
        <f>+'[4]Cuadro17 '!G226</f>
        <v>827.62844</v>
      </c>
      <c r="F226" s="534">
        <f>+'[4]Cuadro17 '!H226</f>
        <v>474.8421400000001</v>
      </c>
      <c r="G226" s="534">
        <f>+'[4]Cuadro17 '!I226</f>
        <v>636.6988400000001</v>
      </c>
    </row>
    <row r="227" spans="1:7" ht="12.75" customHeight="1">
      <c r="A227" s="891"/>
      <c r="B227" s="537" t="s">
        <v>1054</v>
      </c>
      <c r="C227" s="532">
        <f>+'[4]Cuadro17 '!E227</f>
        <v>1033.09903</v>
      </c>
      <c r="D227" s="532">
        <f>+'[4]Cuadro17 '!F227</f>
        <v>142.30878</v>
      </c>
      <c r="E227" s="532">
        <f>+'[4]Cuadro17 '!G227</f>
        <v>138.44808</v>
      </c>
      <c r="F227" s="532">
        <f>+'[4]Cuadro17 '!H227</f>
        <v>229.09669</v>
      </c>
      <c r="G227" s="532">
        <f>+'[4]Cuadro17 '!I227</f>
        <v>91.96248999999999</v>
      </c>
    </row>
    <row r="228" spans="1:7" ht="12.75" customHeight="1">
      <c r="A228" s="891"/>
      <c r="B228" s="542" t="s">
        <v>1055</v>
      </c>
      <c r="C228" s="534">
        <f>+'[4]Cuadro17 '!E228</f>
        <v>82.08093</v>
      </c>
      <c r="D228" s="534">
        <f>+'[4]Cuadro17 '!F228</f>
        <v>205.62281</v>
      </c>
      <c r="E228" s="534">
        <f>+'[4]Cuadro17 '!G228</f>
        <v>15.6935</v>
      </c>
      <c r="F228" s="534">
        <f>+'[4]Cuadro17 '!H228</f>
        <v>244.09224</v>
      </c>
      <c r="G228" s="534">
        <f>+'[4]Cuadro17 '!I228</f>
        <v>1032.64015</v>
      </c>
    </row>
    <row r="229" spans="1:7" ht="12.75" customHeight="1">
      <c r="A229" s="891"/>
      <c r="B229" s="537" t="s">
        <v>1056</v>
      </c>
      <c r="C229" s="532">
        <f>+'[4]Cuadro17 '!E229</f>
        <v>112.35668</v>
      </c>
      <c r="D229" s="532">
        <f>+'[4]Cuadro17 '!F229</f>
        <v>0</v>
      </c>
      <c r="E229" s="532">
        <f>+'[4]Cuadro17 '!G229</f>
        <v>24.79596</v>
      </c>
      <c r="F229" s="532">
        <f>+'[4]Cuadro17 '!H229</f>
        <v>62.838170000000005</v>
      </c>
      <c r="G229" s="532">
        <f>+'[4]Cuadro17 '!I229</f>
        <v>5.24575</v>
      </c>
    </row>
    <row r="230" spans="1:7" ht="12.75" customHeight="1">
      <c r="A230" s="891"/>
      <c r="B230" s="536" t="s">
        <v>833</v>
      </c>
      <c r="C230" s="534">
        <f>+'[4]Cuadro17 '!E230</f>
        <v>323.07852000001003</v>
      </c>
      <c r="D230" s="534">
        <f>+'[4]Cuadro17 '!F230</f>
        <v>643.5113099999435</v>
      </c>
      <c r="E230" s="534">
        <f>+'[4]Cuadro17 '!G230</f>
        <v>846.3724000000802</v>
      </c>
      <c r="F230" s="534">
        <f>+'[4]Cuadro17 '!H230</f>
        <v>571.7288000000117</v>
      </c>
      <c r="G230" s="534">
        <f>+'[4]Cuadro17 '!I230</f>
        <v>1645.1923300000053</v>
      </c>
    </row>
    <row r="231" spans="1:7" ht="12.75" customHeight="1">
      <c r="A231" s="892" t="s">
        <v>1057</v>
      </c>
      <c r="B231" s="892"/>
      <c r="C231" s="532">
        <f>+'[4]Cuadro17 '!E231</f>
        <v>193715.9547</v>
      </c>
      <c r="D231" s="532">
        <f>+'[4]Cuadro17 '!F231</f>
        <v>178178.59016999992</v>
      </c>
      <c r="E231" s="532">
        <f>+'[4]Cuadro17 '!G231</f>
        <v>227021.04497000005</v>
      </c>
      <c r="F231" s="532">
        <f>+'[4]Cuadro17 '!H231</f>
        <v>112468.15494000001</v>
      </c>
      <c r="G231" s="532">
        <f>+'[4]Cuadro17 '!I231</f>
        <v>129122.05849999998</v>
      </c>
    </row>
    <row r="232" spans="1:7" ht="12.75" customHeight="1">
      <c r="A232" s="535"/>
      <c r="B232" s="537"/>
      <c r="C232" s="532"/>
      <c r="D232" s="532"/>
      <c r="E232" s="532"/>
      <c r="F232" s="532"/>
      <c r="G232" s="532"/>
    </row>
    <row r="233" spans="1:7" ht="12.75" customHeight="1">
      <c r="A233" s="891" t="s">
        <v>421</v>
      </c>
      <c r="B233" s="536" t="s">
        <v>1058</v>
      </c>
      <c r="C233" s="534">
        <f>+'[4]Cuadro17 '!E233</f>
        <v>27471.323280000004</v>
      </c>
      <c r="D233" s="534">
        <f>+'[4]Cuadro17 '!F233</f>
        <v>93133.90512000001</v>
      </c>
      <c r="E233" s="534">
        <f>+'[4]Cuadro17 '!G233</f>
        <v>59448.62858999999</v>
      </c>
      <c r="F233" s="534">
        <f>+'[4]Cuadro17 '!H233</f>
        <v>42866.082910000005</v>
      </c>
      <c r="G233" s="534">
        <f>+'[4]Cuadro17 '!I233</f>
        <v>64833.29666000001</v>
      </c>
    </row>
    <row r="234" spans="1:7" ht="12.75" customHeight="1">
      <c r="A234" s="891"/>
      <c r="B234" s="537" t="s">
        <v>1059</v>
      </c>
      <c r="C234" s="532">
        <f>+'[4]Cuadro17 '!E234</f>
        <v>23020.98638</v>
      </c>
      <c r="D234" s="532">
        <f>+'[4]Cuadro17 '!F234</f>
        <v>29118.804890000003</v>
      </c>
      <c r="E234" s="532">
        <f>+'[4]Cuadro17 '!G234</f>
        <v>22508.563489999993</v>
      </c>
      <c r="F234" s="532">
        <f>+'[4]Cuadro17 '!H234</f>
        <v>24205.860539999994</v>
      </c>
      <c r="G234" s="532">
        <f>+'[4]Cuadro17 '!I234</f>
        <v>22121.399129999998</v>
      </c>
    </row>
    <row r="235" spans="1:7" ht="12.75" customHeight="1">
      <c r="A235" s="891"/>
      <c r="B235" s="536" t="s">
        <v>1060</v>
      </c>
      <c r="C235" s="534">
        <f>+'[4]Cuadro17 '!E235</f>
        <v>14251.249439999994</v>
      </c>
      <c r="D235" s="534">
        <f>+'[4]Cuadro17 '!F235</f>
        <v>9108.492629999999</v>
      </c>
      <c r="E235" s="534">
        <f>+'[4]Cuadro17 '!G235</f>
        <v>6642.666579999998</v>
      </c>
      <c r="F235" s="534">
        <f>+'[4]Cuadro17 '!H235</f>
        <v>4955.394950000001</v>
      </c>
      <c r="G235" s="534">
        <f>+'[4]Cuadro17 '!I235</f>
        <v>8003.327919999999</v>
      </c>
    </row>
    <row r="236" spans="1:7" ht="12.75" customHeight="1">
      <c r="A236" s="891"/>
      <c r="B236" s="537" t="s">
        <v>1061</v>
      </c>
      <c r="C236" s="532">
        <f>+'[4]Cuadro17 '!E236</f>
        <v>10721.033249999999</v>
      </c>
      <c r="D236" s="532">
        <f>+'[4]Cuadro17 '!F236</f>
        <v>9548.261960000002</v>
      </c>
      <c r="E236" s="532">
        <f>+'[4]Cuadro17 '!G236</f>
        <v>8795.866079999998</v>
      </c>
      <c r="F236" s="532">
        <f>+'[4]Cuadro17 '!H236</f>
        <v>5356.492389999999</v>
      </c>
      <c r="G236" s="532">
        <f>+'[4]Cuadro17 '!I236</f>
        <v>7323.043109999999</v>
      </c>
    </row>
    <row r="237" spans="1:7" ht="12.75" customHeight="1">
      <c r="A237" s="891"/>
      <c r="B237" s="536" t="s">
        <v>1062</v>
      </c>
      <c r="C237" s="534">
        <f>+'[4]Cuadro17 '!E237</f>
        <v>9185.978009999999</v>
      </c>
      <c r="D237" s="534">
        <f>+'[4]Cuadro17 '!F237</f>
        <v>10039.50492</v>
      </c>
      <c r="E237" s="534">
        <f>+'[4]Cuadro17 '!G237</f>
        <v>7575.751249999999</v>
      </c>
      <c r="F237" s="534">
        <f>+'[4]Cuadro17 '!H237</f>
        <v>4808.1434899999995</v>
      </c>
      <c r="G237" s="534">
        <f>+'[4]Cuadro17 '!I237</f>
        <v>7399.821369999999</v>
      </c>
    </row>
    <row r="238" spans="1:7" ht="12.75" customHeight="1">
      <c r="A238" s="891"/>
      <c r="B238" s="537" t="s">
        <v>1063</v>
      </c>
      <c r="C238" s="532">
        <f>+'[4]Cuadro17 '!E238</f>
        <v>13205.87013</v>
      </c>
      <c r="D238" s="532">
        <f>+'[4]Cuadro17 '!F238</f>
        <v>10012.601709999999</v>
      </c>
      <c r="E238" s="532">
        <f>+'[4]Cuadro17 '!G238</f>
        <v>3913.7875099999997</v>
      </c>
      <c r="F238" s="532">
        <f>+'[4]Cuadro17 '!H238</f>
        <v>9666.75757</v>
      </c>
      <c r="G238" s="532">
        <f>+'[4]Cuadro17 '!I238</f>
        <v>7355.789570000001</v>
      </c>
    </row>
    <row r="239" spans="1:7" ht="12.75" customHeight="1">
      <c r="A239" s="891"/>
      <c r="B239" s="536" t="s">
        <v>1064</v>
      </c>
      <c r="C239" s="534">
        <f>+'[4]Cuadro17 '!E239</f>
        <v>4501.74132</v>
      </c>
      <c r="D239" s="534">
        <f>+'[4]Cuadro17 '!F239</f>
        <v>4776.08457</v>
      </c>
      <c r="E239" s="534">
        <f>+'[4]Cuadro17 '!G239</f>
        <v>4010.9859899999997</v>
      </c>
      <c r="F239" s="534">
        <f>+'[4]Cuadro17 '!H239</f>
        <v>6404.254900000001</v>
      </c>
      <c r="G239" s="534">
        <f>+'[4]Cuadro17 '!I239</f>
        <v>6042.289949999999</v>
      </c>
    </row>
    <row r="240" spans="1:7" ht="12.75" customHeight="1">
      <c r="A240" s="891"/>
      <c r="B240" s="537" t="s">
        <v>1065</v>
      </c>
      <c r="C240" s="532">
        <f>+'[4]Cuadro17 '!E240</f>
        <v>4759.0729200000005</v>
      </c>
      <c r="D240" s="532">
        <f>+'[4]Cuadro17 '!F240</f>
        <v>4809.862970000002</v>
      </c>
      <c r="E240" s="532">
        <f>+'[4]Cuadro17 '!G240</f>
        <v>4553.9045399999995</v>
      </c>
      <c r="F240" s="532">
        <f>+'[4]Cuadro17 '!H240</f>
        <v>4529.56571</v>
      </c>
      <c r="G240" s="532">
        <f>+'[4]Cuadro17 '!I240</f>
        <v>7407.2460200000005</v>
      </c>
    </row>
    <row r="241" spans="1:7" ht="12.75" customHeight="1">
      <c r="A241" s="891"/>
      <c r="B241" s="542" t="s">
        <v>1066</v>
      </c>
      <c r="C241" s="534">
        <f>+'[4]Cuadro17 '!E241</f>
        <v>2738.92303</v>
      </c>
      <c r="D241" s="534">
        <f>+'[4]Cuadro17 '!F241</f>
        <v>1636.2416799999996</v>
      </c>
      <c r="E241" s="534">
        <f>+'[4]Cuadro17 '!G241</f>
        <v>875.99468</v>
      </c>
      <c r="F241" s="534">
        <f>+'[4]Cuadro17 '!H241</f>
        <v>1138.23324</v>
      </c>
      <c r="G241" s="534">
        <f>+'[4]Cuadro17 '!I241</f>
        <v>1351.07729</v>
      </c>
    </row>
    <row r="242" spans="1:7" ht="12.75" customHeight="1">
      <c r="A242" s="891"/>
      <c r="B242" s="537" t="s">
        <v>1067</v>
      </c>
      <c r="C242" s="532">
        <f>+'[4]Cuadro17 '!E242</f>
        <v>2876.53622</v>
      </c>
      <c r="D242" s="532">
        <f>+'[4]Cuadro17 '!F242</f>
        <v>1947.4642500000002</v>
      </c>
      <c r="E242" s="532">
        <f>+'[4]Cuadro17 '!G242</f>
        <v>902.3399799999997</v>
      </c>
      <c r="F242" s="532">
        <f>+'[4]Cuadro17 '!H242</f>
        <v>2549.18054</v>
      </c>
      <c r="G242" s="532">
        <f>+'[4]Cuadro17 '!I242</f>
        <v>3410.4261699999997</v>
      </c>
    </row>
    <row r="243" spans="1:7" ht="12.75" customHeight="1">
      <c r="A243" s="535"/>
      <c r="B243" s="536" t="s">
        <v>833</v>
      </c>
      <c r="C243" s="534">
        <f>+'[4]Cuadro17 '!E243</f>
        <v>15070.375789999991</v>
      </c>
      <c r="D243" s="534">
        <f>+'[4]Cuadro17 '!F243</f>
        <v>20968.88990000004</v>
      </c>
      <c r="E243" s="534">
        <f>+'[4]Cuadro17 '!G243</f>
        <v>18156.031510000015</v>
      </c>
      <c r="F243" s="534">
        <f>+'[4]Cuadro17 '!H243</f>
        <v>18770.364029999982</v>
      </c>
      <c r="G243" s="534">
        <f>+'[4]Cuadro17 '!I243</f>
        <v>20825.311739999946</v>
      </c>
    </row>
    <row r="244" spans="1:7" ht="12.75" customHeight="1">
      <c r="A244" s="892" t="s">
        <v>1068</v>
      </c>
      <c r="B244" s="892"/>
      <c r="C244" s="532">
        <f>+'[4]Cuadro17 '!E244</f>
        <v>127803.08976999998</v>
      </c>
      <c r="D244" s="532">
        <f>+'[4]Cuadro17 '!F244</f>
        <v>195100.11460000006</v>
      </c>
      <c r="E244" s="532">
        <f>+'[4]Cuadro17 '!G244</f>
        <v>137384.5202</v>
      </c>
      <c r="F244" s="532">
        <f>+'[4]Cuadro17 '!H244</f>
        <v>125250.33026999998</v>
      </c>
      <c r="G244" s="532">
        <f>+'[4]Cuadro17 '!I244</f>
        <v>156073.02892999994</v>
      </c>
    </row>
    <row r="245" spans="1:7" ht="12.75" customHeight="1">
      <c r="A245" s="535"/>
      <c r="B245" s="537"/>
      <c r="C245" s="532"/>
      <c r="D245" s="532"/>
      <c r="E245" s="532"/>
      <c r="F245" s="532"/>
      <c r="G245" s="532"/>
    </row>
    <row r="246" spans="1:7" ht="12.75" customHeight="1">
      <c r="A246" s="897" t="s">
        <v>435</v>
      </c>
      <c r="B246" s="534" t="s">
        <v>1069</v>
      </c>
      <c r="C246" s="534">
        <f>+'[4]Cuadro17 '!E246</f>
        <v>2427.1979899999997</v>
      </c>
      <c r="D246" s="534">
        <f>+'[4]Cuadro17 '!F246</f>
        <v>423.69939999999997</v>
      </c>
      <c r="E246" s="534">
        <f>+'[4]Cuadro17 '!G246</f>
        <v>512.35699</v>
      </c>
      <c r="F246" s="534">
        <f>+'[4]Cuadro17 '!H246</f>
        <v>41031.69387</v>
      </c>
      <c r="G246" s="534">
        <f>+'[4]Cuadro17 '!I246</f>
        <v>43831.8505</v>
      </c>
    </row>
    <row r="247" spans="1:7" ht="12.75" customHeight="1">
      <c r="A247" s="897"/>
      <c r="B247" s="532" t="s">
        <v>1070</v>
      </c>
      <c r="C247" s="532">
        <f>+'[4]Cuadro17 '!E247</f>
        <v>4869.762</v>
      </c>
      <c r="D247" s="532">
        <f>+'[4]Cuadro17 '!F247</f>
        <v>1755.55901</v>
      </c>
      <c r="E247" s="532">
        <f>+'[4]Cuadro17 '!G247</f>
        <v>456.36</v>
      </c>
      <c r="F247" s="532">
        <f>+'[4]Cuadro17 '!H247</f>
        <v>42722.596359999996</v>
      </c>
      <c r="G247" s="532">
        <f>+'[4]Cuadro17 '!I247</f>
        <v>10690.621</v>
      </c>
    </row>
    <row r="248" spans="1:7" ht="12.75" customHeight="1">
      <c r="A248" s="897"/>
      <c r="B248" s="534" t="s">
        <v>1071</v>
      </c>
      <c r="C248" s="534">
        <f>+'[4]Cuadro17 '!E248</f>
        <v>21.248330000000003</v>
      </c>
      <c r="D248" s="534">
        <f>+'[4]Cuadro17 '!F248</f>
        <v>2.99</v>
      </c>
      <c r="E248" s="534">
        <f>+'[4]Cuadro17 '!G248</f>
        <v>2.938</v>
      </c>
      <c r="F248" s="534">
        <f>+'[4]Cuadro17 '!H248</f>
        <v>42.148979999999995</v>
      </c>
      <c r="G248" s="534">
        <f>+'[4]Cuadro17 '!I248</f>
        <v>17.706</v>
      </c>
    </row>
    <row r="249" spans="1:7" ht="12.75" customHeight="1">
      <c r="A249" s="897"/>
      <c r="B249" s="532" t="s">
        <v>1072</v>
      </c>
      <c r="C249" s="532">
        <f>+'[4]Cuadro17 '!E249</f>
        <v>1.5</v>
      </c>
      <c r="D249" s="532">
        <f>+'[4]Cuadro17 '!F249</f>
        <v>433.11656</v>
      </c>
      <c r="E249" s="532">
        <f>+'[4]Cuadro17 '!G249</f>
        <v>0</v>
      </c>
      <c r="F249" s="532">
        <f>+'[4]Cuadro17 '!H249</f>
        <v>14.254</v>
      </c>
      <c r="G249" s="532">
        <f>+'[4]Cuadro17 '!I249</f>
        <v>0</v>
      </c>
    </row>
    <row r="250" spans="1:7" ht="12.75" customHeight="1">
      <c r="A250" s="897"/>
      <c r="B250" s="534" t="s">
        <v>1073</v>
      </c>
      <c r="C250" s="534">
        <f>+'[4]Cuadro17 '!E250</f>
        <v>0</v>
      </c>
      <c r="D250" s="534">
        <f>+'[4]Cuadro17 '!F250</f>
        <v>0</v>
      </c>
      <c r="E250" s="534">
        <f>+'[4]Cuadro17 '!G250</f>
        <v>0</v>
      </c>
      <c r="F250" s="534">
        <f>+'[4]Cuadro17 '!H250</f>
        <v>135.5</v>
      </c>
      <c r="G250" s="534">
        <f>+'[4]Cuadro17 '!I250</f>
        <v>532.05476</v>
      </c>
    </row>
    <row r="251" spans="1:7" ht="21.75" customHeight="1">
      <c r="A251" s="898" t="s">
        <v>1074</v>
      </c>
      <c r="B251" s="898"/>
      <c r="C251" s="532">
        <f>+'[4]Cuadro17 '!E251</f>
        <v>7319.708320000001</v>
      </c>
      <c r="D251" s="532">
        <f>+'[4]Cuadro17 '!F251</f>
        <v>2615.36497</v>
      </c>
      <c r="E251" s="532">
        <f>+'[4]Cuadro17 '!G251</f>
        <v>971.65499</v>
      </c>
      <c r="F251" s="532">
        <f>+'[4]Cuadro17 '!H251</f>
        <v>83946.19321000001</v>
      </c>
      <c r="G251" s="532">
        <f>+'[4]Cuadro17 '!I251</f>
        <v>55072.23226</v>
      </c>
    </row>
    <row r="252" spans="1:7" ht="4.5" customHeight="1" thickBot="1">
      <c r="A252" s="546"/>
      <c r="B252" s="547"/>
      <c r="C252" s="548">
        <f>+'[4]Cuadro17 '!E252</f>
        <v>0</v>
      </c>
      <c r="D252" s="548">
        <f>+'[4]Cuadro17 '!F252</f>
        <v>0</v>
      </c>
      <c r="E252" s="548">
        <f>+'[4]Cuadro17 '!G252</f>
        <v>0</v>
      </c>
      <c r="F252" s="548">
        <f>+'[4]Cuadro17 '!H252</f>
        <v>0</v>
      </c>
      <c r="G252" s="548">
        <f>+'[4]Cuadro17 '!I252</f>
        <v>0</v>
      </c>
    </row>
    <row r="253" ht="8.25" customHeight="1">
      <c r="A253" s="549"/>
    </row>
    <row r="254" ht="12.75" customHeight="1">
      <c r="A254" s="747" t="s">
        <v>512</v>
      </c>
    </row>
    <row r="255" ht="12.75" customHeight="1">
      <c r="A255" s="748" t="s">
        <v>1102</v>
      </c>
    </row>
    <row r="256" ht="12.75" customHeight="1">
      <c r="A256" s="472" t="str">
        <f>+Contenido!C5</f>
        <v>Fecha de publicación: 09 de octubre  de 2013</v>
      </c>
    </row>
  </sheetData>
  <sheetProtection/>
  <mergeCells count="47">
    <mergeCell ref="A231:B231"/>
    <mergeCell ref="A233:A242"/>
    <mergeCell ref="A244:B244"/>
    <mergeCell ref="A246:A250"/>
    <mergeCell ref="A251:B251"/>
    <mergeCell ref="A197:B197"/>
    <mergeCell ref="A199:A204"/>
    <mergeCell ref="A205:B205"/>
    <mergeCell ref="A207:A217"/>
    <mergeCell ref="A218:B218"/>
    <mergeCell ref="A220:A230"/>
    <mergeCell ref="A158:B158"/>
    <mergeCell ref="A160:A170"/>
    <mergeCell ref="A171:B171"/>
    <mergeCell ref="A173:A183"/>
    <mergeCell ref="A184:B184"/>
    <mergeCell ref="A186:A196"/>
    <mergeCell ref="A124:B124"/>
    <mergeCell ref="A126:A136"/>
    <mergeCell ref="A137:B137"/>
    <mergeCell ref="A139:A144"/>
    <mergeCell ref="A145:B145"/>
    <mergeCell ref="A147:A157"/>
    <mergeCell ref="A102:B102"/>
    <mergeCell ref="A104:A110"/>
    <mergeCell ref="A111:B111"/>
    <mergeCell ref="A113:A116"/>
    <mergeCell ref="A117:B117"/>
    <mergeCell ref="A119:A123"/>
    <mergeCell ref="A63:B63"/>
    <mergeCell ref="A65:A75"/>
    <mergeCell ref="A76:B76"/>
    <mergeCell ref="A78:A88"/>
    <mergeCell ref="A89:B89"/>
    <mergeCell ref="A91:A101"/>
    <mergeCell ref="A35:B35"/>
    <mergeCell ref="A37:A43"/>
    <mergeCell ref="A44:B44"/>
    <mergeCell ref="A46:A56"/>
    <mergeCell ref="A57:B57"/>
    <mergeCell ref="A59:A62"/>
    <mergeCell ref="A9:A10"/>
    <mergeCell ref="B9:B10"/>
    <mergeCell ref="C9:G9"/>
    <mergeCell ref="A11:A21"/>
    <mergeCell ref="A22:B22"/>
    <mergeCell ref="A24:A3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39.7109375" style="423" customWidth="1"/>
    <col min="2" max="3" width="7.8515625" style="423" bestFit="1" customWidth="1"/>
    <col min="4" max="4" width="8.7109375" style="423" bestFit="1" customWidth="1"/>
    <col min="5" max="5" width="12.00390625" style="423" customWidth="1"/>
    <col min="6" max="6" width="2.421875" style="423" customWidth="1"/>
    <col min="7" max="8" width="7.8515625" style="423" bestFit="1" customWidth="1"/>
    <col min="9" max="9" width="10.140625" style="423" customWidth="1"/>
    <col min="10" max="10" width="12.7109375" style="423" bestFit="1" customWidth="1"/>
    <col min="11" max="11" width="1.8515625" style="423" customWidth="1"/>
    <col min="12" max="12" width="9.7109375" style="423" customWidth="1"/>
    <col min="13" max="13" width="13.8515625" style="423" customWidth="1"/>
    <col min="14" max="16384" width="11.421875" style="423" customWidth="1"/>
  </cols>
  <sheetData>
    <row r="1" spans="1:13" ht="12.75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3" ht="12.7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</row>
    <row r="3" spans="1:13" ht="12.7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1:13" ht="12.7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</row>
    <row r="5" spans="1:13" ht="18.75" customHeight="1">
      <c r="A5" s="815" t="s">
        <v>805</v>
      </c>
      <c r="B5" s="815"/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</row>
    <row r="6" spans="1:13" ht="15">
      <c r="A6" s="707" t="s">
        <v>853</v>
      </c>
      <c r="B6" s="707"/>
      <c r="C6" s="707"/>
      <c r="D6" s="707"/>
      <c r="E6" s="707"/>
      <c r="F6" s="707"/>
      <c r="G6" s="709"/>
      <c r="H6" s="427"/>
      <c r="I6" s="709"/>
      <c r="J6" s="424"/>
      <c r="K6" s="424"/>
      <c r="L6" s="709"/>
      <c r="M6" s="709"/>
    </row>
    <row r="7" spans="1:13" ht="15">
      <c r="A7" s="708" t="s">
        <v>339</v>
      </c>
      <c r="B7" s="708"/>
      <c r="C7" s="708"/>
      <c r="D7" s="708"/>
      <c r="E7" s="708"/>
      <c r="F7" s="708"/>
      <c r="G7" s="709"/>
      <c r="H7" s="427"/>
      <c r="I7" s="709"/>
      <c r="J7" s="496"/>
      <c r="K7" s="424"/>
      <c r="L7" s="424"/>
      <c r="M7" s="424"/>
    </row>
    <row r="8" spans="1:13" ht="16.5" customHeight="1" thickBot="1">
      <c r="A8" s="497" t="s">
        <v>1178</v>
      </c>
      <c r="B8" s="498"/>
      <c r="C8" s="498"/>
      <c r="D8" s="498"/>
      <c r="E8" s="485"/>
      <c r="F8" s="485"/>
      <c r="G8" s="486"/>
      <c r="H8" s="427"/>
      <c r="I8" s="486"/>
      <c r="J8" s="496"/>
      <c r="K8" s="424"/>
      <c r="L8" s="424"/>
      <c r="M8" s="499" t="s">
        <v>854</v>
      </c>
    </row>
    <row r="9" spans="1:13" ht="12.75" customHeight="1">
      <c r="A9" s="816" t="s">
        <v>855</v>
      </c>
      <c r="B9" s="818" t="s">
        <v>1163</v>
      </c>
      <c r="C9" s="818"/>
      <c r="D9" s="818"/>
      <c r="E9" s="818"/>
      <c r="F9" s="500"/>
      <c r="G9" s="819" t="s">
        <v>1162</v>
      </c>
      <c r="H9" s="819"/>
      <c r="I9" s="819"/>
      <c r="J9" s="819"/>
      <c r="K9" s="501"/>
      <c r="L9" s="819" t="s">
        <v>1164</v>
      </c>
      <c r="M9" s="819"/>
    </row>
    <row r="10" spans="1:13" ht="24.75" thickBot="1">
      <c r="A10" s="817"/>
      <c r="B10" s="671">
        <v>2013</v>
      </c>
      <c r="C10" s="672">
        <v>2012</v>
      </c>
      <c r="D10" s="502" t="s">
        <v>856</v>
      </c>
      <c r="E10" s="502" t="s">
        <v>345</v>
      </c>
      <c r="F10" s="502"/>
      <c r="G10" s="671">
        <v>2013</v>
      </c>
      <c r="H10" s="672">
        <v>2012</v>
      </c>
      <c r="I10" s="502" t="s">
        <v>856</v>
      </c>
      <c r="J10" s="502" t="s">
        <v>345</v>
      </c>
      <c r="K10" s="502"/>
      <c r="L10" s="502" t="s">
        <v>856</v>
      </c>
      <c r="M10" s="502" t="s">
        <v>345</v>
      </c>
    </row>
    <row r="11" spans="1:14" ht="12.75">
      <c r="A11" s="503" t="s">
        <v>461</v>
      </c>
      <c r="B11" s="661">
        <v>4978.305623079996</v>
      </c>
      <c r="C11" s="661">
        <v>4570.779775809997</v>
      </c>
      <c r="D11" s="661">
        <v>8.915893288640895</v>
      </c>
      <c r="E11" s="661">
        <v>8.915893288640895</v>
      </c>
      <c r="F11" s="504"/>
      <c r="G11" s="662">
        <v>38918.20418470999</v>
      </c>
      <c r="H11" s="662">
        <v>40022.86639043998</v>
      </c>
      <c r="I11" s="661">
        <v>-2.760077688972957</v>
      </c>
      <c r="J11" s="661">
        <v>-2.760077688972957</v>
      </c>
      <c r="K11" s="661"/>
      <c r="L11" s="661">
        <v>-1.3568365026633593</v>
      </c>
      <c r="M11" s="661">
        <v>-1.3568365026633593</v>
      </c>
      <c r="N11" s="505"/>
    </row>
    <row r="12" spans="1:14" ht="13.5">
      <c r="A12" s="506" t="s">
        <v>857</v>
      </c>
      <c r="B12" s="663">
        <v>556.9474469099991</v>
      </c>
      <c r="C12" s="663">
        <v>583.7452921299993</v>
      </c>
      <c r="D12" s="663">
        <v>-4.590674319996446</v>
      </c>
      <c r="E12" s="663">
        <v>-0.5862860722763922</v>
      </c>
      <c r="F12" s="663"/>
      <c r="G12" s="664">
        <v>4455.360583529999</v>
      </c>
      <c r="H12" s="664">
        <v>4513.089933549998</v>
      </c>
      <c r="I12" s="663">
        <v>-1.2791535482340692</v>
      </c>
      <c r="J12" s="663">
        <v>-0.14424091832110472</v>
      </c>
      <c r="K12" s="663"/>
      <c r="L12" s="663">
        <v>-2.5777843929374464</v>
      </c>
      <c r="M12" s="663">
        <v>-0.290595949171066</v>
      </c>
      <c r="N12" s="505"/>
    </row>
    <row r="13" spans="1:14" ht="13.5">
      <c r="A13" s="492" t="s">
        <v>858</v>
      </c>
      <c r="B13" s="665">
        <v>3569.5290578500003</v>
      </c>
      <c r="C13" s="665">
        <v>2788.859351899997</v>
      </c>
      <c r="D13" s="665">
        <v>27.992437317362313</v>
      </c>
      <c r="E13" s="665">
        <v>17.07957381980101</v>
      </c>
      <c r="F13" s="665"/>
      <c r="G13" s="666">
        <v>26171.36880049</v>
      </c>
      <c r="H13" s="666">
        <v>26778.21657985999</v>
      </c>
      <c r="I13" s="665">
        <v>-2.2661993847133277</v>
      </c>
      <c r="J13" s="665">
        <v>-1.5162526677872914</v>
      </c>
      <c r="K13" s="665"/>
      <c r="L13" s="665">
        <v>-1.2780499694241514</v>
      </c>
      <c r="M13" s="665">
        <v>-0.8548712450909577</v>
      </c>
      <c r="N13" s="505"/>
    </row>
    <row r="14" spans="1:14" ht="13.5">
      <c r="A14" s="507" t="s">
        <v>859</v>
      </c>
      <c r="B14" s="667">
        <v>740.1434072599957</v>
      </c>
      <c r="C14" s="667">
        <v>895.73713395</v>
      </c>
      <c r="D14" s="667">
        <v>-17.370467382977736</v>
      </c>
      <c r="E14" s="667">
        <v>-3.404095894391046</v>
      </c>
      <c r="F14" s="667"/>
      <c r="G14" s="668">
        <v>6611.26058461999</v>
      </c>
      <c r="H14" s="668">
        <v>6537.8453784499925</v>
      </c>
      <c r="I14" s="667">
        <v>1.1229266206262487</v>
      </c>
      <c r="J14" s="667">
        <v>0.18343315407197852</v>
      </c>
      <c r="K14" s="667"/>
      <c r="L14" s="667">
        <v>2.72339711958644</v>
      </c>
      <c r="M14" s="667">
        <v>0.4443154893855262</v>
      </c>
      <c r="N14" s="505"/>
    </row>
    <row r="15" spans="1:14" ht="13.5">
      <c r="A15" s="508" t="s">
        <v>860</v>
      </c>
      <c r="B15" s="669">
        <v>111.68571106</v>
      </c>
      <c r="C15" s="669">
        <v>302.43799783</v>
      </c>
      <c r="D15" s="669">
        <v>-63.071534707494514</v>
      </c>
      <c r="E15" s="669">
        <v>-4.173298564492671</v>
      </c>
      <c r="F15" s="669"/>
      <c r="G15" s="670">
        <v>1680.2142160699998</v>
      </c>
      <c r="H15" s="670">
        <v>2193.7144985799996</v>
      </c>
      <c r="I15" s="669">
        <v>-23.407799093382053</v>
      </c>
      <c r="J15" s="669">
        <v>-1.283017256936541</v>
      </c>
      <c r="K15" s="669"/>
      <c r="L15" s="669">
        <v>-11.870950622514167</v>
      </c>
      <c r="M15" s="669">
        <v>-0.6556847977868641</v>
      </c>
      <c r="N15" s="505"/>
    </row>
    <row r="16" spans="1:13" ht="12.75">
      <c r="A16" s="489" t="s">
        <v>861</v>
      </c>
      <c r="B16" s="489"/>
      <c r="C16" s="489"/>
      <c r="D16" s="489"/>
      <c r="E16" s="489"/>
      <c r="F16" s="489"/>
      <c r="G16" s="509"/>
      <c r="H16" s="509"/>
      <c r="I16" s="509"/>
      <c r="J16" s="509"/>
      <c r="K16" s="509"/>
      <c r="L16" s="509"/>
      <c r="M16" s="509"/>
    </row>
    <row r="17" spans="1:13" ht="12.75">
      <c r="A17" s="489" t="s">
        <v>862</v>
      </c>
      <c r="B17" s="489"/>
      <c r="C17" s="489"/>
      <c r="D17" s="489"/>
      <c r="E17" s="489"/>
      <c r="F17" s="489"/>
      <c r="G17" s="509"/>
      <c r="H17" s="509"/>
      <c r="I17" s="509"/>
      <c r="J17" s="429"/>
      <c r="K17" s="509"/>
      <c r="L17" s="509"/>
      <c r="M17" s="509"/>
    </row>
    <row r="18" spans="1:13" ht="12.75">
      <c r="A18" s="489" t="s">
        <v>863</v>
      </c>
      <c r="B18" s="489"/>
      <c r="C18" s="489"/>
      <c r="D18" s="489"/>
      <c r="E18" s="489"/>
      <c r="F18" s="489"/>
      <c r="G18" s="509"/>
      <c r="H18" s="509"/>
      <c r="I18" s="509"/>
      <c r="J18" s="509"/>
      <c r="K18" s="509"/>
      <c r="L18" s="509"/>
      <c r="M18" s="509"/>
    </row>
    <row r="19" spans="1:13" ht="12.75">
      <c r="A19" s="489" t="s">
        <v>864</v>
      </c>
      <c r="B19" s="489"/>
      <c r="C19" s="489"/>
      <c r="D19" s="489"/>
      <c r="E19" s="489"/>
      <c r="F19" s="489"/>
      <c r="G19" s="510"/>
      <c r="H19" s="509"/>
      <c r="I19" s="509"/>
      <c r="J19" s="509"/>
      <c r="K19" s="509"/>
      <c r="L19" s="509"/>
      <c r="M19" s="509"/>
    </row>
    <row r="20" spans="1:13" ht="12.75">
      <c r="A20" s="511" t="s">
        <v>865</v>
      </c>
      <c r="B20" s="511"/>
      <c r="C20" s="511"/>
      <c r="D20" s="511"/>
      <c r="E20" s="511"/>
      <c r="F20" s="511"/>
      <c r="G20" s="512"/>
      <c r="H20" s="495"/>
      <c r="I20" s="495"/>
      <c r="J20" s="495"/>
      <c r="K20" s="495"/>
      <c r="L20" s="495"/>
      <c r="M20" s="495"/>
    </row>
    <row r="21" spans="1:13" ht="12.75">
      <c r="A21" s="513" t="s">
        <v>512</v>
      </c>
      <c r="B21" s="513"/>
      <c r="C21" s="513"/>
      <c r="D21" s="513"/>
      <c r="E21" s="513"/>
      <c r="F21" s="513"/>
      <c r="G21" s="514"/>
      <c r="H21" s="495"/>
      <c r="I21" s="495"/>
      <c r="J21" s="495"/>
      <c r="K21" s="495"/>
      <c r="L21" s="495"/>
      <c r="M21" s="495"/>
    </row>
    <row r="22" spans="1:13" ht="12.75">
      <c r="A22" s="481" t="s">
        <v>1165</v>
      </c>
      <c r="B22" s="513"/>
      <c r="C22" s="513"/>
      <c r="D22" s="513"/>
      <c r="E22" s="513"/>
      <c r="F22" s="513"/>
      <c r="G22" s="515"/>
      <c r="H22" s="495"/>
      <c r="I22" s="495"/>
      <c r="J22" s="495"/>
      <c r="K22" s="495"/>
      <c r="L22" s="495"/>
      <c r="M22" s="495"/>
    </row>
    <row r="23" spans="1:13" ht="12.75">
      <c r="A23" s="495"/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</row>
    <row r="24" spans="3:13" ht="12.75">
      <c r="C24" s="505"/>
      <c r="D24" s="505"/>
      <c r="F24" s="516"/>
      <c r="G24" s="516"/>
      <c r="I24" s="516"/>
      <c r="J24" s="495"/>
      <c r="K24" s="495"/>
      <c r="L24" s="495"/>
      <c r="M24" s="495"/>
    </row>
    <row r="25" spans="3:8" ht="12.75">
      <c r="C25" s="517"/>
      <c r="D25" s="505"/>
      <c r="E25" s="505"/>
      <c r="G25" s="516"/>
      <c r="H25" s="516"/>
    </row>
    <row r="26" spans="3:8" ht="12.75">
      <c r="C26" s="517"/>
      <c r="D26" s="505"/>
      <c r="E26" s="505"/>
      <c r="G26" s="516"/>
      <c r="H26" s="516"/>
    </row>
    <row r="27" spans="2:8" ht="12.75">
      <c r="B27" s="517"/>
      <c r="C27" s="517"/>
      <c r="D27" s="505"/>
      <c r="E27" s="505"/>
      <c r="G27" s="516"/>
      <c r="H27" s="516"/>
    </row>
    <row r="29" ht="12.75">
      <c r="H29" s="518"/>
    </row>
    <row r="30" spans="2:8" ht="14.25">
      <c r="B30" s="424"/>
      <c r="C30" s="157"/>
      <c r="H30" s="518"/>
    </row>
    <row r="31" spans="10:11" ht="12.75">
      <c r="J31" s="516"/>
      <c r="K31" s="516"/>
    </row>
    <row r="32" spans="10:11" ht="12.75">
      <c r="J32" s="516"/>
      <c r="K32" s="516"/>
    </row>
    <row r="33" spans="10:12" ht="12.75">
      <c r="J33" s="516"/>
      <c r="K33" s="516"/>
      <c r="L33" s="516"/>
    </row>
    <row r="34" spans="10:12" ht="12.75">
      <c r="J34" s="516"/>
      <c r="K34" s="516"/>
      <c r="L34" s="516"/>
    </row>
    <row r="35" spans="10:12" ht="12.75">
      <c r="J35" s="516"/>
      <c r="K35" s="516"/>
      <c r="L35" s="516"/>
    </row>
    <row r="41" spans="2:3" ht="12.75">
      <c r="B41" s="517"/>
      <c r="C41" s="517"/>
    </row>
    <row r="42" spans="2:3" ht="12.75">
      <c r="B42" s="517"/>
      <c r="C42" s="517"/>
    </row>
    <row r="43" spans="2:3" ht="12.75">
      <c r="B43" s="517"/>
      <c r="C43" s="517"/>
    </row>
    <row r="44" spans="2:3" ht="12.75">
      <c r="B44" s="517"/>
      <c r="C44" s="517"/>
    </row>
    <row r="45" spans="2:3" ht="12.75">
      <c r="B45" s="517"/>
      <c r="C45" s="517"/>
    </row>
  </sheetData>
  <sheetProtection/>
  <mergeCells count="5">
    <mergeCell ref="A5:M5"/>
    <mergeCell ref="A9:A10"/>
    <mergeCell ref="B9:E9"/>
    <mergeCell ref="G9:J9"/>
    <mergeCell ref="L9:M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S1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7109375" style="423" customWidth="1"/>
    <col min="2" max="2" width="11.421875" style="423" customWidth="1"/>
    <col min="3" max="3" width="42.7109375" style="423" customWidth="1"/>
    <col min="4" max="7" width="13.28125" style="423" customWidth="1"/>
    <col min="8" max="8" width="3.57421875" style="423" customWidth="1"/>
    <col min="9" max="12" width="13.28125" style="423" customWidth="1"/>
    <col min="13" max="16384" width="11.421875" style="423" customWidth="1"/>
  </cols>
  <sheetData>
    <row r="1" ht="12.75"/>
    <row r="2" ht="12.75"/>
    <row r="3" ht="12.75"/>
    <row r="4" ht="12.75"/>
    <row r="5" spans="1:6" s="410" customFormat="1" ht="15">
      <c r="A5" s="487" t="s">
        <v>337</v>
      </c>
      <c r="B5" s="572"/>
      <c r="C5" s="487"/>
      <c r="D5" s="573"/>
      <c r="E5" s="573"/>
      <c r="F5" s="571"/>
    </row>
    <row r="6" spans="1:12" s="410" customFormat="1" ht="15">
      <c r="A6" s="828" t="s">
        <v>1103</v>
      </c>
      <c r="B6" s="828"/>
      <c r="C6" s="828"/>
      <c r="D6" s="828"/>
      <c r="E6" s="573"/>
      <c r="F6" s="574"/>
      <c r="G6" s="496"/>
      <c r="I6" s="575"/>
      <c r="K6" s="412"/>
      <c r="L6" s="412"/>
    </row>
    <row r="7" spans="1:12" s="424" customFormat="1" ht="15">
      <c r="A7" s="487" t="s">
        <v>339</v>
      </c>
      <c r="B7" s="572"/>
      <c r="C7" s="487"/>
      <c r="D7" s="576"/>
      <c r="E7" s="576"/>
      <c r="F7" s="576"/>
      <c r="G7" s="576"/>
      <c r="H7" s="576"/>
      <c r="I7" s="576"/>
      <c r="J7" s="576"/>
      <c r="K7" s="576"/>
      <c r="L7" s="576"/>
    </row>
    <row r="8" spans="1:14" s="424" customFormat="1" ht="15.75" thickBot="1">
      <c r="A8" s="497" t="s">
        <v>1178</v>
      </c>
      <c r="B8" s="577"/>
      <c r="C8" s="577"/>
      <c r="D8" s="578"/>
      <c r="E8" s="578"/>
      <c r="F8" s="578"/>
      <c r="G8" s="578"/>
      <c r="H8" s="578"/>
      <c r="I8" s="578"/>
      <c r="J8" s="659"/>
      <c r="K8" s="659"/>
      <c r="L8" s="660" t="s">
        <v>1104</v>
      </c>
      <c r="M8" s="660"/>
      <c r="N8" s="659"/>
    </row>
    <row r="9" spans="1:12" s="410" customFormat="1" ht="13.5" customHeight="1">
      <c r="A9" s="829" t="s">
        <v>855</v>
      </c>
      <c r="B9" s="829" t="s">
        <v>1105</v>
      </c>
      <c r="C9" s="831" t="s">
        <v>1106</v>
      </c>
      <c r="D9" s="819" t="s">
        <v>1162</v>
      </c>
      <c r="E9" s="819"/>
      <c r="F9" s="819"/>
      <c r="G9" s="819"/>
      <c r="I9" s="820" t="s">
        <v>1163</v>
      </c>
      <c r="J9" s="821"/>
      <c r="K9" s="821"/>
      <c r="L9" s="821"/>
    </row>
    <row r="10" spans="1:12" s="410" customFormat="1" ht="27.75" customHeight="1" thickBot="1">
      <c r="A10" s="830"/>
      <c r="B10" s="830"/>
      <c r="C10" s="832"/>
      <c r="D10" s="580">
        <v>2013</v>
      </c>
      <c r="E10" s="580">
        <v>2012</v>
      </c>
      <c r="F10" s="581" t="s">
        <v>344</v>
      </c>
      <c r="G10" s="581" t="s">
        <v>767</v>
      </c>
      <c r="H10" s="579"/>
      <c r="I10" s="580">
        <v>2013</v>
      </c>
      <c r="J10" s="580">
        <v>2012</v>
      </c>
      <c r="K10" s="582" t="s">
        <v>344</v>
      </c>
      <c r="L10" s="581" t="s">
        <v>767</v>
      </c>
    </row>
    <row r="11" spans="2:11" s="410" customFormat="1" ht="5.25" customHeight="1">
      <c r="B11" s="570"/>
      <c r="D11" s="510"/>
      <c r="E11" s="517"/>
      <c r="F11" s="571"/>
      <c r="H11" s="583"/>
      <c r="K11" s="571"/>
    </row>
    <row r="12" spans="1:12" s="586" customFormat="1" ht="15" customHeight="1">
      <c r="A12" s="822" t="s">
        <v>461</v>
      </c>
      <c r="B12" s="822"/>
      <c r="C12" s="822"/>
      <c r="D12" s="584">
        <v>38918204.184709996</v>
      </c>
      <c r="E12" s="584">
        <v>40022866.38543999</v>
      </c>
      <c r="F12" s="585">
        <v>-2.760077676824925</v>
      </c>
      <c r="G12" s="585">
        <v>-2.760077676824925</v>
      </c>
      <c r="H12" s="585"/>
      <c r="I12" s="584">
        <v>4978305.623079999</v>
      </c>
      <c r="J12" s="584">
        <v>4570779.77081</v>
      </c>
      <c r="K12" s="585">
        <v>8.915893407784575</v>
      </c>
      <c r="L12" s="585">
        <v>8.915893407784575</v>
      </c>
    </row>
    <row r="13" spans="2:12" s="410" customFormat="1" ht="5.25" customHeight="1">
      <c r="B13" s="570"/>
      <c r="D13" s="587"/>
      <c r="E13" s="587"/>
      <c r="F13" s="588"/>
      <c r="G13" s="588"/>
      <c r="H13" s="588"/>
      <c r="I13" s="587"/>
      <c r="J13" s="587"/>
      <c r="K13" s="588"/>
      <c r="L13" s="588"/>
    </row>
    <row r="14" spans="1:12" s="590" customFormat="1" ht="25.5" customHeight="1">
      <c r="A14" s="823" t="s">
        <v>1107</v>
      </c>
      <c r="B14" s="823"/>
      <c r="C14" s="823"/>
      <c r="D14" s="576">
        <v>4455360.583530005</v>
      </c>
      <c r="E14" s="576">
        <v>4513089.933549999</v>
      </c>
      <c r="F14" s="589">
        <v>-1.2791535482339536</v>
      </c>
      <c r="G14" s="589">
        <v>-0.14424091833911148</v>
      </c>
      <c r="H14" s="589"/>
      <c r="I14" s="576">
        <v>556947.4469100002</v>
      </c>
      <c r="J14" s="576">
        <v>583745.29213</v>
      </c>
      <c r="K14" s="589">
        <v>-4.590674319996384</v>
      </c>
      <c r="L14" s="589">
        <v>-0.586286072917726</v>
      </c>
    </row>
    <row r="15" spans="1:12" s="595" customFormat="1" ht="14.25">
      <c r="A15" s="824" t="s">
        <v>1108</v>
      </c>
      <c r="B15" s="591"/>
      <c r="C15" s="592" t="s">
        <v>1109</v>
      </c>
      <c r="D15" s="593">
        <v>3113268.070360005</v>
      </c>
      <c r="E15" s="593">
        <v>3292682.2062799996</v>
      </c>
      <c r="F15" s="594">
        <v>-5.448874949966485</v>
      </c>
      <c r="G15" s="594">
        <v>-0.44827907674614764</v>
      </c>
      <c r="H15" s="594"/>
      <c r="I15" s="593">
        <v>375474.9275600001</v>
      </c>
      <c r="J15" s="593">
        <v>454665.35553</v>
      </c>
      <c r="K15" s="594">
        <v>-17.41729978033805</v>
      </c>
      <c r="L15" s="594">
        <v>-1.7325365023212735</v>
      </c>
    </row>
    <row r="16" spans="1:12" s="595" customFormat="1" ht="12.75">
      <c r="A16" s="824"/>
      <c r="B16" s="596"/>
      <c r="C16" s="597"/>
      <c r="D16" s="598"/>
      <c r="E16" s="598"/>
      <c r="F16" s="599"/>
      <c r="G16" s="599"/>
      <c r="H16" s="599"/>
      <c r="I16" s="598"/>
      <c r="J16" s="598"/>
      <c r="K16" s="599"/>
      <c r="L16" s="599"/>
    </row>
    <row r="17" spans="1:12" s="595" customFormat="1" ht="12.75">
      <c r="A17" s="824"/>
      <c r="B17" s="600" t="s">
        <v>22</v>
      </c>
      <c r="C17" s="601" t="s">
        <v>23</v>
      </c>
      <c r="D17" s="602">
        <v>241178.90945</v>
      </c>
      <c r="E17" s="603">
        <v>213309.72561000002</v>
      </c>
      <c r="F17" s="604">
        <v>13.065125727531978</v>
      </c>
      <c r="G17" s="604">
        <v>0.06963315313702413</v>
      </c>
      <c r="H17" s="604"/>
      <c r="I17" s="602">
        <v>19297.07486</v>
      </c>
      <c r="J17" s="603">
        <v>48350.751840000004</v>
      </c>
      <c r="K17" s="604">
        <v>-60.08940062843913</v>
      </c>
      <c r="L17" s="604">
        <v>-0.6356393971449499</v>
      </c>
    </row>
    <row r="18" spans="1:3" s="605" customFormat="1" ht="12.75">
      <c r="A18" s="824"/>
      <c r="B18" s="595"/>
      <c r="C18" s="595"/>
    </row>
    <row r="19" spans="1:12" s="605" customFormat="1" ht="13.5">
      <c r="A19" s="824"/>
      <c r="B19" s="591"/>
      <c r="C19" s="606" t="s">
        <v>1110</v>
      </c>
      <c r="D19" s="593">
        <v>2872089.1609100047</v>
      </c>
      <c r="E19" s="593">
        <v>3079372.4806699995</v>
      </c>
      <c r="F19" s="594">
        <v>-6.7313493596882035</v>
      </c>
      <c r="G19" s="594">
        <v>-0.517912229883172</v>
      </c>
      <c r="H19" s="594"/>
      <c r="I19" s="593">
        <v>356177.8527000001</v>
      </c>
      <c r="J19" s="593">
        <v>406314.60369</v>
      </c>
      <c r="K19" s="594">
        <v>-12.339391824629574</v>
      </c>
      <c r="L19" s="594">
        <v>-1.0968971051763243</v>
      </c>
    </row>
    <row r="20" spans="1:12" s="605" customFormat="1" ht="12.75">
      <c r="A20" s="824"/>
      <c r="B20" s="607" t="s">
        <v>536</v>
      </c>
      <c r="C20" s="608" t="s">
        <v>24</v>
      </c>
      <c r="D20" s="609">
        <v>120919.03945999994</v>
      </c>
      <c r="E20" s="610">
        <v>34668.04649</v>
      </c>
      <c r="F20" s="611">
        <v>248.7910387303739</v>
      </c>
      <c r="G20" s="611">
        <v>0.21550428732255264</v>
      </c>
      <c r="H20" s="611"/>
      <c r="I20" s="609">
        <v>12284.583960000002</v>
      </c>
      <c r="J20" s="610">
        <v>1043.48329</v>
      </c>
      <c r="K20" s="611" t="s">
        <v>1179</v>
      </c>
      <c r="L20" s="611">
        <v>0.2459339813698339</v>
      </c>
    </row>
    <row r="21" spans="1:12" s="605" customFormat="1" ht="12.75">
      <c r="A21" s="824"/>
      <c r="B21" s="612" t="s">
        <v>542</v>
      </c>
      <c r="C21" s="613" t="s">
        <v>25</v>
      </c>
      <c r="D21" s="614">
        <v>4625.628109999998</v>
      </c>
      <c r="E21" s="615">
        <v>4037.6204000000002</v>
      </c>
      <c r="F21" s="616">
        <v>14.56322417035533</v>
      </c>
      <c r="G21" s="616">
        <v>0.0014691794044364354</v>
      </c>
      <c r="H21" s="616"/>
      <c r="I21" s="614">
        <v>1403.1096499999999</v>
      </c>
      <c r="J21" s="615">
        <v>406.39302999999995</v>
      </c>
      <c r="K21" s="616">
        <v>245.25928016039055</v>
      </c>
      <c r="L21" s="616">
        <v>0.021806270920451044</v>
      </c>
    </row>
    <row r="22" spans="1:12" s="605" customFormat="1" ht="12.75">
      <c r="A22" s="824"/>
      <c r="B22" s="617" t="s">
        <v>26</v>
      </c>
      <c r="C22" s="618" t="s">
        <v>1111</v>
      </c>
      <c r="D22" s="609">
        <v>128883.73319999996</v>
      </c>
      <c r="E22" s="610">
        <v>142350.15301999994</v>
      </c>
      <c r="F22" s="611">
        <v>-9.460066978718297</v>
      </c>
      <c r="G22" s="611">
        <v>-0.033646815023970794</v>
      </c>
      <c r="H22" s="619"/>
      <c r="I22" s="609">
        <v>22549.750899999995</v>
      </c>
      <c r="J22" s="610">
        <v>16504.25113</v>
      </c>
      <c r="K22" s="611">
        <v>36.629955048436024</v>
      </c>
      <c r="L22" s="611">
        <v>0.13226407906606832</v>
      </c>
    </row>
    <row r="23" spans="1:12" s="605" customFormat="1" ht="12.75">
      <c r="A23" s="824"/>
      <c r="B23" s="612" t="s">
        <v>28</v>
      </c>
      <c r="C23" s="613" t="s">
        <v>29</v>
      </c>
      <c r="D23" s="614">
        <v>72501.88678999996</v>
      </c>
      <c r="E23" s="615">
        <v>77696.29210999998</v>
      </c>
      <c r="F23" s="616">
        <v>-6.68552536927495</v>
      </c>
      <c r="G23" s="616">
        <v>-0.012978593961700114</v>
      </c>
      <c r="H23" s="616"/>
      <c r="I23" s="614">
        <v>8581.123490000002</v>
      </c>
      <c r="J23" s="615">
        <v>11760.66969</v>
      </c>
      <c r="K23" s="616">
        <v>-27.035417912498133</v>
      </c>
      <c r="L23" s="616">
        <v>-0.06956244578453062</v>
      </c>
    </row>
    <row r="24" spans="1:12" s="605" customFormat="1" ht="12.75">
      <c r="A24" s="824"/>
      <c r="B24" s="617" t="s">
        <v>546</v>
      </c>
      <c r="C24" s="618" t="s">
        <v>30</v>
      </c>
      <c r="D24" s="609">
        <v>588832.5672600004</v>
      </c>
      <c r="E24" s="610">
        <v>610569.1971099988</v>
      </c>
      <c r="F24" s="611">
        <v>-3.5600600149637707</v>
      </c>
      <c r="G24" s="611">
        <v>-0.054310527488620884</v>
      </c>
      <c r="H24" s="619"/>
      <c r="I24" s="609">
        <v>46951.63394999997</v>
      </c>
      <c r="J24" s="610">
        <v>77941.30940000004</v>
      </c>
      <c r="K24" s="611">
        <v>-39.76027050169119</v>
      </c>
      <c r="L24" s="611">
        <v>-0.6779953750540975</v>
      </c>
    </row>
    <row r="25" spans="1:12" s="605" customFormat="1" ht="12.75">
      <c r="A25" s="824"/>
      <c r="B25" s="612" t="s">
        <v>31</v>
      </c>
      <c r="C25" s="613" t="s">
        <v>1112</v>
      </c>
      <c r="D25" s="614">
        <v>357756.64403000055</v>
      </c>
      <c r="E25" s="615">
        <v>511427.44042999955</v>
      </c>
      <c r="F25" s="616">
        <v>-30.047428872959024</v>
      </c>
      <c r="G25" s="616">
        <v>-0.38395749799645346</v>
      </c>
      <c r="H25" s="616"/>
      <c r="I25" s="614">
        <v>50765.31861000001</v>
      </c>
      <c r="J25" s="615">
        <v>80346.98267000001</v>
      </c>
      <c r="K25" s="616">
        <v>-36.81739261012127</v>
      </c>
      <c r="L25" s="616">
        <v>-0.6471907539478272</v>
      </c>
    </row>
    <row r="26" spans="1:12" s="605" customFormat="1" ht="12.75">
      <c r="A26" s="824"/>
      <c r="B26" s="617" t="s">
        <v>33</v>
      </c>
      <c r="C26" s="618" t="s">
        <v>1113</v>
      </c>
      <c r="D26" s="609">
        <v>1492923.2229400035</v>
      </c>
      <c r="E26" s="610">
        <v>1589259.2802700012</v>
      </c>
      <c r="F26" s="611">
        <v>-6.061695440509305</v>
      </c>
      <c r="G26" s="611">
        <v>-0.24070254339665179</v>
      </c>
      <c r="H26" s="619"/>
      <c r="I26" s="609">
        <v>200287.04995000016</v>
      </c>
      <c r="J26" s="610">
        <v>204787.27824999992</v>
      </c>
      <c r="K26" s="611">
        <v>-2.1975136045833734</v>
      </c>
      <c r="L26" s="611">
        <v>-0.09845646750996839</v>
      </c>
    </row>
    <row r="27" spans="1:12" s="605" customFormat="1" ht="12.75">
      <c r="A27" s="824"/>
      <c r="B27" s="612" t="s">
        <v>35</v>
      </c>
      <c r="C27" s="613" t="s">
        <v>36</v>
      </c>
      <c r="D27" s="614">
        <v>22552.26511</v>
      </c>
      <c r="E27" s="615">
        <v>18740.364300000005</v>
      </c>
      <c r="F27" s="616">
        <v>20.340590764289434</v>
      </c>
      <c r="G27" s="616">
        <v>0.00952430736291975</v>
      </c>
      <c r="H27" s="616"/>
      <c r="I27" s="614">
        <v>2070.9993</v>
      </c>
      <c r="J27" s="615">
        <v>3004.3920099999996</v>
      </c>
      <c r="K27" s="616">
        <v>-31.067607252756595</v>
      </c>
      <c r="L27" s="616">
        <v>-0.020420863765103055</v>
      </c>
    </row>
    <row r="28" spans="1:12" s="605" customFormat="1" ht="12.75">
      <c r="A28" s="824"/>
      <c r="B28" s="617" t="s">
        <v>37</v>
      </c>
      <c r="C28" s="618" t="s">
        <v>38</v>
      </c>
      <c r="D28" s="609">
        <v>83094.17401000002</v>
      </c>
      <c r="E28" s="610">
        <v>90624.08654000002</v>
      </c>
      <c r="F28" s="611">
        <v>-8.308952749197001</v>
      </c>
      <c r="G28" s="611">
        <v>-0.018814026105684736</v>
      </c>
      <c r="H28" s="619"/>
      <c r="I28" s="609">
        <v>11284.28289</v>
      </c>
      <c r="J28" s="610">
        <v>10519.84422</v>
      </c>
      <c r="K28" s="611">
        <v>7.266634885587683</v>
      </c>
      <c r="L28" s="611">
        <v>0.016724469528850906</v>
      </c>
    </row>
    <row r="29" spans="1:12" s="605" customFormat="1" ht="12.75">
      <c r="A29" s="824"/>
      <c r="B29" s="612"/>
      <c r="C29" s="613"/>
      <c r="D29" s="620"/>
      <c r="E29" s="621"/>
      <c r="F29" s="616"/>
      <c r="G29" s="616"/>
      <c r="H29" s="616"/>
      <c r="I29" s="620"/>
      <c r="J29" s="621"/>
      <c r="K29" s="616"/>
      <c r="L29" s="616"/>
    </row>
    <row r="30" spans="1:12" s="625" customFormat="1" ht="12.75">
      <c r="A30" s="824"/>
      <c r="B30" s="622"/>
      <c r="C30" s="623" t="s">
        <v>1114</v>
      </c>
      <c r="D30" s="598">
        <v>1342092.5131700002</v>
      </c>
      <c r="E30" s="598">
        <v>1220407.7272699995</v>
      </c>
      <c r="F30" s="624">
        <v>9.970830500410257</v>
      </c>
      <c r="G30" s="624">
        <v>0.30403815840703674</v>
      </c>
      <c r="H30" s="624"/>
      <c r="I30" s="598">
        <v>181472.51935000005</v>
      </c>
      <c r="J30" s="598">
        <v>129079.93660000002</v>
      </c>
      <c r="K30" s="624">
        <v>40.58925355096589</v>
      </c>
      <c r="L30" s="624">
        <v>1.1462504294035458</v>
      </c>
    </row>
    <row r="31" spans="1:12" s="605" customFormat="1" ht="12.75">
      <c r="A31" s="824"/>
      <c r="B31" s="600">
        <v>11</v>
      </c>
      <c r="C31" s="626" t="s">
        <v>41</v>
      </c>
      <c r="D31" s="620">
        <v>18308.387719999995</v>
      </c>
      <c r="E31" s="620">
        <v>20678.979409999985</v>
      </c>
      <c r="F31" s="627">
        <v>-11.463775087728045</v>
      </c>
      <c r="G31" s="627">
        <v>-0.005923093231679161</v>
      </c>
      <c r="H31" s="627"/>
      <c r="I31" s="620">
        <v>2296.872970000001</v>
      </c>
      <c r="J31" s="620">
        <v>2833.7842300000007</v>
      </c>
      <c r="K31" s="627">
        <v>-18.946793983676017</v>
      </c>
      <c r="L31" s="627">
        <v>-0.01174660095042935</v>
      </c>
    </row>
    <row r="32" spans="1:12" s="605" customFormat="1" ht="12.75">
      <c r="A32" s="824"/>
      <c r="B32" s="628">
        <v>12</v>
      </c>
      <c r="C32" s="629" t="s">
        <v>43</v>
      </c>
      <c r="D32" s="630">
        <v>51393.971020000005</v>
      </c>
      <c r="E32" s="630">
        <v>24738.220649999996</v>
      </c>
      <c r="F32" s="631">
        <v>107.75128392267781</v>
      </c>
      <c r="G32" s="631">
        <v>0.06660130264857082</v>
      </c>
      <c r="H32" s="631"/>
      <c r="I32" s="630">
        <v>7860.604430000001</v>
      </c>
      <c r="J32" s="630">
        <v>2484.0813599999997</v>
      </c>
      <c r="K32" s="631">
        <v>216.4390891770148</v>
      </c>
      <c r="L32" s="631">
        <v>0.11762813654544581</v>
      </c>
    </row>
    <row r="33" spans="1:12" s="605" customFormat="1" ht="12.75">
      <c r="A33" s="824"/>
      <c r="B33" s="600">
        <v>21</v>
      </c>
      <c r="C33" s="626" t="s">
        <v>1115</v>
      </c>
      <c r="D33" s="620">
        <v>49186.34864000001</v>
      </c>
      <c r="E33" s="620">
        <v>20187.28966</v>
      </c>
      <c r="F33" s="627">
        <v>143.65008611066818</v>
      </c>
      <c r="G33" s="627">
        <v>0.07245622714956179</v>
      </c>
      <c r="H33" s="627"/>
      <c r="I33" s="620">
        <v>7524.602390000001</v>
      </c>
      <c r="J33" s="620">
        <v>3112.19246</v>
      </c>
      <c r="K33" s="627">
        <v>141.7781832811201</v>
      </c>
      <c r="L33" s="627">
        <v>0.09653516798552879</v>
      </c>
    </row>
    <row r="34" spans="1:12" s="605" customFormat="1" ht="12.75">
      <c r="A34" s="824"/>
      <c r="B34" s="628">
        <v>22</v>
      </c>
      <c r="C34" s="629" t="s">
        <v>49</v>
      </c>
      <c r="D34" s="630">
        <v>4320.708900000001</v>
      </c>
      <c r="E34" s="630">
        <v>7215.420209999999</v>
      </c>
      <c r="F34" s="631">
        <v>-40.11840233487937</v>
      </c>
      <c r="G34" s="631">
        <v>-0.007232643664555398</v>
      </c>
      <c r="H34" s="631"/>
      <c r="I34" s="630">
        <v>643.95582</v>
      </c>
      <c r="J34" s="630">
        <v>587.52261</v>
      </c>
      <c r="K34" s="631">
        <v>9.605283105615294</v>
      </c>
      <c r="L34" s="631">
        <v>0.0012346516968591414</v>
      </c>
    </row>
    <row r="35" spans="1:12" s="605" customFormat="1" ht="24">
      <c r="A35" s="824"/>
      <c r="B35" s="600">
        <v>23</v>
      </c>
      <c r="C35" s="626" t="s">
        <v>51</v>
      </c>
      <c r="D35" s="620">
        <v>1962.7655699999998</v>
      </c>
      <c r="E35" s="620">
        <v>607.94618</v>
      </c>
      <c r="F35" s="627">
        <v>222.85186330145206</v>
      </c>
      <c r="G35" s="627">
        <v>0.0033851133423388993</v>
      </c>
      <c r="H35" s="627"/>
      <c r="I35" s="620">
        <v>1439.3899299999996</v>
      </c>
      <c r="J35" s="620">
        <v>20.113799999999998</v>
      </c>
      <c r="K35" s="627" t="s">
        <v>1179</v>
      </c>
      <c r="L35" s="627">
        <v>0.031051072271383706</v>
      </c>
    </row>
    <row r="36" spans="1:12" s="605" customFormat="1" ht="12.75">
      <c r="A36" s="824"/>
      <c r="B36" s="628">
        <v>24</v>
      </c>
      <c r="C36" s="629" t="s">
        <v>53</v>
      </c>
      <c r="D36" s="630">
        <v>16319.516989999998</v>
      </c>
      <c r="E36" s="630">
        <v>14263.187449999987</v>
      </c>
      <c r="F36" s="631">
        <v>14.41704070151594</v>
      </c>
      <c r="G36" s="631">
        <v>0.005137886727543553</v>
      </c>
      <c r="H36" s="631"/>
      <c r="I36" s="630">
        <v>1707.5882599999998</v>
      </c>
      <c r="J36" s="630">
        <v>1622.6126299999999</v>
      </c>
      <c r="K36" s="631">
        <v>5.236963427309198</v>
      </c>
      <c r="L36" s="631">
        <v>0.0018591057600865588</v>
      </c>
    </row>
    <row r="37" spans="1:12" s="605" customFormat="1" ht="12.75">
      <c r="A37" s="824"/>
      <c r="B37" s="600">
        <v>25</v>
      </c>
      <c r="C37" s="626" t="s">
        <v>55</v>
      </c>
      <c r="D37" s="620">
        <v>711.04575</v>
      </c>
      <c r="E37" s="620">
        <v>637.8671099999999</v>
      </c>
      <c r="F37" s="627">
        <v>11.472395872550962</v>
      </c>
      <c r="G37" s="627">
        <v>0.00018284207656506558</v>
      </c>
      <c r="H37" s="627"/>
      <c r="I37" s="620">
        <v>54.97309</v>
      </c>
      <c r="J37" s="620">
        <v>144.62548999999999</v>
      </c>
      <c r="K37" s="627">
        <v>-61.989349180424554</v>
      </c>
      <c r="L37" s="627">
        <v>-0.0019614246254553726</v>
      </c>
    </row>
    <row r="38" spans="1:12" s="605" customFormat="1" ht="36">
      <c r="A38" s="824"/>
      <c r="B38" s="628">
        <v>26</v>
      </c>
      <c r="C38" s="629" t="s">
        <v>1116</v>
      </c>
      <c r="D38" s="630">
        <v>5894.91631</v>
      </c>
      <c r="E38" s="630">
        <v>6397.4572800000005</v>
      </c>
      <c r="F38" s="631">
        <v>-7.85532357630688</v>
      </c>
      <c r="G38" s="631">
        <v>-0.001255634629364831</v>
      </c>
      <c r="H38" s="631"/>
      <c r="I38" s="630">
        <v>544.81099</v>
      </c>
      <c r="J38" s="630">
        <v>772.6507799999999</v>
      </c>
      <c r="K38" s="631">
        <v>-29.48806833534809</v>
      </c>
      <c r="L38" s="631">
        <v>-0.004984702860878023</v>
      </c>
    </row>
    <row r="39" spans="1:12" s="605" customFormat="1" ht="12.75">
      <c r="A39" s="824"/>
      <c r="B39" s="600">
        <v>29</v>
      </c>
      <c r="C39" s="626" t="s">
        <v>1117</v>
      </c>
      <c r="D39" s="620">
        <v>1010022.5905200002</v>
      </c>
      <c r="E39" s="620">
        <v>955011.9307399996</v>
      </c>
      <c r="F39" s="627">
        <v>5.76020654918678</v>
      </c>
      <c r="G39" s="627">
        <v>0.13744807593294472</v>
      </c>
      <c r="H39" s="627"/>
      <c r="I39" s="620">
        <v>133223.84793000005</v>
      </c>
      <c r="J39" s="620">
        <v>93148.15271000002</v>
      </c>
      <c r="K39" s="627">
        <v>43.02360707546018</v>
      </c>
      <c r="L39" s="627">
        <v>0.8767802700959733</v>
      </c>
    </row>
    <row r="40" spans="1:12" s="605" customFormat="1" ht="12.75">
      <c r="A40" s="824"/>
      <c r="B40" s="628">
        <v>41</v>
      </c>
      <c r="C40" s="629" t="s">
        <v>77</v>
      </c>
      <c r="D40" s="630">
        <v>355.92199</v>
      </c>
      <c r="E40" s="630">
        <v>218.62751</v>
      </c>
      <c r="F40" s="631">
        <v>62.79835506519742</v>
      </c>
      <c r="G40" s="631">
        <v>0.0003430400978225454</v>
      </c>
      <c r="H40" s="631"/>
      <c r="I40" s="630">
        <v>4.01966</v>
      </c>
      <c r="J40" s="630">
        <v>131.06766</v>
      </c>
      <c r="K40" s="631">
        <v>-96.9331412493364</v>
      </c>
      <c r="L40" s="631">
        <v>-0.002779569490776089</v>
      </c>
    </row>
    <row r="41" spans="1:12" s="605" customFormat="1" ht="24">
      <c r="A41" s="824"/>
      <c r="B41" s="600">
        <v>42</v>
      </c>
      <c r="C41" s="626" t="s">
        <v>1118</v>
      </c>
      <c r="D41" s="620">
        <v>177022.02678999995</v>
      </c>
      <c r="E41" s="620">
        <v>163928.44001999995</v>
      </c>
      <c r="F41" s="627">
        <v>7.987379595878862</v>
      </c>
      <c r="G41" s="627">
        <v>0.032715264928559286</v>
      </c>
      <c r="H41" s="627"/>
      <c r="I41" s="620">
        <v>25037.14624</v>
      </c>
      <c r="J41" s="620">
        <v>23150.48944999999</v>
      </c>
      <c r="K41" s="627">
        <v>8.149533054472888</v>
      </c>
      <c r="L41" s="627">
        <v>0.041276475450613734</v>
      </c>
    </row>
    <row r="42" spans="1:12" s="605" customFormat="1" ht="48">
      <c r="A42" s="824"/>
      <c r="B42" s="628">
        <v>43</v>
      </c>
      <c r="C42" s="629" t="s">
        <v>1119</v>
      </c>
      <c r="D42" s="630">
        <v>6594.312970000002</v>
      </c>
      <c r="E42" s="630">
        <v>6522.361049999999</v>
      </c>
      <c r="F42" s="631">
        <v>1.1031575751238607</v>
      </c>
      <c r="G42" s="631">
        <v>0.00017977702872920345</v>
      </c>
      <c r="H42" s="631"/>
      <c r="I42" s="630">
        <v>1134.7076399999999</v>
      </c>
      <c r="J42" s="630">
        <v>1072.64342</v>
      </c>
      <c r="K42" s="631">
        <v>5.786099913799848</v>
      </c>
      <c r="L42" s="631">
        <v>0.0013578475251937415</v>
      </c>
    </row>
    <row r="43" spans="1:12" s="634" customFormat="1" ht="12.75">
      <c r="A43" s="824"/>
      <c r="B43" s="600"/>
      <c r="C43" s="626"/>
      <c r="D43" s="632"/>
      <c r="E43" s="633"/>
      <c r="F43" s="627"/>
      <c r="G43" s="627"/>
      <c r="H43" s="627"/>
      <c r="I43" s="632"/>
      <c r="J43" s="633"/>
      <c r="K43" s="627"/>
      <c r="L43" s="627"/>
    </row>
    <row r="44" spans="1:12" s="590" customFormat="1" ht="13.5">
      <c r="A44" s="823" t="s">
        <v>1120</v>
      </c>
      <c r="B44" s="823"/>
      <c r="C44" s="823"/>
      <c r="D44" s="576">
        <v>26171368.800489996</v>
      </c>
      <c r="E44" s="576">
        <v>26778216.579859994</v>
      </c>
      <c r="F44" s="589">
        <v>-2.2661993847133624</v>
      </c>
      <c r="G44" s="589">
        <v>-1.5162526679767374</v>
      </c>
      <c r="H44" s="589"/>
      <c r="I44" s="576">
        <v>3569529.05785</v>
      </c>
      <c r="J44" s="576">
        <v>2788859.3519</v>
      </c>
      <c r="K44" s="589">
        <v>27.99243731736215</v>
      </c>
      <c r="L44" s="589">
        <v>17.079573838484354</v>
      </c>
    </row>
    <row r="45" spans="1:12" s="590" customFormat="1" ht="13.5">
      <c r="A45" s="635"/>
      <c r="B45" s="636"/>
      <c r="C45" s="636"/>
      <c r="D45" s="637"/>
      <c r="E45" s="637"/>
      <c r="F45" s="638"/>
      <c r="G45" s="638"/>
      <c r="H45" s="638"/>
      <c r="I45" s="637"/>
      <c r="J45" s="637"/>
      <c r="K45" s="638"/>
      <c r="L45" s="638"/>
    </row>
    <row r="46" spans="1:12" s="605" customFormat="1" ht="36">
      <c r="A46" s="825" t="s">
        <v>779</v>
      </c>
      <c r="B46" s="628">
        <v>27</v>
      </c>
      <c r="C46" s="629" t="s">
        <v>1121</v>
      </c>
      <c r="D46" s="630">
        <v>14092.56396</v>
      </c>
      <c r="E46" s="630">
        <v>31201.393760000006</v>
      </c>
      <c r="F46" s="631">
        <v>-54.8335434359135</v>
      </c>
      <c r="G46" s="631">
        <v>-0.04274763740116341</v>
      </c>
      <c r="H46" s="631"/>
      <c r="I46" s="630">
        <v>1532.36256</v>
      </c>
      <c r="J46" s="630">
        <v>1699.35151</v>
      </c>
      <c r="K46" s="631">
        <v>-9.826627923495353</v>
      </c>
      <c r="L46" s="631">
        <v>-0.0036534017907935085</v>
      </c>
    </row>
    <row r="47" spans="1:12" s="605" customFormat="1" ht="13.5">
      <c r="A47" s="825"/>
      <c r="B47" s="639">
        <v>28</v>
      </c>
      <c r="C47" s="640" t="s">
        <v>61</v>
      </c>
      <c r="D47" s="620">
        <v>314996.4115999997</v>
      </c>
      <c r="E47" s="620">
        <v>304385.24575000006</v>
      </c>
      <c r="F47" s="627">
        <v>3.486097305358513</v>
      </c>
      <c r="G47" s="627">
        <v>0.0265127583512107</v>
      </c>
      <c r="H47" s="641"/>
      <c r="I47" s="620">
        <v>32397.09391</v>
      </c>
      <c r="J47" s="620">
        <v>48484.27580999999</v>
      </c>
      <c r="K47" s="627">
        <v>-33.180204574040424</v>
      </c>
      <c r="L47" s="627">
        <v>-0.35195705561524226</v>
      </c>
    </row>
    <row r="48" spans="1:12" s="605" customFormat="1" ht="12.75">
      <c r="A48" s="825"/>
      <c r="B48" s="628">
        <v>32</v>
      </c>
      <c r="C48" s="629" t="s">
        <v>1122</v>
      </c>
      <c r="D48" s="630">
        <v>4146365.9161300045</v>
      </c>
      <c r="E48" s="630">
        <v>5451146.204420004</v>
      </c>
      <c r="F48" s="631">
        <v>-23.935888698637957</v>
      </c>
      <c r="G48" s="631">
        <v>-3.2600870605426415</v>
      </c>
      <c r="H48" s="631"/>
      <c r="I48" s="630">
        <v>595842.7954399999</v>
      </c>
      <c r="J48" s="630">
        <v>393391.32768000005</v>
      </c>
      <c r="K48" s="631">
        <v>51.463124251859924</v>
      </c>
      <c r="L48" s="631">
        <v>4.429254479791375</v>
      </c>
    </row>
    <row r="49" spans="1:12" s="605" customFormat="1" ht="13.5">
      <c r="A49" s="825"/>
      <c r="B49" s="639">
        <v>33</v>
      </c>
      <c r="C49" s="640" t="s">
        <v>1123</v>
      </c>
      <c r="D49" s="620">
        <v>21189870.87428999</v>
      </c>
      <c r="E49" s="620">
        <v>20522703.718929995</v>
      </c>
      <c r="F49" s="627">
        <v>3.2508735910103526</v>
      </c>
      <c r="G49" s="627">
        <v>1.6669649518224035</v>
      </c>
      <c r="H49" s="641"/>
      <c r="I49" s="620">
        <v>2869819.0023200004</v>
      </c>
      <c r="J49" s="620">
        <v>2278415.65379</v>
      </c>
      <c r="K49" s="627">
        <v>25.95678042969195</v>
      </c>
      <c r="L49" s="627">
        <v>12.938784587847172</v>
      </c>
    </row>
    <row r="50" spans="1:12" s="605" customFormat="1" ht="12.75">
      <c r="A50" s="825"/>
      <c r="B50" s="628">
        <v>34</v>
      </c>
      <c r="C50" s="629" t="s">
        <v>71</v>
      </c>
      <c r="D50" s="630">
        <v>312398.80396</v>
      </c>
      <c r="E50" s="630">
        <v>330903.37836999993</v>
      </c>
      <c r="F50" s="631">
        <v>-5.592138255327522</v>
      </c>
      <c r="G50" s="631">
        <v>-0.046235005338677505</v>
      </c>
      <c r="H50" s="631"/>
      <c r="I50" s="630">
        <v>56350.68255</v>
      </c>
      <c r="J50" s="630">
        <v>47370.41278</v>
      </c>
      <c r="K50" s="631">
        <v>18.95755017315684</v>
      </c>
      <c r="L50" s="631">
        <v>0.19647128543252004</v>
      </c>
    </row>
    <row r="51" spans="1:12" s="605" customFormat="1" ht="13.5">
      <c r="A51" s="825"/>
      <c r="B51" s="639">
        <v>35</v>
      </c>
      <c r="C51" s="640" t="s">
        <v>73</v>
      </c>
      <c r="D51" s="620">
        <v>87031.65689000001</v>
      </c>
      <c r="E51" s="620">
        <v>56448.1709</v>
      </c>
      <c r="F51" s="627">
        <v>54.17976437922104</v>
      </c>
      <c r="G51" s="627">
        <v>0.07641503158585876</v>
      </c>
      <c r="H51" s="641"/>
      <c r="I51" s="620">
        <v>2251.7509</v>
      </c>
      <c r="J51" s="620">
        <v>9213.642810000001</v>
      </c>
      <c r="K51" s="627">
        <v>-75.5606881400257</v>
      </c>
      <c r="L51" s="627">
        <v>-0.1523130025747503</v>
      </c>
    </row>
    <row r="52" spans="1:12" s="605" customFormat="1" ht="12.75">
      <c r="A52" s="825"/>
      <c r="B52" s="628">
        <v>68</v>
      </c>
      <c r="C52" s="629" t="s">
        <v>116</v>
      </c>
      <c r="D52" s="630">
        <v>106612.57365999994</v>
      </c>
      <c r="E52" s="630">
        <v>81428.46773</v>
      </c>
      <c r="F52" s="631">
        <v>30.92788877411427</v>
      </c>
      <c r="G52" s="631">
        <v>0.06292429354625564</v>
      </c>
      <c r="H52" s="631"/>
      <c r="I52" s="630">
        <v>11335.370170000002</v>
      </c>
      <c r="J52" s="630">
        <v>10284.687519999998</v>
      </c>
      <c r="K52" s="631">
        <v>10.21599001386096</v>
      </c>
      <c r="L52" s="631">
        <v>0.02298694539408557</v>
      </c>
    </row>
    <row r="53" spans="1:12" s="634" customFormat="1" ht="12.75">
      <c r="A53" s="642"/>
      <c r="B53" s="643"/>
      <c r="C53" s="626"/>
      <c r="D53" s="620"/>
      <c r="E53" s="620"/>
      <c r="F53" s="627"/>
      <c r="G53" s="627"/>
      <c r="H53" s="627"/>
      <c r="I53" s="620"/>
      <c r="J53" s="620"/>
      <c r="K53" s="627"/>
      <c r="L53" s="627"/>
    </row>
    <row r="54" spans="1:12" s="590" customFormat="1" ht="13.5">
      <c r="A54" s="823" t="s">
        <v>1124</v>
      </c>
      <c r="B54" s="823"/>
      <c r="C54" s="823"/>
      <c r="D54" s="576">
        <v>6611260.584619997</v>
      </c>
      <c r="E54" s="576">
        <v>6537845.37845</v>
      </c>
      <c r="F54" s="589">
        <v>1.1229266206262392</v>
      </c>
      <c r="G54" s="589">
        <v>0.18343315409489316</v>
      </c>
      <c r="H54" s="589"/>
      <c r="I54" s="576">
        <v>740143.4072599998</v>
      </c>
      <c r="J54" s="576">
        <v>895737.13395</v>
      </c>
      <c r="K54" s="589">
        <v>-17.37046738297728</v>
      </c>
      <c r="L54" s="589">
        <v>-3.404095898114713</v>
      </c>
    </row>
    <row r="55" spans="1:12" s="605" customFormat="1" ht="12.75">
      <c r="A55" s="826" t="s">
        <v>1125</v>
      </c>
      <c r="B55" s="600">
        <v>51</v>
      </c>
      <c r="C55" s="626" t="s">
        <v>376</v>
      </c>
      <c r="D55" s="620">
        <v>123072.76366999999</v>
      </c>
      <c r="E55" s="620">
        <v>139588.63795</v>
      </c>
      <c r="F55" s="627">
        <v>-11.831818493648406</v>
      </c>
      <c r="G55" s="627">
        <v>-0.04126609553884517</v>
      </c>
      <c r="H55" s="627"/>
      <c r="I55" s="620">
        <v>15438.722200000006</v>
      </c>
      <c r="J55" s="620">
        <v>18604.593200000007</v>
      </c>
      <c r="K55" s="627">
        <v>-17.016609640247335</v>
      </c>
      <c r="L55" s="627">
        <v>-0.0692632583223096</v>
      </c>
    </row>
    <row r="56" spans="1:12" s="605" customFormat="1" ht="12.75">
      <c r="A56" s="826"/>
      <c r="B56" s="644">
        <v>52</v>
      </c>
      <c r="C56" s="629" t="s">
        <v>375</v>
      </c>
      <c r="D56" s="630">
        <v>98679.06546</v>
      </c>
      <c r="E56" s="630">
        <v>85667.43519</v>
      </c>
      <c r="F56" s="631">
        <v>15.188537209199474</v>
      </c>
      <c r="G56" s="631">
        <v>0.032510490739697556</v>
      </c>
      <c r="H56" s="631"/>
      <c r="I56" s="630">
        <v>10739.28285</v>
      </c>
      <c r="J56" s="630">
        <v>8821.002159999998</v>
      </c>
      <c r="K56" s="631">
        <v>21.74674322945639</v>
      </c>
      <c r="L56" s="631">
        <v>0.04196834645699979</v>
      </c>
    </row>
    <row r="57" spans="1:12" s="605" customFormat="1" ht="12.75">
      <c r="A57" s="826"/>
      <c r="B57" s="600">
        <v>53</v>
      </c>
      <c r="C57" s="626" t="s">
        <v>87</v>
      </c>
      <c r="D57" s="620">
        <v>66780.51079999999</v>
      </c>
      <c r="E57" s="620">
        <v>117031.04685</v>
      </c>
      <c r="F57" s="627">
        <v>-42.93778224030302</v>
      </c>
      <c r="G57" s="627">
        <v>-0.12555456564770376</v>
      </c>
      <c r="H57" s="627"/>
      <c r="I57" s="620">
        <v>9301.984899999998</v>
      </c>
      <c r="J57" s="620">
        <v>12404.511629999999</v>
      </c>
      <c r="K57" s="627">
        <v>-25.01127672367704</v>
      </c>
      <c r="L57" s="627">
        <v>-0.06787740572874275</v>
      </c>
    </row>
    <row r="58" spans="1:12" s="605" customFormat="1" ht="12.75">
      <c r="A58" s="826"/>
      <c r="B58" s="644">
        <v>54</v>
      </c>
      <c r="C58" s="629" t="s">
        <v>89</v>
      </c>
      <c r="D58" s="630">
        <v>317675.3260999995</v>
      </c>
      <c r="E58" s="630">
        <v>301380.2320799997</v>
      </c>
      <c r="F58" s="631">
        <v>5.406822440721442</v>
      </c>
      <c r="G58" s="631">
        <v>0.04071446023648075</v>
      </c>
      <c r="H58" s="631"/>
      <c r="I58" s="630">
        <v>36058.01567999998</v>
      </c>
      <c r="J58" s="630">
        <v>44654.94858999999</v>
      </c>
      <c r="K58" s="631">
        <v>-19.25191536761774</v>
      </c>
      <c r="L58" s="631">
        <v>-0.18808460133874544</v>
      </c>
    </row>
    <row r="59" spans="1:12" s="605" customFormat="1" ht="36">
      <c r="A59" s="826"/>
      <c r="B59" s="600">
        <v>55</v>
      </c>
      <c r="C59" s="626" t="s">
        <v>91</v>
      </c>
      <c r="D59" s="620">
        <v>497922.2577200004</v>
      </c>
      <c r="E59" s="620">
        <v>438496.65915000014</v>
      </c>
      <c r="F59" s="627">
        <v>13.552121168994372</v>
      </c>
      <c r="G59" s="627">
        <v>0.148479116907076</v>
      </c>
      <c r="H59" s="627"/>
      <c r="I59" s="620">
        <v>60035.44174</v>
      </c>
      <c r="J59" s="620">
        <v>63190.83069000001</v>
      </c>
      <c r="K59" s="627">
        <v>-4.99342850148566</v>
      </c>
      <c r="L59" s="627">
        <v>-0.06903393093123875</v>
      </c>
    </row>
    <row r="60" spans="1:12" s="605" customFormat="1" ht="12.75">
      <c r="A60" s="826"/>
      <c r="B60" s="644">
        <v>56</v>
      </c>
      <c r="C60" s="629" t="s">
        <v>93</v>
      </c>
      <c r="D60" s="630">
        <v>55077.27697000001</v>
      </c>
      <c r="E60" s="630">
        <v>36488.32271999999</v>
      </c>
      <c r="F60" s="631">
        <v>50.94494036529402</v>
      </c>
      <c r="G60" s="631">
        <v>0.046445834416203986</v>
      </c>
      <c r="H60" s="631"/>
      <c r="I60" s="630">
        <v>8398.92234</v>
      </c>
      <c r="J60" s="630">
        <v>7294.339719999999</v>
      </c>
      <c r="K60" s="631">
        <v>15.143010366947927</v>
      </c>
      <c r="L60" s="631">
        <v>0.02416617460010011</v>
      </c>
    </row>
    <row r="61" spans="1:12" s="605" customFormat="1" ht="12.75">
      <c r="A61" s="826"/>
      <c r="B61" s="600">
        <v>57</v>
      </c>
      <c r="C61" s="626" t="s">
        <v>95</v>
      </c>
      <c r="D61" s="620">
        <v>646267.3015399999</v>
      </c>
      <c r="E61" s="620">
        <v>668824.6508700005</v>
      </c>
      <c r="F61" s="627">
        <v>-3.372685097754427</v>
      </c>
      <c r="G61" s="627">
        <v>-0.05636115392826229</v>
      </c>
      <c r="H61" s="627"/>
      <c r="I61" s="620">
        <v>67870.77299000001</v>
      </c>
      <c r="J61" s="620">
        <v>98266.58170999997</v>
      </c>
      <c r="K61" s="627">
        <v>-30.93198948316197</v>
      </c>
      <c r="L61" s="627">
        <v>-0.6650026963476614</v>
      </c>
    </row>
    <row r="62" spans="1:12" s="605" customFormat="1" ht="12.75">
      <c r="A62" s="826"/>
      <c r="B62" s="644">
        <v>58</v>
      </c>
      <c r="C62" s="629" t="s">
        <v>97</v>
      </c>
      <c r="D62" s="630">
        <v>234860.99600000004</v>
      </c>
      <c r="E62" s="630">
        <v>207196.8921999999</v>
      </c>
      <c r="F62" s="631">
        <v>13.35160170901452</v>
      </c>
      <c r="G62" s="631">
        <v>0.06912074595952514</v>
      </c>
      <c r="H62" s="631"/>
      <c r="I62" s="630">
        <v>22886.386949999996</v>
      </c>
      <c r="J62" s="630">
        <v>28738.599850000002</v>
      </c>
      <c r="K62" s="631">
        <v>-20.363597845912473</v>
      </c>
      <c r="L62" s="631">
        <v>-0.12803532861883915</v>
      </c>
    </row>
    <row r="63" spans="1:12" s="605" customFormat="1" ht="12.75">
      <c r="A63" s="826"/>
      <c r="B63" s="600">
        <v>59</v>
      </c>
      <c r="C63" s="626" t="s">
        <v>1126</v>
      </c>
      <c r="D63" s="620">
        <v>364707.32591999986</v>
      </c>
      <c r="E63" s="620">
        <v>287589.81673999975</v>
      </c>
      <c r="F63" s="627">
        <v>26.815104253054777</v>
      </c>
      <c r="G63" s="627">
        <v>0.19268362349992718</v>
      </c>
      <c r="H63" s="627"/>
      <c r="I63" s="620">
        <v>54904.79908999999</v>
      </c>
      <c r="J63" s="620">
        <v>46844.72259</v>
      </c>
      <c r="K63" s="627">
        <v>17.205943496654605</v>
      </c>
      <c r="L63" s="627">
        <v>0.17633920040237794</v>
      </c>
    </row>
    <row r="64" spans="1:12" s="605" customFormat="1" ht="24">
      <c r="A64" s="826"/>
      <c r="B64" s="644">
        <v>61</v>
      </c>
      <c r="C64" s="629" t="s">
        <v>1127</v>
      </c>
      <c r="D64" s="630">
        <v>114724.29247999996</v>
      </c>
      <c r="E64" s="630">
        <v>106108.23856999999</v>
      </c>
      <c r="F64" s="631">
        <v>8.120061199881224</v>
      </c>
      <c r="G64" s="631">
        <v>0.021527828184576072</v>
      </c>
      <c r="H64" s="631"/>
      <c r="I64" s="630">
        <v>14216.729069999998</v>
      </c>
      <c r="J64" s="630">
        <v>13910.3083</v>
      </c>
      <c r="K64" s="631">
        <v>2.2028323412501</v>
      </c>
      <c r="L64" s="631">
        <v>0.006703905796487223</v>
      </c>
    </row>
    <row r="65" spans="1:12" s="605" customFormat="1" ht="12.75">
      <c r="A65" s="826"/>
      <c r="B65" s="600">
        <v>62</v>
      </c>
      <c r="C65" s="626" t="s">
        <v>1128</v>
      </c>
      <c r="D65" s="620">
        <v>78973.1689399999</v>
      </c>
      <c r="E65" s="620">
        <v>99656.49486</v>
      </c>
      <c r="F65" s="627">
        <v>-20.75461910340773</v>
      </c>
      <c r="G65" s="627">
        <v>-0.0516787721319344</v>
      </c>
      <c r="H65" s="627"/>
      <c r="I65" s="620">
        <v>8609.327179999997</v>
      </c>
      <c r="J65" s="620">
        <v>14739.973439999996</v>
      </c>
      <c r="K65" s="627">
        <v>-41.591976301417276</v>
      </c>
      <c r="L65" s="627">
        <v>-0.13412692291918438</v>
      </c>
    </row>
    <row r="66" spans="1:12" s="605" customFormat="1" ht="24">
      <c r="A66" s="826"/>
      <c r="B66" s="644">
        <v>63</v>
      </c>
      <c r="C66" s="629" t="s">
        <v>107</v>
      </c>
      <c r="D66" s="630">
        <v>12687.13468</v>
      </c>
      <c r="E66" s="630">
        <v>12782.50671</v>
      </c>
      <c r="F66" s="631">
        <v>-0.7461136705321585</v>
      </c>
      <c r="G66" s="631">
        <v>-0.00023829385202329249</v>
      </c>
      <c r="H66" s="631"/>
      <c r="I66" s="630">
        <v>1806.9403399999999</v>
      </c>
      <c r="J66" s="630">
        <v>1745.54147</v>
      </c>
      <c r="K66" s="631">
        <v>3.5174684219905696</v>
      </c>
      <c r="L66" s="631">
        <v>0.0013432909279967199</v>
      </c>
    </row>
    <row r="67" spans="1:12" s="605" customFormat="1" ht="24">
      <c r="A67" s="826"/>
      <c r="B67" s="600">
        <v>64</v>
      </c>
      <c r="C67" s="626" t="s">
        <v>1129</v>
      </c>
      <c r="D67" s="620">
        <v>350005.37496999966</v>
      </c>
      <c r="E67" s="620">
        <v>391105.2264999996</v>
      </c>
      <c r="F67" s="627">
        <v>-10.508642877980044</v>
      </c>
      <c r="G67" s="627">
        <v>-0.10269092456844055</v>
      </c>
      <c r="H67" s="627"/>
      <c r="I67" s="620">
        <v>42542.71699</v>
      </c>
      <c r="J67" s="620">
        <v>49642.618129999995</v>
      </c>
      <c r="K67" s="627">
        <v>-14.302027990158292</v>
      </c>
      <c r="L67" s="627">
        <v>-0.15533238300697658</v>
      </c>
    </row>
    <row r="68" spans="1:12" s="605" customFormat="1" ht="24">
      <c r="A68" s="826"/>
      <c r="B68" s="644">
        <v>65</v>
      </c>
      <c r="C68" s="629" t="s">
        <v>1130</v>
      </c>
      <c r="D68" s="630">
        <v>262407.65849999996</v>
      </c>
      <c r="E68" s="630">
        <v>302124.8792599998</v>
      </c>
      <c r="F68" s="631">
        <v>-13.145961649129978</v>
      </c>
      <c r="G68" s="631">
        <v>-0.09923632250000125</v>
      </c>
      <c r="H68" s="631"/>
      <c r="I68" s="630">
        <v>28863.52005</v>
      </c>
      <c r="J68" s="630">
        <v>38911.34923000003</v>
      </c>
      <c r="K68" s="631">
        <v>-25.822361287470635</v>
      </c>
      <c r="L68" s="631">
        <v>-0.2198274623548408</v>
      </c>
    </row>
    <row r="69" spans="1:12" s="605" customFormat="1" ht="12.75">
      <c r="A69" s="826"/>
      <c r="B69" s="600">
        <v>66</v>
      </c>
      <c r="C69" s="626" t="s">
        <v>1131</v>
      </c>
      <c r="D69" s="620">
        <v>325149.9161000002</v>
      </c>
      <c r="E69" s="620">
        <v>376318.24009000004</v>
      </c>
      <c r="F69" s="627">
        <v>-13.59708845836504</v>
      </c>
      <c r="G69" s="627">
        <v>-0.1278477245912963</v>
      </c>
      <c r="H69" s="627"/>
      <c r="I69" s="620">
        <v>37096.09657000001</v>
      </c>
      <c r="J69" s="620">
        <v>49660.66531000002</v>
      </c>
      <c r="K69" s="627">
        <v>-25.300846578609814</v>
      </c>
      <c r="L69" s="627">
        <v>-0.27488895483961173</v>
      </c>
    </row>
    <row r="70" spans="1:12" s="605" customFormat="1" ht="12.75">
      <c r="A70" s="826"/>
      <c r="B70" s="644">
        <v>67</v>
      </c>
      <c r="C70" s="629" t="s">
        <v>114</v>
      </c>
      <c r="D70" s="630">
        <v>597501.8092199994</v>
      </c>
      <c r="E70" s="630">
        <v>801552.8058700005</v>
      </c>
      <c r="F70" s="631">
        <v>-25.456962430382298</v>
      </c>
      <c r="G70" s="631">
        <v>-0.5098360389405625</v>
      </c>
      <c r="H70" s="631"/>
      <c r="I70" s="630">
        <v>68424.55205</v>
      </c>
      <c r="J70" s="630">
        <v>109400.40544999998</v>
      </c>
      <c r="K70" s="631">
        <v>-37.45493742134937</v>
      </c>
      <c r="L70" s="631">
        <v>-0.8964740253223475</v>
      </c>
    </row>
    <row r="71" spans="1:12" s="605" customFormat="1" ht="12.75">
      <c r="A71" s="826"/>
      <c r="B71" s="600">
        <v>69</v>
      </c>
      <c r="C71" s="626" t="s">
        <v>1132</v>
      </c>
      <c r="D71" s="620">
        <v>206351.59320000018</v>
      </c>
      <c r="E71" s="620">
        <v>208746.77395999996</v>
      </c>
      <c r="F71" s="627">
        <v>-1.1474097130041152</v>
      </c>
      <c r="G71" s="627">
        <v>-0.0059845307853091025</v>
      </c>
      <c r="H71" s="627"/>
      <c r="I71" s="620">
        <v>24492.859300000007</v>
      </c>
      <c r="J71" s="620">
        <v>27598.65557000001</v>
      </c>
      <c r="K71" s="627">
        <v>-11.253433204826221</v>
      </c>
      <c r="L71" s="627">
        <v>-0.06794893706833782</v>
      </c>
    </row>
    <row r="72" spans="1:12" s="645" customFormat="1" ht="12">
      <c r="A72" s="826"/>
      <c r="B72" s="644">
        <v>71</v>
      </c>
      <c r="C72" s="629" t="s">
        <v>122</v>
      </c>
      <c r="D72" s="630">
        <v>39856.12983</v>
      </c>
      <c r="E72" s="630">
        <v>29488.148399999995</v>
      </c>
      <c r="F72" s="631">
        <v>35.15982519268658</v>
      </c>
      <c r="G72" s="631">
        <v>0.025905144649439184</v>
      </c>
      <c r="H72" s="631"/>
      <c r="I72" s="630">
        <v>3142.4489199999994</v>
      </c>
      <c r="J72" s="630">
        <v>4422.568880000003</v>
      </c>
      <c r="K72" s="631">
        <v>-28.945167271199246</v>
      </c>
      <c r="L72" s="631">
        <v>-0.028006598965347893</v>
      </c>
    </row>
    <row r="73" spans="1:12" s="605" customFormat="1" ht="24">
      <c r="A73" s="826"/>
      <c r="B73" s="600">
        <v>72</v>
      </c>
      <c r="C73" s="626" t="s">
        <v>124</v>
      </c>
      <c r="D73" s="620">
        <v>70499.07648999999</v>
      </c>
      <c r="E73" s="620">
        <v>71807.00806999998</v>
      </c>
      <c r="F73" s="627">
        <v>-1.8214539432209347</v>
      </c>
      <c r="G73" s="627">
        <v>-0.003267960788725029</v>
      </c>
      <c r="H73" s="627"/>
      <c r="I73" s="620">
        <v>6624.721130000002</v>
      </c>
      <c r="J73" s="620">
        <v>11571.95298</v>
      </c>
      <c r="K73" s="627">
        <v>-42.75191800857108</v>
      </c>
      <c r="L73" s="627">
        <v>-0.10823605813594661</v>
      </c>
    </row>
    <row r="74" spans="1:12" s="605" customFormat="1" ht="12.75">
      <c r="A74" s="826"/>
      <c r="B74" s="644">
        <v>73</v>
      </c>
      <c r="C74" s="629" t="s">
        <v>126</v>
      </c>
      <c r="D74" s="630">
        <v>9117.561119999998</v>
      </c>
      <c r="E74" s="630">
        <v>3068.8611400000004</v>
      </c>
      <c r="F74" s="631">
        <v>197.09917471208868</v>
      </c>
      <c r="G74" s="631">
        <v>0.01511311039481287</v>
      </c>
      <c r="H74" s="631"/>
      <c r="I74" s="630">
        <v>795.95888</v>
      </c>
      <c r="J74" s="630">
        <v>245.18879000000004</v>
      </c>
      <c r="K74" s="631">
        <v>224.63102411819068</v>
      </c>
      <c r="L74" s="631">
        <v>0.012049805889081297</v>
      </c>
    </row>
    <row r="75" spans="1:12" s="605" customFormat="1" ht="24">
      <c r="A75" s="826"/>
      <c r="B75" s="600">
        <v>74</v>
      </c>
      <c r="C75" s="626" t="s">
        <v>1133</v>
      </c>
      <c r="D75" s="620">
        <v>139527.64125999997</v>
      </c>
      <c r="E75" s="620">
        <v>118435.94163999992</v>
      </c>
      <c r="F75" s="627">
        <v>17.808529512190464</v>
      </c>
      <c r="G75" s="627">
        <v>0.05269912308847787</v>
      </c>
      <c r="H75" s="627"/>
      <c r="I75" s="620">
        <v>15783.523409999998</v>
      </c>
      <c r="J75" s="620">
        <v>16433.404130000003</v>
      </c>
      <c r="K75" s="627">
        <v>-3.9546323747592553</v>
      </c>
      <c r="L75" s="627">
        <v>-0.014218158664092397</v>
      </c>
    </row>
    <row r="76" spans="1:12" s="605" customFormat="1" ht="24">
      <c r="A76" s="826"/>
      <c r="B76" s="644">
        <v>75</v>
      </c>
      <c r="C76" s="629" t="s">
        <v>130</v>
      </c>
      <c r="D76" s="630">
        <v>11310.13537</v>
      </c>
      <c r="E76" s="630">
        <v>6117.89495</v>
      </c>
      <c r="F76" s="631">
        <v>84.86972173328998</v>
      </c>
      <c r="G76" s="631">
        <v>0.012973184803897246</v>
      </c>
      <c r="H76" s="631"/>
      <c r="I76" s="630">
        <v>2025.3601500000002</v>
      </c>
      <c r="J76" s="630">
        <v>1267.9078399999999</v>
      </c>
      <c r="K76" s="631">
        <v>59.740328603063176</v>
      </c>
      <c r="L76" s="631">
        <v>0.016571621210832704</v>
      </c>
    </row>
    <row r="77" spans="1:12" s="605" customFormat="1" ht="24">
      <c r="A77" s="826"/>
      <c r="B77" s="600">
        <v>76</v>
      </c>
      <c r="C77" s="626" t="s">
        <v>132</v>
      </c>
      <c r="D77" s="620">
        <v>42686.81312000003</v>
      </c>
      <c r="E77" s="620">
        <v>42004.72970999999</v>
      </c>
      <c r="F77" s="627">
        <v>1.6238252566059324</v>
      </c>
      <c r="G77" s="627">
        <v>0.001704234283050182</v>
      </c>
      <c r="H77" s="627"/>
      <c r="I77" s="620">
        <v>5312.610819999999</v>
      </c>
      <c r="J77" s="620">
        <v>2565.28797</v>
      </c>
      <c r="K77" s="627">
        <v>107.09607974343712</v>
      </c>
      <c r="L77" s="627">
        <v>0.06010621792686238</v>
      </c>
    </row>
    <row r="78" spans="1:12" s="605" customFormat="1" ht="48">
      <c r="A78" s="826"/>
      <c r="B78" s="644">
        <v>77</v>
      </c>
      <c r="C78" s="629" t="s">
        <v>1134</v>
      </c>
      <c r="D78" s="630">
        <v>325292.18888000003</v>
      </c>
      <c r="E78" s="630">
        <v>289848.2352600001</v>
      </c>
      <c r="F78" s="631">
        <v>12.228452447952955</v>
      </c>
      <c r="G78" s="631">
        <v>0.08855925829663755</v>
      </c>
      <c r="H78" s="631"/>
      <c r="I78" s="630">
        <v>41978.73717000001</v>
      </c>
      <c r="J78" s="630">
        <v>32790.267589999996</v>
      </c>
      <c r="K78" s="631">
        <v>28.021941433628943</v>
      </c>
      <c r="L78" s="631">
        <v>0.2010263027477191</v>
      </c>
    </row>
    <row r="79" spans="1:12" s="605" customFormat="1" ht="12.75">
      <c r="A79" s="826"/>
      <c r="B79" s="600">
        <v>78</v>
      </c>
      <c r="C79" s="626" t="s">
        <v>136</v>
      </c>
      <c r="D79" s="620">
        <v>634146.1971999998</v>
      </c>
      <c r="E79" s="620">
        <v>349013.6684499999</v>
      </c>
      <c r="F79" s="627">
        <v>81.69666535305002</v>
      </c>
      <c r="G79" s="627">
        <v>0.7124240577974419</v>
      </c>
      <c r="H79" s="627"/>
      <c r="I79" s="620">
        <v>44497.12223999999</v>
      </c>
      <c r="J79" s="620">
        <v>59210.74195999999</v>
      </c>
      <c r="K79" s="627">
        <v>-24.849578358500956</v>
      </c>
      <c r="L79" s="627">
        <v>-0.3219061179443472</v>
      </c>
    </row>
    <row r="80" spans="1:12" s="605" customFormat="1" ht="12.75">
      <c r="A80" s="826"/>
      <c r="B80" s="644">
        <v>79</v>
      </c>
      <c r="C80" s="629" t="s">
        <v>138</v>
      </c>
      <c r="D80" s="630">
        <v>10296.88975</v>
      </c>
      <c r="E80" s="630">
        <v>8584.39709</v>
      </c>
      <c r="F80" s="627">
        <v>19.948898472961947</v>
      </c>
      <c r="G80" s="627">
        <v>0.004278785640957968</v>
      </c>
      <c r="H80" s="631"/>
      <c r="I80" s="630">
        <v>34.998</v>
      </c>
      <c r="J80" s="630">
        <v>80.24345000000001</v>
      </c>
      <c r="K80" s="627">
        <v>-56.38522521152818</v>
      </c>
      <c r="L80" s="627">
        <v>-0.0009898847082711656</v>
      </c>
    </row>
    <row r="81" spans="1:19" s="605" customFormat="1" ht="36">
      <c r="A81" s="826"/>
      <c r="B81" s="600">
        <v>81</v>
      </c>
      <c r="C81" s="626" t="s">
        <v>1135</v>
      </c>
      <c r="D81" s="620">
        <v>51432.45824999994</v>
      </c>
      <c r="E81" s="620">
        <v>61023.177640000074</v>
      </c>
      <c r="F81" s="627">
        <v>-15.716519134056888</v>
      </c>
      <c r="G81" s="627">
        <v>-0.023963099738126617</v>
      </c>
      <c r="H81" s="627"/>
      <c r="I81" s="620">
        <v>5344.680850000001</v>
      </c>
      <c r="J81" s="620">
        <v>8548.420150000005</v>
      </c>
      <c r="K81" s="627">
        <v>-37.477560107992616</v>
      </c>
      <c r="L81" s="627">
        <v>-0.07009174496788896</v>
      </c>
      <c r="N81" s="646"/>
      <c r="O81" s="646"/>
      <c r="P81" s="646"/>
      <c r="Q81" s="646"/>
      <c r="R81" s="646"/>
      <c r="S81" s="646"/>
    </row>
    <row r="82" spans="1:19" s="605" customFormat="1" ht="24">
      <c r="A82" s="826"/>
      <c r="B82" s="644">
        <v>82</v>
      </c>
      <c r="C82" s="629" t="s">
        <v>1136</v>
      </c>
      <c r="D82" s="630">
        <v>71133.40013999997</v>
      </c>
      <c r="E82" s="630">
        <v>74496.81517</v>
      </c>
      <c r="F82" s="631">
        <v>-4.514844053836124</v>
      </c>
      <c r="G82" s="631">
        <v>-0.008403733499766565</v>
      </c>
      <c r="H82" s="631"/>
      <c r="I82" s="630">
        <v>8640.69942</v>
      </c>
      <c r="J82" s="630">
        <v>10337.40848</v>
      </c>
      <c r="K82" s="631">
        <v>-16.413292202612073</v>
      </c>
      <c r="L82" s="631">
        <v>-0.03712077905909085</v>
      </c>
      <c r="N82" s="646"/>
      <c r="O82" s="646"/>
      <c r="P82" s="646"/>
      <c r="Q82" s="646"/>
      <c r="R82" s="646"/>
      <c r="S82" s="646"/>
    </row>
    <row r="83" spans="1:19" s="605" customFormat="1" ht="24">
      <c r="A83" s="826"/>
      <c r="B83" s="600">
        <v>83</v>
      </c>
      <c r="C83" s="626" t="s">
        <v>1137</v>
      </c>
      <c r="D83" s="620">
        <v>28384.074619999996</v>
      </c>
      <c r="E83" s="620">
        <v>27147.50638000001</v>
      </c>
      <c r="F83" s="627">
        <v>4.554997511340434</v>
      </c>
      <c r="G83" s="627">
        <v>0.003089654369307841</v>
      </c>
      <c r="H83" s="627"/>
      <c r="I83" s="620">
        <v>3361.0874500000004</v>
      </c>
      <c r="J83" s="620">
        <v>3489.243869999999</v>
      </c>
      <c r="K83" s="627">
        <v>-3.672899481227675</v>
      </c>
      <c r="L83" s="627">
        <v>-0.002803819619978923</v>
      </c>
      <c r="N83" s="646"/>
      <c r="O83" s="646"/>
      <c r="P83" s="646"/>
      <c r="Q83" s="646"/>
      <c r="R83" s="646"/>
      <c r="S83" s="646"/>
    </row>
    <row r="84" spans="1:19" s="605" customFormat="1" ht="12.75">
      <c r="A84" s="826"/>
      <c r="B84" s="644">
        <v>84</v>
      </c>
      <c r="C84" s="629" t="s">
        <v>148</v>
      </c>
      <c r="D84" s="630">
        <v>399020.33524999995</v>
      </c>
      <c r="E84" s="630">
        <v>446613.77556000004</v>
      </c>
      <c r="F84" s="631">
        <v>-10.65650969908477</v>
      </c>
      <c r="G84" s="631">
        <v>-0.1189156215140908</v>
      </c>
      <c r="H84" s="631"/>
      <c r="I84" s="630">
        <v>49024.01291000003</v>
      </c>
      <c r="J84" s="630">
        <v>55186.01776999999</v>
      </c>
      <c r="K84" s="631">
        <v>-11.165880614327873</v>
      </c>
      <c r="L84" s="631">
        <v>-0.13481298966429922</v>
      </c>
      <c r="N84" s="646"/>
      <c r="O84" s="646"/>
      <c r="P84" s="646"/>
      <c r="Q84" s="646"/>
      <c r="R84" s="646"/>
      <c r="S84" s="646"/>
    </row>
    <row r="85" spans="1:19" s="605" customFormat="1" ht="12.75">
      <c r="A85" s="826"/>
      <c r="B85" s="600">
        <v>85</v>
      </c>
      <c r="C85" s="626" t="s">
        <v>150</v>
      </c>
      <c r="D85" s="620">
        <v>30501.983670000005</v>
      </c>
      <c r="E85" s="620">
        <v>31187.289600000004</v>
      </c>
      <c r="F85" s="627">
        <v>-2.197388547672955</v>
      </c>
      <c r="G85" s="627">
        <v>-0.0017122859802198164</v>
      </c>
      <c r="H85" s="627"/>
      <c r="I85" s="620">
        <v>3516.4644399999993</v>
      </c>
      <c r="J85" s="620">
        <v>3912.6241500000006</v>
      </c>
      <c r="K85" s="627">
        <v>-10.12516650749603</v>
      </c>
      <c r="L85" s="627">
        <v>-0.008667223753153978</v>
      </c>
      <c r="N85" s="646"/>
      <c r="O85" s="646"/>
      <c r="P85" s="646"/>
      <c r="Q85" s="646"/>
      <c r="R85" s="646"/>
      <c r="S85" s="646"/>
    </row>
    <row r="86" spans="1:19" s="605" customFormat="1" ht="24">
      <c r="A86" s="826"/>
      <c r="B86" s="644">
        <v>87</v>
      </c>
      <c r="C86" s="629" t="s">
        <v>1138</v>
      </c>
      <c r="D86" s="630">
        <v>49373.27454999999</v>
      </c>
      <c r="E86" s="630">
        <v>36057.986910000014</v>
      </c>
      <c r="F86" s="631">
        <v>36.92742934660954</v>
      </c>
      <c r="G86" s="631">
        <v>0.03326920044098583</v>
      </c>
      <c r="H86" s="631"/>
      <c r="I86" s="630">
        <v>3468.1031000000016</v>
      </c>
      <c r="J86" s="630">
        <v>4250.3788</v>
      </c>
      <c r="K86" s="631">
        <v>-18.404846645668353</v>
      </c>
      <c r="L86" s="631">
        <v>-0.017114709945024755</v>
      </c>
      <c r="N86" s="646"/>
      <c r="O86" s="646"/>
      <c r="P86" s="646"/>
      <c r="Q86" s="646"/>
      <c r="R86" s="646"/>
      <c r="S86" s="646"/>
    </row>
    <row r="87" spans="1:19" s="605" customFormat="1" ht="24">
      <c r="A87" s="826"/>
      <c r="B87" s="600">
        <v>88</v>
      </c>
      <c r="C87" s="626" t="s">
        <v>1139</v>
      </c>
      <c r="D87" s="620">
        <v>4732.696640000001</v>
      </c>
      <c r="E87" s="620">
        <v>3826.4621499999994</v>
      </c>
      <c r="F87" s="627">
        <v>23.683351735231504</v>
      </c>
      <c r="G87" s="627">
        <v>0.00226429182076195</v>
      </c>
      <c r="H87" s="627"/>
      <c r="I87" s="620">
        <v>466.4154</v>
      </c>
      <c r="J87" s="620">
        <v>490.5141600000002</v>
      </c>
      <c r="K87" s="627">
        <v>-4.912959087664297</v>
      </c>
      <c r="L87" s="627">
        <v>-0.0005272352029275214</v>
      </c>
      <c r="N87" s="646"/>
      <c r="O87" s="646"/>
      <c r="P87" s="646"/>
      <c r="Q87" s="646"/>
      <c r="R87" s="646"/>
      <c r="S87" s="646"/>
    </row>
    <row r="88" spans="1:19" s="605" customFormat="1" ht="12.75">
      <c r="A88" s="826"/>
      <c r="B88" s="644">
        <v>89</v>
      </c>
      <c r="C88" s="629" t="s">
        <v>1140</v>
      </c>
      <c r="D88" s="630">
        <v>341105.9562099992</v>
      </c>
      <c r="E88" s="630">
        <v>358464.6207600003</v>
      </c>
      <c r="F88" s="631">
        <v>-4.84250426532974</v>
      </c>
      <c r="G88" s="631">
        <v>-0.043371867429055605</v>
      </c>
      <c r="H88" s="631"/>
      <c r="I88" s="630">
        <v>34439.39267999998</v>
      </c>
      <c r="J88" s="630">
        <v>46505.31594000004</v>
      </c>
      <c r="K88" s="631">
        <v>-25.945255969376056</v>
      </c>
      <c r="L88" s="631">
        <v>-0.2639795366439591</v>
      </c>
      <c r="N88" s="646"/>
      <c r="O88" s="646"/>
      <c r="P88" s="646"/>
      <c r="Q88" s="646"/>
      <c r="R88" s="646"/>
      <c r="S88" s="646"/>
    </row>
    <row r="89" spans="1:19" s="634" customFormat="1" ht="12.75">
      <c r="A89" s="642"/>
      <c r="B89" s="643"/>
      <c r="C89" s="626"/>
      <c r="D89" s="620"/>
      <c r="E89" s="621"/>
      <c r="F89" s="627"/>
      <c r="G89" s="627"/>
      <c r="H89" s="627"/>
      <c r="I89" s="620"/>
      <c r="J89" s="621"/>
      <c r="K89" s="627"/>
      <c r="L89" s="627"/>
      <c r="N89" s="647"/>
      <c r="O89" s="647"/>
      <c r="P89" s="647"/>
      <c r="Q89" s="647"/>
      <c r="R89" s="647"/>
      <c r="S89" s="647"/>
    </row>
    <row r="90" spans="1:19" s="590" customFormat="1" ht="13.5">
      <c r="A90" s="823" t="s">
        <v>1141</v>
      </c>
      <c r="B90" s="823"/>
      <c r="C90" s="823"/>
      <c r="D90" s="576">
        <v>1680214.2160699987</v>
      </c>
      <c r="E90" s="576">
        <v>2193714.49358</v>
      </c>
      <c r="F90" s="589">
        <v>-23.407798918810172</v>
      </c>
      <c r="G90" s="589">
        <v>-1.2830172446039714</v>
      </c>
      <c r="H90" s="589"/>
      <c r="I90" s="576">
        <v>111685.71105999999</v>
      </c>
      <c r="J90" s="576">
        <v>302437.99283</v>
      </c>
      <c r="K90" s="589">
        <v>-63.07153409698153</v>
      </c>
      <c r="L90" s="589">
        <v>-4.173298459667338</v>
      </c>
      <c r="N90" s="648"/>
      <c r="O90" s="648"/>
      <c r="P90" s="648"/>
      <c r="Q90" s="648"/>
      <c r="R90" s="648"/>
      <c r="S90" s="648"/>
    </row>
    <row r="91" spans="1:19" s="605" customFormat="1" ht="12.75">
      <c r="A91" s="826" t="s">
        <v>1142</v>
      </c>
      <c r="B91" s="649">
        <v>89</v>
      </c>
      <c r="C91" s="626" t="s">
        <v>1140</v>
      </c>
      <c r="D91" s="620">
        <v>7203.83359</v>
      </c>
      <c r="E91" s="621">
        <v>9365.62956</v>
      </c>
      <c r="F91" s="627">
        <v>-23.082228014151774</v>
      </c>
      <c r="G91" s="627">
        <v>-0.00540140216140652</v>
      </c>
      <c r="H91" s="627"/>
      <c r="I91" s="620">
        <v>576.479</v>
      </c>
      <c r="J91" s="621">
        <v>629.29913</v>
      </c>
      <c r="K91" s="627">
        <v>-8.393485304834277</v>
      </c>
      <c r="L91" s="627">
        <v>-0.001155604353054174</v>
      </c>
      <c r="N91" s="646"/>
      <c r="O91" s="646"/>
      <c r="P91" s="646"/>
      <c r="Q91" s="646"/>
      <c r="R91" s="646"/>
      <c r="S91" s="646"/>
    </row>
    <row r="92" spans="1:19" s="605" customFormat="1" ht="24">
      <c r="A92" s="826"/>
      <c r="B92" s="650">
        <v>91</v>
      </c>
      <c r="C92" s="629" t="s">
        <v>160</v>
      </c>
      <c r="D92" s="630">
        <v>14.6423</v>
      </c>
      <c r="E92" s="651">
        <v>238.38139000000004</v>
      </c>
      <c r="F92" s="630">
        <v>-93.85761615032114</v>
      </c>
      <c r="G92" s="630">
        <v>-0.0005590281511705882</v>
      </c>
      <c r="H92" s="631"/>
      <c r="I92" s="630">
        <v>1.53243</v>
      </c>
      <c r="J92" s="651">
        <v>41.43445999999999</v>
      </c>
      <c r="K92" s="630">
        <v>-96.30155672355812</v>
      </c>
      <c r="L92" s="630">
        <v>-0.0008729808041687567</v>
      </c>
      <c r="N92" s="646"/>
      <c r="O92" s="646"/>
      <c r="P92" s="646"/>
      <c r="Q92" s="646"/>
      <c r="R92" s="646"/>
      <c r="S92" s="646"/>
    </row>
    <row r="93" spans="1:19" s="605" customFormat="1" ht="24">
      <c r="A93" s="826"/>
      <c r="B93" s="649">
        <v>93</v>
      </c>
      <c r="C93" s="626" t="s">
        <v>162</v>
      </c>
      <c r="D93" s="620">
        <v>6249.87488</v>
      </c>
      <c r="E93" s="621">
        <v>5789.205809999999</v>
      </c>
      <c r="F93" s="620">
        <v>7.957379390524758</v>
      </c>
      <c r="G93" s="620">
        <v>0.0011510146863633675</v>
      </c>
      <c r="H93" s="627"/>
      <c r="I93" s="620">
        <v>1227.273</v>
      </c>
      <c r="J93" s="621">
        <v>1353.51787</v>
      </c>
      <c r="K93" s="620">
        <v>-9.327166844128921</v>
      </c>
      <c r="L93" s="620">
        <v>-0.002761998528264857</v>
      </c>
      <c r="N93" s="646"/>
      <c r="O93" s="646"/>
      <c r="P93" s="646"/>
      <c r="Q93" s="646"/>
      <c r="R93" s="646"/>
      <c r="S93" s="646"/>
    </row>
    <row r="94" spans="1:19" s="605" customFormat="1" ht="24.75" thickBot="1">
      <c r="A94" s="827"/>
      <c r="B94" s="652">
        <v>97</v>
      </c>
      <c r="C94" s="653" t="s">
        <v>164</v>
      </c>
      <c r="D94" s="654">
        <v>1666745.8652999988</v>
      </c>
      <c r="E94" s="655">
        <v>2178321.27682</v>
      </c>
      <c r="F94" s="654">
        <v>-23.484846655256437</v>
      </c>
      <c r="G94" s="654">
        <v>-1.278207828977757</v>
      </c>
      <c r="H94" s="656"/>
      <c r="I94" s="654">
        <v>109880.42662999999</v>
      </c>
      <c r="J94" s="655">
        <v>300413.74137</v>
      </c>
      <c r="K94" s="654">
        <v>-63.42363497458412</v>
      </c>
      <c r="L94" s="654">
        <v>-4.16850787598185</v>
      </c>
      <c r="M94" s="631"/>
      <c r="N94" s="631"/>
      <c r="O94" s="646"/>
      <c r="P94" s="646"/>
      <c r="Q94" s="646"/>
      <c r="R94" s="646"/>
      <c r="S94" s="646"/>
    </row>
    <row r="95" spans="1:19" s="410" customFormat="1" ht="12.75">
      <c r="A95" s="511" t="s">
        <v>865</v>
      </c>
      <c r="B95" s="711"/>
      <c r="C95" s="629"/>
      <c r="D95" s="630"/>
      <c r="E95" s="651"/>
      <c r="F95" s="631"/>
      <c r="G95" s="631"/>
      <c r="H95" s="631"/>
      <c r="I95" s="630"/>
      <c r="J95" s="651"/>
      <c r="K95" s="631"/>
      <c r="L95" s="631"/>
      <c r="M95" s="411"/>
      <c r="N95" s="411"/>
      <c r="O95" s="411"/>
      <c r="P95" s="411"/>
      <c r="Q95" s="411"/>
      <c r="R95" s="411"/>
      <c r="S95" s="411"/>
    </row>
    <row r="96" spans="1:6" s="410" customFormat="1" ht="12.75">
      <c r="A96" s="712" t="s">
        <v>757</v>
      </c>
      <c r="B96" s="713"/>
      <c r="D96" s="587"/>
      <c r="E96" s="587"/>
      <c r="F96" s="571"/>
    </row>
    <row r="97" spans="1:5" s="571" customFormat="1" ht="12.75">
      <c r="A97" s="481" t="s">
        <v>1143</v>
      </c>
      <c r="B97" s="714"/>
      <c r="C97" s="410"/>
      <c r="D97" s="587"/>
      <c r="E97" s="715"/>
    </row>
    <row r="98" spans="1:5" s="571" customFormat="1" ht="12.75">
      <c r="A98" s="481" t="s">
        <v>1144</v>
      </c>
      <c r="B98" s="716"/>
      <c r="C98" s="410"/>
      <c r="D98" s="587"/>
      <c r="E98" s="715"/>
    </row>
    <row r="99" spans="1:12" s="410" customFormat="1" ht="12.75">
      <c r="A99" s="513" t="s">
        <v>512</v>
      </c>
      <c r="B99" s="716"/>
      <c r="D99" s="587"/>
      <c r="E99" s="715"/>
      <c r="F99" s="571"/>
      <c r="G99" s="571"/>
      <c r="H99" s="571"/>
      <c r="I99" s="571"/>
      <c r="J99" s="571"/>
      <c r="K99" s="571"/>
      <c r="L99" s="571"/>
    </row>
    <row r="100" spans="1:6" s="410" customFormat="1" ht="12.75">
      <c r="A100" s="472" t="s">
        <v>1165</v>
      </c>
      <c r="B100" s="716"/>
      <c r="D100" s="587"/>
      <c r="E100" s="715"/>
      <c r="F100" s="571"/>
    </row>
  </sheetData>
  <sheetProtection/>
  <mergeCells count="15">
    <mergeCell ref="A54:C54"/>
    <mergeCell ref="A55:A88"/>
    <mergeCell ref="A90:C90"/>
    <mergeCell ref="A91:A94"/>
    <mergeCell ref="A6:D6"/>
    <mergeCell ref="A9:A10"/>
    <mergeCell ref="B9:B10"/>
    <mergeCell ref="C9:C10"/>
    <mergeCell ref="D9:G9"/>
    <mergeCell ref="I9:L9"/>
    <mergeCell ref="A12:C12"/>
    <mergeCell ref="A14:C14"/>
    <mergeCell ref="A15:A43"/>
    <mergeCell ref="A44:C44"/>
    <mergeCell ref="A46:A52"/>
  </mergeCells>
  <printOptions/>
  <pageMargins left="0.7" right="0.7" top="0.75" bottom="0.75" header="0.3" footer="0.3"/>
  <pageSetup horizontalDpi="600" verticalDpi="600" orientation="portrait" r:id="rId2"/>
  <ignoredErrors>
    <ignoredError sqref="B17:B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B1">
      <selection activeCell="A1" sqref="A1"/>
    </sheetView>
  </sheetViews>
  <sheetFormatPr defaultColWidth="11.421875" defaultRowHeight="12.75"/>
  <cols>
    <col min="1" max="1" width="35.7109375" style="423" customWidth="1"/>
    <col min="2" max="2" width="11.421875" style="423" customWidth="1"/>
    <col min="3" max="3" width="42.7109375" style="423" customWidth="1"/>
    <col min="4" max="5" width="11.28125" style="423" bestFit="1" customWidth="1"/>
    <col min="6" max="6" width="9.7109375" style="423" bestFit="1" customWidth="1"/>
    <col min="7" max="7" width="14.00390625" style="423" customWidth="1"/>
    <col min="8" max="8" width="3.140625" style="423" customWidth="1"/>
    <col min="9" max="11" width="11.421875" style="423" customWidth="1"/>
    <col min="12" max="12" width="16.57421875" style="423" bestFit="1" customWidth="1"/>
    <col min="13" max="16384" width="11.421875" style="423" customWidth="1"/>
  </cols>
  <sheetData>
    <row r="1" spans="2:6" s="410" customFormat="1" ht="12.75">
      <c r="B1" s="570"/>
      <c r="D1" s="510"/>
      <c r="E1" s="517"/>
      <c r="F1" s="571"/>
    </row>
    <row r="2" spans="2:6" s="410" customFormat="1" ht="14.25">
      <c r="B2" s="570"/>
      <c r="D2" s="510"/>
      <c r="E2" s="573"/>
      <c r="F2" s="573"/>
    </row>
    <row r="3" spans="2:10" s="410" customFormat="1" ht="14.25">
      <c r="B3" s="570"/>
      <c r="D3" s="510"/>
      <c r="E3" s="573"/>
      <c r="F3" s="573"/>
      <c r="J3" s="575"/>
    </row>
    <row r="4" spans="2:10" s="410" customFormat="1" ht="12.75">
      <c r="B4" s="570"/>
      <c r="D4" s="510"/>
      <c r="J4" s="575"/>
    </row>
    <row r="6" spans="1:9" s="410" customFormat="1" ht="15">
      <c r="A6" s="487" t="s">
        <v>1145</v>
      </c>
      <c r="B6" s="572"/>
      <c r="C6" s="487"/>
      <c r="D6" s="573"/>
      <c r="E6" s="573"/>
      <c r="F6" s="571"/>
      <c r="I6" s="575"/>
    </row>
    <row r="7" spans="1:12" s="410" customFormat="1" ht="15">
      <c r="A7" s="828" t="s">
        <v>1103</v>
      </c>
      <c r="B7" s="828"/>
      <c r="C7" s="828"/>
      <c r="D7" s="828"/>
      <c r="E7" s="573"/>
      <c r="F7" s="574"/>
      <c r="G7" s="496"/>
      <c r="I7" s="575"/>
      <c r="K7" s="412"/>
      <c r="L7" s="412"/>
    </row>
    <row r="8" spans="1:12" s="424" customFormat="1" ht="18" customHeight="1">
      <c r="A8" s="487" t="s">
        <v>339</v>
      </c>
      <c r="B8" s="572"/>
      <c r="C8" s="487"/>
      <c r="D8" s="576"/>
      <c r="E8" s="576"/>
      <c r="F8" s="576"/>
      <c r="G8" s="576"/>
      <c r="H8" s="576"/>
      <c r="I8" s="576"/>
      <c r="J8" s="576"/>
      <c r="K8" s="576"/>
      <c r="L8" s="576"/>
    </row>
    <row r="9" spans="1:12" s="424" customFormat="1" ht="18.75" customHeight="1" thickBot="1">
      <c r="A9" s="497" t="s">
        <v>1178</v>
      </c>
      <c r="B9" s="577"/>
      <c r="C9" s="577"/>
      <c r="D9" s="573"/>
      <c r="E9" s="573"/>
      <c r="F9" s="573"/>
      <c r="G9" s="576"/>
      <c r="H9" s="496"/>
      <c r="I9" s="657"/>
      <c r="J9" s="657"/>
      <c r="K9" s="657"/>
      <c r="L9" s="658" t="s">
        <v>795</v>
      </c>
    </row>
    <row r="10" spans="1:12" s="410" customFormat="1" ht="13.5" customHeight="1">
      <c r="A10" s="829" t="s">
        <v>855</v>
      </c>
      <c r="B10" s="829" t="s">
        <v>1105</v>
      </c>
      <c r="C10" s="831" t="s">
        <v>1106</v>
      </c>
      <c r="D10" s="819" t="s">
        <v>1162</v>
      </c>
      <c r="E10" s="819"/>
      <c r="F10" s="819"/>
      <c r="G10" s="819"/>
      <c r="I10" s="820" t="s">
        <v>1163</v>
      </c>
      <c r="J10" s="821"/>
      <c r="K10" s="821"/>
      <c r="L10" s="821"/>
    </row>
    <row r="11" spans="1:12" s="410" customFormat="1" ht="27.75" customHeight="1" thickBot="1">
      <c r="A11" s="830"/>
      <c r="B11" s="830"/>
      <c r="C11" s="832"/>
      <c r="D11" s="580">
        <v>2013</v>
      </c>
      <c r="E11" s="580">
        <v>2012</v>
      </c>
      <c r="F11" s="581" t="s">
        <v>344</v>
      </c>
      <c r="G11" s="581" t="s">
        <v>767</v>
      </c>
      <c r="H11" s="579"/>
      <c r="I11" s="580">
        <v>2013</v>
      </c>
      <c r="J11" s="580">
        <v>2012</v>
      </c>
      <c r="K11" s="581" t="s">
        <v>344</v>
      </c>
      <c r="L11" s="581" t="s">
        <v>767</v>
      </c>
    </row>
    <row r="12" spans="2:8" s="410" customFormat="1" ht="5.25" customHeight="1">
      <c r="B12" s="570"/>
      <c r="D12" s="510"/>
      <c r="E12" s="517"/>
      <c r="F12" s="571"/>
      <c r="H12" s="583"/>
    </row>
    <row r="13" spans="1:12" s="586" customFormat="1" ht="15" customHeight="1">
      <c r="A13" s="822" t="s">
        <v>461</v>
      </c>
      <c r="B13" s="822"/>
      <c r="C13" s="822"/>
      <c r="D13" s="584">
        <v>82567124.79519002</v>
      </c>
      <c r="E13" s="584">
        <v>87193368.38648002</v>
      </c>
      <c r="F13" s="585">
        <v>-5.30572872329512</v>
      </c>
      <c r="G13" s="585">
        <v>-5.30572872329512</v>
      </c>
      <c r="H13" s="585"/>
      <c r="I13" s="584">
        <v>12133517.295449998</v>
      </c>
      <c r="J13" s="584">
        <v>7708666.432149999</v>
      </c>
      <c r="K13" s="585">
        <v>57.400990200400706</v>
      </c>
      <c r="L13" s="585">
        <v>57.400990200400706</v>
      </c>
    </row>
    <row r="14" spans="2:12" s="410" customFormat="1" ht="5.25" customHeight="1">
      <c r="B14" s="570"/>
      <c r="D14" s="587"/>
      <c r="E14" s="587"/>
      <c r="F14" s="588"/>
      <c r="G14" s="588"/>
      <c r="H14" s="588"/>
      <c r="I14" s="587"/>
      <c r="J14" s="587"/>
      <c r="K14" s="588"/>
      <c r="L14" s="588"/>
    </row>
    <row r="15" spans="1:12" s="590" customFormat="1" ht="25.5" customHeight="1">
      <c r="A15" s="823" t="s">
        <v>1107</v>
      </c>
      <c r="B15" s="823"/>
      <c r="C15" s="823"/>
      <c r="D15" s="576">
        <v>2468980.107269999</v>
      </c>
      <c r="E15" s="576">
        <v>2674841.8044499992</v>
      </c>
      <c r="F15" s="589">
        <v>-7.69621952361887</v>
      </c>
      <c r="G15" s="589">
        <v>-0.23609788334765205</v>
      </c>
      <c r="H15" s="589"/>
      <c r="I15" s="576">
        <v>284333.56459</v>
      </c>
      <c r="J15" s="576">
        <v>384611.7556099999</v>
      </c>
      <c r="K15" s="589">
        <v>-26.07257567074547</v>
      </c>
      <c r="L15" s="589">
        <v>-1.3008500484827905</v>
      </c>
    </row>
    <row r="16" spans="1:12" s="595" customFormat="1" ht="14.25">
      <c r="A16" s="824" t="s">
        <v>1108</v>
      </c>
      <c r="B16" s="596"/>
      <c r="C16" s="592" t="s">
        <v>1109</v>
      </c>
      <c r="D16" s="593">
        <v>2026799.437949999</v>
      </c>
      <c r="E16" s="593">
        <v>2316822.2347399993</v>
      </c>
      <c r="F16" s="594">
        <v>-12.51812903213731</v>
      </c>
      <c r="G16" s="594">
        <v>-0.3326202464211378</v>
      </c>
      <c r="H16" s="594"/>
      <c r="I16" s="593">
        <v>222558.39744000003</v>
      </c>
      <c r="J16" s="593">
        <v>337378.41733999987</v>
      </c>
      <c r="K16" s="594">
        <v>-34.03300685481836</v>
      </c>
      <c r="L16" s="594">
        <v>-1.4894926497419576</v>
      </c>
    </row>
    <row r="17" spans="1:12" s="595" customFormat="1" ht="12.75">
      <c r="A17" s="824"/>
      <c r="C17" s="597"/>
      <c r="D17" s="598"/>
      <c r="E17" s="598"/>
      <c r="F17" s="599"/>
      <c r="G17" s="599"/>
      <c r="H17" s="599"/>
      <c r="I17" s="598"/>
      <c r="J17" s="598"/>
      <c r="K17" s="599"/>
      <c r="L17" s="599"/>
    </row>
    <row r="18" spans="1:12" s="595" customFormat="1" ht="12.75">
      <c r="A18" s="824"/>
      <c r="B18" s="600" t="s">
        <v>22</v>
      </c>
      <c r="C18" s="601" t="s">
        <v>23</v>
      </c>
      <c r="D18" s="602">
        <v>92754.04974000002</v>
      </c>
      <c r="E18" s="603">
        <v>80921.02638999994</v>
      </c>
      <c r="F18" s="604">
        <v>14.622927906241163</v>
      </c>
      <c r="G18" s="604">
        <v>0.01357101298983063</v>
      </c>
      <c r="H18" s="604"/>
      <c r="I18" s="602">
        <v>7225.451899999999</v>
      </c>
      <c r="J18" s="603">
        <v>17753.820700000004</v>
      </c>
      <c r="K18" s="604">
        <v>-59.30198900792099</v>
      </c>
      <c r="L18" s="604">
        <v>-0.1365783419566589</v>
      </c>
    </row>
    <row r="19" spans="1:3" s="605" customFormat="1" ht="12.75">
      <c r="A19" s="824"/>
      <c r="B19" s="595"/>
      <c r="C19" s="595"/>
    </row>
    <row r="20" spans="1:12" s="605" customFormat="1" ht="13.5">
      <c r="A20" s="824"/>
      <c r="B20" s="591"/>
      <c r="C20" s="606" t="s">
        <v>1110</v>
      </c>
      <c r="D20" s="593">
        <v>1934045.388209999</v>
      </c>
      <c r="E20" s="593">
        <v>2235901.2083499995</v>
      </c>
      <c r="F20" s="594">
        <v>-13.500409544604041</v>
      </c>
      <c r="G20" s="594">
        <v>-0.34619125941096845</v>
      </c>
      <c r="H20" s="594"/>
      <c r="I20" s="593">
        <v>215332.94554000004</v>
      </c>
      <c r="J20" s="593">
        <v>319624.5966399999</v>
      </c>
      <c r="K20" s="594">
        <v>-32.62941969934366</v>
      </c>
      <c r="L20" s="594">
        <v>-1.3529143077852988</v>
      </c>
    </row>
    <row r="21" spans="1:12" s="605" customFormat="1" ht="12.75">
      <c r="A21" s="824"/>
      <c r="B21" s="607" t="s">
        <v>536</v>
      </c>
      <c r="C21" s="608" t="s">
        <v>24</v>
      </c>
      <c r="D21" s="630">
        <v>18347.22470999999</v>
      </c>
      <c r="E21" s="651">
        <v>7144.374110000001</v>
      </c>
      <c r="F21" s="611">
        <v>156.8066065342145</v>
      </c>
      <c r="G21" s="611">
        <v>0.012848282853741748</v>
      </c>
      <c r="H21" s="611"/>
      <c r="I21" s="630">
        <v>1870.97458</v>
      </c>
      <c r="J21" s="651">
        <v>174.21098</v>
      </c>
      <c r="K21" s="611" t="s">
        <v>1179</v>
      </c>
      <c r="L21" s="611">
        <v>0.02201111716189231</v>
      </c>
    </row>
    <row r="22" spans="1:12" s="605" customFormat="1" ht="12.75">
      <c r="A22" s="824"/>
      <c r="B22" s="612" t="s">
        <v>542</v>
      </c>
      <c r="C22" s="613" t="s">
        <v>25</v>
      </c>
      <c r="D22" s="620">
        <v>1688.4276499999999</v>
      </c>
      <c r="E22" s="621">
        <v>1263.9233200000003</v>
      </c>
      <c r="F22" s="616">
        <v>33.58624081720396</v>
      </c>
      <c r="G22" s="616">
        <v>0.0004868539177410906</v>
      </c>
      <c r="H22" s="616"/>
      <c r="I22" s="620">
        <v>296.61044999999996</v>
      </c>
      <c r="J22" s="621">
        <v>96.12631</v>
      </c>
      <c r="K22" s="616">
        <v>208.5632331044435</v>
      </c>
      <c r="L22" s="616">
        <v>0.0026007629434301985</v>
      </c>
    </row>
    <row r="23" spans="1:12" s="605" customFormat="1" ht="12.75">
      <c r="A23" s="824"/>
      <c r="B23" s="617" t="s">
        <v>26</v>
      </c>
      <c r="C23" s="618" t="s">
        <v>1111</v>
      </c>
      <c r="D23" s="630">
        <v>38780.82328</v>
      </c>
      <c r="E23" s="651">
        <v>42482.71605</v>
      </c>
      <c r="F23" s="611">
        <v>-8.713879700259902</v>
      </c>
      <c r="G23" s="611">
        <v>-0.004245612755309052</v>
      </c>
      <c r="H23" s="619"/>
      <c r="I23" s="630">
        <v>7462.286560000001</v>
      </c>
      <c r="J23" s="651">
        <v>5036.14002</v>
      </c>
      <c r="K23" s="611">
        <v>48.17472370436598</v>
      </c>
      <c r="L23" s="611">
        <v>0.031472973455972116</v>
      </c>
    </row>
    <row r="24" spans="1:12" s="605" customFormat="1" ht="12.75">
      <c r="A24" s="824"/>
      <c r="B24" s="612" t="s">
        <v>28</v>
      </c>
      <c r="C24" s="613" t="s">
        <v>29</v>
      </c>
      <c r="D24" s="620">
        <v>37010.81913999999</v>
      </c>
      <c r="E24" s="621">
        <v>51249.130789999974</v>
      </c>
      <c r="F24" s="616">
        <v>-27.782542709540436</v>
      </c>
      <c r="G24" s="616">
        <v>-0.01632958092281676</v>
      </c>
      <c r="H24" s="616"/>
      <c r="I24" s="620">
        <v>3860.6674500000004</v>
      </c>
      <c r="J24" s="621">
        <v>7455.98634</v>
      </c>
      <c r="K24" s="616">
        <v>-48.22056701890363</v>
      </c>
      <c r="L24" s="616">
        <v>-0.046639959345046424</v>
      </c>
    </row>
    <row r="25" spans="1:12" s="605" customFormat="1" ht="12.75">
      <c r="A25" s="824"/>
      <c r="B25" s="617" t="s">
        <v>546</v>
      </c>
      <c r="C25" s="618" t="s">
        <v>30</v>
      </c>
      <c r="D25" s="630">
        <v>1095097.7847899992</v>
      </c>
      <c r="E25" s="651">
        <v>1210157.9985799992</v>
      </c>
      <c r="F25" s="611">
        <v>-9.507867065706439</v>
      </c>
      <c r="G25" s="611">
        <v>-0.13195982208188312</v>
      </c>
      <c r="H25" s="619"/>
      <c r="I25" s="630">
        <v>81769.83261</v>
      </c>
      <c r="J25" s="651">
        <v>161480.60511999988</v>
      </c>
      <c r="K25" s="611">
        <v>-49.362443527360455</v>
      </c>
      <c r="L25" s="611">
        <v>-1.0340410135993912</v>
      </c>
    </row>
    <row r="26" spans="1:12" s="605" customFormat="1" ht="12.75">
      <c r="A26" s="824"/>
      <c r="B26" s="612" t="s">
        <v>31</v>
      </c>
      <c r="C26" s="613" t="s">
        <v>1112</v>
      </c>
      <c r="D26" s="620">
        <v>340017.5445600001</v>
      </c>
      <c r="E26" s="621">
        <v>568835.0435700002</v>
      </c>
      <c r="F26" s="616">
        <v>-40.22563335302707</v>
      </c>
      <c r="G26" s="616">
        <v>-0.2624253463815947</v>
      </c>
      <c r="H26" s="616"/>
      <c r="I26" s="620">
        <v>62646.56044</v>
      </c>
      <c r="J26" s="621">
        <v>98894.38927999999</v>
      </c>
      <c r="K26" s="616">
        <v>-36.653069101191775</v>
      </c>
      <c r="L26" s="616">
        <v>-0.470221784261201</v>
      </c>
    </row>
    <row r="27" spans="1:12" s="605" customFormat="1" ht="12.75">
      <c r="A27" s="824"/>
      <c r="B27" s="617" t="s">
        <v>33</v>
      </c>
      <c r="C27" s="618" t="s">
        <v>1113</v>
      </c>
      <c r="D27" s="630">
        <v>362599.34345999995</v>
      </c>
      <c r="E27" s="651">
        <v>291595.5774500001</v>
      </c>
      <c r="F27" s="611">
        <v>24.350083300620312</v>
      </c>
      <c r="G27" s="611">
        <v>0.08143253016132992</v>
      </c>
      <c r="H27" s="619"/>
      <c r="I27" s="630">
        <v>52705.80378</v>
      </c>
      <c r="J27" s="651">
        <v>41672.050740000006</v>
      </c>
      <c r="K27" s="611">
        <v>26.47758592165698</v>
      </c>
      <c r="L27" s="611">
        <v>0.14313439473762013</v>
      </c>
    </row>
    <row r="28" spans="1:12" s="605" customFormat="1" ht="12.75">
      <c r="A28" s="824"/>
      <c r="B28" s="612" t="s">
        <v>35</v>
      </c>
      <c r="C28" s="613" t="s">
        <v>36</v>
      </c>
      <c r="D28" s="620">
        <v>17692.763600000002</v>
      </c>
      <c r="E28" s="621">
        <v>38578.487089999995</v>
      </c>
      <c r="F28" s="616">
        <v>-54.13826478284531</v>
      </c>
      <c r="G28" s="616">
        <v>-0.023953339429926737</v>
      </c>
      <c r="H28" s="616"/>
      <c r="I28" s="620">
        <v>1319.06987</v>
      </c>
      <c r="J28" s="621">
        <v>1905.0727799999997</v>
      </c>
      <c r="K28" s="616">
        <v>-30.760132429166294</v>
      </c>
      <c r="L28" s="616">
        <v>-0.007601871415216491</v>
      </c>
    </row>
    <row r="29" spans="1:12" s="605" customFormat="1" ht="12.75">
      <c r="A29" s="824"/>
      <c r="B29" s="617" t="s">
        <v>37</v>
      </c>
      <c r="C29" s="618" t="s">
        <v>38</v>
      </c>
      <c r="D29" s="630">
        <v>22810.657020000002</v>
      </c>
      <c r="E29" s="651">
        <v>24593.95739</v>
      </c>
      <c r="F29" s="611">
        <v>-7.250969584606559</v>
      </c>
      <c r="G29" s="611">
        <v>-0.002045224772250582</v>
      </c>
      <c r="H29" s="619"/>
      <c r="I29" s="630">
        <v>3401.1398</v>
      </c>
      <c r="J29" s="651">
        <v>2910.0150700000013</v>
      </c>
      <c r="K29" s="611">
        <v>16.877051086886585</v>
      </c>
      <c r="L29" s="611">
        <v>0.006371072536641343</v>
      </c>
    </row>
    <row r="30" spans="1:12" s="605" customFormat="1" ht="12.75">
      <c r="A30" s="824"/>
      <c r="B30" s="612"/>
      <c r="C30" s="613"/>
      <c r="D30" s="620"/>
      <c r="E30" s="621"/>
      <c r="F30" s="616"/>
      <c r="G30" s="616"/>
      <c r="H30" s="616"/>
      <c r="I30" s="620"/>
      <c r="J30" s="621"/>
      <c r="K30" s="616"/>
      <c r="L30" s="616"/>
    </row>
    <row r="31" spans="1:12" s="625" customFormat="1" ht="12.75">
      <c r="A31" s="824"/>
      <c r="B31" s="622"/>
      <c r="C31" s="623" t="s">
        <v>1114</v>
      </c>
      <c r="D31" s="598">
        <v>442180.6693199999</v>
      </c>
      <c r="E31" s="598">
        <v>358019.56971</v>
      </c>
      <c r="F31" s="624">
        <v>23.507402033405988</v>
      </c>
      <c r="G31" s="624">
        <v>0.09652236307348544</v>
      </c>
      <c r="H31" s="624"/>
      <c r="I31" s="598">
        <v>61775.16715</v>
      </c>
      <c r="J31" s="598">
        <v>47233.33827</v>
      </c>
      <c r="K31" s="624">
        <v>30.787213888788727</v>
      </c>
      <c r="L31" s="624">
        <v>0.1886426012591673</v>
      </c>
    </row>
    <row r="32" spans="1:12" s="605" customFormat="1" ht="12.75">
      <c r="A32" s="824"/>
      <c r="B32" s="600">
        <v>11</v>
      </c>
      <c r="C32" s="626" t="s">
        <v>41</v>
      </c>
      <c r="D32" s="620">
        <v>15939.376699999986</v>
      </c>
      <c r="E32" s="620">
        <v>19455.24819999999</v>
      </c>
      <c r="F32" s="627">
        <v>-18.071583892720557</v>
      </c>
      <c r="G32" s="627">
        <v>-0.004032269385919454</v>
      </c>
      <c r="H32" s="627"/>
      <c r="I32" s="620">
        <v>1911.4796000000003</v>
      </c>
      <c r="J32" s="620">
        <v>2417.3444100000006</v>
      </c>
      <c r="K32" s="627">
        <v>-20.926468231310082</v>
      </c>
      <c r="L32" s="627">
        <v>-0.0065622869331876275</v>
      </c>
    </row>
    <row r="33" spans="1:12" s="605" customFormat="1" ht="12.75">
      <c r="A33" s="824"/>
      <c r="B33" s="628">
        <v>12</v>
      </c>
      <c r="C33" s="629" t="s">
        <v>43</v>
      </c>
      <c r="D33" s="630">
        <v>12139.725239999998</v>
      </c>
      <c r="E33" s="630">
        <v>6862.94388</v>
      </c>
      <c r="F33" s="631">
        <v>76.88801558435588</v>
      </c>
      <c r="G33" s="631">
        <v>0.006051815014888452</v>
      </c>
      <c r="H33" s="631"/>
      <c r="I33" s="630">
        <v>1843.7655</v>
      </c>
      <c r="J33" s="630">
        <v>2083.9062</v>
      </c>
      <c r="K33" s="631">
        <v>-11.523584890721086</v>
      </c>
      <c r="L33" s="631">
        <v>-0.0031152041940543935</v>
      </c>
    </row>
    <row r="34" spans="1:12" s="605" customFormat="1" ht="12.75">
      <c r="A34" s="824"/>
      <c r="B34" s="600">
        <v>21</v>
      </c>
      <c r="C34" s="626" t="s">
        <v>1115</v>
      </c>
      <c r="D34" s="620">
        <v>23499.55061</v>
      </c>
      <c r="E34" s="620">
        <v>9094.131689999998</v>
      </c>
      <c r="F34" s="627">
        <v>158.40345632822041</v>
      </c>
      <c r="G34" s="627">
        <v>0.01652123227554272</v>
      </c>
      <c r="H34" s="627"/>
      <c r="I34" s="620">
        <v>3190.33175</v>
      </c>
      <c r="J34" s="620">
        <v>1334.9165</v>
      </c>
      <c r="K34" s="627">
        <v>138.9911091817353</v>
      </c>
      <c r="L34" s="627">
        <v>0.024069211793388133</v>
      </c>
    </row>
    <row r="35" spans="1:12" s="605" customFormat="1" ht="12.75">
      <c r="A35" s="824"/>
      <c r="B35" s="628">
        <v>22</v>
      </c>
      <c r="C35" s="629" t="s">
        <v>49</v>
      </c>
      <c r="D35" s="630">
        <v>559.48673</v>
      </c>
      <c r="E35" s="630">
        <v>251.52685</v>
      </c>
      <c r="F35" s="631">
        <v>122.43618524225148</v>
      </c>
      <c r="G35" s="631">
        <v>0.0003531918604577633</v>
      </c>
      <c r="H35" s="631"/>
      <c r="I35" s="630">
        <v>24.05625</v>
      </c>
      <c r="J35" s="630">
        <v>4.639270000000001</v>
      </c>
      <c r="K35" s="631">
        <v>418.53524369135647</v>
      </c>
      <c r="L35" s="631">
        <v>0.0002518850720926119</v>
      </c>
    </row>
    <row r="36" spans="1:12" s="605" customFormat="1" ht="24">
      <c r="A36" s="824"/>
      <c r="B36" s="600">
        <v>23</v>
      </c>
      <c r="C36" s="626" t="s">
        <v>51</v>
      </c>
      <c r="D36" s="620">
        <v>618.2806299999999</v>
      </c>
      <c r="E36" s="620">
        <v>163.19168999999997</v>
      </c>
      <c r="F36" s="627">
        <v>278.86771685494523</v>
      </c>
      <c r="G36" s="627">
        <v>0.0005219306793870401</v>
      </c>
      <c r="H36" s="627"/>
      <c r="I36" s="620">
        <v>465.4276</v>
      </c>
      <c r="J36" s="620">
        <v>2.77319</v>
      </c>
      <c r="K36" s="627" t="s">
        <v>1179</v>
      </c>
      <c r="L36" s="627">
        <v>0.006001743804485292</v>
      </c>
    </row>
    <row r="37" spans="1:12" s="605" customFormat="1" ht="12.75">
      <c r="A37" s="824"/>
      <c r="B37" s="628">
        <v>24</v>
      </c>
      <c r="C37" s="629" t="s">
        <v>53</v>
      </c>
      <c r="D37" s="630">
        <v>45673.288469999985</v>
      </c>
      <c r="E37" s="630">
        <v>34740.67318</v>
      </c>
      <c r="F37" s="631">
        <v>31.469209687893525</v>
      </c>
      <c r="G37" s="631">
        <v>0.012538356405204747</v>
      </c>
      <c r="H37" s="631"/>
      <c r="I37" s="630">
        <v>4472.56511</v>
      </c>
      <c r="J37" s="630">
        <v>4195.6366</v>
      </c>
      <c r="K37" s="631">
        <v>6.600393132236471</v>
      </c>
      <c r="L37" s="631">
        <v>0.0035924308366105094</v>
      </c>
    </row>
    <row r="38" spans="1:12" s="605" customFormat="1" ht="12.75">
      <c r="A38" s="824"/>
      <c r="B38" s="600">
        <v>25</v>
      </c>
      <c r="C38" s="626" t="s">
        <v>55</v>
      </c>
      <c r="D38" s="620">
        <v>2479.1841600000002</v>
      </c>
      <c r="E38" s="620">
        <v>2176.16285</v>
      </c>
      <c r="F38" s="627">
        <v>13.92456956978197</v>
      </c>
      <c r="G38" s="627">
        <v>0.00034752793200610633</v>
      </c>
      <c r="H38" s="627"/>
      <c r="I38" s="620">
        <v>307.735</v>
      </c>
      <c r="J38" s="620">
        <v>318.79572</v>
      </c>
      <c r="K38" s="627">
        <v>-3.4695321505571037</v>
      </c>
      <c r="L38" s="627">
        <v>-0.00014348422126387293</v>
      </c>
    </row>
    <row r="39" spans="1:12" s="605" customFormat="1" ht="36">
      <c r="A39" s="824"/>
      <c r="B39" s="628">
        <v>26</v>
      </c>
      <c r="C39" s="629" t="s">
        <v>1116</v>
      </c>
      <c r="D39" s="630">
        <v>3580.1794800000007</v>
      </c>
      <c r="E39" s="630">
        <v>3794.35447</v>
      </c>
      <c r="F39" s="631">
        <v>-5.644569891752878</v>
      </c>
      <c r="G39" s="631">
        <v>-0.0002456322011218561</v>
      </c>
      <c r="H39" s="631"/>
      <c r="I39" s="630">
        <v>263.65919</v>
      </c>
      <c r="J39" s="630">
        <v>404.32464999999996</v>
      </c>
      <c r="K39" s="631">
        <v>-34.79022612150903</v>
      </c>
      <c r="L39" s="631">
        <v>-0.0018247703573388036</v>
      </c>
    </row>
    <row r="40" spans="1:12" s="605" customFormat="1" ht="12.75">
      <c r="A40" s="824"/>
      <c r="B40" s="600">
        <v>29</v>
      </c>
      <c r="C40" s="626" t="s">
        <v>1117</v>
      </c>
      <c r="D40" s="620">
        <v>152088.97102999993</v>
      </c>
      <c r="E40" s="620">
        <v>146372.41746000003</v>
      </c>
      <c r="F40" s="627">
        <v>3.905485520564074</v>
      </c>
      <c r="G40" s="627">
        <v>0.006556179301000942</v>
      </c>
      <c r="H40" s="627"/>
      <c r="I40" s="620">
        <v>20897.22001</v>
      </c>
      <c r="J40" s="620">
        <v>15740.918769999998</v>
      </c>
      <c r="K40" s="627">
        <v>32.75730797764611</v>
      </c>
      <c r="L40" s="627">
        <v>0.06688966613596063</v>
      </c>
    </row>
    <row r="41" spans="1:12" s="605" customFormat="1" ht="12.75">
      <c r="A41" s="824"/>
      <c r="B41" s="628">
        <v>41</v>
      </c>
      <c r="C41" s="629" t="s">
        <v>77</v>
      </c>
      <c r="D41" s="630">
        <v>337.53490999999997</v>
      </c>
      <c r="E41" s="630">
        <v>122.43982000000001</v>
      </c>
      <c r="F41" s="631">
        <v>175.6741311772591</v>
      </c>
      <c r="G41" s="631">
        <v>0.000246687441924026</v>
      </c>
      <c r="H41" s="631"/>
      <c r="I41" s="630">
        <v>0.32</v>
      </c>
      <c r="J41" s="630">
        <v>97.82</v>
      </c>
      <c r="K41" s="631">
        <v>-99.67286853404212</v>
      </c>
      <c r="L41" s="631">
        <v>-0.0012648102088496595</v>
      </c>
    </row>
    <row r="42" spans="1:12" s="605" customFormat="1" ht="24">
      <c r="A42" s="824"/>
      <c r="B42" s="600">
        <v>42</v>
      </c>
      <c r="C42" s="626" t="s">
        <v>1118</v>
      </c>
      <c r="D42" s="620">
        <v>179606.37846999997</v>
      </c>
      <c r="E42" s="620">
        <v>130737.66052999998</v>
      </c>
      <c r="F42" s="627">
        <v>37.37922014352263</v>
      </c>
      <c r="G42" s="627">
        <v>0.05604637009020224</v>
      </c>
      <c r="H42" s="627"/>
      <c r="I42" s="620">
        <v>27426.99065</v>
      </c>
      <c r="J42" s="620">
        <v>19961.453260000002</v>
      </c>
      <c r="K42" s="627">
        <v>37.39976890840861</v>
      </c>
      <c r="L42" s="627">
        <v>0.09684602979918809</v>
      </c>
    </row>
    <row r="43" spans="1:12" s="605" customFormat="1" ht="48">
      <c r="A43" s="824"/>
      <c r="B43" s="628">
        <v>43</v>
      </c>
      <c r="C43" s="629" t="s">
        <v>1119</v>
      </c>
      <c r="D43" s="630">
        <v>5658.712890000001</v>
      </c>
      <c r="E43" s="630">
        <v>4248.81909</v>
      </c>
      <c r="F43" s="631">
        <v>33.18319208549782</v>
      </c>
      <c r="G43" s="631">
        <v>0.0016169736599126675</v>
      </c>
      <c r="H43" s="631"/>
      <c r="I43" s="630">
        <v>971.61649</v>
      </c>
      <c r="J43" s="630">
        <v>670.8096999999999</v>
      </c>
      <c r="K43" s="631">
        <v>44.84234351411438</v>
      </c>
      <c r="L43" s="631">
        <v>0.0039021897321363666</v>
      </c>
    </row>
    <row r="44" spans="1:12" s="634" customFormat="1" ht="12.75">
      <c r="A44" s="824"/>
      <c r="B44" s="600"/>
      <c r="C44" s="626"/>
      <c r="D44" s="632"/>
      <c r="E44" s="633"/>
      <c r="F44" s="627"/>
      <c r="G44" s="627"/>
      <c r="H44" s="627"/>
      <c r="I44" s="632"/>
      <c r="J44" s="633"/>
      <c r="K44" s="627"/>
      <c r="L44" s="627"/>
    </row>
    <row r="45" spans="1:12" s="590" customFormat="1" ht="13.5">
      <c r="A45" s="823" t="s">
        <v>1120</v>
      </c>
      <c r="B45" s="823"/>
      <c r="C45" s="823"/>
      <c r="D45" s="576">
        <v>77913713.54336001</v>
      </c>
      <c r="E45" s="576">
        <v>82279471.85563001</v>
      </c>
      <c r="F45" s="589">
        <v>-5.306011589294458</v>
      </c>
      <c r="G45" s="589">
        <v>-5.006984353350139</v>
      </c>
      <c r="H45" s="589"/>
      <c r="I45" s="576">
        <v>11597774.260389999</v>
      </c>
      <c r="J45" s="576">
        <v>7013989.25225</v>
      </c>
      <c r="K45" s="589">
        <v>65.35203923601077</v>
      </c>
      <c r="L45" s="589">
        <v>59.46274947146144</v>
      </c>
    </row>
    <row r="46" spans="1:12" s="590" customFormat="1" ht="13.5">
      <c r="A46" s="635"/>
      <c r="B46" s="636"/>
      <c r="C46" s="636"/>
      <c r="D46" s="637"/>
      <c r="E46" s="637"/>
      <c r="F46" s="638"/>
      <c r="G46" s="638"/>
      <c r="H46" s="638"/>
      <c r="I46" s="637"/>
      <c r="J46" s="637"/>
      <c r="K46" s="638"/>
      <c r="L46" s="638"/>
    </row>
    <row r="47" spans="1:12" s="605" customFormat="1" ht="36">
      <c r="A47" s="825" t="s">
        <v>779</v>
      </c>
      <c r="B47" s="628">
        <v>27</v>
      </c>
      <c r="C47" s="629" t="s">
        <v>1121</v>
      </c>
      <c r="D47" s="630">
        <v>116338.76184999998</v>
      </c>
      <c r="E47" s="630">
        <v>119041.85068999998</v>
      </c>
      <c r="F47" s="631">
        <v>-2.270704650786371</v>
      </c>
      <c r="G47" s="631">
        <v>-0.0031001082880738103</v>
      </c>
      <c r="H47" s="631"/>
      <c r="I47" s="630">
        <v>16610.38257</v>
      </c>
      <c r="J47" s="630">
        <v>18064.157720000003</v>
      </c>
      <c r="K47" s="631">
        <v>-8.047843539311177</v>
      </c>
      <c r="L47" s="631">
        <v>-0.018858970780430223</v>
      </c>
    </row>
    <row r="48" spans="1:12" s="605" customFormat="1" ht="13.5">
      <c r="A48" s="825"/>
      <c r="B48" s="639">
        <v>28</v>
      </c>
      <c r="C48" s="640" t="s">
        <v>61</v>
      </c>
      <c r="D48" s="620">
        <v>125526.05561999998</v>
      </c>
      <c r="E48" s="620">
        <v>100574.34917</v>
      </c>
      <c r="F48" s="627">
        <v>24.809214929966206</v>
      </c>
      <c r="G48" s="627">
        <v>0.028616518562974716</v>
      </c>
      <c r="H48" s="641"/>
      <c r="I48" s="620">
        <v>13533.86368</v>
      </c>
      <c r="J48" s="620">
        <v>18692.70716</v>
      </c>
      <c r="K48" s="627">
        <v>-27.598161335556924</v>
      </c>
      <c r="L48" s="627">
        <v>-0.06692264512165648</v>
      </c>
    </row>
    <row r="49" spans="1:12" s="605" customFormat="1" ht="12.75">
      <c r="A49" s="825"/>
      <c r="B49" s="628">
        <v>32</v>
      </c>
      <c r="C49" s="629" t="s">
        <v>1122</v>
      </c>
      <c r="D49" s="630">
        <v>46409816.389639996</v>
      </c>
      <c r="E49" s="630">
        <v>53187874.243240006</v>
      </c>
      <c r="F49" s="631">
        <v>-12.743614874703285</v>
      </c>
      <c r="G49" s="631">
        <v>-7.77359331223061</v>
      </c>
      <c r="H49" s="631"/>
      <c r="I49" s="630">
        <v>7429706.1561</v>
      </c>
      <c r="J49" s="630">
        <v>3698384.3362399996</v>
      </c>
      <c r="K49" s="631">
        <v>100.89059115076957</v>
      </c>
      <c r="L49" s="631">
        <v>48.404245438588916</v>
      </c>
    </row>
    <row r="50" spans="1:12" s="605" customFormat="1" ht="13.5">
      <c r="A50" s="825"/>
      <c r="B50" s="639">
        <v>33</v>
      </c>
      <c r="C50" s="640" t="s">
        <v>1123</v>
      </c>
      <c r="D50" s="620">
        <v>31133818.44203001</v>
      </c>
      <c r="E50" s="620">
        <v>28422523.01018</v>
      </c>
      <c r="F50" s="627">
        <v>9.539249667874007</v>
      </c>
      <c r="G50" s="627">
        <v>3.1095202330437957</v>
      </c>
      <c r="H50" s="641"/>
      <c r="I50" s="620">
        <v>4122719.4770299993</v>
      </c>
      <c r="J50" s="620">
        <v>3159110.521100001</v>
      </c>
      <c r="K50" s="627">
        <v>30.502540176861874</v>
      </c>
      <c r="L50" s="627">
        <v>12.500332767171523</v>
      </c>
    </row>
    <row r="51" spans="1:12" s="605" customFormat="1" ht="12.75">
      <c r="A51" s="825"/>
      <c r="B51" s="628">
        <v>34</v>
      </c>
      <c r="C51" s="629" t="s">
        <v>71</v>
      </c>
      <c r="D51" s="630">
        <v>110664.76755999998</v>
      </c>
      <c r="E51" s="630">
        <v>441729.7029</v>
      </c>
      <c r="F51" s="631">
        <v>-74.9474018085099</v>
      </c>
      <c r="G51" s="631">
        <v>-0.37969049879180267</v>
      </c>
      <c r="H51" s="631"/>
      <c r="I51" s="630">
        <v>13341.880560000003</v>
      </c>
      <c r="J51" s="630">
        <v>118633.95628</v>
      </c>
      <c r="K51" s="631">
        <v>-88.75374220133865</v>
      </c>
      <c r="L51" s="631">
        <v>-1.3658922285295114</v>
      </c>
    </row>
    <row r="52" spans="1:12" s="605" customFormat="1" ht="6" customHeight="1">
      <c r="A52" s="825"/>
      <c r="B52" s="639"/>
      <c r="C52" s="640"/>
      <c r="D52" s="620"/>
      <c r="E52" s="620"/>
      <c r="F52" s="631"/>
      <c r="G52" s="631"/>
      <c r="H52" s="641"/>
      <c r="I52" s="620"/>
      <c r="J52" s="620"/>
      <c r="K52" s="631"/>
      <c r="L52" s="631"/>
    </row>
    <row r="53" spans="1:12" s="605" customFormat="1" ht="12.75">
      <c r="A53" s="825"/>
      <c r="B53" s="628">
        <v>68</v>
      </c>
      <c r="C53" s="629" t="s">
        <v>116</v>
      </c>
      <c r="D53" s="630">
        <v>17549.126640000002</v>
      </c>
      <c r="E53" s="630">
        <v>7728.699449999997</v>
      </c>
      <c r="F53" s="631">
        <v>127.06442078039414</v>
      </c>
      <c r="G53" s="631">
        <v>0.011262814330639779</v>
      </c>
      <c r="H53" s="631"/>
      <c r="I53" s="630">
        <v>1862.50045</v>
      </c>
      <c r="J53" s="630">
        <v>1103.57375</v>
      </c>
      <c r="K53" s="631">
        <v>68.769912296301</v>
      </c>
      <c r="L53" s="631">
        <v>0.009845110132600851</v>
      </c>
    </row>
    <row r="54" spans="1:12" s="634" customFormat="1" ht="12.75">
      <c r="A54" s="642"/>
      <c r="B54" s="643"/>
      <c r="C54" s="626"/>
      <c r="D54" s="620"/>
      <c r="E54" s="620"/>
      <c r="F54" s="627"/>
      <c r="G54" s="627"/>
      <c r="H54" s="627"/>
      <c r="I54" s="620"/>
      <c r="J54" s="620"/>
      <c r="K54" s="627"/>
      <c r="L54" s="627"/>
    </row>
    <row r="55" spans="1:12" s="590" customFormat="1" ht="13.5">
      <c r="A55" s="823" t="s">
        <v>1124</v>
      </c>
      <c r="B55" s="823"/>
      <c r="C55" s="823"/>
      <c r="D55" s="576">
        <v>2182012.899650001</v>
      </c>
      <c r="E55" s="576">
        <v>2236677.1244200002</v>
      </c>
      <c r="F55" s="589">
        <v>-2.4439926609512055</v>
      </c>
      <c r="G55" s="589">
        <v>-0.06269309900691412</v>
      </c>
      <c r="H55" s="589"/>
      <c r="I55" s="576">
        <v>250930.76338</v>
      </c>
      <c r="J55" s="576">
        <v>309440.78434</v>
      </c>
      <c r="K55" s="589">
        <v>-18.908309415255285</v>
      </c>
      <c r="L55" s="589">
        <v>-0.7590161213355445</v>
      </c>
    </row>
    <row r="56" spans="1:12" s="605" customFormat="1" ht="12.75">
      <c r="A56" s="826" t="s">
        <v>1125</v>
      </c>
      <c r="B56" s="600">
        <v>51</v>
      </c>
      <c r="C56" s="626" t="s">
        <v>376</v>
      </c>
      <c r="D56" s="620">
        <v>81529.73032999999</v>
      </c>
      <c r="E56" s="620">
        <v>88504.95150999996</v>
      </c>
      <c r="F56" s="627">
        <v>-7.881164907719147</v>
      </c>
      <c r="G56" s="627">
        <v>-0.007999715241052122</v>
      </c>
      <c r="H56" s="627"/>
      <c r="I56" s="620">
        <v>10166.975930000004</v>
      </c>
      <c r="J56" s="620">
        <v>12290.685369999997</v>
      </c>
      <c r="K56" s="627">
        <v>-17.279015580235242</v>
      </c>
      <c r="L56" s="627">
        <v>-0.02754963467017831</v>
      </c>
    </row>
    <row r="57" spans="1:12" s="605" customFormat="1" ht="12.75">
      <c r="A57" s="826"/>
      <c r="B57" s="644">
        <v>52</v>
      </c>
      <c r="C57" s="629" t="s">
        <v>375</v>
      </c>
      <c r="D57" s="630">
        <v>108060.25349000002</v>
      </c>
      <c r="E57" s="630">
        <v>78717.3024</v>
      </c>
      <c r="F57" s="631">
        <v>37.27636770489739</v>
      </c>
      <c r="G57" s="631">
        <v>0.033652732579316044</v>
      </c>
      <c r="H57" s="631"/>
      <c r="I57" s="630">
        <v>10450.399660000001</v>
      </c>
      <c r="J57" s="630">
        <v>10531.652729999998</v>
      </c>
      <c r="K57" s="631">
        <v>-0.771513000694973</v>
      </c>
      <c r="L57" s="631">
        <v>-0.001054048332680741</v>
      </c>
    </row>
    <row r="58" spans="1:12" s="605" customFormat="1" ht="12.75">
      <c r="A58" s="826"/>
      <c r="B58" s="600">
        <v>53</v>
      </c>
      <c r="C58" s="626" t="s">
        <v>87</v>
      </c>
      <c r="D58" s="620">
        <v>17725.366630000004</v>
      </c>
      <c r="E58" s="620">
        <v>17281.433370000002</v>
      </c>
      <c r="F58" s="627">
        <v>2.5688451327807975</v>
      </c>
      <c r="G58" s="627">
        <v>0.000509136495372321</v>
      </c>
      <c r="H58" s="627"/>
      <c r="I58" s="620">
        <v>2446.69016</v>
      </c>
      <c r="J58" s="620">
        <v>2235.8743700000005</v>
      </c>
      <c r="K58" s="627">
        <v>9.428785124452212</v>
      </c>
      <c r="L58" s="627">
        <v>0.0027347893679867236</v>
      </c>
    </row>
    <row r="59" spans="1:12" s="605" customFormat="1" ht="12.75">
      <c r="A59" s="826"/>
      <c r="B59" s="644">
        <v>54</v>
      </c>
      <c r="C59" s="629" t="s">
        <v>89</v>
      </c>
      <c r="D59" s="630">
        <v>32482.16162000009</v>
      </c>
      <c r="E59" s="630">
        <v>24634.608040000112</v>
      </c>
      <c r="F59" s="631">
        <v>31.855808573278775</v>
      </c>
      <c r="G59" s="631">
        <v>0.009000172519102725</v>
      </c>
      <c r="H59" s="631"/>
      <c r="I59" s="630">
        <v>2847.7533100000014</v>
      </c>
      <c r="J59" s="630">
        <v>3270.4589900000005</v>
      </c>
      <c r="K59" s="631">
        <v>-12.924965006211531</v>
      </c>
      <c r="L59" s="631">
        <v>-0.005483512404130628</v>
      </c>
    </row>
    <row r="60" spans="1:12" s="605" customFormat="1" ht="36">
      <c r="A60" s="826"/>
      <c r="B60" s="600">
        <v>55</v>
      </c>
      <c r="C60" s="626" t="s">
        <v>91</v>
      </c>
      <c r="D60" s="620">
        <v>118158.49810999993</v>
      </c>
      <c r="E60" s="620">
        <v>95678.71413999998</v>
      </c>
      <c r="F60" s="627">
        <v>23.495073248065236</v>
      </c>
      <c r="G60" s="627">
        <v>0.025781529474075925</v>
      </c>
      <c r="H60" s="627"/>
      <c r="I60" s="620">
        <v>13696.601369999991</v>
      </c>
      <c r="J60" s="620">
        <v>13949.995980000003</v>
      </c>
      <c r="K60" s="627">
        <v>-1.816449340654305</v>
      </c>
      <c r="L60" s="627">
        <v>-0.0032871393804665985</v>
      </c>
    </row>
    <row r="61" spans="1:12" s="605" customFormat="1" ht="12.75">
      <c r="A61" s="826"/>
      <c r="B61" s="644">
        <v>56</v>
      </c>
      <c r="C61" s="629" t="s">
        <v>93</v>
      </c>
      <c r="D61" s="630">
        <v>106094.15176000001</v>
      </c>
      <c r="E61" s="630">
        <v>77244.98554</v>
      </c>
      <c r="F61" s="631">
        <v>37.34762330308285</v>
      </c>
      <c r="G61" s="631">
        <v>0.03308642245833147</v>
      </c>
      <c r="H61" s="631"/>
      <c r="I61" s="630">
        <v>17342.63417</v>
      </c>
      <c r="J61" s="630">
        <v>13679.169059999998</v>
      </c>
      <c r="K61" s="631">
        <v>26.781342448003954</v>
      </c>
      <c r="L61" s="631">
        <v>0.04752398021428251</v>
      </c>
    </row>
    <row r="62" spans="1:12" s="605" customFormat="1" ht="12.75">
      <c r="A62" s="826"/>
      <c r="B62" s="600">
        <v>57</v>
      </c>
      <c r="C62" s="626" t="s">
        <v>95</v>
      </c>
      <c r="D62" s="620">
        <v>420891.5696400002</v>
      </c>
      <c r="E62" s="620">
        <v>448628.6603999998</v>
      </c>
      <c r="F62" s="627">
        <v>-6.18263905281243</v>
      </c>
      <c r="G62" s="627">
        <v>-0.03181100956790251</v>
      </c>
      <c r="H62" s="627"/>
      <c r="I62" s="620">
        <v>39184.57592000001</v>
      </c>
      <c r="J62" s="620">
        <v>72409.35118000001</v>
      </c>
      <c r="K62" s="627">
        <v>-45.88464710505088</v>
      </c>
      <c r="L62" s="627">
        <v>-0.43100548651880616</v>
      </c>
    </row>
    <row r="63" spans="1:12" s="605" customFormat="1" ht="12.75">
      <c r="A63" s="826"/>
      <c r="B63" s="644">
        <v>58</v>
      </c>
      <c r="C63" s="629" t="s">
        <v>97</v>
      </c>
      <c r="D63" s="630">
        <v>66229.52230999997</v>
      </c>
      <c r="E63" s="630">
        <v>54422.8989</v>
      </c>
      <c r="F63" s="631">
        <v>21.694219985771415</v>
      </c>
      <c r="G63" s="631">
        <v>0.01354073552666039</v>
      </c>
      <c r="H63" s="631"/>
      <c r="I63" s="630">
        <v>5887.084699999999</v>
      </c>
      <c r="J63" s="630">
        <v>7354.30559</v>
      </c>
      <c r="K63" s="631">
        <v>-19.950502084045173</v>
      </c>
      <c r="L63" s="631">
        <v>-0.01903339446471266</v>
      </c>
    </row>
    <row r="64" spans="1:12" s="605" customFormat="1" ht="12.75">
      <c r="A64" s="826"/>
      <c r="B64" s="600">
        <v>59</v>
      </c>
      <c r="C64" s="626" t="s">
        <v>1126</v>
      </c>
      <c r="D64" s="620">
        <v>109258.86765000001</v>
      </c>
      <c r="E64" s="620">
        <v>106461.29310999998</v>
      </c>
      <c r="F64" s="627">
        <v>2.6277856094697882</v>
      </c>
      <c r="G64" s="627">
        <v>0.003208471689727513</v>
      </c>
      <c r="H64" s="627"/>
      <c r="I64" s="620">
        <v>12256.017679999999</v>
      </c>
      <c r="J64" s="620">
        <v>14341.488469999997</v>
      </c>
      <c r="K64" s="627">
        <v>-14.541522620629335</v>
      </c>
      <c r="L64" s="627">
        <v>-0.027053587132818063</v>
      </c>
    </row>
    <row r="65" spans="1:12" s="605" customFormat="1" ht="24">
      <c r="A65" s="826"/>
      <c r="B65" s="644">
        <v>61</v>
      </c>
      <c r="C65" s="629" t="s">
        <v>1127</v>
      </c>
      <c r="D65" s="630">
        <v>22435.41668999999</v>
      </c>
      <c r="E65" s="630">
        <v>23057.370100000007</v>
      </c>
      <c r="F65" s="631">
        <v>-2.697416953028898</v>
      </c>
      <c r="G65" s="631">
        <v>-0.0007133035705688542</v>
      </c>
      <c r="H65" s="631"/>
      <c r="I65" s="630">
        <v>2761.66241</v>
      </c>
      <c r="J65" s="630">
        <v>2812.80048</v>
      </c>
      <c r="K65" s="631">
        <v>-1.818048253461617</v>
      </c>
      <c r="L65" s="631">
        <v>-0.0006633841333012152</v>
      </c>
    </row>
    <row r="66" spans="1:12" s="605" customFormat="1" ht="12.75">
      <c r="A66" s="826"/>
      <c r="B66" s="600">
        <v>62</v>
      </c>
      <c r="C66" s="626" t="s">
        <v>1128</v>
      </c>
      <c r="D66" s="620">
        <v>13341.511100000003</v>
      </c>
      <c r="E66" s="620">
        <v>15524.375779999993</v>
      </c>
      <c r="F66" s="627">
        <v>-14.060885351745785</v>
      </c>
      <c r="G66" s="627">
        <v>-0.0025034755743401915</v>
      </c>
      <c r="H66" s="627"/>
      <c r="I66" s="620">
        <v>1534.1355100000003</v>
      </c>
      <c r="J66" s="620">
        <v>2276.2163499999992</v>
      </c>
      <c r="K66" s="627">
        <v>-32.60150732156893</v>
      </c>
      <c r="L66" s="627">
        <v>-0.009626578689474148</v>
      </c>
    </row>
    <row r="67" spans="1:12" s="605" customFormat="1" ht="24">
      <c r="A67" s="826"/>
      <c r="B67" s="644">
        <v>63</v>
      </c>
      <c r="C67" s="629" t="s">
        <v>107</v>
      </c>
      <c r="D67" s="630">
        <v>13353.532500000001</v>
      </c>
      <c r="E67" s="630">
        <v>12655.822160000003</v>
      </c>
      <c r="F67" s="631">
        <v>5.512959420409536</v>
      </c>
      <c r="G67" s="631">
        <v>0.0008001873914394882</v>
      </c>
      <c r="H67" s="631"/>
      <c r="I67" s="630">
        <v>1643.5100200000002</v>
      </c>
      <c r="J67" s="630">
        <v>1362.5622599999997</v>
      </c>
      <c r="K67" s="631">
        <v>20.61907688533811</v>
      </c>
      <c r="L67" s="631">
        <v>0.0036445702051430217</v>
      </c>
    </row>
    <row r="68" spans="1:12" s="605" customFormat="1" ht="24">
      <c r="A68" s="826"/>
      <c r="B68" s="600">
        <v>64</v>
      </c>
      <c r="C68" s="626" t="s">
        <v>1129</v>
      </c>
      <c r="D68" s="620">
        <v>188569.19278000004</v>
      </c>
      <c r="E68" s="620">
        <v>190911.57220000005</v>
      </c>
      <c r="F68" s="627">
        <v>-1.2269447016790171</v>
      </c>
      <c r="G68" s="627">
        <v>-0.002686419235024318</v>
      </c>
      <c r="H68" s="627"/>
      <c r="I68" s="620">
        <v>22077.54136</v>
      </c>
      <c r="J68" s="620">
        <v>24389.529720000002</v>
      </c>
      <c r="K68" s="627">
        <v>-9.47942984773551</v>
      </c>
      <c r="L68" s="627">
        <v>-0.029992066466354723</v>
      </c>
    </row>
    <row r="69" spans="1:12" s="605" customFormat="1" ht="24">
      <c r="A69" s="826"/>
      <c r="B69" s="644">
        <v>65</v>
      </c>
      <c r="C69" s="629" t="s">
        <v>1130</v>
      </c>
      <c r="D69" s="630">
        <v>34699.365359999974</v>
      </c>
      <c r="E69" s="630">
        <v>39068.03599000002</v>
      </c>
      <c r="F69" s="631">
        <v>-11.182212054678825</v>
      </c>
      <c r="G69" s="631">
        <v>-0.005010324421274955</v>
      </c>
      <c r="H69" s="631"/>
      <c r="I69" s="630">
        <v>3875.326130000001</v>
      </c>
      <c r="J69" s="630">
        <v>5222.437770000002</v>
      </c>
      <c r="K69" s="631">
        <v>-25.794690129931425</v>
      </c>
      <c r="L69" s="631">
        <v>-0.01747528774084317</v>
      </c>
    </row>
    <row r="70" spans="1:12" s="605" customFormat="1" ht="12.75">
      <c r="A70" s="826"/>
      <c r="B70" s="600">
        <v>66</v>
      </c>
      <c r="C70" s="626" t="s">
        <v>1131</v>
      </c>
      <c r="D70" s="620">
        <v>387379.6308100003</v>
      </c>
      <c r="E70" s="620">
        <v>459550.7939599999</v>
      </c>
      <c r="F70" s="627">
        <v>-15.704719499686368</v>
      </c>
      <c r="G70" s="627">
        <v>-0.0827713901705285</v>
      </c>
      <c r="H70" s="627"/>
      <c r="I70" s="620">
        <v>54873.432310000004</v>
      </c>
      <c r="J70" s="620">
        <v>55836.529140000006</v>
      </c>
      <c r="K70" s="627">
        <v>-1.724850818691131</v>
      </c>
      <c r="L70" s="627">
        <v>-0.012493689258407673</v>
      </c>
    </row>
    <row r="71" spans="1:12" s="605" customFormat="1" ht="12.75">
      <c r="A71" s="826"/>
      <c r="B71" s="644">
        <v>67</v>
      </c>
      <c r="C71" s="629" t="s">
        <v>114</v>
      </c>
      <c r="D71" s="630">
        <v>175926.70833000005</v>
      </c>
      <c r="E71" s="630">
        <v>226453.4912</v>
      </c>
      <c r="F71" s="631">
        <v>-22.31221192583669</v>
      </c>
      <c r="G71" s="631">
        <v>-0.05794796531548435</v>
      </c>
      <c r="H71" s="631"/>
      <c r="I71" s="630">
        <v>19817.60275</v>
      </c>
      <c r="J71" s="630">
        <v>33377.596320000004</v>
      </c>
      <c r="K71" s="631">
        <v>-40.626033822198266</v>
      </c>
      <c r="L71" s="631">
        <v>-0.17590582871047947</v>
      </c>
    </row>
    <row r="72" spans="1:12" s="605" customFormat="1" ht="12.75">
      <c r="A72" s="826"/>
      <c r="B72" s="600">
        <v>69</v>
      </c>
      <c r="C72" s="626" t="s">
        <v>1132</v>
      </c>
      <c r="D72" s="620">
        <v>50757.87946999997</v>
      </c>
      <c r="E72" s="620">
        <v>50598.407439999995</v>
      </c>
      <c r="F72" s="627">
        <v>0.3151720341970814</v>
      </c>
      <c r="G72" s="627">
        <v>0.0001828946776010808</v>
      </c>
      <c r="H72" s="627"/>
      <c r="I72" s="620">
        <v>5456.590629999999</v>
      </c>
      <c r="J72" s="620">
        <v>6355.4163100000005</v>
      </c>
      <c r="K72" s="627">
        <v>-14.142671953460145</v>
      </c>
      <c r="L72" s="627">
        <v>-0.011659937395284507</v>
      </c>
    </row>
    <row r="73" spans="1:12" s="645" customFormat="1" ht="12">
      <c r="A73" s="826"/>
      <c r="B73" s="644">
        <v>71</v>
      </c>
      <c r="C73" s="629" t="s">
        <v>122</v>
      </c>
      <c r="D73" s="630">
        <v>1953.1225700000002</v>
      </c>
      <c r="E73" s="630">
        <v>1237.2811799999993</v>
      </c>
      <c r="F73" s="631">
        <v>57.855999232122926</v>
      </c>
      <c r="G73" s="631">
        <v>0.000820981461373383</v>
      </c>
      <c r="H73" s="631"/>
      <c r="I73" s="630">
        <v>178.09057</v>
      </c>
      <c r="J73" s="630">
        <v>157.67595</v>
      </c>
      <c r="K73" s="631">
        <v>12.94719962048747</v>
      </c>
      <c r="L73" s="631">
        <v>0.0002648268695978098</v>
      </c>
    </row>
    <row r="74" spans="1:12" s="605" customFormat="1" ht="24">
      <c r="A74" s="826"/>
      <c r="B74" s="600">
        <v>72</v>
      </c>
      <c r="C74" s="626" t="s">
        <v>124</v>
      </c>
      <c r="D74" s="620">
        <v>7761.51368</v>
      </c>
      <c r="E74" s="620">
        <v>7210.000400000002</v>
      </c>
      <c r="F74" s="627">
        <v>7.649282238597353</v>
      </c>
      <c r="G74" s="627">
        <v>0.0006325174611392975</v>
      </c>
      <c r="H74" s="627"/>
      <c r="I74" s="620">
        <v>517.62675</v>
      </c>
      <c r="J74" s="620">
        <v>1089.6953399999998</v>
      </c>
      <c r="K74" s="627">
        <v>-52.49803032102531</v>
      </c>
      <c r="L74" s="627">
        <v>-0.007421109669684409</v>
      </c>
    </row>
    <row r="75" spans="1:12" s="605" customFormat="1" ht="12.75">
      <c r="A75" s="826"/>
      <c r="B75" s="644">
        <v>73</v>
      </c>
      <c r="C75" s="629" t="s">
        <v>126</v>
      </c>
      <c r="D75" s="630">
        <v>1555.3470599999998</v>
      </c>
      <c r="E75" s="630">
        <v>325.7139000000001</v>
      </c>
      <c r="F75" s="631">
        <v>377.5193996940258</v>
      </c>
      <c r="G75" s="631">
        <v>0.001410237020033124</v>
      </c>
      <c r="H75" s="631"/>
      <c r="I75" s="630">
        <v>476.84153000000003</v>
      </c>
      <c r="J75" s="630">
        <v>8.79318</v>
      </c>
      <c r="K75" s="631" t="s">
        <v>1179</v>
      </c>
      <c r="L75" s="631">
        <v>0.006071716218617832</v>
      </c>
    </row>
    <row r="76" spans="1:12" s="605" customFormat="1" ht="24">
      <c r="A76" s="826"/>
      <c r="B76" s="600">
        <v>74</v>
      </c>
      <c r="C76" s="626" t="s">
        <v>1133</v>
      </c>
      <c r="D76" s="620">
        <v>11720.011570000004</v>
      </c>
      <c r="E76" s="620">
        <v>11547.933600000004</v>
      </c>
      <c r="F76" s="627">
        <v>1.4901191499750241</v>
      </c>
      <c r="G76" s="627">
        <v>0.00019735213031027055</v>
      </c>
      <c r="H76" s="627"/>
      <c r="I76" s="620">
        <v>1707.7596800000006</v>
      </c>
      <c r="J76" s="620">
        <v>1387.8443800000007</v>
      </c>
      <c r="K76" s="627">
        <v>23.051237199951753</v>
      </c>
      <c r="L76" s="627">
        <v>0.004150073204176424</v>
      </c>
    </row>
    <row r="77" spans="1:12" s="605" customFormat="1" ht="24">
      <c r="A77" s="826"/>
      <c r="B77" s="644">
        <v>75</v>
      </c>
      <c r="C77" s="629" t="s">
        <v>130</v>
      </c>
      <c r="D77" s="630">
        <v>283.8726499999999</v>
      </c>
      <c r="E77" s="630">
        <v>114.15048000000002</v>
      </c>
      <c r="F77" s="631">
        <v>148.6828351488315</v>
      </c>
      <c r="G77" s="631">
        <v>0.00019465031933129973</v>
      </c>
      <c r="H77" s="631"/>
      <c r="I77" s="630">
        <v>42.52390999999999</v>
      </c>
      <c r="J77" s="630">
        <v>15.867399999999998</v>
      </c>
      <c r="K77" s="631">
        <v>167.9954497901357</v>
      </c>
      <c r="L77" s="631">
        <v>0.00034579924082362074</v>
      </c>
    </row>
    <row r="78" spans="1:12" s="605" customFormat="1" ht="24">
      <c r="A78" s="826"/>
      <c r="B78" s="600">
        <v>76</v>
      </c>
      <c r="C78" s="626" t="s">
        <v>132</v>
      </c>
      <c r="D78" s="620">
        <v>404.6254999999999</v>
      </c>
      <c r="E78" s="620">
        <v>250.70926</v>
      </c>
      <c r="F78" s="627">
        <v>61.392323522473745</v>
      </c>
      <c r="G78" s="627">
        <v>0.00017652287421421114</v>
      </c>
      <c r="H78" s="627"/>
      <c r="I78" s="620">
        <v>32.88447</v>
      </c>
      <c r="J78" s="620">
        <v>12.926219999999997</v>
      </c>
      <c r="K78" s="627">
        <v>154.40128668705938</v>
      </c>
      <c r="L78" s="627">
        <v>0.00025890664975152536</v>
      </c>
    </row>
    <row r="79" spans="1:12" s="605" customFormat="1" ht="48">
      <c r="A79" s="826"/>
      <c r="B79" s="644">
        <v>77</v>
      </c>
      <c r="C79" s="629" t="s">
        <v>1134</v>
      </c>
      <c r="D79" s="630">
        <v>54069.519629999995</v>
      </c>
      <c r="E79" s="630">
        <v>54491.84053000006</v>
      </c>
      <c r="F79" s="631">
        <v>-0.7750167656156867</v>
      </c>
      <c r="G79" s="631">
        <v>-0.0004843497938147648</v>
      </c>
      <c r="H79" s="631"/>
      <c r="I79" s="630">
        <v>6713.8231</v>
      </c>
      <c r="J79" s="630">
        <v>5715.735940000001</v>
      </c>
      <c r="K79" s="631">
        <v>17.462093603995253</v>
      </c>
      <c r="L79" s="631">
        <v>0.012947598249125758</v>
      </c>
    </row>
    <row r="80" spans="1:12" s="605" customFormat="1" ht="12.75">
      <c r="A80" s="826"/>
      <c r="B80" s="600">
        <v>78</v>
      </c>
      <c r="C80" s="626" t="s">
        <v>136</v>
      </c>
      <c r="D80" s="620">
        <v>61902.63645</v>
      </c>
      <c r="E80" s="620">
        <v>37538.12373000001</v>
      </c>
      <c r="F80" s="627">
        <v>64.90604830237739</v>
      </c>
      <c r="G80" s="627">
        <v>0.027943080042516045</v>
      </c>
      <c r="H80" s="627"/>
      <c r="I80" s="620">
        <v>4841.971830000001</v>
      </c>
      <c r="J80" s="620">
        <v>6286.673390000001</v>
      </c>
      <c r="K80" s="627">
        <v>-22.980381998181066</v>
      </c>
      <c r="L80" s="627">
        <v>-0.018741264429015678</v>
      </c>
    </row>
    <row r="81" spans="1:12" s="605" customFormat="1" ht="12.75">
      <c r="A81" s="826"/>
      <c r="B81" s="644">
        <v>79</v>
      </c>
      <c r="C81" s="629" t="s">
        <v>138</v>
      </c>
      <c r="D81" s="630">
        <v>1018.1261000000001</v>
      </c>
      <c r="E81" s="630">
        <v>4561.549</v>
      </c>
      <c r="F81" s="631">
        <v>-77.68025510632462</v>
      </c>
      <c r="G81" s="631">
        <v>-0.004063867431172018</v>
      </c>
      <c r="H81" s="631"/>
      <c r="I81" s="630">
        <v>3.5715</v>
      </c>
      <c r="J81" s="630">
        <v>17.90472</v>
      </c>
      <c r="K81" s="631">
        <v>-80.05274586812862</v>
      </c>
      <c r="L81" s="631">
        <v>-0.00018593644083782687</v>
      </c>
    </row>
    <row r="82" spans="1:12" s="605" customFormat="1" ht="36">
      <c r="A82" s="826"/>
      <c r="B82" s="600">
        <v>81</v>
      </c>
      <c r="C82" s="626" t="s">
        <v>1135</v>
      </c>
      <c r="D82" s="620">
        <v>26990.806480000065</v>
      </c>
      <c r="E82" s="620">
        <v>36010.52129999994</v>
      </c>
      <c r="F82" s="627">
        <v>-25.047443064924174</v>
      </c>
      <c r="G82" s="627">
        <v>-0.010344496361260487</v>
      </c>
      <c r="H82" s="627"/>
      <c r="I82" s="620">
        <v>2665.1968900000006</v>
      </c>
      <c r="J82" s="620">
        <v>3877.4057499999976</v>
      </c>
      <c r="K82" s="627">
        <v>-31.263399761554428</v>
      </c>
      <c r="L82" s="627">
        <v>-0.015725273244984656</v>
      </c>
    </row>
    <row r="83" spans="1:12" s="605" customFormat="1" ht="24">
      <c r="A83" s="826"/>
      <c r="B83" s="644">
        <v>82</v>
      </c>
      <c r="C83" s="629" t="s">
        <v>1136</v>
      </c>
      <c r="D83" s="630">
        <v>13532.896509999999</v>
      </c>
      <c r="E83" s="630">
        <v>13117.527329999995</v>
      </c>
      <c r="F83" s="631">
        <v>3.166520408538028</v>
      </c>
      <c r="G83" s="631">
        <v>0.0004763770315179261</v>
      </c>
      <c r="H83" s="631"/>
      <c r="I83" s="630">
        <v>1552.3771300000003</v>
      </c>
      <c r="J83" s="630">
        <v>1661.5772400000003</v>
      </c>
      <c r="K83" s="631">
        <v>-6.572075457653716</v>
      </c>
      <c r="L83" s="631">
        <v>-0.0014165888608769824</v>
      </c>
    </row>
    <row r="84" spans="1:12" s="605" customFormat="1" ht="24">
      <c r="A84" s="826"/>
      <c r="B84" s="600">
        <v>83</v>
      </c>
      <c r="C84" s="626" t="s">
        <v>1137</v>
      </c>
      <c r="D84" s="620">
        <v>550.3959800000001</v>
      </c>
      <c r="E84" s="620">
        <v>490.97000999999995</v>
      </c>
      <c r="F84" s="627">
        <v>12.103788172316305</v>
      </c>
      <c r="G84" s="627">
        <v>6.815423133626137E-05</v>
      </c>
      <c r="H84" s="627"/>
      <c r="I84" s="620">
        <v>50.64612</v>
      </c>
      <c r="J84" s="620">
        <v>61.25679999999999</v>
      </c>
      <c r="K84" s="627">
        <v>-17.321636128560403</v>
      </c>
      <c r="L84" s="627">
        <v>-0.00013764611678807067</v>
      </c>
    </row>
    <row r="85" spans="1:12" s="605" customFormat="1" ht="12.75">
      <c r="A85" s="826"/>
      <c r="B85" s="644">
        <v>84</v>
      </c>
      <c r="C85" s="629" t="s">
        <v>148</v>
      </c>
      <c r="D85" s="630">
        <v>9916.201360000001</v>
      </c>
      <c r="E85" s="630">
        <v>11139.446590000001</v>
      </c>
      <c r="F85" s="631">
        <v>-10.981202882180167</v>
      </c>
      <c r="G85" s="631">
        <v>-0.001402910855075618</v>
      </c>
      <c r="H85" s="631"/>
      <c r="I85" s="630">
        <v>1242.49556</v>
      </c>
      <c r="J85" s="630">
        <v>1449.37182</v>
      </c>
      <c r="K85" s="631">
        <v>-14.273511954993026</v>
      </c>
      <c r="L85" s="631">
        <v>-0.0026836841601706306</v>
      </c>
    </row>
    <row r="86" spans="1:12" s="605" customFormat="1" ht="12.75">
      <c r="A86" s="826"/>
      <c r="B86" s="600">
        <v>85</v>
      </c>
      <c r="C86" s="626" t="s">
        <v>150</v>
      </c>
      <c r="D86" s="620">
        <v>1884.0256499999994</v>
      </c>
      <c r="E86" s="620">
        <v>1997.4242399999998</v>
      </c>
      <c r="F86" s="627">
        <v>-5.677241105274685</v>
      </c>
      <c r="G86" s="627">
        <v>-0.0001300541452847276</v>
      </c>
      <c r="H86" s="627"/>
      <c r="I86" s="620">
        <v>251.04963000000006</v>
      </c>
      <c r="J86" s="620">
        <v>258.42189</v>
      </c>
      <c r="K86" s="627">
        <v>-2.8528001246333865</v>
      </c>
      <c r="L86" s="627">
        <v>-9.563599702865574E-05</v>
      </c>
    </row>
    <row r="87" spans="1:12" s="605" customFormat="1" ht="24">
      <c r="A87" s="826"/>
      <c r="B87" s="644">
        <v>87</v>
      </c>
      <c r="C87" s="629" t="s">
        <v>1138</v>
      </c>
      <c r="D87" s="630">
        <v>1616.6054099999992</v>
      </c>
      <c r="E87" s="630">
        <v>1630.28661</v>
      </c>
      <c r="F87" s="631">
        <v>-0.8391898649036257</v>
      </c>
      <c r="G87" s="631">
        <v>-1.5690642824302534E-05</v>
      </c>
      <c r="H87" s="631"/>
      <c r="I87" s="630">
        <v>119.84127000000002</v>
      </c>
      <c r="J87" s="630">
        <v>140.22262</v>
      </c>
      <c r="K87" s="631">
        <v>-14.534994425293139</v>
      </c>
      <c r="L87" s="631">
        <v>-0.0002643952774373127</v>
      </c>
    </row>
    <row r="88" spans="1:12" s="605" customFormat="1" ht="24">
      <c r="A88" s="826"/>
      <c r="B88" s="600">
        <v>88</v>
      </c>
      <c r="C88" s="626" t="s">
        <v>1139</v>
      </c>
      <c r="D88" s="620">
        <v>155.95763000000005</v>
      </c>
      <c r="E88" s="620">
        <v>184.35931</v>
      </c>
      <c r="F88" s="627">
        <v>-15.40561200841983</v>
      </c>
      <c r="G88" s="627">
        <v>-3.257321115765478E-05</v>
      </c>
      <c r="H88" s="627"/>
      <c r="I88" s="620">
        <v>11.508849999999997</v>
      </c>
      <c r="J88" s="620">
        <v>19.000600000000002</v>
      </c>
      <c r="K88" s="627">
        <v>-39.42901803100957</v>
      </c>
      <c r="L88" s="627">
        <v>-9.718607058614815E-05</v>
      </c>
    </row>
    <row r="89" spans="1:12" s="605" customFormat="1" ht="12.75">
      <c r="A89" s="826"/>
      <c r="B89" s="644">
        <v>89</v>
      </c>
      <c r="C89" s="629" t="s">
        <v>1140</v>
      </c>
      <c r="D89" s="630">
        <v>39803.87684000014</v>
      </c>
      <c r="E89" s="630">
        <v>45434.57071000003</v>
      </c>
      <c r="F89" s="631">
        <v>-12.39297253613224</v>
      </c>
      <c r="G89" s="631">
        <v>-0.006457708853547362</v>
      </c>
      <c r="H89" s="631"/>
      <c r="I89" s="630">
        <v>4204.0205700000015</v>
      </c>
      <c r="J89" s="630">
        <v>5584.341010000006</v>
      </c>
      <c r="K89" s="631">
        <v>-24.717696099293242</v>
      </c>
      <c r="L89" s="631">
        <v>-0.01790608598970112</v>
      </c>
    </row>
    <row r="90" spans="1:12" s="634" customFormat="1" ht="12.75">
      <c r="A90" s="642"/>
      <c r="B90" s="643"/>
      <c r="C90" s="626"/>
      <c r="D90" s="620"/>
      <c r="E90" s="621"/>
      <c r="F90" s="627"/>
      <c r="G90" s="627"/>
      <c r="H90" s="627"/>
      <c r="I90" s="620"/>
      <c r="J90" s="621"/>
      <c r="K90" s="627"/>
      <c r="L90" s="627"/>
    </row>
    <row r="91" spans="1:12" s="590" customFormat="1" ht="13.5">
      <c r="A91" s="823" t="s">
        <v>1141</v>
      </c>
      <c r="B91" s="823"/>
      <c r="C91" s="823"/>
      <c r="D91" s="576">
        <v>2418.24491</v>
      </c>
      <c r="E91" s="576">
        <v>2377.60198</v>
      </c>
      <c r="F91" s="589">
        <v>1.7094084856036325</v>
      </c>
      <c r="G91" s="589">
        <v>4.6612409581256606E-05</v>
      </c>
      <c r="H91" s="589"/>
      <c r="I91" s="576">
        <v>478.70709</v>
      </c>
      <c r="J91" s="576">
        <v>624.63995</v>
      </c>
      <c r="K91" s="589">
        <v>-23.36271639366006</v>
      </c>
      <c r="L91" s="589">
        <v>-0.0018931012424064425</v>
      </c>
    </row>
    <row r="92" spans="1:12" s="605" customFormat="1" ht="12.75">
      <c r="A92" s="826" t="s">
        <v>1142</v>
      </c>
      <c r="B92" s="649">
        <v>89</v>
      </c>
      <c r="C92" s="626" t="s">
        <v>1140</v>
      </c>
      <c r="D92" s="620">
        <v>21.4282</v>
      </c>
      <c r="E92" s="621">
        <v>50.988800000000005</v>
      </c>
      <c r="F92" s="627">
        <v>-57.97469248148614</v>
      </c>
      <c r="G92" s="627">
        <v>-3.390234893664642E-05</v>
      </c>
      <c r="H92" s="627"/>
      <c r="I92" s="620">
        <v>1.755</v>
      </c>
      <c r="J92" s="621">
        <v>2.62533</v>
      </c>
      <c r="K92" s="627">
        <v>-33.151260984333405</v>
      </c>
      <c r="L92" s="627">
        <v>-1.1290279682749993E-05</v>
      </c>
    </row>
    <row r="93" spans="1:12" s="605" customFormat="1" ht="24">
      <c r="A93" s="826"/>
      <c r="B93" s="650">
        <v>91</v>
      </c>
      <c r="C93" s="629" t="s">
        <v>160</v>
      </c>
      <c r="D93" s="630">
        <v>1.7761099999999999</v>
      </c>
      <c r="E93" s="651">
        <v>25.90998</v>
      </c>
      <c r="F93" s="630">
        <v>-93.14507382869458</v>
      </c>
      <c r="G93" s="630">
        <v>-2.7678561393600364E-05</v>
      </c>
      <c r="H93" s="631"/>
      <c r="I93" s="630">
        <v>0.14942</v>
      </c>
      <c r="J93" s="651">
        <v>4.51431</v>
      </c>
      <c r="K93" s="630">
        <v>-96.69008109766499</v>
      </c>
      <c r="L93" s="630">
        <v>-5.662315315390555E-05</v>
      </c>
    </row>
    <row r="94" spans="1:12" s="605" customFormat="1" ht="24">
      <c r="A94" s="826"/>
      <c r="B94" s="649">
        <v>93</v>
      </c>
      <c r="C94" s="626" t="s">
        <v>162</v>
      </c>
      <c r="D94" s="620">
        <v>2353.7593199999997</v>
      </c>
      <c r="E94" s="621">
        <v>2250.64262</v>
      </c>
      <c r="F94" s="620">
        <v>4.581655882798468</v>
      </c>
      <c r="G94" s="620">
        <v>0.00011826209023482179</v>
      </c>
      <c r="H94" s="627"/>
      <c r="I94" s="620">
        <v>473.8336</v>
      </c>
      <c r="J94" s="621">
        <v>610.35398</v>
      </c>
      <c r="K94" s="620">
        <v>-22.36741046564487</v>
      </c>
      <c r="L94" s="620">
        <v>-0.0017709986701542038</v>
      </c>
    </row>
    <row r="95" spans="1:12" s="605" customFormat="1" ht="24.75" thickBot="1">
      <c r="A95" s="827"/>
      <c r="B95" s="652">
        <v>97</v>
      </c>
      <c r="C95" s="653" t="s">
        <v>164</v>
      </c>
      <c r="D95" s="654">
        <v>41.28127999999998</v>
      </c>
      <c r="E95" s="655">
        <v>50.060580000000044</v>
      </c>
      <c r="F95" s="656">
        <v>-17.537351744626324</v>
      </c>
      <c r="G95" s="656">
        <v>-1.0068770323318946E-05</v>
      </c>
      <c r="H95" s="656"/>
      <c r="I95" s="654">
        <v>2.9690699999999994</v>
      </c>
      <c r="J95" s="655">
        <v>7.146329999999998</v>
      </c>
      <c r="K95" s="656">
        <v>-58.4532200444144</v>
      </c>
      <c r="L95" s="656">
        <v>-5.4189139415582844E-05</v>
      </c>
    </row>
    <row r="96" spans="1:12" s="410" customFormat="1" ht="12.75">
      <c r="A96" s="511" t="s">
        <v>865</v>
      </c>
      <c r="B96" s="711"/>
      <c r="C96" s="629"/>
      <c r="D96" s="630"/>
      <c r="E96" s="651"/>
      <c r="F96" s="631"/>
      <c r="G96" s="631"/>
      <c r="H96" s="631"/>
      <c r="I96" s="630"/>
      <c r="J96" s="651"/>
      <c r="K96" s="631"/>
      <c r="L96" s="631"/>
    </row>
    <row r="97" spans="1:6" s="410" customFormat="1" ht="12.75">
      <c r="A97" s="712" t="s">
        <v>757</v>
      </c>
      <c r="B97" s="713"/>
      <c r="D97" s="587"/>
      <c r="E97" s="587"/>
      <c r="F97" s="571"/>
    </row>
    <row r="98" spans="1:5" s="571" customFormat="1" ht="12.75">
      <c r="A98" s="481" t="s">
        <v>1143</v>
      </c>
      <c r="B98" s="714"/>
      <c r="C98" s="410"/>
      <c r="D98" s="587"/>
      <c r="E98" s="715"/>
    </row>
    <row r="99" spans="1:5" s="571" customFormat="1" ht="12.75">
      <c r="A99" s="481" t="s">
        <v>1144</v>
      </c>
      <c r="B99" s="716"/>
      <c r="C99" s="410"/>
      <c r="D99" s="587"/>
      <c r="E99" s="715"/>
    </row>
    <row r="100" spans="1:12" s="410" customFormat="1" ht="12.75">
      <c r="A100" s="513" t="s">
        <v>512</v>
      </c>
      <c r="B100" s="716"/>
      <c r="D100" s="587"/>
      <c r="E100" s="715"/>
      <c r="F100" s="571"/>
      <c r="G100" s="571"/>
      <c r="H100" s="571"/>
      <c r="I100" s="571"/>
      <c r="J100" s="571"/>
      <c r="K100" s="571"/>
      <c r="L100" s="571"/>
    </row>
    <row r="101" spans="1:6" s="410" customFormat="1" ht="12.75">
      <c r="A101" s="472" t="s">
        <v>1165</v>
      </c>
      <c r="B101" s="716"/>
      <c r="D101" s="587"/>
      <c r="E101" s="715"/>
      <c r="F101" s="571"/>
    </row>
  </sheetData>
  <sheetProtection/>
  <mergeCells count="15">
    <mergeCell ref="A7:D7"/>
    <mergeCell ref="A10:A11"/>
    <mergeCell ref="B10:B11"/>
    <mergeCell ref="C10:C11"/>
    <mergeCell ref="D10:G10"/>
    <mergeCell ref="A13:C13"/>
    <mergeCell ref="A47:A53"/>
    <mergeCell ref="I10:L10"/>
    <mergeCell ref="A55:C55"/>
    <mergeCell ref="A56:A89"/>
    <mergeCell ref="A91:C91"/>
    <mergeCell ref="A92:A95"/>
    <mergeCell ref="A15:C15"/>
    <mergeCell ref="A16:A44"/>
    <mergeCell ref="A45:C45"/>
  </mergeCells>
  <printOptions/>
  <pageMargins left="0.7" right="0.7" top="0.75" bottom="0.75" header="0.3" footer="0.3"/>
  <pageSetup orientation="portrait" paperSize="9"/>
  <ignoredErrors>
    <ignoredError sqref="B18:B2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101" customWidth="1"/>
    <col min="2" max="2" width="57.7109375" style="101" customWidth="1"/>
    <col min="3" max="3" width="13.140625" style="102" customWidth="1"/>
    <col min="4" max="4" width="13.7109375" style="102" bestFit="1" customWidth="1"/>
    <col min="5" max="5" width="13.421875" style="101" customWidth="1"/>
    <col min="6" max="6" width="14.57421875" style="102" customWidth="1"/>
    <col min="7" max="7" width="12.7109375" style="102" bestFit="1" customWidth="1"/>
    <col min="8" max="8" width="13.28125" style="101" customWidth="1"/>
    <col min="9" max="16384" width="9.140625" style="101" customWidth="1"/>
  </cols>
  <sheetData>
    <row r="1" ht="6" customHeight="1"/>
    <row r="2" ht="12.75">
      <c r="E2" s="102"/>
    </row>
    <row r="3" ht="12.75">
      <c r="E3" s="102"/>
    </row>
    <row r="4" ht="12.75"/>
    <row r="5" ht="10.5" customHeight="1"/>
    <row r="6" ht="6.75" customHeight="1"/>
    <row r="7" spans="1:8" ht="16.5" customHeight="1">
      <c r="A7" s="835" t="s">
        <v>449</v>
      </c>
      <c r="B7" s="835"/>
      <c r="C7" s="835"/>
      <c r="D7" s="835"/>
      <c r="E7" s="835"/>
      <c r="F7" s="835"/>
      <c r="G7" s="835"/>
      <c r="H7" s="835"/>
    </row>
    <row r="8" spans="1:8" ht="15">
      <c r="A8" s="836" t="s">
        <v>1</v>
      </c>
      <c r="B8" s="836"/>
      <c r="C8" s="836"/>
      <c r="D8" s="836"/>
      <c r="E8" s="836"/>
      <c r="F8" s="836"/>
      <c r="G8" s="836"/>
      <c r="H8" s="836"/>
    </row>
    <row r="9" spans="1:8" ht="15" customHeight="1">
      <c r="A9" s="836" t="s">
        <v>339</v>
      </c>
      <c r="B9" s="836"/>
      <c r="C9" s="409"/>
      <c r="D9" s="409"/>
      <c r="E9" s="409"/>
      <c r="G9" s="409"/>
      <c r="H9" s="409"/>
    </row>
    <row r="10" spans="1:8" ht="15">
      <c r="A10" s="836" t="s">
        <v>1178</v>
      </c>
      <c r="B10" s="836"/>
      <c r="C10" s="836"/>
      <c r="D10" s="836"/>
      <c r="E10" s="836"/>
      <c r="F10" s="836"/>
      <c r="G10" s="836"/>
      <c r="H10" s="836"/>
    </row>
    <row r="11" spans="1:8" ht="11.25" customHeight="1" thickBot="1">
      <c r="A11" s="103"/>
      <c r="B11" s="104"/>
      <c r="C11" s="105"/>
      <c r="D11" s="106"/>
      <c r="E11" s="833"/>
      <c r="F11" s="833"/>
      <c r="G11" s="106"/>
      <c r="H11" s="107"/>
    </row>
    <row r="12" spans="1:8" ht="12" customHeight="1" thickBot="1">
      <c r="A12" s="108" t="s">
        <v>2</v>
      </c>
      <c r="B12" s="109"/>
      <c r="C12" s="834" t="s">
        <v>800</v>
      </c>
      <c r="D12" s="834"/>
      <c r="E12" s="110" t="s">
        <v>802</v>
      </c>
      <c r="F12" s="834" t="s">
        <v>3</v>
      </c>
      <c r="G12" s="834"/>
      <c r="H12" s="110" t="s">
        <v>802</v>
      </c>
    </row>
    <row r="13" spans="1:8" s="114" customFormat="1" ht="13.5" customHeight="1" thickBot="1">
      <c r="A13" s="111" t="s">
        <v>4</v>
      </c>
      <c r="B13" s="112" t="s">
        <v>5</v>
      </c>
      <c r="C13" s="770">
        <v>2013</v>
      </c>
      <c r="D13" s="770">
        <v>2012</v>
      </c>
      <c r="E13" s="113">
        <v>2013</v>
      </c>
      <c r="F13" s="770">
        <v>2013</v>
      </c>
      <c r="G13" s="770">
        <v>2012</v>
      </c>
      <c r="H13" s="113">
        <v>2013</v>
      </c>
    </row>
    <row r="14" spans="1:8" ht="6" customHeight="1">
      <c r="A14" s="115"/>
      <c r="B14" s="115"/>
      <c r="C14" s="116"/>
      <c r="D14" s="116"/>
      <c r="E14" s="116"/>
      <c r="F14" s="116"/>
      <c r="G14" s="116"/>
      <c r="H14" s="116"/>
    </row>
    <row r="15" spans="1:8" ht="12.75">
      <c r="A15" s="117"/>
      <c r="B15" s="118" t="s">
        <v>533</v>
      </c>
      <c r="C15" s="119">
        <v>38918204.18471003</v>
      </c>
      <c r="D15" s="119">
        <v>40022866.39043996</v>
      </c>
      <c r="E15" s="421">
        <v>100</v>
      </c>
      <c r="F15" s="119">
        <v>82567124.79519</v>
      </c>
      <c r="G15" s="119">
        <v>87193368.38797997</v>
      </c>
      <c r="H15" s="421">
        <v>100</v>
      </c>
    </row>
    <row r="16" spans="1:8" ht="6" customHeight="1">
      <c r="A16" s="120"/>
      <c r="B16" s="121"/>
      <c r="C16" s="122"/>
      <c r="D16" s="122"/>
      <c r="E16" s="123"/>
      <c r="F16" s="122"/>
      <c r="G16" s="122"/>
      <c r="H16" s="123"/>
    </row>
    <row r="17" spans="1:8" ht="12.75">
      <c r="A17" s="418">
        <v>2709000000</v>
      </c>
      <c r="B17" s="124" t="s">
        <v>1180</v>
      </c>
      <c r="C17" s="125">
        <v>18279198.000919994</v>
      </c>
      <c r="D17" s="125">
        <v>17405325.15998</v>
      </c>
      <c r="E17" s="415">
        <v>46.96824631004281</v>
      </c>
      <c r="F17" s="125">
        <v>26831906.930640012</v>
      </c>
      <c r="G17" s="125">
        <v>24244658.392260004</v>
      </c>
      <c r="H17" s="415">
        <v>32.497082824668155</v>
      </c>
    </row>
    <row r="18" spans="1:8" ht="12.75">
      <c r="A18" s="419">
        <v>2701120010</v>
      </c>
      <c r="B18" s="416" t="s">
        <v>1181</v>
      </c>
      <c r="C18" s="122">
        <v>3706676.6353600044</v>
      </c>
      <c r="D18" s="122">
        <v>4864401.388920004</v>
      </c>
      <c r="E18" s="123">
        <v>9.524274598508487</v>
      </c>
      <c r="F18" s="122">
        <v>44138068.9455</v>
      </c>
      <c r="G18" s="122">
        <v>50723640.956240006</v>
      </c>
      <c r="H18" s="123">
        <v>53.45719504583172</v>
      </c>
    </row>
    <row r="19" spans="1:8" ht="12.75">
      <c r="A19" s="418">
        <v>2710192200</v>
      </c>
      <c r="B19" s="124" t="s">
        <v>1182</v>
      </c>
      <c r="C19" s="125">
        <v>1596669.3747600003</v>
      </c>
      <c r="D19" s="125">
        <v>1570732.2958100003</v>
      </c>
      <c r="E19" s="126">
        <v>4.102628598128613</v>
      </c>
      <c r="F19" s="125">
        <v>2892779.3837900003</v>
      </c>
      <c r="G19" s="125">
        <v>2609160.04111</v>
      </c>
      <c r="H19" s="126">
        <v>3.5035486471953794</v>
      </c>
    </row>
    <row r="20" spans="1:8" ht="12.75">
      <c r="A20" s="419">
        <v>7108120000</v>
      </c>
      <c r="B20" s="416" t="s">
        <v>1183</v>
      </c>
      <c r="C20" s="122">
        <v>1554965.5393299987</v>
      </c>
      <c r="D20" s="122">
        <v>2028461.9320499997</v>
      </c>
      <c r="E20" s="123">
        <v>3.9954709419529304</v>
      </c>
      <c r="F20" s="122">
        <v>37.809319999999985</v>
      </c>
      <c r="G20" s="122">
        <v>44.88599000000005</v>
      </c>
      <c r="H20" s="123">
        <v>4.579222068563854E-05</v>
      </c>
    </row>
    <row r="21" spans="1:8" ht="12.75">
      <c r="A21" s="418">
        <v>901119000</v>
      </c>
      <c r="B21" s="124" t="s">
        <v>1184</v>
      </c>
      <c r="C21" s="125">
        <v>1231905.3970200038</v>
      </c>
      <c r="D21" s="125">
        <v>1337675.3416500008</v>
      </c>
      <c r="E21" s="126">
        <v>3.1653706095308167</v>
      </c>
      <c r="F21" s="125">
        <v>331664.3256999999</v>
      </c>
      <c r="G21" s="125">
        <v>260675.90526</v>
      </c>
      <c r="H21" s="126">
        <v>0.4016905354554882</v>
      </c>
    </row>
    <row r="22" spans="1:8" ht="12.75">
      <c r="A22" s="419">
        <v>7202600000</v>
      </c>
      <c r="B22" s="416" t="s">
        <v>1185</v>
      </c>
      <c r="C22" s="122">
        <v>475056.79365</v>
      </c>
      <c r="D22" s="122">
        <v>606654.7556200001</v>
      </c>
      <c r="E22" s="123">
        <v>1.2206544561905497</v>
      </c>
      <c r="F22" s="122">
        <v>91727.938</v>
      </c>
      <c r="G22" s="122">
        <v>97699.16935</v>
      </c>
      <c r="H22" s="123">
        <v>0.11109498874707535</v>
      </c>
    </row>
    <row r="23" spans="1:8" ht="12.75">
      <c r="A23" s="418">
        <v>803901100</v>
      </c>
      <c r="B23" s="124" t="s">
        <v>1186</v>
      </c>
      <c r="C23" s="125">
        <v>465301.5387200004</v>
      </c>
      <c r="D23" s="125">
        <v>490667.7877399992</v>
      </c>
      <c r="E23" s="126">
        <v>1.195588410276149</v>
      </c>
      <c r="F23" s="125">
        <v>996897.9307399994</v>
      </c>
      <c r="G23" s="125">
        <v>1094564.0423499995</v>
      </c>
      <c r="H23" s="126">
        <v>1.2073787639000773</v>
      </c>
    </row>
    <row r="24" spans="1:8" ht="12.75">
      <c r="A24" s="419">
        <v>2710192100</v>
      </c>
      <c r="B24" s="416" t="s">
        <v>1187</v>
      </c>
      <c r="C24" s="122">
        <v>464833.79932</v>
      </c>
      <c r="D24" s="122">
        <v>670989.4872299999</v>
      </c>
      <c r="E24" s="123">
        <v>1.194386557801712</v>
      </c>
      <c r="F24" s="122">
        <v>564943.05</v>
      </c>
      <c r="G24" s="122">
        <v>774725.13741</v>
      </c>
      <c r="H24" s="123">
        <v>0.6842227477356837</v>
      </c>
    </row>
    <row r="25" spans="1:8" ht="12.75">
      <c r="A25" s="418">
        <v>8703239090</v>
      </c>
      <c r="B25" s="124" t="s">
        <v>1188</v>
      </c>
      <c r="C25" s="125">
        <v>395111.2526</v>
      </c>
      <c r="D25" s="125">
        <v>140390.48616</v>
      </c>
      <c r="E25" s="126">
        <v>1.0152350574162132</v>
      </c>
      <c r="F25" s="125">
        <v>35764.694619999995</v>
      </c>
      <c r="G25" s="125">
        <v>11968.477</v>
      </c>
      <c r="H25" s="126">
        <v>0.043315901708719164</v>
      </c>
    </row>
    <row r="26" spans="1:8" ht="12.75">
      <c r="A26" s="419">
        <v>603199000</v>
      </c>
      <c r="B26" s="416" t="s">
        <v>1189</v>
      </c>
      <c r="C26" s="122">
        <v>374652.05649000115</v>
      </c>
      <c r="D26" s="122">
        <v>355160.18639999966</v>
      </c>
      <c r="E26" s="123">
        <v>0.9626653242062808</v>
      </c>
      <c r="F26" s="122">
        <v>45741.70018999999</v>
      </c>
      <c r="G26" s="122">
        <v>41620.99708000008</v>
      </c>
      <c r="H26" s="123">
        <v>0.05539941024162282</v>
      </c>
    </row>
    <row r="27" spans="1:8" ht="12.75">
      <c r="A27" s="418">
        <v>2710129200</v>
      </c>
      <c r="B27" s="124" t="s">
        <v>1190</v>
      </c>
      <c r="C27" s="125">
        <v>348962.83079999976</v>
      </c>
      <c r="D27" s="125">
        <v>359986.95016999973</v>
      </c>
      <c r="E27" s="126">
        <v>0.8966570737534142</v>
      </c>
      <c r="F27" s="125">
        <v>309437.6466100006</v>
      </c>
      <c r="G27" s="125">
        <v>279558.6349300003</v>
      </c>
      <c r="H27" s="126">
        <v>0.37477100889436205</v>
      </c>
    </row>
    <row r="28" spans="1:8" ht="12.75">
      <c r="A28" s="419">
        <v>2710121300</v>
      </c>
      <c r="B28" s="416" t="s">
        <v>1191</v>
      </c>
      <c r="C28" s="122">
        <v>344120.91224000003</v>
      </c>
      <c r="D28" s="122">
        <v>330930.03941</v>
      </c>
      <c r="E28" s="123">
        <v>0.8842158045288132</v>
      </c>
      <c r="F28" s="122">
        <v>348973.84033</v>
      </c>
      <c r="G28" s="122">
        <v>330373.75693000003</v>
      </c>
      <c r="H28" s="123">
        <v>0.4226547081488414</v>
      </c>
    </row>
    <row r="29" spans="1:8" ht="12.75">
      <c r="A29" s="418">
        <v>2704001000</v>
      </c>
      <c r="B29" s="124" t="s">
        <v>1192</v>
      </c>
      <c r="C29" s="125">
        <v>315772.72510000004</v>
      </c>
      <c r="D29" s="125">
        <v>387723.59737999993</v>
      </c>
      <c r="E29" s="126">
        <v>0.8113753748793452</v>
      </c>
      <c r="F29" s="125">
        <v>1341371.4321</v>
      </c>
      <c r="G29" s="125">
        <v>1326611.637</v>
      </c>
      <c r="H29" s="126">
        <v>1.6245829504506888</v>
      </c>
    </row>
    <row r="30" spans="1:8" ht="12.75">
      <c r="A30" s="419">
        <v>603110000</v>
      </c>
      <c r="B30" s="416" t="s">
        <v>1193</v>
      </c>
      <c r="C30" s="122">
        <v>274575.7744999988</v>
      </c>
      <c r="D30" s="122">
        <v>269472.5662299999</v>
      </c>
      <c r="E30" s="123">
        <v>0.7055201550329308</v>
      </c>
      <c r="F30" s="122">
        <v>35711.46239999995</v>
      </c>
      <c r="G30" s="122">
        <v>37240.47801000002</v>
      </c>
      <c r="H30" s="123">
        <v>0.043251430261842354</v>
      </c>
    </row>
    <row r="31" spans="1:8" ht="12.75">
      <c r="A31" s="418">
        <v>2711210000</v>
      </c>
      <c r="B31" s="124" t="s">
        <v>1194</v>
      </c>
      <c r="C31" s="125">
        <v>270518.16563</v>
      </c>
      <c r="D31" s="125">
        <v>313528.87103999994</v>
      </c>
      <c r="E31" s="126">
        <v>0.6950941629939844</v>
      </c>
      <c r="F31" s="125">
        <v>26839.700310000004</v>
      </c>
      <c r="G31" s="125">
        <v>407365.47023</v>
      </c>
      <c r="H31" s="126">
        <v>0.032506521665343936</v>
      </c>
    </row>
    <row r="32" spans="1:8" ht="12.75">
      <c r="A32" s="419">
        <v>102299020</v>
      </c>
      <c r="B32" s="416" t="s">
        <v>1195</v>
      </c>
      <c r="C32" s="122">
        <v>233591.42758000002</v>
      </c>
      <c r="D32" s="122">
        <v>195912.64464999997</v>
      </c>
      <c r="E32" s="123">
        <v>0.6002112185632967</v>
      </c>
      <c r="F32" s="122">
        <v>90817.022</v>
      </c>
      <c r="G32" s="122">
        <v>73005.43721999995</v>
      </c>
      <c r="H32" s="123">
        <v>0.10999174577687437</v>
      </c>
    </row>
    <row r="33" spans="1:8" ht="12.75">
      <c r="A33" s="418">
        <v>3004902900</v>
      </c>
      <c r="B33" s="124" t="s">
        <v>1196</v>
      </c>
      <c r="C33" s="125">
        <v>186940.57526999965</v>
      </c>
      <c r="D33" s="125">
        <v>170371.08980999966</v>
      </c>
      <c r="E33" s="126">
        <v>0.4803422439091982</v>
      </c>
      <c r="F33" s="125">
        <v>27878.84547000009</v>
      </c>
      <c r="G33" s="125">
        <v>19635.771910000116</v>
      </c>
      <c r="H33" s="126">
        <v>0.03376506756067179</v>
      </c>
    </row>
    <row r="34" spans="1:8" ht="12.75">
      <c r="A34" s="419">
        <v>3902100000</v>
      </c>
      <c r="B34" s="416" t="s">
        <v>1197</v>
      </c>
      <c r="C34" s="122">
        <v>182350.4367899996</v>
      </c>
      <c r="D34" s="122">
        <v>189199.4506699999</v>
      </c>
      <c r="E34" s="123">
        <v>0.4685479214933571</v>
      </c>
      <c r="F34" s="122">
        <v>110003.42189</v>
      </c>
      <c r="G34" s="122">
        <v>113073.99664</v>
      </c>
      <c r="H34" s="123">
        <v>0.13322908138422704</v>
      </c>
    </row>
    <row r="35" spans="1:8" ht="12.75">
      <c r="A35" s="418">
        <v>7404000010</v>
      </c>
      <c r="B35" s="124" t="s">
        <v>1198</v>
      </c>
      <c r="C35" s="125">
        <v>159868.15268999978</v>
      </c>
      <c r="D35" s="125">
        <v>161573.67729000005</v>
      </c>
      <c r="E35" s="126">
        <v>0.41077988062154186</v>
      </c>
      <c r="F35" s="125">
        <v>26218.44929</v>
      </c>
      <c r="G35" s="125">
        <v>25132.6215</v>
      </c>
      <c r="H35" s="126">
        <v>0.0317541023198223</v>
      </c>
    </row>
    <row r="36" spans="1:8" ht="12.75" customHeight="1">
      <c r="A36" s="419">
        <v>1704901000</v>
      </c>
      <c r="B36" s="416" t="s">
        <v>1199</v>
      </c>
      <c r="C36" s="122">
        <v>158977.1245500007</v>
      </c>
      <c r="D36" s="122">
        <v>143426.70527999976</v>
      </c>
      <c r="E36" s="123">
        <v>0.4084903912715961</v>
      </c>
      <c r="F36" s="122">
        <v>55375.10874000009</v>
      </c>
      <c r="G36" s="122">
        <v>57270.948450000265</v>
      </c>
      <c r="H36" s="123">
        <v>0.06706677612592124</v>
      </c>
    </row>
    <row r="37" spans="1:8" ht="12.75">
      <c r="A37" s="418">
        <v>3904102000</v>
      </c>
      <c r="B37" s="124" t="s">
        <v>1200</v>
      </c>
      <c r="C37" s="125">
        <v>155834.56935</v>
      </c>
      <c r="D37" s="125">
        <v>178169.98744000008</v>
      </c>
      <c r="E37" s="126">
        <v>0.4004156219808914</v>
      </c>
      <c r="F37" s="125">
        <v>139859.8328</v>
      </c>
      <c r="G37" s="125">
        <v>159896.48288999998</v>
      </c>
      <c r="H37" s="126">
        <v>0.16938924922834134</v>
      </c>
    </row>
    <row r="38" spans="1:8" ht="14.25" customHeight="1">
      <c r="A38" s="419">
        <v>2701120090</v>
      </c>
      <c r="B38" s="416" t="s">
        <v>1201</v>
      </c>
      <c r="C38" s="122">
        <v>123496.0314899999</v>
      </c>
      <c r="D38" s="122">
        <v>198000.23256999996</v>
      </c>
      <c r="E38" s="123">
        <v>0.31732201954610834</v>
      </c>
      <c r="F38" s="122">
        <v>928856.685</v>
      </c>
      <c r="G38" s="122">
        <v>1134244.951</v>
      </c>
      <c r="H38" s="123">
        <v>1.1249715759196584</v>
      </c>
    </row>
    <row r="39" spans="1:8" ht="12.75">
      <c r="A39" s="418">
        <v>202300090</v>
      </c>
      <c r="B39" s="124" t="s">
        <v>1202</v>
      </c>
      <c r="C39" s="125">
        <v>113537.02112999994</v>
      </c>
      <c r="D39" s="125">
        <v>18085.199940000002</v>
      </c>
      <c r="E39" s="126">
        <v>0.29173242575926905</v>
      </c>
      <c r="F39" s="125">
        <v>16689.927909999995</v>
      </c>
      <c r="G39" s="125">
        <v>3209.98938</v>
      </c>
      <c r="H39" s="126">
        <v>0.02021376904112843</v>
      </c>
    </row>
    <row r="40" spans="1:8" ht="12.75">
      <c r="A40" s="419">
        <v>1701999000</v>
      </c>
      <c r="B40" s="416" t="s">
        <v>1203</v>
      </c>
      <c r="C40" s="122">
        <v>110534.09922999992</v>
      </c>
      <c r="D40" s="122">
        <v>273300.52036999975</v>
      </c>
      <c r="E40" s="123">
        <v>0.28401644306451823</v>
      </c>
      <c r="F40" s="122">
        <v>203093.21635</v>
      </c>
      <c r="G40" s="122">
        <v>417000.26976999996</v>
      </c>
      <c r="H40" s="123">
        <v>0.24597346323222258</v>
      </c>
    </row>
    <row r="41" spans="1:8" ht="12.75">
      <c r="A41" s="418">
        <v>603129000</v>
      </c>
      <c r="B41" s="124" t="s">
        <v>1204</v>
      </c>
      <c r="C41" s="125">
        <v>104346.99763000017</v>
      </c>
      <c r="D41" s="125">
        <v>102849.70835000036</v>
      </c>
      <c r="E41" s="126">
        <v>0.2681187372746131</v>
      </c>
      <c r="F41" s="125">
        <v>18432.197999999975</v>
      </c>
      <c r="G41" s="125">
        <v>18769.676890000006</v>
      </c>
      <c r="H41" s="126">
        <v>0.022323894704728477</v>
      </c>
    </row>
    <row r="42" spans="1:8" ht="12.75">
      <c r="A42" s="419">
        <v>1511100000</v>
      </c>
      <c r="B42" s="416" t="s">
        <v>1205</v>
      </c>
      <c r="C42" s="122">
        <v>92992.91232999998</v>
      </c>
      <c r="D42" s="122">
        <v>76706.80317999997</v>
      </c>
      <c r="E42" s="123">
        <v>0.23894451010289552</v>
      </c>
      <c r="F42" s="122">
        <v>113383.49</v>
      </c>
      <c r="G42" s="122">
        <v>70914.297</v>
      </c>
      <c r="H42" s="123">
        <v>0.1373228028482896</v>
      </c>
    </row>
    <row r="43" spans="1:8" ht="12.75">
      <c r="A43" s="418">
        <v>3902300000</v>
      </c>
      <c r="B43" s="124" t="s">
        <v>1206</v>
      </c>
      <c r="C43" s="125">
        <v>91417.46186999988</v>
      </c>
      <c r="D43" s="125">
        <v>96810.90165999994</v>
      </c>
      <c r="E43" s="126">
        <v>0.23489640332869074</v>
      </c>
      <c r="F43" s="125">
        <v>51520.82575</v>
      </c>
      <c r="G43" s="125">
        <v>55428.619979999996</v>
      </c>
      <c r="H43" s="126">
        <v>0.06239871604806248</v>
      </c>
    </row>
    <row r="44" spans="1:8" ht="12.75">
      <c r="A44" s="419">
        <v>7108130000</v>
      </c>
      <c r="B44" s="416" t="s">
        <v>1207</v>
      </c>
      <c r="C44" s="122">
        <v>89087.47219999999</v>
      </c>
      <c r="D44" s="122">
        <v>138822.24086</v>
      </c>
      <c r="E44" s="123">
        <v>0.22890951436808632</v>
      </c>
      <c r="F44" s="122">
        <v>2.80955</v>
      </c>
      <c r="G44" s="122">
        <v>4.880960000000001</v>
      </c>
      <c r="H44" s="123">
        <v>3.402746561623849E-06</v>
      </c>
    </row>
    <row r="45" spans="1:8" ht="12.75">
      <c r="A45" s="418">
        <v>3303000000</v>
      </c>
      <c r="B45" s="124" t="s">
        <v>1208</v>
      </c>
      <c r="C45" s="125">
        <v>88974.08966000033</v>
      </c>
      <c r="D45" s="125">
        <v>72744.17264000009</v>
      </c>
      <c r="E45" s="126">
        <v>0.2286181788802988</v>
      </c>
      <c r="F45" s="125">
        <v>7376.675959999968</v>
      </c>
      <c r="G45" s="125">
        <v>6097.537049999997</v>
      </c>
      <c r="H45" s="126">
        <v>0.008934156273817228</v>
      </c>
    </row>
    <row r="46" spans="1:8" ht="12.75">
      <c r="A46" s="419">
        <v>2101110090</v>
      </c>
      <c r="B46" s="416" t="s">
        <v>1209</v>
      </c>
      <c r="C46" s="122">
        <v>88211.1370700002</v>
      </c>
      <c r="D46" s="122">
        <v>89242.62695000006</v>
      </c>
      <c r="E46" s="123">
        <v>0.22665777858438826</v>
      </c>
      <c r="F46" s="122">
        <v>5255.335739999998</v>
      </c>
      <c r="G46" s="122">
        <v>3663.197180000002</v>
      </c>
      <c r="H46" s="123">
        <v>0.006364925208472502</v>
      </c>
    </row>
    <row r="47" spans="1:8" ht="12.75">
      <c r="A47" s="418">
        <v>2716000000</v>
      </c>
      <c r="B47" s="124" t="s">
        <v>1210</v>
      </c>
      <c r="C47" s="125">
        <v>87031.65689000001</v>
      </c>
      <c r="D47" s="125">
        <v>56448.1709</v>
      </c>
      <c r="E47" s="126">
        <v>0.22362711413131575</v>
      </c>
      <c r="F47" s="125">
        <v>2E-05</v>
      </c>
      <c r="G47" s="125">
        <v>9.999999999999999E-34</v>
      </c>
      <c r="H47" s="126">
        <v>2.422271582014094E-11</v>
      </c>
    </row>
    <row r="48" spans="1:8" ht="12.75">
      <c r="A48" s="419">
        <v>7103912000</v>
      </c>
      <c r="B48" s="416" t="s">
        <v>1211</v>
      </c>
      <c r="C48" s="122">
        <v>84092.87179</v>
      </c>
      <c r="D48" s="122">
        <v>82084.32143</v>
      </c>
      <c r="E48" s="123">
        <v>0.2160759304074928</v>
      </c>
      <c r="F48" s="122">
        <v>0.2857300000000001</v>
      </c>
      <c r="G48" s="122">
        <v>0.05693000000000001</v>
      </c>
      <c r="H48" s="123">
        <v>3.460578295644436E-07</v>
      </c>
    </row>
    <row r="49" spans="1:8" ht="12.75">
      <c r="A49" s="418">
        <v>2101110010</v>
      </c>
      <c r="B49" s="124" t="s">
        <v>1212</v>
      </c>
      <c r="C49" s="125">
        <v>79948.24159999998</v>
      </c>
      <c r="D49" s="125">
        <v>76660.49958999998</v>
      </c>
      <c r="E49" s="126">
        <v>0.20542633781496425</v>
      </c>
      <c r="F49" s="125">
        <v>5005.561149999999</v>
      </c>
      <c r="G49" s="125">
        <v>4600.336399999997</v>
      </c>
      <c r="H49" s="126">
        <v>0.006062414262839391</v>
      </c>
    </row>
    <row r="50" spans="1:8" ht="12.75">
      <c r="A50" s="419">
        <v>8703231090</v>
      </c>
      <c r="B50" s="416" t="s">
        <v>1213</v>
      </c>
      <c r="C50" s="122">
        <v>78871.60279</v>
      </c>
      <c r="D50" s="122">
        <v>6700.5494100000005</v>
      </c>
      <c r="E50" s="123">
        <v>0.2026599234015701</v>
      </c>
      <c r="F50" s="122">
        <v>6366.51751</v>
      </c>
      <c r="G50" s="122">
        <v>546.64843</v>
      </c>
      <c r="H50" s="123">
        <v>0.007710717220434064</v>
      </c>
    </row>
    <row r="51" spans="1:8" ht="12.75">
      <c r="A51" s="418">
        <v>603141000</v>
      </c>
      <c r="B51" s="124" t="s">
        <v>1214</v>
      </c>
      <c r="C51" s="125">
        <v>75295.16118999987</v>
      </c>
      <c r="D51" s="125">
        <v>60516.38926</v>
      </c>
      <c r="E51" s="126">
        <v>0.19347028663666194</v>
      </c>
      <c r="F51" s="125">
        <v>18692.40081000001</v>
      </c>
      <c r="G51" s="125">
        <v>16882.495440000006</v>
      </c>
      <c r="H51" s="126">
        <v>0.022639035640840126</v>
      </c>
    </row>
    <row r="52" spans="1:8" ht="12.75">
      <c r="A52" s="419">
        <v>3808911900</v>
      </c>
      <c r="B52" s="416" t="s">
        <v>1215</v>
      </c>
      <c r="C52" s="122">
        <v>74055.53524999997</v>
      </c>
      <c r="D52" s="122">
        <v>22020.31404999999</v>
      </c>
      <c r="E52" s="123">
        <v>0.19028507815654683</v>
      </c>
      <c r="F52" s="122">
        <v>3810.5809600000007</v>
      </c>
      <c r="G52" s="122">
        <v>999.8099400000002</v>
      </c>
      <c r="H52" s="123">
        <v>0.004615130985185993</v>
      </c>
    </row>
    <row r="53" spans="1:8" ht="12.75">
      <c r="A53" s="418">
        <v>3304990000</v>
      </c>
      <c r="B53" s="124" t="s">
        <v>1216</v>
      </c>
      <c r="C53" s="125">
        <v>69161.88747000002</v>
      </c>
      <c r="D53" s="125">
        <v>71451.08833000014</v>
      </c>
      <c r="E53" s="126">
        <v>0.1777108911340055</v>
      </c>
      <c r="F53" s="125">
        <v>8510.407110000026</v>
      </c>
      <c r="G53" s="125">
        <v>8939.628210000004</v>
      </c>
      <c r="H53" s="126">
        <v>0.010307258646961876</v>
      </c>
    </row>
    <row r="54" spans="1:8" ht="12.75">
      <c r="A54" s="419">
        <v>3808929900</v>
      </c>
      <c r="B54" s="416" t="s">
        <v>1217</v>
      </c>
      <c r="C54" s="122">
        <v>64531.665219999995</v>
      </c>
      <c r="D54" s="122">
        <v>70104.99445999999</v>
      </c>
      <c r="E54" s="123">
        <v>0.16581357380655512</v>
      </c>
      <c r="F54" s="122">
        <v>15510.51572999999</v>
      </c>
      <c r="G54" s="122">
        <v>17120.306770000003</v>
      </c>
      <c r="H54" s="123">
        <v>0.018785340737580782</v>
      </c>
    </row>
    <row r="55" spans="1:8" ht="12.75">
      <c r="A55" s="418">
        <v>7404000090</v>
      </c>
      <c r="B55" s="124" t="s">
        <v>1218</v>
      </c>
      <c r="C55" s="125">
        <v>60655.01218999997</v>
      </c>
      <c r="D55" s="125">
        <v>57229.61812999997</v>
      </c>
      <c r="E55" s="126">
        <v>0.1558525462843164</v>
      </c>
      <c r="F55" s="125">
        <v>11680.774339999998</v>
      </c>
      <c r="G55" s="125">
        <v>10612.017169999997</v>
      </c>
      <c r="H55" s="126">
        <v>0.014147003869850714</v>
      </c>
    </row>
    <row r="56" spans="1:8" ht="12.75">
      <c r="A56" s="419">
        <v>8507100000</v>
      </c>
      <c r="B56" s="416" t="s">
        <v>1219</v>
      </c>
      <c r="C56" s="122">
        <v>57557.76066000002</v>
      </c>
      <c r="D56" s="122">
        <v>60091.087059999976</v>
      </c>
      <c r="E56" s="123">
        <v>0.14789418439459495</v>
      </c>
      <c r="F56" s="122">
        <v>22607.06952999999</v>
      </c>
      <c r="G56" s="122">
        <v>23205.99278000002</v>
      </c>
      <c r="H56" s="123">
        <v>0.027380231037567846</v>
      </c>
    </row>
    <row r="57" spans="1:8" ht="12.75">
      <c r="A57" s="418">
        <v>9619002010</v>
      </c>
      <c r="B57" s="124" t="s">
        <v>1220</v>
      </c>
      <c r="C57" s="125">
        <v>54804.1312899999</v>
      </c>
      <c r="D57" s="125">
        <v>55768.41284999988</v>
      </c>
      <c r="E57" s="126">
        <v>0.14081875676969455</v>
      </c>
      <c r="F57" s="125">
        <v>9671.337639999989</v>
      </c>
      <c r="G57" s="125">
        <v>9963.614750000004</v>
      </c>
      <c r="H57" s="126">
        <v>0.011713303162717612</v>
      </c>
    </row>
    <row r="58" spans="1:8" ht="12.75">
      <c r="A58" s="419">
        <v>7602000000</v>
      </c>
      <c r="B58" s="416" t="s">
        <v>1221</v>
      </c>
      <c r="C58" s="122">
        <v>54037.42000000006</v>
      </c>
      <c r="D58" s="122">
        <v>32935.28203000001</v>
      </c>
      <c r="E58" s="123">
        <v>0.13884869852558607</v>
      </c>
      <c r="F58" s="122">
        <v>33622.3406</v>
      </c>
      <c r="G58" s="122">
        <v>17988.2985</v>
      </c>
      <c r="H58" s="123">
        <v>0.04072122007808935</v>
      </c>
    </row>
    <row r="59" spans="1:8" ht="12.75">
      <c r="A59" s="418">
        <v>603121000</v>
      </c>
      <c r="B59" s="124" t="s">
        <v>1222</v>
      </c>
      <c r="C59" s="125">
        <v>52345.67618000015</v>
      </c>
      <c r="D59" s="125">
        <v>51140.953609999946</v>
      </c>
      <c r="E59" s="126">
        <v>0.13450177693596002</v>
      </c>
      <c r="F59" s="125">
        <v>9002.833719999995</v>
      </c>
      <c r="G59" s="125">
        <v>9766.098409999988</v>
      </c>
      <c r="H59" s="126">
        <v>0.010903654138777108</v>
      </c>
    </row>
    <row r="60" spans="1:8" ht="12.75">
      <c r="A60" s="419">
        <v>2710192900</v>
      </c>
      <c r="B60" s="416" t="s">
        <v>1223</v>
      </c>
      <c r="C60" s="122">
        <v>51513.24126</v>
      </c>
      <c r="D60" s="122">
        <v>24787.672039999998</v>
      </c>
      <c r="E60" s="123">
        <v>0.13236284237451593</v>
      </c>
      <c r="F60" s="122">
        <v>85096.11944000004</v>
      </c>
      <c r="G60" s="122">
        <v>38626.47926</v>
      </c>
      <c r="H60" s="123">
        <v>0.10306295592959458</v>
      </c>
    </row>
    <row r="61" spans="1:8" ht="12.75">
      <c r="A61" s="418">
        <v>603193000</v>
      </c>
      <c r="B61" s="124" t="s">
        <v>1224</v>
      </c>
      <c r="C61" s="125">
        <v>51139.24268000008</v>
      </c>
      <c r="D61" s="125">
        <v>46374.578780000025</v>
      </c>
      <c r="E61" s="126">
        <v>0.13140185615268285</v>
      </c>
      <c r="F61" s="125">
        <v>12059.288440000006</v>
      </c>
      <c r="G61" s="125">
        <v>11267.532689999985</v>
      </c>
      <c r="H61" s="126">
        <v>0.014605435843761543</v>
      </c>
    </row>
    <row r="62" spans="1:8" ht="12.75">
      <c r="A62" s="419">
        <v>3305900000</v>
      </c>
      <c r="B62" s="416" t="s">
        <v>1225</v>
      </c>
      <c r="C62" s="122">
        <v>50417.37577999999</v>
      </c>
      <c r="D62" s="122">
        <v>37187.27599000011</v>
      </c>
      <c r="E62" s="123">
        <v>0.1295470251934381</v>
      </c>
      <c r="F62" s="122">
        <v>9659.200540000013</v>
      </c>
      <c r="G62" s="122">
        <v>7169.376710000014</v>
      </c>
      <c r="H62" s="123">
        <v>0.011698603486508608</v>
      </c>
    </row>
    <row r="63" spans="1:8" ht="12.75">
      <c r="A63" s="418">
        <v>7110110000</v>
      </c>
      <c r="B63" s="124" t="s">
        <v>1226</v>
      </c>
      <c r="C63" s="125">
        <v>47657.07355999998</v>
      </c>
      <c r="D63" s="125">
        <v>38221.71584000002</v>
      </c>
      <c r="E63" s="126">
        <v>0.12245445173629883</v>
      </c>
      <c r="F63" s="125">
        <v>1.1369600000000002</v>
      </c>
      <c r="G63" s="125">
        <v>0.92165</v>
      </c>
      <c r="H63" s="126">
        <v>1.3770129489433722E-06</v>
      </c>
    </row>
    <row r="64" spans="1:8" ht="12.75">
      <c r="A64" s="419">
        <v>6203421000</v>
      </c>
      <c r="B64" s="416" t="s">
        <v>1227</v>
      </c>
      <c r="C64" s="122">
        <v>46964.855560000055</v>
      </c>
      <c r="D64" s="122">
        <v>58897.87356999998</v>
      </c>
      <c r="E64" s="123">
        <v>0.12067580337751388</v>
      </c>
      <c r="F64" s="122">
        <v>2109.1742999999988</v>
      </c>
      <c r="G64" s="122">
        <v>2645.6110300000037</v>
      </c>
      <c r="H64" s="123">
        <v>0.002554496484202233</v>
      </c>
    </row>
    <row r="65" spans="1:8" ht="12.75">
      <c r="A65" s="418">
        <v>6908900000</v>
      </c>
      <c r="B65" s="124" t="s">
        <v>1228</v>
      </c>
      <c r="C65" s="125">
        <v>45296.5319400002</v>
      </c>
      <c r="D65" s="125">
        <v>48066.17331000007</v>
      </c>
      <c r="E65" s="126">
        <v>0.11638905979581671</v>
      </c>
      <c r="F65" s="125">
        <v>131140.3155200003</v>
      </c>
      <c r="G65" s="125">
        <v>135914.5916899997</v>
      </c>
      <c r="H65" s="126">
        <v>0.15882872977022927</v>
      </c>
    </row>
    <row r="66" spans="1:8" ht="12.75">
      <c r="A66" s="419">
        <v>3808921900</v>
      </c>
      <c r="B66" s="416" t="s">
        <v>1229</v>
      </c>
      <c r="C66" s="122">
        <v>42538.463809999965</v>
      </c>
      <c r="D66" s="122">
        <v>41904.515920000005</v>
      </c>
      <c r="E66" s="123">
        <v>0.10930222681423785</v>
      </c>
      <c r="F66" s="122">
        <v>5005.879369999998</v>
      </c>
      <c r="G66" s="122">
        <v>5109.826209999998</v>
      </c>
      <c r="H66" s="123">
        <v>0.0060627996704708045</v>
      </c>
    </row>
    <row r="67" spans="1:8" ht="12.75">
      <c r="A67" s="418">
        <v>1511900000</v>
      </c>
      <c r="B67" s="124" t="s">
        <v>1230</v>
      </c>
      <c r="C67" s="125">
        <v>41602.16330999999</v>
      </c>
      <c r="D67" s="125">
        <v>30167.414330000003</v>
      </c>
      <c r="E67" s="126">
        <v>0.10689641051409154</v>
      </c>
      <c r="F67" s="125">
        <v>29196.10808999999</v>
      </c>
      <c r="G67" s="125">
        <v>22037.519169999992</v>
      </c>
      <c r="H67" s="126">
        <v>0.03536045146590938</v>
      </c>
    </row>
    <row r="68" spans="1:8" ht="12.75">
      <c r="A68" s="419">
        <v>4901999000</v>
      </c>
      <c r="B68" s="416" t="s">
        <v>1231</v>
      </c>
      <c r="C68" s="122">
        <v>41516.30118000002</v>
      </c>
      <c r="D68" s="122">
        <v>50117.553770000064</v>
      </c>
      <c r="E68" s="123">
        <v>0.10667578848951799</v>
      </c>
      <c r="F68" s="122">
        <v>4813.599869999999</v>
      </c>
      <c r="G68" s="122">
        <v>5774.2182499999835</v>
      </c>
      <c r="H68" s="123">
        <v>0.005829923086143867</v>
      </c>
    </row>
    <row r="69" spans="1:8" ht="12.75">
      <c r="A69" s="418">
        <v>9619001010</v>
      </c>
      <c r="B69" s="124" t="s">
        <v>1232</v>
      </c>
      <c r="C69" s="125">
        <v>41125.70858999988</v>
      </c>
      <c r="D69" s="125">
        <v>58469.59631</v>
      </c>
      <c r="E69" s="126">
        <v>0.10567216409784169</v>
      </c>
      <c r="F69" s="125">
        <v>8955.620660000037</v>
      </c>
      <c r="G69" s="125">
        <v>13125.344709999985</v>
      </c>
      <c r="H69" s="126">
        <v>0.010846472712008195</v>
      </c>
    </row>
    <row r="70" spans="1:8" ht="12.75">
      <c r="A70" s="419">
        <v>3401110000</v>
      </c>
      <c r="B70" s="416" t="s">
        <v>1233</v>
      </c>
      <c r="C70" s="122">
        <v>40599.31463000006</v>
      </c>
      <c r="D70" s="122">
        <v>36205.51935999996</v>
      </c>
      <c r="E70" s="123">
        <v>0.10431959922228501</v>
      </c>
      <c r="F70" s="122">
        <v>18917.735429999924</v>
      </c>
      <c r="G70" s="122">
        <v>15171.191609999994</v>
      </c>
      <c r="H70" s="123">
        <v>0.022911946464074993</v>
      </c>
    </row>
    <row r="71" spans="1:8" ht="12.75">
      <c r="A71" s="418">
        <v>2803009000</v>
      </c>
      <c r="B71" s="124" t="s">
        <v>1234</v>
      </c>
      <c r="C71" s="125">
        <v>40001.482049999984</v>
      </c>
      <c r="D71" s="125">
        <v>27098.67274999997</v>
      </c>
      <c r="E71" s="126">
        <v>0.10278347341040867</v>
      </c>
      <c r="F71" s="125">
        <v>28468.70089</v>
      </c>
      <c r="G71" s="125">
        <v>17278.327920000003</v>
      </c>
      <c r="H71" s="126">
        <v>0.03447946257135317</v>
      </c>
    </row>
    <row r="72" spans="1:8" ht="12.75">
      <c r="A72" s="419">
        <v>3402200000</v>
      </c>
      <c r="B72" s="416" t="s">
        <v>1235</v>
      </c>
      <c r="C72" s="122">
        <v>39589.98433999995</v>
      </c>
      <c r="D72" s="122">
        <v>33061.39503999998</v>
      </c>
      <c r="E72" s="123">
        <v>0.10172613348781866</v>
      </c>
      <c r="F72" s="122">
        <v>30153.298700000007</v>
      </c>
      <c r="G72" s="122">
        <v>20703.74614999999</v>
      </c>
      <c r="H72" s="123">
        <v>0.03651973927249627</v>
      </c>
    </row>
    <row r="73" spans="1:8" ht="12.75">
      <c r="A73" s="418">
        <v>4011201000</v>
      </c>
      <c r="B73" s="124" t="s">
        <v>1236</v>
      </c>
      <c r="C73" s="125">
        <v>39336.922049999965</v>
      </c>
      <c r="D73" s="125">
        <v>46649.14697000001</v>
      </c>
      <c r="E73" s="126">
        <v>0.10107589205119191</v>
      </c>
      <c r="F73" s="125">
        <v>6447.307789999998</v>
      </c>
      <c r="G73" s="125">
        <v>7081.031160000003</v>
      </c>
      <c r="H73" s="126">
        <v>0.007808565220107542</v>
      </c>
    </row>
    <row r="74" spans="1:8" ht="12.75">
      <c r="A74" s="419">
        <v>4104110000</v>
      </c>
      <c r="B74" s="416" t="s">
        <v>1237</v>
      </c>
      <c r="C74" s="122">
        <v>39330.589349999966</v>
      </c>
      <c r="D74" s="122">
        <v>37554.94569999998</v>
      </c>
      <c r="E74" s="123">
        <v>0.10105962023153152</v>
      </c>
      <c r="F74" s="122">
        <v>13761.42084</v>
      </c>
      <c r="G74" s="122">
        <v>14010.50843</v>
      </c>
      <c r="H74" s="123">
        <v>0.01666694931443426</v>
      </c>
    </row>
    <row r="75" spans="1:8" ht="12.75">
      <c r="A75" s="418">
        <v>1701140000</v>
      </c>
      <c r="B75" s="124" t="s">
        <v>1238</v>
      </c>
      <c r="C75" s="125">
        <v>38706.53681</v>
      </c>
      <c r="D75" s="125">
        <v>50668.33473999999</v>
      </c>
      <c r="E75" s="126">
        <v>0.09945612245183401</v>
      </c>
      <c r="F75" s="125">
        <v>64182.17568</v>
      </c>
      <c r="G75" s="125">
        <v>76741.13015</v>
      </c>
      <c r="H75" s="126">
        <v>0.07773333011075004</v>
      </c>
    </row>
    <row r="76" spans="1:8" ht="12.75">
      <c r="A76" s="419">
        <v>8504230000</v>
      </c>
      <c r="B76" s="416" t="s">
        <v>1239</v>
      </c>
      <c r="C76" s="122">
        <v>38695.72565</v>
      </c>
      <c r="D76" s="122">
        <v>21209.370380000008</v>
      </c>
      <c r="E76" s="123">
        <v>0.09942834326667767</v>
      </c>
      <c r="F76" s="122">
        <v>3215.396</v>
      </c>
      <c r="G76" s="122">
        <v>2088.5454</v>
      </c>
      <c r="H76" s="123">
        <v>0.0038942811778608947</v>
      </c>
    </row>
    <row r="77" spans="1:8" ht="12.75">
      <c r="A77" s="418">
        <v>6302600000</v>
      </c>
      <c r="B77" s="124" t="s">
        <v>1240</v>
      </c>
      <c r="C77" s="125">
        <v>38517.42691999994</v>
      </c>
      <c r="D77" s="125">
        <v>26118.404340000037</v>
      </c>
      <c r="E77" s="126">
        <v>0.09897020617187792</v>
      </c>
      <c r="F77" s="125">
        <v>4660.877780000001</v>
      </c>
      <c r="G77" s="125">
        <v>3077.0301300000006</v>
      </c>
      <c r="H77" s="126">
        <v>0.005644955896867469</v>
      </c>
    </row>
    <row r="78" spans="1:8" ht="12.75">
      <c r="A78" s="419">
        <v>3923309900</v>
      </c>
      <c r="B78" s="416" t="s">
        <v>1241</v>
      </c>
      <c r="C78" s="122">
        <v>37153.06484999991</v>
      </c>
      <c r="D78" s="122">
        <v>42428.602029999915</v>
      </c>
      <c r="E78" s="123">
        <v>0.09546448924947158</v>
      </c>
      <c r="F78" s="122">
        <v>4967.5746199999985</v>
      </c>
      <c r="G78" s="122">
        <v>5546.238770000008</v>
      </c>
      <c r="H78" s="123">
        <v>0.006016407416780229</v>
      </c>
    </row>
    <row r="79" spans="1:8" ht="12.75">
      <c r="A79" s="418">
        <v>3105200000</v>
      </c>
      <c r="B79" s="124" t="s">
        <v>1242</v>
      </c>
      <c r="C79" s="125">
        <v>36699.19066000002</v>
      </c>
      <c r="D79" s="125">
        <v>18229.515649999998</v>
      </c>
      <c r="E79" s="126">
        <v>0.0942982633161121</v>
      </c>
      <c r="F79" s="125">
        <v>62193.38770000001</v>
      </c>
      <c r="G79" s="125">
        <v>30485.276</v>
      </c>
      <c r="H79" s="126">
        <v>0.07532463780744744</v>
      </c>
    </row>
    <row r="80" spans="1:8" ht="12.75">
      <c r="A80" s="419">
        <v>2401202000</v>
      </c>
      <c r="B80" s="416" t="s">
        <v>1243</v>
      </c>
      <c r="C80" s="122">
        <v>36542.510050000004</v>
      </c>
      <c r="D80" s="122">
        <v>11915.07828</v>
      </c>
      <c r="E80" s="123">
        <v>0.09389567379976033</v>
      </c>
      <c r="F80" s="122">
        <v>7105.823000000001</v>
      </c>
      <c r="G80" s="122">
        <v>1822.18</v>
      </c>
      <c r="H80" s="123">
        <v>0.008606116559861068</v>
      </c>
    </row>
    <row r="81" spans="1:8" ht="12.75">
      <c r="A81" s="418">
        <v>3904101000</v>
      </c>
      <c r="B81" s="124" t="s">
        <v>1244</v>
      </c>
      <c r="C81" s="125">
        <v>36377.28382999999</v>
      </c>
      <c r="D81" s="125">
        <v>46738.17508000001</v>
      </c>
      <c r="E81" s="126">
        <v>0.09347112641001995</v>
      </c>
      <c r="F81" s="125">
        <v>25478.07308</v>
      </c>
      <c r="G81" s="125">
        <v>29743.967470000003</v>
      </c>
      <c r="H81" s="126">
        <v>0.030857406193081145</v>
      </c>
    </row>
    <row r="82" spans="1:8" ht="12.75">
      <c r="A82" s="419">
        <v>6204620000</v>
      </c>
      <c r="B82" s="416" t="s">
        <v>1245</v>
      </c>
      <c r="C82" s="122">
        <v>36303.17197999997</v>
      </c>
      <c r="D82" s="122">
        <v>38121.124039999995</v>
      </c>
      <c r="E82" s="123">
        <v>0.09328069663158445</v>
      </c>
      <c r="F82" s="122">
        <v>814.5815900000005</v>
      </c>
      <c r="G82" s="122">
        <v>809.3671400000017</v>
      </c>
      <c r="H82" s="123">
        <v>0.0009865689183444284</v>
      </c>
    </row>
    <row r="83" spans="1:8" ht="14.25" customHeight="1">
      <c r="A83" s="418">
        <v>4101500000</v>
      </c>
      <c r="B83" s="124" t="s">
        <v>1246</v>
      </c>
      <c r="C83" s="125">
        <v>34905.10151000001</v>
      </c>
      <c r="D83" s="125">
        <v>12289.1337</v>
      </c>
      <c r="E83" s="126">
        <v>0.08968836625743726</v>
      </c>
      <c r="F83" s="125">
        <v>22816.16082</v>
      </c>
      <c r="G83" s="125">
        <v>8396.797149999999</v>
      </c>
      <c r="H83" s="126">
        <v>0.02763346898247469</v>
      </c>
    </row>
    <row r="84" spans="1:8" ht="12.75">
      <c r="A84" s="419">
        <v>3921120000</v>
      </c>
      <c r="B84" s="416" t="s">
        <v>1247</v>
      </c>
      <c r="C84" s="122">
        <v>34029.752839999994</v>
      </c>
      <c r="D84" s="122">
        <v>34890.64628999999</v>
      </c>
      <c r="E84" s="123">
        <v>0.08743916517445431</v>
      </c>
      <c r="F84" s="122">
        <v>5511.517899999993</v>
      </c>
      <c r="G84" s="122">
        <v>5804.2645500000035</v>
      </c>
      <c r="H84" s="123">
        <v>0.006675196591465989</v>
      </c>
    </row>
    <row r="85" spans="1:8" ht="12.75">
      <c r="A85" s="418">
        <v>4802559000</v>
      </c>
      <c r="B85" s="124" t="s">
        <v>1248</v>
      </c>
      <c r="C85" s="125">
        <v>33406.53815</v>
      </c>
      <c r="D85" s="125">
        <v>19889.151959999996</v>
      </c>
      <c r="E85" s="126">
        <v>0.08583782024332093</v>
      </c>
      <c r="F85" s="125">
        <v>33717.006219999996</v>
      </c>
      <c r="G85" s="125">
        <v>19544.39819</v>
      </c>
      <c r="H85" s="126">
        <v>0.040835872998649214</v>
      </c>
    </row>
    <row r="86" spans="1:8" ht="12.75">
      <c r="A86" s="419">
        <v>6212100000</v>
      </c>
      <c r="B86" s="416" t="s">
        <v>1249</v>
      </c>
      <c r="C86" s="122">
        <v>33238.172159999966</v>
      </c>
      <c r="D86" s="122">
        <v>40530.53271999994</v>
      </c>
      <c r="E86" s="123">
        <v>0.08540520524083789</v>
      </c>
      <c r="F86" s="122">
        <v>338.6428699999998</v>
      </c>
      <c r="G86" s="122">
        <v>386.24432000000087</v>
      </c>
      <c r="H86" s="123">
        <v>0.0004101425002263463</v>
      </c>
    </row>
    <row r="87" spans="1:8" ht="12.75">
      <c r="A87" s="418">
        <v>3903190000</v>
      </c>
      <c r="B87" s="124" t="s">
        <v>1250</v>
      </c>
      <c r="C87" s="125">
        <v>32983.376290000015</v>
      </c>
      <c r="D87" s="125">
        <v>19137.61701</v>
      </c>
      <c r="E87" s="126">
        <v>0.08475050938490718</v>
      </c>
      <c r="F87" s="125">
        <v>17738.038559999997</v>
      </c>
      <c r="G87" s="125">
        <v>11170.188629999999</v>
      </c>
      <c r="H87" s="126">
        <v>0.021483173362279097</v>
      </c>
    </row>
    <row r="88" spans="1:8" ht="12.75">
      <c r="A88" s="419">
        <v>3903900000</v>
      </c>
      <c r="B88" s="416" t="s">
        <v>1251</v>
      </c>
      <c r="C88" s="122">
        <v>32701.91768000002</v>
      </c>
      <c r="D88" s="122">
        <v>27180.099460000012</v>
      </c>
      <c r="E88" s="123">
        <v>0.08402730384164994</v>
      </c>
      <c r="F88" s="122">
        <v>16376.66756</v>
      </c>
      <c r="G88" s="122">
        <v>14150.691640000001</v>
      </c>
      <c r="H88" s="123">
        <v>0.019834368219340044</v>
      </c>
    </row>
    <row r="89" spans="1:8" ht="12.75">
      <c r="A89" s="418">
        <v>2710129900</v>
      </c>
      <c r="B89" s="124" t="s">
        <v>1252</v>
      </c>
      <c r="C89" s="125">
        <v>32595.052359999994</v>
      </c>
      <c r="D89" s="125">
        <v>84568.56738000001</v>
      </c>
      <c r="E89" s="126">
        <v>0.0837527142961179</v>
      </c>
      <c r="F89" s="125">
        <v>34087.75191</v>
      </c>
      <c r="G89" s="125">
        <v>87213.60192000002</v>
      </c>
      <c r="H89" s="126">
        <v>0.04128489637316982</v>
      </c>
    </row>
    <row r="90" spans="1:8" ht="12.75">
      <c r="A90" s="419">
        <v>6910100000</v>
      </c>
      <c r="B90" s="416" t="s">
        <v>1253</v>
      </c>
      <c r="C90" s="122">
        <v>32541.65815999994</v>
      </c>
      <c r="D90" s="122">
        <v>44571.28549000008</v>
      </c>
      <c r="E90" s="123">
        <v>0.08361551834599995</v>
      </c>
      <c r="F90" s="122">
        <v>24883.867600000063</v>
      </c>
      <c r="G90" s="122">
        <v>34392.95474999993</v>
      </c>
      <c r="H90" s="123">
        <v>0.0301377426690407</v>
      </c>
    </row>
    <row r="91" spans="1:8" ht="12.75">
      <c r="A91" s="418">
        <v>8418103000</v>
      </c>
      <c r="B91" s="124" t="s">
        <v>1254</v>
      </c>
      <c r="C91" s="125">
        <v>31205.38026000002</v>
      </c>
      <c r="D91" s="125">
        <v>35294.63088000001</v>
      </c>
      <c r="E91" s="126">
        <v>0.08018196346341133</v>
      </c>
      <c r="F91" s="125">
        <v>6097.989779999997</v>
      </c>
      <c r="G91" s="125">
        <v>6692.631210000008</v>
      </c>
      <c r="H91" s="126">
        <v>0.007385493675753184</v>
      </c>
    </row>
    <row r="92" spans="1:8" ht="12.75">
      <c r="A92" s="419">
        <v>7210500000</v>
      </c>
      <c r="B92" s="416" t="s">
        <v>1255</v>
      </c>
      <c r="C92" s="122">
        <v>30899.97289999997</v>
      </c>
      <c r="D92" s="122">
        <v>29426.685210000032</v>
      </c>
      <c r="E92" s="123">
        <v>0.07939722180742291</v>
      </c>
      <c r="F92" s="122">
        <v>24948.385</v>
      </c>
      <c r="G92" s="122">
        <v>23390.176</v>
      </c>
      <c r="H92" s="123">
        <v>0.030215882001323337</v>
      </c>
    </row>
    <row r="93" spans="1:8" ht="12.75">
      <c r="A93" s="418">
        <v>803101000</v>
      </c>
      <c r="B93" s="124" t="s">
        <v>1256</v>
      </c>
      <c r="C93" s="125">
        <v>30753.636339999983</v>
      </c>
      <c r="D93" s="125">
        <v>30986.592620000032</v>
      </c>
      <c r="E93" s="126">
        <v>0.07902121124099118</v>
      </c>
      <c r="F93" s="125">
        <v>60121.22956</v>
      </c>
      <c r="G93" s="125">
        <v>64224.63394</v>
      </c>
      <c r="H93" s="126">
        <v>0.07281497291946686</v>
      </c>
    </row>
    <row r="94" spans="1:8" ht="12.75">
      <c r="A94" s="419">
        <v>8704229000</v>
      </c>
      <c r="B94" s="416" t="s">
        <v>1257</v>
      </c>
      <c r="C94" s="122">
        <v>30604.99758</v>
      </c>
      <c r="D94" s="122">
        <v>55246.226</v>
      </c>
      <c r="E94" s="123">
        <v>0.07863928519092338</v>
      </c>
      <c r="F94" s="122">
        <v>2571.7450400000002</v>
      </c>
      <c r="G94" s="122">
        <v>4720.975</v>
      </c>
      <c r="H94" s="123">
        <v>0.0031147324632888494</v>
      </c>
    </row>
    <row r="95" spans="1:8" ht="12.75">
      <c r="A95" s="418">
        <v>4802569000</v>
      </c>
      <c r="B95" s="124" t="s">
        <v>1258</v>
      </c>
      <c r="C95" s="125">
        <v>30367.735460000018</v>
      </c>
      <c r="D95" s="125">
        <v>39301.847460000005</v>
      </c>
      <c r="E95" s="126">
        <v>0.07802964215890189</v>
      </c>
      <c r="F95" s="125">
        <v>28568.791019999997</v>
      </c>
      <c r="G95" s="125">
        <v>29969.41239999999</v>
      </c>
      <c r="H95" s="126">
        <v>0.03460068531012271</v>
      </c>
    </row>
    <row r="96" spans="1:8" ht="12.75">
      <c r="A96" s="419">
        <v>7610100000</v>
      </c>
      <c r="B96" s="416" t="s">
        <v>1259</v>
      </c>
      <c r="C96" s="122">
        <v>30206.272960000053</v>
      </c>
      <c r="D96" s="122">
        <v>26037.231709999964</v>
      </c>
      <c r="E96" s="123">
        <v>0.07761476561620827</v>
      </c>
      <c r="F96" s="122">
        <v>3754.7914000000005</v>
      </c>
      <c r="G96" s="122">
        <v>3037.1530299999995</v>
      </c>
      <c r="H96" s="123">
        <v>0.0045475622523054576</v>
      </c>
    </row>
    <row r="97" spans="1:8" ht="12.75">
      <c r="A97" s="418">
        <v>6004100000</v>
      </c>
      <c r="B97" s="124" t="s">
        <v>1260</v>
      </c>
      <c r="C97" s="125">
        <v>29752.17529999995</v>
      </c>
      <c r="D97" s="125">
        <v>30123.362159999975</v>
      </c>
      <c r="E97" s="126">
        <v>0.07644796547855315</v>
      </c>
      <c r="F97" s="125">
        <v>2562.5478399999974</v>
      </c>
      <c r="G97" s="125">
        <v>2390.5372799999996</v>
      </c>
      <c r="H97" s="126">
        <v>0.0031035934051917963</v>
      </c>
    </row>
    <row r="98" spans="1:8" ht="12.75">
      <c r="A98" s="419">
        <v>3808939900</v>
      </c>
      <c r="B98" s="416" t="s">
        <v>1261</v>
      </c>
      <c r="C98" s="122">
        <v>28047.061090000003</v>
      </c>
      <c r="D98" s="122">
        <v>17926.61185</v>
      </c>
      <c r="E98" s="123">
        <v>0.07206668878370029</v>
      </c>
      <c r="F98" s="122">
        <v>3863.3484900000026</v>
      </c>
      <c r="G98" s="122">
        <v>3660.1244299999985</v>
      </c>
      <c r="H98" s="123">
        <v>0.004679039629372033</v>
      </c>
    </row>
    <row r="99" spans="1:8" ht="12.75">
      <c r="A99" s="418">
        <v>303430000</v>
      </c>
      <c r="B99" s="124" t="s">
        <v>1262</v>
      </c>
      <c r="C99" s="125">
        <v>27865.092109999994</v>
      </c>
      <c r="D99" s="125">
        <v>21072.764960000004</v>
      </c>
      <c r="E99" s="126">
        <v>0.07159912101223694</v>
      </c>
      <c r="F99" s="125">
        <v>13421.823</v>
      </c>
      <c r="G99" s="125">
        <v>12231.929</v>
      </c>
      <c r="H99" s="126">
        <v>0.016255650215861575</v>
      </c>
    </row>
    <row r="100" spans="1:8" ht="12.75">
      <c r="A100" s="419">
        <v>3917299900</v>
      </c>
      <c r="B100" s="416" t="s">
        <v>1263</v>
      </c>
      <c r="C100" s="122">
        <v>27435.468590000008</v>
      </c>
      <c r="D100" s="122">
        <v>6054.575339999999</v>
      </c>
      <c r="E100" s="123">
        <v>0.07049520697252187</v>
      </c>
      <c r="F100" s="122">
        <v>12999.833580000008</v>
      </c>
      <c r="G100" s="122">
        <v>2705.57349</v>
      </c>
      <c r="H100" s="123">
        <v>0.01574456372587328</v>
      </c>
    </row>
    <row r="101" spans="1:8" ht="12.75">
      <c r="A101" s="418">
        <v>3920209000</v>
      </c>
      <c r="B101" s="124" t="s">
        <v>1264</v>
      </c>
      <c r="C101" s="125">
        <v>27227.947649999976</v>
      </c>
      <c r="D101" s="125">
        <v>31239.353859999996</v>
      </c>
      <c r="E101" s="126">
        <v>0.06996198365364746</v>
      </c>
      <c r="F101" s="125">
        <v>10335.56493999999</v>
      </c>
      <c r="G101" s="125">
        <v>11185.70632</v>
      </c>
      <c r="H101" s="126">
        <v>0.012517772619111587</v>
      </c>
    </row>
    <row r="102" spans="1:8" ht="12.75">
      <c r="A102" s="419">
        <v>603149000</v>
      </c>
      <c r="B102" s="416" t="s">
        <v>1265</v>
      </c>
      <c r="C102" s="122">
        <v>26831.607209999936</v>
      </c>
      <c r="D102" s="122">
        <v>20818.98320999991</v>
      </c>
      <c r="E102" s="123">
        <v>0.06894359020949221</v>
      </c>
      <c r="F102" s="122">
        <v>4954.964489999996</v>
      </c>
      <c r="G102" s="122">
        <v>4046.8556100000005</v>
      </c>
      <c r="H102" s="123">
        <v>0.006001134837007973</v>
      </c>
    </row>
    <row r="103" spans="1:8" ht="12.75">
      <c r="A103" s="418">
        <v>3305100000</v>
      </c>
      <c r="B103" s="124" t="s">
        <v>1266</v>
      </c>
      <c r="C103" s="125">
        <v>26249.65277999994</v>
      </c>
      <c r="D103" s="125">
        <v>23603.418079999916</v>
      </c>
      <c r="E103" s="126">
        <v>0.06744826317117879</v>
      </c>
      <c r="F103" s="125">
        <v>8422.877069999988</v>
      </c>
      <c r="G103" s="125">
        <v>7189.620690000001</v>
      </c>
      <c r="H103" s="126">
        <v>0.010201247882729553</v>
      </c>
    </row>
    <row r="104" spans="1:8" ht="12.75">
      <c r="A104" s="419">
        <v>3808919990</v>
      </c>
      <c r="B104" s="416" t="s">
        <v>1267</v>
      </c>
      <c r="C104" s="122">
        <v>25627.924939999997</v>
      </c>
      <c r="D104" s="122">
        <v>6106.69793</v>
      </c>
      <c r="E104" s="123">
        <v>0.06585073868867915</v>
      </c>
      <c r="F104" s="122">
        <v>1011.5581099999998</v>
      </c>
      <c r="G104" s="122">
        <v>378.9084499999999</v>
      </c>
      <c r="H104" s="123">
        <v>0.001225134231704443</v>
      </c>
    </row>
    <row r="105" spans="1:8" ht="13.5" thickBot="1">
      <c r="A105" s="420">
        <v>0</v>
      </c>
      <c r="B105" s="417" t="s">
        <v>1268</v>
      </c>
      <c r="C105" s="127">
        <v>4320234.601750016</v>
      </c>
      <c r="D105" s="127">
        <v>4555909.23237998</v>
      </c>
      <c r="E105" s="128">
        <v>11.10080665912978</v>
      </c>
      <c r="F105" s="127">
        <v>1738505.6365899444</v>
      </c>
      <c r="G105" s="127">
        <v>1852373.0855799615</v>
      </c>
      <c r="H105" s="128">
        <v>2.105566399341572</v>
      </c>
    </row>
    <row r="106" spans="2:8" ht="12.75">
      <c r="B106" s="129"/>
      <c r="C106" s="130"/>
      <c r="D106" s="130"/>
      <c r="E106" s="131"/>
      <c r="F106" s="131"/>
      <c r="G106" s="131"/>
      <c r="H106" s="131"/>
    </row>
    <row r="107" spans="1:8" ht="12.75">
      <c r="A107" s="132" t="s">
        <v>793</v>
      </c>
      <c r="B107" s="129"/>
      <c r="C107" s="130"/>
      <c r="D107" s="130"/>
      <c r="E107" s="133"/>
      <c r="F107" s="130"/>
      <c r="G107" s="130"/>
      <c r="H107" s="133"/>
    </row>
    <row r="108" spans="1:8" ht="13.5">
      <c r="A108" s="134" t="s">
        <v>6</v>
      </c>
      <c r="B108" s="129"/>
      <c r="C108" s="130"/>
      <c r="D108" s="130"/>
      <c r="E108" s="133"/>
      <c r="F108" s="130"/>
      <c r="G108" s="130"/>
      <c r="H108" s="133"/>
    </row>
    <row r="109" ht="12.75">
      <c r="A109" s="82" t="s">
        <v>1165</v>
      </c>
    </row>
    <row r="111" spans="5:8" ht="12.75">
      <c r="E111" s="102"/>
      <c r="H111" s="102"/>
    </row>
    <row r="113" spans="3:8" ht="12.75">
      <c r="C113" s="395"/>
      <c r="D113" s="395"/>
      <c r="E113" s="395"/>
      <c r="F113" s="395"/>
      <c r="G113" s="395"/>
      <c r="H113" s="395"/>
    </row>
  </sheetData>
  <sheetProtection/>
  <mergeCells count="7">
    <mergeCell ref="E11:F11"/>
    <mergeCell ref="C12:D12"/>
    <mergeCell ref="F12:G12"/>
    <mergeCell ref="A7:H7"/>
    <mergeCell ref="A8:H8"/>
    <mergeCell ref="A10:H10"/>
    <mergeCell ref="A9:B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142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21.7109375" style="40" customWidth="1"/>
    <col min="2" max="3" width="12.00390625" style="40" customWidth="1"/>
    <col min="4" max="6" width="13.140625" style="40" bestFit="1" customWidth="1"/>
    <col min="7" max="7" width="3.28125" style="40" customWidth="1"/>
    <col min="8" max="8" width="12.7109375" style="40" customWidth="1"/>
    <col min="9" max="9" width="8.8515625" style="40" bestFit="1" customWidth="1"/>
    <col min="10" max="10" width="8.7109375" style="40" bestFit="1" customWidth="1"/>
    <col min="11" max="12" width="13.140625" style="40" bestFit="1" customWidth="1"/>
    <col min="13" max="13" width="1.7109375" style="40" customWidth="1"/>
    <col min="14" max="14" width="16.7109375" style="154" bestFit="1" customWidth="1"/>
    <col min="15" max="15" width="14.140625" style="40" bestFit="1" customWidth="1"/>
    <col min="16" max="16" width="14.421875" style="40" bestFit="1" customWidth="1"/>
    <col min="17" max="17" width="14.7109375" style="40" bestFit="1" customWidth="1"/>
    <col min="18" max="16384" width="11.421875" style="40" customWidth="1"/>
  </cols>
  <sheetData>
    <row r="1" ht="13.5" customHeight="1"/>
    <row r="2" ht="12.75"/>
    <row r="3" ht="12.75"/>
    <row r="4" ht="12.75"/>
    <row r="5" ht="12.75"/>
    <row r="6" spans="1:11" ht="15" customHeight="1">
      <c r="A6" s="42" t="s">
        <v>529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3" ht="14.25" customHeight="1">
      <c r="A7" s="839" t="s">
        <v>450</v>
      </c>
      <c r="B7" s="839"/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</row>
    <row r="8" spans="1:13" ht="15">
      <c r="A8" s="42" t="s">
        <v>339</v>
      </c>
      <c r="B8" s="43"/>
      <c r="C8" s="44"/>
      <c r="D8" s="45"/>
      <c r="E8" s="46"/>
      <c r="F8" s="45"/>
      <c r="G8" s="43"/>
      <c r="H8" s="43"/>
      <c r="I8" s="43"/>
      <c r="J8" s="43"/>
      <c r="K8" s="43"/>
      <c r="L8" s="43"/>
      <c r="M8" s="43"/>
    </row>
    <row r="9" ht="16.5" customHeight="1" thickBot="1">
      <c r="A9" s="42" t="s">
        <v>1178</v>
      </c>
    </row>
    <row r="10" spans="1:13" ht="12.75">
      <c r="A10" s="840" t="s">
        <v>451</v>
      </c>
      <c r="B10" s="842" t="s">
        <v>1162</v>
      </c>
      <c r="C10" s="842"/>
      <c r="D10" s="842"/>
      <c r="E10" s="842"/>
      <c r="F10" s="842"/>
      <c r="G10" s="717"/>
      <c r="H10" s="842" t="s">
        <v>1163</v>
      </c>
      <c r="I10" s="842"/>
      <c r="J10" s="842"/>
      <c r="K10" s="842"/>
      <c r="L10" s="842"/>
      <c r="M10" s="842"/>
    </row>
    <row r="11" spans="1:13" ht="12.75">
      <c r="A11" s="837"/>
      <c r="B11" s="47" t="s">
        <v>452</v>
      </c>
      <c r="C11" s="47"/>
      <c r="D11" s="47"/>
      <c r="E11" s="47"/>
      <c r="F11" s="47"/>
      <c r="G11" s="48"/>
      <c r="H11" s="47" t="s">
        <v>452</v>
      </c>
      <c r="I11" s="47"/>
      <c r="J11" s="47"/>
      <c r="K11" s="47"/>
      <c r="L11" s="47"/>
      <c r="M11" s="48"/>
    </row>
    <row r="12" spans="1:13" ht="12.75" customHeight="1">
      <c r="A12" s="837"/>
      <c r="B12" s="837">
        <v>2013</v>
      </c>
      <c r="C12" s="837">
        <v>2012</v>
      </c>
      <c r="D12" s="50" t="s">
        <v>454</v>
      </c>
      <c r="E12" s="51" t="s">
        <v>455</v>
      </c>
      <c r="F12" s="51" t="s">
        <v>456</v>
      </c>
      <c r="G12" s="50"/>
      <c r="H12" s="837">
        <v>2013</v>
      </c>
      <c r="I12" s="837">
        <v>2012</v>
      </c>
      <c r="J12" s="52" t="s">
        <v>454</v>
      </c>
      <c r="K12" s="51" t="s">
        <v>457</v>
      </c>
      <c r="L12" s="51" t="s">
        <v>456</v>
      </c>
      <c r="M12" s="51"/>
    </row>
    <row r="13" spans="1:13" ht="13.5" thickBot="1">
      <c r="A13" s="841"/>
      <c r="B13" s="838"/>
      <c r="C13" s="838"/>
      <c r="D13" s="163" t="s">
        <v>458</v>
      </c>
      <c r="E13" s="718" t="s">
        <v>459</v>
      </c>
      <c r="F13" s="718" t="s">
        <v>460</v>
      </c>
      <c r="G13" s="163"/>
      <c r="H13" s="838"/>
      <c r="I13" s="838"/>
      <c r="J13" s="163" t="s">
        <v>458</v>
      </c>
      <c r="K13" s="163" t="s">
        <v>346</v>
      </c>
      <c r="L13" s="718" t="s">
        <v>460</v>
      </c>
      <c r="M13" s="718"/>
    </row>
    <row r="14" spans="2:14" s="53" customFormat="1" ht="12">
      <c r="B14" s="54"/>
      <c r="C14" s="54"/>
      <c r="D14" s="55"/>
      <c r="G14" s="56"/>
      <c r="I14" s="56"/>
      <c r="J14" s="56"/>
      <c r="K14" s="56"/>
      <c r="L14" s="56"/>
      <c r="M14" s="56"/>
      <c r="N14" s="430"/>
    </row>
    <row r="15" spans="1:17" s="9" customFormat="1" ht="12">
      <c r="A15" s="135" t="s">
        <v>461</v>
      </c>
      <c r="B15" s="138">
        <v>38918204.18471003</v>
      </c>
      <c r="C15" s="138">
        <v>40022866.39043996</v>
      </c>
      <c r="D15" s="139">
        <v>-2.760077688972794</v>
      </c>
      <c r="E15" s="139">
        <v>-2.760077688972794</v>
      </c>
      <c r="F15" s="139">
        <v>100</v>
      </c>
      <c r="G15" s="137"/>
      <c r="H15" s="138">
        <v>4978305.6230799975</v>
      </c>
      <c r="I15" s="138">
        <v>4570779.775809994</v>
      </c>
      <c r="J15" s="137">
        <v>8.915893288641003</v>
      </c>
      <c r="K15" s="137">
        <v>8.915893288641003</v>
      </c>
      <c r="L15" s="137">
        <v>100</v>
      </c>
      <c r="M15" s="137"/>
      <c r="N15" s="482"/>
      <c r="O15" s="482"/>
      <c r="P15" s="483"/>
      <c r="Q15" s="483"/>
    </row>
    <row r="16" spans="1:17" s="53" customFormat="1" ht="12">
      <c r="A16" s="23"/>
      <c r="B16" s="140"/>
      <c r="C16" s="140"/>
      <c r="D16" s="141"/>
      <c r="E16" s="141"/>
      <c r="F16" s="141"/>
      <c r="G16" s="57"/>
      <c r="H16" s="140"/>
      <c r="I16" s="140"/>
      <c r="J16" s="57"/>
      <c r="K16" s="57"/>
      <c r="L16" s="57"/>
      <c r="M16" s="57"/>
      <c r="N16" s="482"/>
      <c r="O16" s="482"/>
      <c r="P16" s="483"/>
      <c r="Q16" s="483"/>
    </row>
    <row r="17" spans="1:17" s="9" customFormat="1" ht="12">
      <c r="A17" s="135" t="s">
        <v>462</v>
      </c>
      <c r="B17" s="138">
        <v>6644481.318099992</v>
      </c>
      <c r="C17" s="138">
        <v>7049077.577059999</v>
      </c>
      <c r="D17" s="137">
        <v>-5.739705011570523</v>
      </c>
      <c r="E17" s="137">
        <v>-1.0109127492593846</v>
      </c>
      <c r="F17" s="137">
        <v>17.072939148385576</v>
      </c>
      <c r="G17" s="137"/>
      <c r="H17" s="138">
        <v>795948.9333200008</v>
      </c>
      <c r="I17" s="138">
        <v>878473.0979300002</v>
      </c>
      <c r="J17" s="137">
        <v>-9.394045737365905</v>
      </c>
      <c r="K17" s="137">
        <v>-1.8054723407752713</v>
      </c>
      <c r="L17" s="137">
        <v>15.98835012518898</v>
      </c>
      <c r="M17" s="137"/>
      <c r="N17" s="482"/>
      <c r="O17" s="482"/>
      <c r="P17" s="483"/>
      <c r="Q17" s="483"/>
    </row>
    <row r="18" spans="1:17" s="60" customFormat="1" ht="12">
      <c r="A18" s="99" t="s">
        <v>463</v>
      </c>
      <c r="B18" s="59">
        <v>2306557.302629989</v>
      </c>
      <c r="C18" s="59">
        <v>2307993.5401400067</v>
      </c>
      <c r="D18" s="142">
        <v>-0.062228835784802955</v>
      </c>
      <c r="E18" s="142">
        <v>-0.003588542349781952</v>
      </c>
      <c r="F18" s="142">
        <v>5.92667968872052</v>
      </c>
      <c r="G18" s="142"/>
      <c r="H18" s="59">
        <v>281531.3594000005</v>
      </c>
      <c r="I18" s="59">
        <v>268836.06648000114</v>
      </c>
      <c r="J18" s="142">
        <v>4.722317613936576</v>
      </c>
      <c r="K18" s="142">
        <v>0.27774895187877624</v>
      </c>
      <c r="L18" s="142">
        <v>5.655164240917406</v>
      </c>
      <c r="M18" s="142"/>
      <c r="N18" s="482"/>
      <c r="O18" s="482"/>
      <c r="P18" s="483"/>
      <c r="Q18" s="483"/>
    </row>
    <row r="19" spans="1:17" s="53" customFormat="1" ht="12">
      <c r="A19" s="73" t="s">
        <v>464</v>
      </c>
      <c r="B19" s="144">
        <v>92375.29474000011</v>
      </c>
      <c r="C19" s="144">
        <v>72890.84167999984</v>
      </c>
      <c r="D19" s="143">
        <v>26.731002977767123</v>
      </c>
      <c r="E19" s="143">
        <v>0.04868330236500607</v>
      </c>
      <c r="F19" s="143">
        <v>0.23735754687337812</v>
      </c>
      <c r="G19" s="76"/>
      <c r="H19" s="144">
        <v>11667.241689999997</v>
      </c>
      <c r="I19" s="144">
        <v>9497.804430000004</v>
      </c>
      <c r="J19" s="76">
        <v>22.841460634286744</v>
      </c>
      <c r="K19" s="76">
        <v>0.04746317622829563</v>
      </c>
      <c r="L19" s="76">
        <v>0.23436170001113074</v>
      </c>
      <c r="M19" s="76"/>
      <c r="N19" s="482"/>
      <c r="O19" s="482"/>
      <c r="P19" s="483"/>
      <c r="Q19" s="483"/>
    </row>
    <row r="20" spans="1:17" s="53" customFormat="1" ht="14.25" customHeight="1">
      <c r="A20" s="23" t="s">
        <v>465</v>
      </c>
      <c r="B20" s="140">
        <v>1312814.8796399918</v>
      </c>
      <c r="C20" s="140">
        <v>1264046.6219300018</v>
      </c>
      <c r="D20" s="57">
        <v>3.858105932479651</v>
      </c>
      <c r="E20" s="57">
        <v>0.12185098696888694</v>
      </c>
      <c r="F20" s="57">
        <v>3.3732668481033437</v>
      </c>
      <c r="G20" s="57"/>
      <c r="H20" s="140">
        <v>132957.19099000032</v>
      </c>
      <c r="I20" s="140">
        <v>159745.92806000108</v>
      </c>
      <c r="J20" s="57">
        <v>-16.769589932795547</v>
      </c>
      <c r="K20" s="57">
        <v>-0.5860868032140859</v>
      </c>
      <c r="L20" s="57">
        <v>2.6707317922305833</v>
      </c>
      <c r="M20" s="57"/>
      <c r="N20" s="482"/>
      <c r="O20" s="482"/>
      <c r="P20" s="483"/>
      <c r="Q20" s="483"/>
    </row>
    <row r="21" spans="1:17" s="53" customFormat="1" ht="12">
      <c r="A21" s="73" t="s">
        <v>466</v>
      </c>
      <c r="B21" s="144">
        <v>901367.1282499973</v>
      </c>
      <c r="C21" s="144">
        <v>971056.0765300052</v>
      </c>
      <c r="D21" s="143">
        <v>-7.176614200184614</v>
      </c>
      <c r="E21" s="143">
        <v>-0.17412283168367504</v>
      </c>
      <c r="F21" s="143">
        <v>2.3160552937437986</v>
      </c>
      <c r="G21" s="143"/>
      <c r="H21" s="144">
        <v>136906.92672000016</v>
      </c>
      <c r="I21" s="144">
        <v>99592.33399000007</v>
      </c>
      <c r="J21" s="143">
        <v>37.46733431686298</v>
      </c>
      <c r="K21" s="143">
        <v>0.8163725788645664</v>
      </c>
      <c r="L21" s="143">
        <v>2.750070748675692</v>
      </c>
      <c r="M21" s="143"/>
      <c r="N21" s="482"/>
      <c r="O21" s="482"/>
      <c r="P21" s="483"/>
      <c r="Q21" s="483"/>
    </row>
    <row r="22" spans="1:17" s="60" customFormat="1" ht="12">
      <c r="A22" s="99" t="s">
        <v>467</v>
      </c>
      <c r="B22" s="61">
        <v>4337924.015470004</v>
      </c>
      <c r="C22" s="61">
        <v>4741084.036919992</v>
      </c>
      <c r="D22" s="142">
        <v>-8.503540926726505</v>
      </c>
      <c r="E22" s="142">
        <v>-1.0073242069096013</v>
      </c>
      <c r="F22" s="142">
        <v>11.146259459665057</v>
      </c>
      <c r="G22" s="142"/>
      <c r="H22" s="61">
        <v>514417.57392000034</v>
      </c>
      <c r="I22" s="61">
        <v>609637.0314499991</v>
      </c>
      <c r="J22" s="142">
        <v>-15.619040940397399</v>
      </c>
      <c r="K22" s="142">
        <v>-2.083221292654047</v>
      </c>
      <c r="L22" s="142">
        <v>10.333185884271574</v>
      </c>
      <c r="M22" s="142"/>
      <c r="N22" s="482"/>
      <c r="O22" s="482"/>
      <c r="P22" s="483"/>
      <c r="Q22" s="483"/>
    </row>
    <row r="23" spans="1:17" s="53" customFormat="1" ht="12">
      <c r="A23" s="73" t="s">
        <v>468</v>
      </c>
      <c r="B23" s="144">
        <v>326509.6962100004</v>
      </c>
      <c r="C23" s="144">
        <v>166982.66050000003</v>
      </c>
      <c r="D23" s="76">
        <v>95.5350904293445</v>
      </c>
      <c r="E23" s="143">
        <v>0.3985897315643182</v>
      </c>
      <c r="F23" s="143">
        <v>0.8389639323036331</v>
      </c>
      <c r="G23" s="76"/>
      <c r="H23" s="144">
        <v>16968.211749999988</v>
      </c>
      <c r="I23" s="144">
        <v>26206.114690000017</v>
      </c>
      <c r="J23" s="76">
        <v>-35.25094448100358</v>
      </c>
      <c r="K23" s="76">
        <v>-0.20210781076983672</v>
      </c>
      <c r="L23" s="76">
        <v>0.3408431107831831</v>
      </c>
      <c r="M23" s="76"/>
      <c r="N23" s="482"/>
      <c r="O23" s="482"/>
      <c r="P23" s="483"/>
      <c r="Q23" s="483"/>
    </row>
    <row r="24" spans="1:17" s="53" customFormat="1" ht="12">
      <c r="A24" s="23" t="s">
        <v>469</v>
      </c>
      <c r="B24" s="140">
        <v>913460.1259800026</v>
      </c>
      <c r="C24" s="140">
        <v>922748.4947400009</v>
      </c>
      <c r="D24" s="57">
        <v>-1.0065980939492618</v>
      </c>
      <c r="E24" s="57">
        <v>-0.023207655017475248</v>
      </c>
      <c r="F24" s="57">
        <v>2.3471281502214785</v>
      </c>
      <c r="G24" s="57"/>
      <c r="H24" s="140">
        <v>84925.91875000004</v>
      </c>
      <c r="I24" s="140">
        <v>122395.56309000005</v>
      </c>
      <c r="J24" s="57">
        <v>-30.61356424533771</v>
      </c>
      <c r="K24" s="57">
        <v>-0.8197648142730738</v>
      </c>
      <c r="L24" s="57">
        <v>1.7059201499456704</v>
      </c>
      <c r="M24" s="57"/>
      <c r="N24" s="482"/>
      <c r="O24" s="482"/>
      <c r="P24" s="483"/>
      <c r="Q24" s="483"/>
    </row>
    <row r="25" spans="1:17" s="53" customFormat="1" ht="12">
      <c r="A25" s="73" t="s">
        <v>470</v>
      </c>
      <c r="B25" s="144">
        <v>1024751.0892199973</v>
      </c>
      <c r="C25" s="144">
        <v>1373312.0481500034</v>
      </c>
      <c r="D25" s="143">
        <v>-25.38104572806702</v>
      </c>
      <c r="E25" s="143">
        <v>-0.870904536245972</v>
      </c>
      <c r="F25" s="143">
        <v>2.6330893490265304</v>
      </c>
      <c r="G25" s="143"/>
      <c r="H25" s="144">
        <v>167689.48187000025</v>
      </c>
      <c r="I25" s="144">
        <v>126304.23208999992</v>
      </c>
      <c r="J25" s="143">
        <v>32.76632072827985</v>
      </c>
      <c r="K25" s="143">
        <v>0.905430841341867</v>
      </c>
      <c r="L25" s="143">
        <v>3.3684047257479035</v>
      </c>
      <c r="M25" s="143"/>
      <c r="N25" s="482"/>
      <c r="O25" s="482"/>
      <c r="P25" s="483"/>
      <c r="Q25" s="483"/>
    </row>
    <row r="26" spans="1:17" s="53" customFormat="1" ht="12">
      <c r="A26" s="23" t="s">
        <v>471</v>
      </c>
      <c r="B26" s="140">
        <v>24503.625470000054</v>
      </c>
      <c r="C26" s="140">
        <v>20527.850670000014</v>
      </c>
      <c r="D26" s="57">
        <v>19.367711037621437</v>
      </c>
      <c r="E26" s="57">
        <v>0.009933758270121579</v>
      </c>
      <c r="F26" s="57">
        <v>0.06296186060822123</v>
      </c>
      <c r="G26" s="57"/>
      <c r="H26" s="140">
        <v>2244.3455399999984</v>
      </c>
      <c r="I26" s="140">
        <v>2431.148349999999</v>
      </c>
      <c r="J26" s="57">
        <v>-7.683727321699668</v>
      </c>
      <c r="K26" s="57">
        <v>-0.004086891496908687</v>
      </c>
      <c r="L26" s="57">
        <v>0.04508251822859075</v>
      </c>
      <c r="M26" s="57"/>
      <c r="N26" s="482"/>
      <c r="O26" s="482"/>
      <c r="P26" s="483"/>
      <c r="Q26" s="483"/>
    </row>
    <row r="27" spans="1:17" s="53" customFormat="1" ht="12">
      <c r="A27" s="73" t="s">
        <v>472</v>
      </c>
      <c r="B27" s="144">
        <v>561436.7688699979</v>
      </c>
      <c r="C27" s="144">
        <v>533252.6745400011</v>
      </c>
      <c r="D27" s="143">
        <v>5.28531701304813</v>
      </c>
      <c r="E27" s="143">
        <v>0.07041997955630941</v>
      </c>
      <c r="F27" s="143">
        <v>1.4426070797238173</v>
      </c>
      <c r="G27" s="143"/>
      <c r="H27" s="144">
        <v>62028.6480099999</v>
      </c>
      <c r="I27" s="144">
        <v>69720.45534999995</v>
      </c>
      <c r="J27" s="143">
        <v>-11.032353849938028</v>
      </c>
      <c r="K27" s="143">
        <v>-0.16828216884802696</v>
      </c>
      <c r="L27" s="143">
        <v>1.2459791082819014</v>
      </c>
      <c r="M27" s="143"/>
      <c r="N27" s="482"/>
      <c r="O27" s="482"/>
      <c r="P27" s="483"/>
      <c r="Q27" s="483"/>
    </row>
    <row r="28" spans="1:17" s="53" customFormat="1" ht="12">
      <c r="A28" s="23" t="s">
        <v>473</v>
      </c>
      <c r="B28" s="140">
        <v>11051.93541</v>
      </c>
      <c r="C28" s="140">
        <v>8976.930440000016</v>
      </c>
      <c r="D28" s="57">
        <v>23.11486074074982</v>
      </c>
      <c r="E28" s="57">
        <v>0.005184548627170864</v>
      </c>
      <c r="F28" s="57">
        <v>0.028397855557636503</v>
      </c>
      <c r="G28" s="57"/>
      <c r="H28" s="140">
        <v>2067.2008800000003</v>
      </c>
      <c r="I28" s="140">
        <v>1519.5051799999994</v>
      </c>
      <c r="J28" s="57">
        <v>36.04434569943362</v>
      </c>
      <c r="K28" s="57">
        <v>0.01198254404857961</v>
      </c>
      <c r="L28" s="57">
        <v>0.041524185867902914</v>
      </c>
      <c r="M28" s="57"/>
      <c r="N28" s="482"/>
      <c r="O28" s="482"/>
      <c r="P28" s="483"/>
      <c r="Q28" s="483"/>
    </row>
    <row r="29" spans="1:17" s="53" customFormat="1" ht="12">
      <c r="A29" s="73" t="s">
        <v>474</v>
      </c>
      <c r="B29" s="144">
        <v>12647.019620000001</v>
      </c>
      <c r="C29" s="144">
        <v>9793.758650000002</v>
      </c>
      <c r="D29" s="143">
        <v>29.133462156533728</v>
      </c>
      <c r="E29" s="143">
        <v>0.007129077018535439</v>
      </c>
      <c r="F29" s="143">
        <v>0.03249641108817835</v>
      </c>
      <c r="G29" s="143"/>
      <c r="H29" s="144">
        <v>1774.2210500000003</v>
      </c>
      <c r="I29" s="144">
        <v>1467.4023900000002</v>
      </c>
      <c r="J29" s="143">
        <v>20.90896553603133</v>
      </c>
      <c r="K29" s="143">
        <v>0.006712610868363885</v>
      </c>
      <c r="L29" s="143">
        <v>0.03563905441591427</v>
      </c>
      <c r="M29" s="143"/>
      <c r="N29" s="482"/>
      <c r="O29" s="482"/>
      <c r="P29" s="483"/>
      <c r="Q29" s="483"/>
    </row>
    <row r="30" spans="1:17" s="53" customFormat="1" ht="12">
      <c r="A30" s="23" t="s">
        <v>475</v>
      </c>
      <c r="B30" s="140">
        <v>1463563.754690006</v>
      </c>
      <c r="C30" s="140">
        <v>1705489.6192299875</v>
      </c>
      <c r="D30" s="57">
        <v>-14.18512677017693</v>
      </c>
      <c r="E30" s="57">
        <v>-0.6044691106826098</v>
      </c>
      <c r="F30" s="57">
        <v>3.760614821135562</v>
      </c>
      <c r="G30" s="57"/>
      <c r="H30" s="140">
        <v>176719.54607000013</v>
      </c>
      <c r="I30" s="140">
        <v>259592.61030999917</v>
      </c>
      <c r="J30" s="57">
        <v>-31.924277097500596</v>
      </c>
      <c r="K30" s="57">
        <v>-1.8131056035250133</v>
      </c>
      <c r="L30" s="57">
        <v>3.5497930310005072</v>
      </c>
      <c r="M30" s="57"/>
      <c r="N30" s="482"/>
      <c r="O30" s="482"/>
      <c r="P30" s="483"/>
      <c r="Q30" s="483"/>
    </row>
    <row r="31" spans="1:17" s="53" customFormat="1" ht="12">
      <c r="A31" s="73"/>
      <c r="B31" s="144"/>
      <c r="C31" s="144"/>
      <c r="D31" s="143"/>
      <c r="E31" s="143"/>
      <c r="F31" s="143"/>
      <c r="G31" s="143"/>
      <c r="H31" s="144"/>
      <c r="I31" s="144"/>
      <c r="J31" s="143"/>
      <c r="K31" s="143"/>
      <c r="L31" s="143"/>
      <c r="M31" s="143"/>
      <c r="N31" s="482"/>
      <c r="O31" s="482"/>
      <c r="P31" s="483"/>
      <c r="Q31" s="483"/>
    </row>
    <row r="32" spans="1:17" s="53" customFormat="1" ht="12">
      <c r="A32" s="23" t="s">
        <v>476</v>
      </c>
      <c r="B32" s="140">
        <v>13246312.109640138</v>
      </c>
      <c r="C32" s="140">
        <v>15138714.147300242</v>
      </c>
      <c r="D32" s="57">
        <v>-12.500414627338637</v>
      </c>
      <c r="E32" s="57">
        <v>-4.7283021140937835</v>
      </c>
      <c r="F32" s="57">
        <v>34.03628812565888</v>
      </c>
      <c r="G32" s="57"/>
      <c r="H32" s="140">
        <v>1574584.9086299944</v>
      </c>
      <c r="I32" s="140">
        <v>1795676.250510002</v>
      </c>
      <c r="J32" s="57">
        <v>-12.312427800791708</v>
      </c>
      <c r="K32" s="57">
        <v>-4.837059598672696</v>
      </c>
      <c r="L32" s="57">
        <v>31.628932167804997</v>
      </c>
      <c r="M32" s="57"/>
      <c r="N32" s="482"/>
      <c r="O32" s="482"/>
      <c r="P32" s="483"/>
      <c r="Q32" s="483"/>
    </row>
    <row r="33" spans="1:17" s="53" customFormat="1" ht="12">
      <c r="A33" s="73" t="s">
        <v>477</v>
      </c>
      <c r="B33" s="144">
        <v>153019.8844799998</v>
      </c>
      <c r="C33" s="144">
        <v>160737.42585999996</v>
      </c>
      <c r="D33" s="143">
        <v>-4.8013344364006585</v>
      </c>
      <c r="E33" s="143">
        <v>-0.019282830231878652</v>
      </c>
      <c r="F33" s="143">
        <v>0.3931833127596298</v>
      </c>
      <c r="G33" s="143"/>
      <c r="H33" s="144">
        <v>7414.747740000004</v>
      </c>
      <c r="I33" s="144">
        <v>17826.965129999993</v>
      </c>
      <c r="J33" s="143">
        <v>-58.40712265980628</v>
      </c>
      <c r="K33" s="143">
        <v>-0.22779958564411096</v>
      </c>
      <c r="L33" s="143">
        <v>0.14894119207194476</v>
      </c>
      <c r="M33" s="143"/>
      <c r="N33" s="482"/>
      <c r="O33" s="482"/>
      <c r="P33" s="483"/>
      <c r="Q33" s="483"/>
    </row>
    <row r="34" spans="1:17" s="53" customFormat="1" ht="12">
      <c r="A34" s="23" t="s">
        <v>478</v>
      </c>
      <c r="B34" s="140">
        <v>244942.75431000048</v>
      </c>
      <c r="C34" s="140">
        <v>332989.7548099997</v>
      </c>
      <c r="D34" s="57">
        <v>-26.441354194286816</v>
      </c>
      <c r="E34" s="57">
        <v>-0.21999174082401693</v>
      </c>
      <c r="F34" s="57">
        <v>0.6293783576124825</v>
      </c>
      <c r="G34" s="25"/>
      <c r="H34" s="140">
        <v>24771.03771000002</v>
      </c>
      <c r="I34" s="140">
        <v>32449.21975000001</v>
      </c>
      <c r="J34" s="25">
        <v>-23.662146884132675</v>
      </c>
      <c r="K34" s="25">
        <v>-0.16798407310357302</v>
      </c>
      <c r="L34" s="25">
        <v>0.4975796904705617</v>
      </c>
      <c r="M34" s="25"/>
      <c r="N34" s="482"/>
      <c r="O34" s="482"/>
      <c r="P34" s="483"/>
      <c r="Q34" s="483"/>
    </row>
    <row r="35" spans="1:17" s="53" customFormat="1" ht="12">
      <c r="A35" s="73"/>
      <c r="B35" s="144"/>
      <c r="C35" s="144"/>
      <c r="D35" s="143"/>
      <c r="E35" s="143"/>
      <c r="F35" s="143"/>
      <c r="G35" s="143"/>
      <c r="H35" s="144"/>
      <c r="I35" s="144"/>
      <c r="J35" s="143"/>
      <c r="K35" s="143"/>
      <c r="L35" s="143"/>
      <c r="M35" s="143"/>
      <c r="N35" s="482"/>
      <c r="O35" s="482"/>
      <c r="P35" s="483"/>
      <c r="Q35" s="483"/>
    </row>
    <row r="36" spans="1:17" s="9" customFormat="1" ht="12">
      <c r="A36" s="99" t="s">
        <v>84</v>
      </c>
      <c r="B36" s="59">
        <v>6030087.323140002</v>
      </c>
      <c r="C36" s="59">
        <v>6064025.985330004</v>
      </c>
      <c r="D36" s="142">
        <v>-0.5596721101147367</v>
      </c>
      <c r="E36" s="142">
        <v>-0.08479817976782675</v>
      </c>
      <c r="F36" s="142">
        <v>15.494258919349289</v>
      </c>
      <c r="G36" s="142"/>
      <c r="H36" s="59">
        <v>1001534.2775099989</v>
      </c>
      <c r="I36" s="59">
        <v>608976.9087699997</v>
      </c>
      <c r="J36" s="142">
        <v>64.46178222633748</v>
      </c>
      <c r="K36" s="142">
        <v>8.588411343235924</v>
      </c>
      <c r="L36" s="142">
        <v>20.117974936427583</v>
      </c>
      <c r="M36" s="142"/>
      <c r="N36" s="482"/>
      <c r="O36" s="482"/>
      <c r="P36" s="483"/>
      <c r="Q36" s="483"/>
    </row>
    <row r="37" spans="1:17" s="53" customFormat="1" ht="12">
      <c r="A37" s="73" t="s">
        <v>479</v>
      </c>
      <c r="B37" s="144">
        <v>654014.9412699982</v>
      </c>
      <c r="C37" s="144">
        <v>253397.35474000016</v>
      </c>
      <c r="D37" s="143">
        <v>158.09856694875685</v>
      </c>
      <c r="E37" s="143">
        <v>1.0009717510530214</v>
      </c>
      <c r="F37" s="143">
        <v>1.6804859190469634</v>
      </c>
      <c r="G37" s="143"/>
      <c r="H37" s="144">
        <v>136790.43626000007</v>
      </c>
      <c r="I37" s="144">
        <v>23568.68862</v>
      </c>
      <c r="J37" s="143">
        <v>480.3905277272065</v>
      </c>
      <c r="K37" s="143">
        <v>2.47707728644476</v>
      </c>
      <c r="L37" s="143">
        <v>2.747730786672154</v>
      </c>
      <c r="M37" s="143"/>
      <c r="N37" s="482"/>
      <c r="O37" s="482"/>
      <c r="P37" s="483"/>
      <c r="Q37" s="483"/>
    </row>
    <row r="38" spans="1:17" s="53" customFormat="1" ht="12">
      <c r="A38" s="23" t="s">
        <v>480</v>
      </c>
      <c r="B38" s="140">
        <v>927.9792799999999</v>
      </c>
      <c r="C38" s="140">
        <v>878.13698</v>
      </c>
      <c r="D38" s="25">
        <v>5.675914024256206</v>
      </c>
      <c r="E38" s="57">
        <v>0.00012453455860399212</v>
      </c>
      <c r="F38" s="57">
        <v>0.002384434994985147</v>
      </c>
      <c r="G38" s="57"/>
      <c r="H38" s="140">
        <v>181.50685000000001</v>
      </c>
      <c r="I38" s="140">
        <v>75.29988</v>
      </c>
      <c r="J38" s="57">
        <v>141.04533765525258</v>
      </c>
      <c r="K38" s="57">
        <v>0.0023236072444811438</v>
      </c>
      <c r="L38" s="57">
        <v>0.0036459563502592805</v>
      </c>
      <c r="M38" s="57"/>
      <c r="N38" s="482"/>
      <c r="O38" s="482"/>
      <c r="P38" s="483"/>
      <c r="Q38" s="483"/>
    </row>
    <row r="39" spans="1:17" s="53" customFormat="1" ht="12">
      <c r="A39" s="73" t="s">
        <v>481</v>
      </c>
      <c r="B39" s="144">
        <v>327176.2675200007</v>
      </c>
      <c r="C39" s="144">
        <v>328464.97569999885</v>
      </c>
      <c r="D39" s="143">
        <v>-0.39234264696007826</v>
      </c>
      <c r="E39" s="143">
        <v>-0.003219929745726508</v>
      </c>
      <c r="F39" s="143">
        <v>0.8406766817070657</v>
      </c>
      <c r="G39" s="143"/>
      <c r="H39" s="144">
        <v>35865.94874000001</v>
      </c>
      <c r="I39" s="144">
        <v>61465.76672000001</v>
      </c>
      <c r="J39" s="143">
        <v>-41.64890368425229</v>
      </c>
      <c r="K39" s="143">
        <v>-0.5600755064919622</v>
      </c>
      <c r="L39" s="143">
        <v>0.7204448954222766</v>
      </c>
      <c r="M39" s="143"/>
      <c r="N39" s="482"/>
      <c r="O39" s="482"/>
      <c r="P39" s="483"/>
      <c r="Q39" s="483"/>
    </row>
    <row r="40" spans="1:17" s="53" customFormat="1" ht="12">
      <c r="A40" s="23" t="s">
        <v>482</v>
      </c>
      <c r="B40" s="140">
        <v>687.91624</v>
      </c>
      <c r="C40" s="140">
        <v>414.49396</v>
      </c>
      <c r="D40" s="57">
        <v>65.96532311351413</v>
      </c>
      <c r="E40" s="57">
        <v>0.0006831651619667873</v>
      </c>
      <c r="F40" s="57">
        <v>0.0017675950224606322</v>
      </c>
      <c r="G40" s="25"/>
      <c r="H40" s="140">
        <v>39.85275</v>
      </c>
      <c r="I40" s="140">
        <v>195.12463999999997</v>
      </c>
      <c r="J40" s="25">
        <v>-79.57574707120536</v>
      </c>
      <c r="K40" s="25">
        <v>-0.0033970547174849183</v>
      </c>
      <c r="L40" s="25">
        <v>0.0008005283929383135</v>
      </c>
      <c r="M40" s="25"/>
      <c r="N40" s="482"/>
      <c r="O40" s="482"/>
      <c r="P40" s="483"/>
      <c r="Q40" s="483"/>
    </row>
    <row r="41" spans="1:17" s="53" customFormat="1" ht="12">
      <c r="A41" s="73" t="s">
        <v>483</v>
      </c>
      <c r="B41" s="144">
        <v>177.46905999999996</v>
      </c>
      <c r="C41" s="144">
        <v>69.91507</v>
      </c>
      <c r="D41" s="76">
        <v>153.83520319725054</v>
      </c>
      <c r="E41" s="143">
        <v>0.00026873135209948577</v>
      </c>
      <c r="F41" s="143">
        <v>0.00045600526467694263</v>
      </c>
      <c r="G41" s="76"/>
      <c r="H41" s="144">
        <v>9.999999999999999E-34</v>
      </c>
      <c r="I41" s="144">
        <v>9.999999999999999E-34</v>
      </c>
      <c r="J41" s="76">
        <v>0</v>
      </c>
      <c r="K41" s="76">
        <v>0</v>
      </c>
      <c r="L41" s="76">
        <v>2.0087155665250541E-38</v>
      </c>
      <c r="M41" s="76"/>
      <c r="N41" s="482"/>
      <c r="O41" s="482"/>
      <c r="P41" s="483"/>
      <c r="Q41" s="483"/>
    </row>
    <row r="42" spans="1:17" s="53" customFormat="1" ht="12">
      <c r="A42" s="23" t="s">
        <v>484</v>
      </c>
      <c r="B42" s="140">
        <v>161817.27068999995</v>
      </c>
      <c r="C42" s="140">
        <v>158785.75764999999</v>
      </c>
      <c r="D42" s="25">
        <v>1.9091844790526538</v>
      </c>
      <c r="E42" s="57">
        <v>0.0075744525902424675</v>
      </c>
      <c r="F42" s="57">
        <v>0.4157881230130701</v>
      </c>
      <c r="G42" s="25"/>
      <c r="H42" s="140">
        <v>25308.966780000002</v>
      </c>
      <c r="I42" s="140">
        <v>1182.28517</v>
      </c>
      <c r="J42" s="25" t="s">
        <v>1179</v>
      </c>
      <c r="K42" s="25">
        <v>0.5278460742669336</v>
      </c>
      <c r="L42" s="25">
        <v>0.5083851554365147</v>
      </c>
      <c r="M42" s="25"/>
      <c r="N42" s="482"/>
      <c r="O42" s="482"/>
      <c r="P42" s="483"/>
      <c r="Q42" s="483"/>
    </row>
    <row r="43" spans="1:17" s="53" customFormat="1" ht="12">
      <c r="A43" s="73" t="s">
        <v>485</v>
      </c>
      <c r="B43" s="144">
        <v>528.55744</v>
      </c>
      <c r="C43" s="144">
        <v>692.6442200000002</v>
      </c>
      <c r="D43" s="143">
        <v>-23.68990821868118</v>
      </c>
      <c r="E43" s="143">
        <v>-0.0004099825794566146</v>
      </c>
      <c r="F43" s="143">
        <v>0.0013581239193139769</v>
      </c>
      <c r="G43" s="143"/>
      <c r="H43" s="144">
        <v>24.167199999999998</v>
      </c>
      <c r="I43" s="144">
        <v>123.35072</v>
      </c>
      <c r="J43" s="143">
        <v>-80.40773495282394</v>
      </c>
      <c r="K43" s="143">
        <v>-0.002169947467714599</v>
      </c>
      <c r="L43" s="143">
        <v>0.00048545030839324286</v>
      </c>
      <c r="M43" s="143"/>
      <c r="N43" s="482"/>
      <c r="O43" s="482"/>
      <c r="P43" s="483"/>
      <c r="Q43" s="483"/>
    </row>
    <row r="44" spans="1:17" s="53" customFormat="1" ht="12">
      <c r="A44" s="23" t="s">
        <v>486</v>
      </c>
      <c r="B44" s="140">
        <v>8043.694990000001</v>
      </c>
      <c r="C44" s="140">
        <v>13009.006820000002</v>
      </c>
      <c r="D44" s="25">
        <v>-38.168262179448995</v>
      </c>
      <c r="E44" s="57">
        <v>-0.012406187456843515</v>
      </c>
      <c r="F44" s="57">
        <v>0.02066820697024906</v>
      </c>
      <c r="G44" s="25"/>
      <c r="H44" s="140">
        <v>60.26236</v>
      </c>
      <c r="I44" s="140">
        <v>7.3326</v>
      </c>
      <c r="J44" s="25" t="s">
        <v>1179</v>
      </c>
      <c r="K44" s="25">
        <v>0.0011580028484443937</v>
      </c>
      <c r="L44" s="25">
        <v>0.0012104994060753676</v>
      </c>
      <c r="M44" s="25"/>
      <c r="N44" s="482"/>
      <c r="O44" s="482"/>
      <c r="P44" s="483"/>
      <c r="Q44" s="483"/>
    </row>
    <row r="45" spans="1:17" s="53" customFormat="1" ht="12">
      <c r="A45" s="73" t="s">
        <v>487</v>
      </c>
      <c r="B45" s="144">
        <v>1683447.772920011</v>
      </c>
      <c r="C45" s="144">
        <v>2256299.318840004</v>
      </c>
      <c r="D45" s="143">
        <v>-25.388987229518122</v>
      </c>
      <c r="E45" s="143">
        <v>-1.4313106421004043</v>
      </c>
      <c r="F45" s="143">
        <v>4.325604966072393</v>
      </c>
      <c r="G45" s="76"/>
      <c r="H45" s="144">
        <v>447266.2170899987</v>
      </c>
      <c r="I45" s="144">
        <v>264785.27096999984</v>
      </c>
      <c r="J45" s="76">
        <v>68.91657736531499</v>
      </c>
      <c r="K45" s="76">
        <v>3.9923373050205897</v>
      </c>
      <c r="L45" s="76">
        <v>8.984306126494545</v>
      </c>
      <c r="M45" s="76"/>
      <c r="N45" s="482"/>
      <c r="O45" s="482"/>
      <c r="P45" s="483"/>
      <c r="Q45" s="483"/>
    </row>
    <row r="46" spans="1:17" s="53" customFormat="1" ht="12">
      <c r="A46" s="23" t="s">
        <v>488</v>
      </c>
      <c r="B46" s="140">
        <v>275.79467999999997</v>
      </c>
      <c r="C46" s="140">
        <v>168.23969</v>
      </c>
      <c r="D46" s="57">
        <v>63.929617321572564</v>
      </c>
      <c r="E46" s="57">
        <v>0.000268733850671153</v>
      </c>
      <c r="F46" s="57">
        <v>0.0007086521225158499</v>
      </c>
      <c r="G46" s="57"/>
      <c r="H46" s="140">
        <v>9.999999999999999E-34</v>
      </c>
      <c r="I46" s="140">
        <v>3.0196199999999997</v>
      </c>
      <c r="J46" s="57">
        <v>-100</v>
      </c>
      <c r="K46" s="57">
        <v>-6.606356350793315E-05</v>
      </c>
      <c r="L46" s="57">
        <v>2.0087155665250541E-38</v>
      </c>
      <c r="M46" s="57"/>
      <c r="N46" s="482"/>
      <c r="O46" s="482"/>
      <c r="P46" s="483"/>
      <c r="Q46" s="483"/>
    </row>
    <row r="47" spans="1:17" s="53" customFormat="1" ht="12">
      <c r="A47" s="73" t="s">
        <v>489</v>
      </c>
      <c r="B47" s="144">
        <v>38571.99313999999</v>
      </c>
      <c r="C47" s="144">
        <v>37328.662090000005</v>
      </c>
      <c r="D47" s="143">
        <v>3.330767781074754</v>
      </c>
      <c r="E47" s="143">
        <v>0.00310655173437796</v>
      </c>
      <c r="F47" s="143">
        <v>0.09911041361757883</v>
      </c>
      <c r="G47" s="143"/>
      <c r="H47" s="144">
        <v>6653.15449</v>
      </c>
      <c r="I47" s="144">
        <v>3711.4947600000005</v>
      </c>
      <c r="J47" s="143">
        <v>79.25808657210656</v>
      </c>
      <c r="K47" s="143">
        <v>0.06435794053277712</v>
      </c>
      <c r="L47" s="143">
        <v>0.13364294990559059</v>
      </c>
      <c r="M47" s="143"/>
      <c r="N47" s="482"/>
      <c r="O47" s="482"/>
      <c r="P47" s="483"/>
      <c r="Q47" s="483"/>
    </row>
    <row r="48" spans="1:17" s="53" customFormat="1" ht="12">
      <c r="A48" s="23" t="s">
        <v>490</v>
      </c>
      <c r="B48" s="140">
        <v>237448.47202999995</v>
      </c>
      <c r="C48" s="140">
        <v>147247.0959000001</v>
      </c>
      <c r="D48" s="25">
        <v>61.25850943183171</v>
      </c>
      <c r="E48" s="57">
        <v>0.2253746027334658</v>
      </c>
      <c r="F48" s="57">
        <v>0.6101218620033022</v>
      </c>
      <c r="G48" s="57"/>
      <c r="H48" s="140">
        <v>63394.260039999994</v>
      </c>
      <c r="I48" s="140">
        <v>11194.804369999996</v>
      </c>
      <c r="J48" s="57">
        <v>466.2828750262476</v>
      </c>
      <c r="K48" s="57">
        <v>1.142025173609456</v>
      </c>
      <c r="L48" s="57">
        <v>1.273410369706852</v>
      </c>
      <c r="M48" s="57"/>
      <c r="N48" s="482"/>
      <c r="O48" s="482"/>
      <c r="P48" s="483"/>
      <c r="Q48" s="483"/>
    </row>
    <row r="49" spans="1:17" s="53" customFormat="1" ht="12">
      <c r="A49" s="73" t="s">
        <v>491</v>
      </c>
      <c r="B49" s="144">
        <v>6462.1485400000065</v>
      </c>
      <c r="C49" s="144">
        <v>13784.430929999997</v>
      </c>
      <c r="D49" s="143">
        <v>-53.11994689649471</v>
      </c>
      <c r="E49" s="143">
        <v>-0.018295247318290585</v>
      </c>
      <c r="F49" s="143">
        <v>0.016604436600748448</v>
      </c>
      <c r="G49" s="76"/>
      <c r="H49" s="144">
        <v>478.80558000000013</v>
      </c>
      <c r="I49" s="144">
        <v>579.5731699999999</v>
      </c>
      <c r="J49" s="76">
        <v>-17.38651739175569</v>
      </c>
      <c r="K49" s="76">
        <v>-0.0022046039175480205</v>
      </c>
      <c r="L49" s="76">
        <v>0.009617842218850575</v>
      </c>
      <c r="M49" s="76"/>
      <c r="N49" s="482"/>
      <c r="O49" s="482"/>
      <c r="P49" s="483"/>
      <c r="Q49" s="483"/>
    </row>
    <row r="50" spans="1:17" s="53" customFormat="1" ht="12">
      <c r="A50" s="23" t="s">
        <v>492</v>
      </c>
      <c r="B50" s="140">
        <v>756.10521</v>
      </c>
      <c r="C50" s="140">
        <v>722.7566200000001</v>
      </c>
      <c r="D50" s="57">
        <v>4.614082953678091</v>
      </c>
      <c r="E50" s="57">
        <v>8.332384211233241E-05</v>
      </c>
      <c r="F50" s="57">
        <v>0.0019428060102964731</v>
      </c>
      <c r="G50" s="25"/>
      <c r="H50" s="140">
        <v>115.03690999999999</v>
      </c>
      <c r="I50" s="140">
        <v>129.74484999999999</v>
      </c>
      <c r="J50" s="25">
        <v>-11.33604917651837</v>
      </c>
      <c r="K50" s="25">
        <v>-0.00032178185608151686</v>
      </c>
      <c r="L50" s="25">
        <v>0.0023107643184194166</v>
      </c>
      <c r="M50" s="25"/>
      <c r="N50" s="482"/>
      <c r="O50" s="482"/>
      <c r="P50" s="483"/>
      <c r="Q50" s="483"/>
    </row>
    <row r="51" spans="1:17" s="53" customFormat="1" ht="12">
      <c r="A51" s="73" t="s">
        <v>493</v>
      </c>
      <c r="B51" s="144">
        <v>131476.87480999998</v>
      </c>
      <c r="C51" s="144">
        <v>99629.88378</v>
      </c>
      <c r="D51" s="76">
        <v>31.96529978929177</v>
      </c>
      <c r="E51" s="143">
        <v>0.07957198947051702</v>
      </c>
      <c r="F51" s="143">
        <v>0.3378287296762112</v>
      </c>
      <c r="G51" s="76"/>
      <c r="H51" s="144">
        <v>91.60638</v>
      </c>
      <c r="I51" s="144">
        <v>16314.32768</v>
      </c>
      <c r="J51" s="76">
        <v>-99.43849123422781</v>
      </c>
      <c r="K51" s="76">
        <v>-0.3549224004590147</v>
      </c>
      <c r="L51" s="76">
        <v>0.0018401116149900937</v>
      </c>
      <c r="M51" s="76"/>
      <c r="N51" s="482"/>
      <c r="O51" s="482"/>
      <c r="P51" s="483"/>
      <c r="Q51" s="483"/>
    </row>
    <row r="52" spans="1:17" s="53" customFormat="1" ht="12">
      <c r="A52" s="23" t="s">
        <v>494</v>
      </c>
      <c r="B52" s="140">
        <v>297109.9917199997</v>
      </c>
      <c r="C52" s="140">
        <v>361254.14368999994</v>
      </c>
      <c r="D52" s="25">
        <v>-17.75596296690336</v>
      </c>
      <c r="E52" s="57">
        <v>-0.16026876072354979</v>
      </c>
      <c r="F52" s="57">
        <v>0.7634216376220325</v>
      </c>
      <c r="G52" s="25"/>
      <c r="H52" s="140">
        <v>15225.203920000002</v>
      </c>
      <c r="I52" s="140">
        <v>71073.83423</v>
      </c>
      <c r="J52" s="25">
        <v>-78.57832761529347</v>
      </c>
      <c r="K52" s="25">
        <v>-1.2218621996528587</v>
      </c>
      <c r="L52" s="25">
        <v>0.3058310411762228</v>
      </c>
      <c r="M52" s="25"/>
      <c r="N52" s="482"/>
      <c r="O52" s="482"/>
      <c r="P52" s="483"/>
      <c r="Q52" s="483"/>
    </row>
    <row r="53" spans="1:17" s="53" customFormat="1" ht="12">
      <c r="A53" s="73" t="s">
        <v>495</v>
      </c>
      <c r="B53" s="144">
        <v>829.3728800000001</v>
      </c>
      <c r="C53" s="144">
        <v>531.8140800000001</v>
      </c>
      <c r="D53" s="76">
        <v>55.951658895529796</v>
      </c>
      <c r="E53" s="143">
        <v>0.0007434719869816128</v>
      </c>
      <c r="F53" s="143">
        <v>0.0021310666752856994</v>
      </c>
      <c r="G53" s="76"/>
      <c r="H53" s="144">
        <v>9.999999999999999E-34</v>
      </c>
      <c r="I53" s="144">
        <v>170.10348000000002</v>
      </c>
      <c r="J53" s="76">
        <v>-100</v>
      </c>
      <c r="K53" s="76">
        <v>-0.0037215418012532826</v>
      </c>
      <c r="L53" s="76">
        <v>2.0087155665250541E-38</v>
      </c>
      <c r="M53" s="76"/>
      <c r="N53" s="482"/>
      <c r="O53" s="482"/>
      <c r="P53" s="483"/>
      <c r="Q53" s="483"/>
    </row>
    <row r="54" spans="1:17" s="53" customFormat="1" ht="12">
      <c r="A54" s="23" t="s">
        <v>496</v>
      </c>
      <c r="B54" s="140">
        <v>639.05514</v>
      </c>
      <c r="C54" s="140">
        <v>1064.1723200000001</v>
      </c>
      <c r="D54" s="25">
        <v>-39.94815238193755</v>
      </c>
      <c r="E54" s="57">
        <v>-0.0010621857411530762</v>
      </c>
      <c r="F54" s="57">
        <v>0.001642046834861585</v>
      </c>
      <c r="G54" s="25"/>
      <c r="H54" s="140">
        <v>71.55239999999999</v>
      </c>
      <c r="I54" s="140">
        <v>375.333</v>
      </c>
      <c r="J54" s="25">
        <v>-80.93628857574474</v>
      </c>
      <c r="K54" s="25">
        <v>-0.006646143872599214</v>
      </c>
      <c r="L54" s="25">
        <v>0.0014372841970222727</v>
      </c>
      <c r="M54" s="25"/>
      <c r="N54" s="482"/>
      <c r="O54" s="482"/>
      <c r="P54" s="483"/>
      <c r="Q54" s="483"/>
    </row>
    <row r="55" spans="1:17" s="53" customFormat="1" ht="12">
      <c r="A55" s="73" t="s">
        <v>497</v>
      </c>
      <c r="B55" s="144">
        <v>0.882</v>
      </c>
      <c r="C55" s="144">
        <v>278.22779</v>
      </c>
      <c r="D55" s="76">
        <v>-99.682993564374</v>
      </c>
      <c r="E55" s="143">
        <v>-0.0006929683328884413</v>
      </c>
      <c r="F55" s="143">
        <v>2.266291619762135E-06</v>
      </c>
      <c r="G55" s="76"/>
      <c r="H55" s="144">
        <v>0.192</v>
      </c>
      <c r="I55" s="144">
        <v>9.999999999999999E-34</v>
      </c>
      <c r="J55" s="76" t="s">
        <v>1269</v>
      </c>
      <c r="K55" s="76">
        <v>4.200596165584797E-06</v>
      </c>
      <c r="L55" s="76">
        <v>3.856733887728104E-06</v>
      </c>
      <c r="M55" s="76"/>
      <c r="N55" s="482"/>
      <c r="O55" s="482"/>
      <c r="P55" s="483"/>
      <c r="Q55" s="483"/>
    </row>
    <row r="56" spans="1:17" s="53" customFormat="1" ht="12">
      <c r="A56" s="23" t="s">
        <v>498</v>
      </c>
      <c r="B56" s="140">
        <v>94.75139</v>
      </c>
      <c r="C56" s="140">
        <v>132.60772</v>
      </c>
      <c r="D56" s="25">
        <v>-28.54760642894697</v>
      </c>
      <c r="E56" s="57">
        <v>-9.458675355906675E-05</v>
      </c>
      <c r="F56" s="57">
        <v>0.0002434629037616936</v>
      </c>
      <c r="G56" s="25"/>
      <c r="H56" s="140">
        <v>9.999999999999999E-34</v>
      </c>
      <c r="I56" s="140">
        <v>9.999999999999999E-34</v>
      </c>
      <c r="J56" s="25">
        <v>0</v>
      </c>
      <c r="K56" s="25">
        <v>0</v>
      </c>
      <c r="L56" s="25">
        <v>2.0087155665250541E-38</v>
      </c>
      <c r="M56" s="25"/>
      <c r="N56" s="482"/>
      <c r="O56" s="482"/>
      <c r="P56" s="483"/>
      <c r="Q56" s="483"/>
    </row>
    <row r="57" spans="1:17" s="53" customFormat="1" ht="12">
      <c r="A57" s="73" t="s">
        <v>499</v>
      </c>
      <c r="B57" s="144">
        <v>1481684.515039993</v>
      </c>
      <c r="C57" s="144">
        <v>1319227.7685999987</v>
      </c>
      <c r="D57" s="143">
        <v>12.314533570832726</v>
      </c>
      <c r="E57" s="143">
        <v>0.4059098237871325</v>
      </c>
      <c r="F57" s="143">
        <v>3.807175963227278</v>
      </c>
      <c r="G57" s="143"/>
      <c r="H57" s="144">
        <v>174901.11483999988</v>
      </c>
      <c r="I57" s="144">
        <v>68025.21195000001</v>
      </c>
      <c r="J57" s="143">
        <v>157.1121938856375</v>
      </c>
      <c r="K57" s="143">
        <v>2.338242228505972</v>
      </c>
      <c r="L57" s="143">
        <v>3.5132659198169396</v>
      </c>
      <c r="M57" s="143"/>
      <c r="N57" s="482"/>
      <c r="O57" s="482"/>
      <c r="P57" s="483"/>
      <c r="Q57" s="483"/>
    </row>
    <row r="58" spans="1:17" s="53" customFormat="1" ht="12">
      <c r="A58" s="23" t="s">
        <v>500</v>
      </c>
      <c r="B58" s="140">
        <v>6085.070429999998</v>
      </c>
      <c r="C58" s="140">
        <v>13436.993609999998</v>
      </c>
      <c r="D58" s="25">
        <v>-54.71404834581893</v>
      </c>
      <c r="E58" s="57">
        <v>-0.0183693069563756</v>
      </c>
      <c r="F58" s="57">
        <v>0.015635537552348488</v>
      </c>
      <c r="G58" s="25"/>
      <c r="H58" s="140">
        <v>1084.4907600000001</v>
      </c>
      <c r="I58" s="140">
        <v>694.6411899999998</v>
      </c>
      <c r="J58" s="25">
        <v>56.12243783009764</v>
      </c>
      <c r="K58" s="25">
        <v>0.008529169838004601</v>
      </c>
      <c r="L58" s="25">
        <v>0.02178433471364587</v>
      </c>
      <c r="M58" s="25"/>
      <c r="N58" s="482"/>
      <c r="O58" s="482"/>
      <c r="P58" s="483"/>
      <c r="Q58" s="483"/>
    </row>
    <row r="59" spans="1:17" s="53" customFormat="1" ht="12">
      <c r="A59" s="73" t="s">
        <v>501</v>
      </c>
      <c r="B59" s="144">
        <v>205369.11409999977</v>
      </c>
      <c r="C59" s="144">
        <v>234947.2035899999</v>
      </c>
      <c r="D59" s="76">
        <v>-12.58924943052996</v>
      </c>
      <c r="E59" s="143">
        <v>-0.07390297636719315</v>
      </c>
      <c r="F59" s="143">
        <v>0.5276942202299356</v>
      </c>
      <c r="G59" s="76"/>
      <c r="H59" s="144">
        <v>14922.80656</v>
      </c>
      <c r="I59" s="144">
        <v>12215.21613</v>
      </c>
      <c r="J59" s="76">
        <v>22.165718569238283</v>
      </c>
      <c r="K59" s="76">
        <v>0.05923694780329215</v>
      </c>
      <c r="L59" s="76">
        <v>0.299756738333142</v>
      </c>
      <c r="M59" s="76"/>
      <c r="N59" s="482"/>
      <c r="O59" s="482"/>
      <c r="P59" s="483"/>
      <c r="Q59" s="483"/>
    </row>
    <row r="60" spans="1:17" s="53" customFormat="1" ht="12">
      <c r="A60" s="23" t="s">
        <v>502</v>
      </c>
      <c r="B60" s="140">
        <v>753076.8486799998</v>
      </c>
      <c r="C60" s="140">
        <v>782063.8714700025</v>
      </c>
      <c r="D60" s="25">
        <v>-3.7064776736863347</v>
      </c>
      <c r="E60" s="57">
        <v>-0.07242615385720251</v>
      </c>
      <c r="F60" s="57">
        <v>1.9350246612248994</v>
      </c>
      <c r="G60" s="25"/>
      <c r="H60" s="140">
        <v>75510.75114000004</v>
      </c>
      <c r="I60" s="140">
        <v>67538.64274000001</v>
      </c>
      <c r="J60" s="25">
        <v>11.803773479265546</v>
      </c>
      <c r="K60" s="25">
        <v>0.17441462487847115</v>
      </c>
      <c r="L60" s="25">
        <v>1.5167962125491756</v>
      </c>
      <c r="M60" s="25"/>
      <c r="N60" s="482"/>
      <c r="O60" s="482"/>
      <c r="P60" s="483"/>
      <c r="Q60" s="483"/>
    </row>
    <row r="61" spans="1:17" s="53" customFormat="1" ht="12">
      <c r="A61" s="73" t="s">
        <v>503</v>
      </c>
      <c r="B61" s="144">
        <v>5352.001470000001</v>
      </c>
      <c r="C61" s="144">
        <v>4848.22664</v>
      </c>
      <c r="D61" s="76">
        <v>10.390909241817154</v>
      </c>
      <c r="E61" s="143">
        <v>0.0012587175168451582</v>
      </c>
      <c r="F61" s="143">
        <v>0.013751922993668515</v>
      </c>
      <c r="G61" s="76"/>
      <c r="H61" s="144">
        <v>923.3333899999998</v>
      </c>
      <c r="I61" s="144">
        <v>1202.4525999999998</v>
      </c>
      <c r="J61" s="76">
        <v>-23.212491702375637</v>
      </c>
      <c r="K61" s="76">
        <v>-0.006106599392015928</v>
      </c>
      <c r="L61" s="76">
        <v>0.018547141535853483</v>
      </c>
      <c r="M61" s="76"/>
      <c r="N61" s="482"/>
      <c r="O61" s="482"/>
      <c r="P61" s="483"/>
      <c r="Q61" s="483"/>
    </row>
    <row r="62" spans="1:17" s="53" customFormat="1" ht="12">
      <c r="A62" s="23" t="s">
        <v>504</v>
      </c>
      <c r="B62" s="140">
        <v>2140.70482</v>
      </c>
      <c r="C62" s="140">
        <v>2395.41709</v>
      </c>
      <c r="D62" s="57">
        <v>-10.63331605436613</v>
      </c>
      <c r="E62" s="57">
        <v>-0.0006364168610892939</v>
      </c>
      <c r="F62" s="57">
        <v>0.005500523122392754</v>
      </c>
      <c r="G62" s="57"/>
      <c r="H62" s="140">
        <v>331.86085</v>
      </c>
      <c r="I62" s="140">
        <v>270.4579299999999</v>
      </c>
      <c r="J62" s="57">
        <v>22.703316556478907</v>
      </c>
      <c r="K62" s="57">
        <v>0.0013433795328526591</v>
      </c>
      <c r="L62" s="57">
        <v>0.006666140553152361</v>
      </c>
      <c r="M62" s="57"/>
      <c r="N62" s="482"/>
      <c r="O62" s="482"/>
      <c r="P62" s="483"/>
      <c r="Q62" s="483"/>
    </row>
    <row r="63" spans="1:17" s="53" customFormat="1" ht="12">
      <c r="A63" s="73" t="s">
        <v>505</v>
      </c>
      <c r="B63" s="144">
        <v>25891.75765000001</v>
      </c>
      <c r="C63" s="144">
        <v>32952.86573999999</v>
      </c>
      <c r="D63" s="143">
        <v>-21.42790294996656</v>
      </c>
      <c r="E63" s="143">
        <v>-0.01764268461213119</v>
      </c>
      <c r="F63" s="143">
        <v>0.06652865462937321</v>
      </c>
      <c r="G63" s="76"/>
      <c r="H63" s="144">
        <v>2292.7502199999994</v>
      </c>
      <c r="I63" s="144">
        <v>4074.9317499999997</v>
      </c>
      <c r="J63" s="76">
        <v>-43.73524857195462</v>
      </c>
      <c r="K63" s="76">
        <v>-0.038990754694239835</v>
      </c>
      <c r="L63" s="76">
        <v>0.04605483057067741</v>
      </c>
      <c r="M63" s="76"/>
      <c r="N63" s="482"/>
      <c r="O63" s="482"/>
      <c r="P63" s="483"/>
      <c r="Q63" s="483"/>
    </row>
    <row r="64" spans="1:17" s="53" customFormat="1" ht="12">
      <c r="A64" s="23"/>
      <c r="B64" s="140"/>
      <c r="C64" s="140"/>
      <c r="D64" s="57"/>
      <c r="E64" s="57"/>
      <c r="F64" s="57"/>
      <c r="G64" s="57"/>
      <c r="H64" s="140"/>
      <c r="I64" s="140"/>
      <c r="J64" s="57"/>
      <c r="K64" s="57"/>
      <c r="L64" s="57"/>
      <c r="M64" s="57"/>
      <c r="N64" s="482"/>
      <c r="O64" s="482"/>
      <c r="P64" s="483"/>
      <c r="Q64" s="483"/>
    </row>
    <row r="65" spans="1:17" s="53" customFormat="1" ht="12">
      <c r="A65" s="73" t="s">
        <v>506</v>
      </c>
      <c r="B65" s="144">
        <v>266154.4204599999</v>
      </c>
      <c r="C65" s="144">
        <v>254280.8336100006</v>
      </c>
      <c r="D65" s="143">
        <v>4.669477711485797</v>
      </c>
      <c r="E65" s="143">
        <v>0.02966700769047227</v>
      </c>
      <c r="F65" s="143">
        <v>0.6838815562938156</v>
      </c>
      <c r="G65" s="76"/>
      <c r="H65" s="144">
        <v>40137.29918999997</v>
      </c>
      <c r="I65" s="144">
        <v>44659.07853999997</v>
      </c>
      <c r="J65" s="76">
        <v>-10.125106692360356</v>
      </c>
      <c r="K65" s="76">
        <v>-0.09892796353765905</v>
      </c>
      <c r="L65" s="76">
        <v>0.8062441768122639</v>
      </c>
      <c r="M65" s="76"/>
      <c r="N65" s="482"/>
      <c r="O65" s="482"/>
      <c r="P65" s="483"/>
      <c r="Q65" s="483"/>
    </row>
    <row r="66" spans="1:17" s="53" customFormat="1" ht="12">
      <c r="A66" s="23" t="s">
        <v>507</v>
      </c>
      <c r="B66" s="140">
        <v>3116172.379249995</v>
      </c>
      <c r="C66" s="140">
        <v>2252315.518689998</v>
      </c>
      <c r="D66" s="57">
        <v>38.3541672288631</v>
      </c>
      <c r="E66" s="57">
        <v>2.158408276240659</v>
      </c>
      <c r="F66" s="57">
        <v>8.006978853547048</v>
      </c>
      <c r="G66" s="57"/>
      <c r="H66" s="140">
        <v>469058.1952000001</v>
      </c>
      <c r="I66" s="140">
        <v>165734.68233</v>
      </c>
      <c r="J66" s="57">
        <v>183.01752451912404</v>
      </c>
      <c r="K66" s="57">
        <v>6.636143672361632</v>
      </c>
      <c r="L66" s="57">
        <v>9.422044983043875</v>
      </c>
      <c r="M66" s="57"/>
      <c r="N66" s="482"/>
      <c r="O66" s="482"/>
      <c r="P66" s="483"/>
      <c r="Q66" s="483"/>
    </row>
    <row r="67" spans="1:17" s="53" customFormat="1" ht="12">
      <c r="A67" s="73" t="s">
        <v>508</v>
      </c>
      <c r="B67" s="144">
        <v>178844.54830999987</v>
      </c>
      <c r="C67" s="144">
        <v>181868.25029000107</v>
      </c>
      <c r="D67" s="143">
        <v>-1.6625782538621836</v>
      </c>
      <c r="E67" s="143">
        <v>-0.007554936097039417</v>
      </c>
      <c r="F67" s="143">
        <v>0.4595395703799286</v>
      </c>
      <c r="G67" s="143"/>
      <c r="H67" s="144">
        <v>21316.659920000042</v>
      </c>
      <c r="I67" s="144">
        <v>23958.973249999934</v>
      </c>
      <c r="J67" s="143">
        <v>-11.028491506829905</v>
      </c>
      <c r="K67" s="143">
        <v>-0.05780880855349552</v>
      </c>
      <c r="L67" s="143">
        <v>0.428191066076248</v>
      </c>
      <c r="M67" s="143"/>
      <c r="N67" s="482"/>
      <c r="O67" s="482"/>
      <c r="P67" s="483"/>
      <c r="Q67" s="483"/>
    </row>
    <row r="68" spans="1:17" s="53" customFormat="1" ht="12">
      <c r="A68" s="23" t="s">
        <v>509</v>
      </c>
      <c r="B68" s="140">
        <v>285836.31729999994</v>
      </c>
      <c r="C68" s="140">
        <v>493959.24982000014</v>
      </c>
      <c r="D68" s="57">
        <v>-42.13362389627093</v>
      </c>
      <c r="E68" s="57">
        <v>-0.5200100624719708</v>
      </c>
      <c r="F68" s="57">
        <v>0.7344540255336286</v>
      </c>
      <c r="G68" s="57"/>
      <c r="H68" s="140">
        <v>28055.33201</v>
      </c>
      <c r="I68" s="140">
        <v>129059.36507000015</v>
      </c>
      <c r="J68" s="57">
        <v>-78.26168446219835</v>
      </c>
      <c r="K68" s="57">
        <v>-2.209776843648108</v>
      </c>
      <c r="L68" s="57">
        <v>0.5635518213251564</v>
      </c>
      <c r="M68" s="57"/>
      <c r="N68" s="482"/>
      <c r="O68" s="482"/>
      <c r="P68" s="483"/>
      <c r="Q68" s="483"/>
    </row>
    <row r="69" spans="1:17" s="53" customFormat="1" ht="12">
      <c r="A69" s="73" t="s">
        <v>510</v>
      </c>
      <c r="B69" s="144">
        <v>325510.26795999944</v>
      </c>
      <c r="C69" s="144">
        <v>518373.70995999954</v>
      </c>
      <c r="D69" s="143">
        <v>-37.20548289666975</v>
      </c>
      <c r="E69" s="143">
        <v>-0.4818831318040437</v>
      </c>
      <c r="F69" s="143">
        <v>0.8363959097780881</v>
      </c>
      <c r="G69" s="76"/>
      <c r="H69" s="144">
        <v>27333.541340000014</v>
      </c>
      <c r="I69" s="144">
        <v>60532.62806999997</v>
      </c>
      <c r="J69" s="76">
        <v>-54.844945260940115</v>
      </c>
      <c r="K69" s="76">
        <v>-0.7263331063487236</v>
      </c>
      <c r="L69" s="76">
        <v>0.5490530997791412</v>
      </c>
      <c r="M69" s="76"/>
      <c r="N69" s="482"/>
      <c r="O69" s="482"/>
      <c r="P69" s="483"/>
      <c r="Q69" s="483"/>
    </row>
    <row r="70" spans="1:17" s="53" customFormat="1" ht="12">
      <c r="A70" s="100"/>
      <c r="B70" s="146"/>
      <c r="C70" s="146"/>
      <c r="D70" s="145"/>
      <c r="E70" s="145"/>
      <c r="F70" s="145"/>
      <c r="G70" s="145"/>
      <c r="H70" s="146"/>
      <c r="I70" s="146"/>
      <c r="J70" s="145"/>
      <c r="K70" s="145"/>
      <c r="L70" s="145"/>
      <c r="M70" s="145"/>
      <c r="N70" s="482"/>
      <c r="O70" s="482"/>
      <c r="P70" s="483"/>
      <c r="Q70" s="483"/>
    </row>
    <row r="71" spans="1:17" s="53" customFormat="1" ht="12.75" thickBot="1">
      <c r="A71" s="68" t="s">
        <v>511</v>
      </c>
      <c r="B71" s="719">
        <v>8426842.861759905</v>
      </c>
      <c r="C71" s="719">
        <v>7576523.9377097115</v>
      </c>
      <c r="D71" s="720">
        <v>11.22307447374388</v>
      </c>
      <c r="E71" s="720">
        <v>2.1245827716460215</v>
      </c>
      <c r="F71" s="720">
        <v>21.65270222070163</v>
      </c>
      <c r="G71" s="720"/>
      <c r="H71" s="719">
        <v>988150.6905100034</v>
      </c>
      <c r="I71" s="719">
        <v>813432.6064599915</v>
      </c>
      <c r="J71" s="720">
        <v>21.47910996712735</v>
      </c>
      <c r="K71" s="720">
        <v>3.822500593327094</v>
      </c>
      <c r="L71" s="720">
        <v>19.84913674099925</v>
      </c>
      <c r="M71" s="720"/>
      <c r="N71" s="482"/>
      <c r="O71" s="482"/>
      <c r="P71" s="483"/>
      <c r="Q71" s="483"/>
    </row>
    <row r="72" spans="4:17" s="53" customFormat="1" ht="12">
      <c r="D72" s="27"/>
      <c r="E72" s="27"/>
      <c r="F72" s="27"/>
      <c r="G72" s="27"/>
      <c r="J72" s="27"/>
      <c r="K72" s="27"/>
      <c r="L72" s="27"/>
      <c r="M72" s="27"/>
      <c r="N72" s="482"/>
      <c r="O72" s="482"/>
      <c r="P72" s="483"/>
      <c r="Q72" s="483"/>
    </row>
    <row r="73" spans="1:17" s="53" customFormat="1" ht="12">
      <c r="A73" s="53" t="s">
        <v>512</v>
      </c>
      <c r="D73" s="27"/>
      <c r="E73" s="27"/>
      <c r="F73" s="27"/>
      <c r="G73" s="27"/>
      <c r="J73" s="27"/>
      <c r="K73" s="27"/>
      <c r="L73" s="27"/>
      <c r="M73" s="27"/>
      <c r="N73" s="482"/>
      <c r="O73" s="482"/>
      <c r="P73" s="483"/>
      <c r="Q73" s="483"/>
    </row>
    <row r="74" spans="1:17" s="53" customFormat="1" ht="13.5">
      <c r="A74" s="62" t="s">
        <v>513</v>
      </c>
      <c r="D74" s="27"/>
      <c r="E74" s="27"/>
      <c r="F74" s="27"/>
      <c r="G74" s="27"/>
      <c r="J74" s="27"/>
      <c r="K74" s="27"/>
      <c r="L74" s="27"/>
      <c r="M74" s="27"/>
      <c r="N74" s="482"/>
      <c r="O74" s="482"/>
      <c r="P74" s="483"/>
      <c r="Q74" s="483"/>
    </row>
    <row r="75" spans="1:17" s="53" customFormat="1" ht="13.5">
      <c r="A75" s="62" t="s">
        <v>514</v>
      </c>
      <c r="D75" s="27"/>
      <c r="E75" s="27"/>
      <c r="F75" s="27"/>
      <c r="G75" s="27"/>
      <c r="J75" s="27"/>
      <c r="K75" s="27"/>
      <c r="L75" s="27"/>
      <c r="M75" s="27"/>
      <c r="N75" s="482"/>
      <c r="O75" s="482"/>
      <c r="P75" s="483"/>
      <c r="Q75" s="483"/>
    </row>
    <row r="76" spans="1:17" s="53" customFormat="1" ht="12">
      <c r="A76" s="53" t="s">
        <v>515</v>
      </c>
      <c r="B76" s="63"/>
      <c r="N76" s="482"/>
      <c r="O76" s="482"/>
      <c r="P76" s="483"/>
      <c r="Q76" s="483"/>
    </row>
    <row r="77" spans="1:17" ht="12.75">
      <c r="A77" s="82" t="s">
        <v>848</v>
      </c>
      <c r="N77" s="482"/>
      <c r="O77" s="482"/>
      <c r="P77" s="483"/>
      <c r="Q77" s="483"/>
    </row>
    <row r="78" spans="1:17" ht="12.75">
      <c r="A78" s="82" t="s">
        <v>1165</v>
      </c>
      <c r="N78" s="482"/>
      <c r="O78" s="482"/>
      <c r="P78" s="483"/>
      <c r="Q78" s="483"/>
    </row>
    <row r="79" spans="14:17" ht="12.75">
      <c r="N79" s="482"/>
      <c r="O79" s="482"/>
      <c r="P79" s="483"/>
      <c r="Q79" s="483"/>
    </row>
    <row r="80" spans="14:17" ht="12.75">
      <c r="N80" s="482"/>
      <c r="O80" s="482"/>
      <c r="P80" s="483"/>
      <c r="Q80" s="483"/>
    </row>
    <row r="81" spans="2:17" ht="12.75">
      <c r="B81" s="39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482"/>
      <c r="O81" s="482"/>
      <c r="P81" s="483"/>
      <c r="Q81" s="483"/>
    </row>
    <row r="82" spans="14:17" ht="12.75">
      <c r="N82" s="482"/>
      <c r="O82" s="482"/>
      <c r="P82" s="483"/>
      <c r="Q82" s="483"/>
    </row>
    <row r="83" spans="2:17" ht="12.75"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482"/>
      <c r="O83" s="482"/>
      <c r="P83" s="483"/>
      <c r="Q83" s="483"/>
    </row>
    <row r="84" spans="14:17" ht="12.75">
      <c r="N84" s="482"/>
      <c r="O84" s="482"/>
      <c r="P84" s="483"/>
      <c r="Q84" s="483"/>
    </row>
    <row r="85" spans="14:17" ht="12.75">
      <c r="N85" s="482"/>
      <c r="O85" s="482"/>
      <c r="P85" s="483"/>
      <c r="Q85" s="483"/>
    </row>
    <row r="86" spans="14:17" ht="12.75">
      <c r="N86" s="482"/>
      <c r="O86" s="482"/>
      <c r="P86" s="483"/>
      <c r="Q86" s="483"/>
    </row>
    <row r="87" spans="14:17" ht="12.75">
      <c r="N87" s="482"/>
      <c r="O87" s="482"/>
      <c r="P87" s="483"/>
      <c r="Q87" s="483"/>
    </row>
    <row r="88" spans="14:17" ht="12.75">
      <c r="N88" s="482"/>
      <c r="O88" s="482"/>
      <c r="P88" s="483"/>
      <c r="Q88" s="483"/>
    </row>
    <row r="89" spans="14:17" ht="12.75">
      <c r="N89" s="482"/>
      <c r="O89" s="482"/>
      <c r="P89" s="483"/>
      <c r="Q89" s="483"/>
    </row>
    <row r="90" spans="14:17" ht="12.75">
      <c r="N90" s="482"/>
      <c r="O90" s="482"/>
      <c r="P90" s="483"/>
      <c r="Q90" s="483"/>
    </row>
    <row r="91" spans="14:17" ht="12.75">
      <c r="N91" s="482"/>
      <c r="O91" s="482"/>
      <c r="P91" s="483"/>
      <c r="Q91" s="483"/>
    </row>
    <row r="92" spans="14:17" ht="12.75">
      <c r="N92" s="482"/>
      <c r="O92" s="482"/>
      <c r="P92" s="483"/>
      <c r="Q92" s="483"/>
    </row>
    <row r="93" spans="14:17" ht="12.75">
      <c r="N93" s="482"/>
      <c r="O93" s="482"/>
      <c r="P93" s="483"/>
      <c r="Q93" s="483"/>
    </row>
    <row r="94" spans="14:17" ht="12.75">
      <c r="N94" s="482"/>
      <c r="O94" s="482"/>
      <c r="P94" s="483"/>
      <c r="Q94" s="483"/>
    </row>
    <row r="95" spans="14:17" ht="12.75">
      <c r="N95" s="482"/>
      <c r="O95" s="482"/>
      <c r="P95" s="483"/>
      <c r="Q95" s="483"/>
    </row>
    <row r="96" spans="14:17" ht="12.75">
      <c r="N96" s="482"/>
      <c r="O96" s="482"/>
      <c r="P96" s="483"/>
      <c r="Q96" s="483"/>
    </row>
    <row r="97" spans="15:17" ht="12.75">
      <c r="O97" s="482"/>
      <c r="P97" s="483"/>
      <c r="Q97" s="483"/>
    </row>
    <row r="98" spans="15:17" ht="12.75">
      <c r="O98" s="482"/>
      <c r="P98" s="483"/>
      <c r="Q98" s="483"/>
    </row>
    <row r="99" spans="15:17" ht="12.75">
      <c r="O99" s="482"/>
      <c r="P99" s="483"/>
      <c r="Q99" s="483"/>
    </row>
    <row r="100" spans="15:17" ht="12.75">
      <c r="O100" s="482"/>
      <c r="P100" s="483"/>
      <c r="Q100" s="483"/>
    </row>
    <row r="101" spans="15:17" ht="12.75">
      <c r="O101" s="482"/>
      <c r="P101" s="483"/>
      <c r="Q101" s="483"/>
    </row>
    <row r="102" spans="15:17" ht="12.75">
      <c r="O102" s="482"/>
      <c r="P102" s="483"/>
      <c r="Q102" s="483"/>
    </row>
    <row r="103" spans="16:17" ht="12.75">
      <c r="P103" s="483"/>
      <c r="Q103" s="483"/>
    </row>
    <row r="104" spans="16:17" ht="12.75">
      <c r="P104" s="483"/>
      <c r="Q104" s="483"/>
    </row>
    <row r="105" spans="16:17" ht="12.75">
      <c r="P105" s="483"/>
      <c r="Q105" s="483"/>
    </row>
    <row r="106" spans="16:17" ht="12.75">
      <c r="P106" s="483"/>
      <c r="Q106" s="483"/>
    </row>
    <row r="107" spans="16:17" ht="12.75">
      <c r="P107" s="483"/>
      <c r="Q107" s="483"/>
    </row>
    <row r="108" spans="16:17" ht="12.75">
      <c r="P108" s="483"/>
      <c r="Q108" s="483"/>
    </row>
    <row r="109" spans="16:17" ht="12.75">
      <c r="P109" s="483"/>
      <c r="Q109" s="483"/>
    </row>
    <row r="110" spans="16:17" ht="12.75">
      <c r="P110" s="483"/>
      <c r="Q110" s="483"/>
    </row>
    <row r="111" spans="16:17" ht="12.75">
      <c r="P111" s="483"/>
      <c r="Q111" s="483"/>
    </row>
    <row r="112" spans="16:17" ht="12.75">
      <c r="P112" s="483"/>
      <c r="Q112" s="483"/>
    </row>
    <row r="113" spans="16:17" ht="12.75">
      <c r="P113" s="483"/>
      <c r="Q113" s="483"/>
    </row>
    <row r="114" spans="16:17" ht="12.75">
      <c r="P114" s="483"/>
      <c r="Q114" s="483"/>
    </row>
    <row r="115" spans="16:17" ht="12.75">
      <c r="P115" s="483"/>
      <c r="Q115" s="483"/>
    </row>
    <row r="116" spans="16:17" ht="12.75">
      <c r="P116" s="483"/>
      <c r="Q116" s="483"/>
    </row>
    <row r="117" spans="16:17" ht="12.75">
      <c r="P117" s="483"/>
      <c r="Q117" s="483"/>
    </row>
    <row r="118" spans="16:17" ht="12.75">
      <c r="P118" s="483"/>
      <c r="Q118" s="483"/>
    </row>
    <row r="119" spans="16:17" ht="12.75">
      <c r="P119" s="483"/>
      <c r="Q119" s="483"/>
    </row>
    <row r="120" spans="16:17" ht="12.75">
      <c r="P120" s="483"/>
      <c r="Q120" s="483"/>
    </row>
    <row r="121" spans="16:17" ht="12.75">
      <c r="P121" s="483"/>
      <c r="Q121" s="483"/>
    </row>
    <row r="122" spans="16:17" ht="12.75">
      <c r="P122" s="483"/>
      <c r="Q122" s="483"/>
    </row>
    <row r="123" spans="16:17" ht="12.75">
      <c r="P123" s="483"/>
      <c r="Q123" s="483"/>
    </row>
    <row r="124" spans="16:17" ht="12.75">
      <c r="P124" s="483"/>
      <c r="Q124" s="483"/>
    </row>
    <row r="125" spans="16:17" ht="12.75">
      <c r="P125" s="483"/>
      <c r="Q125" s="483"/>
    </row>
    <row r="126" spans="16:17" ht="12.75">
      <c r="P126" s="483"/>
      <c r="Q126" s="483"/>
    </row>
    <row r="127" spans="16:17" ht="12.75">
      <c r="P127" s="483"/>
      <c r="Q127" s="483"/>
    </row>
    <row r="128" spans="16:17" ht="12.75">
      <c r="P128" s="483"/>
      <c r="Q128" s="483"/>
    </row>
    <row r="129" spans="16:17" ht="12.75">
      <c r="P129" s="483"/>
      <c r="Q129" s="483"/>
    </row>
    <row r="130" spans="16:17" ht="12.75">
      <c r="P130" s="483"/>
      <c r="Q130" s="483"/>
    </row>
    <row r="131" spans="16:17" ht="12.75">
      <c r="P131" s="483"/>
      <c r="Q131" s="483"/>
    </row>
    <row r="132" spans="16:17" ht="12.75">
      <c r="P132" s="483"/>
      <c r="Q132" s="483"/>
    </row>
    <row r="133" spans="16:17" ht="12.75">
      <c r="P133" s="483"/>
      <c r="Q133" s="483"/>
    </row>
    <row r="134" spans="16:17" ht="12.75">
      <c r="P134" s="483"/>
      <c r="Q134" s="483"/>
    </row>
    <row r="135" spans="16:17" ht="12.75">
      <c r="P135" s="483"/>
      <c r="Q135" s="483"/>
    </row>
    <row r="136" spans="16:17" ht="12.75">
      <c r="P136" s="483"/>
      <c r="Q136" s="483"/>
    </row>
    <row r="137" spans="16:17" ht="12.75">
      <c r="P137" s="483"/>
      <c r="Q137" s="483"/>
    </row>
    <row r="138" spans="16:17" ht="12.75">
      <c r="P138" s="483"/>
      <c r="Q138" s="483"/>
    </row>
    <row r="139" spans="16:17" ht="12.75">
      <c r="P139" s="483"/>
      <c r="Q139" s="483"/>
    </row>
    <row r="140" spans="16:17" ht="12.75">
      <c r="P140" s="483"/>
      <c r="Q140" s="483"/>
    </row>
    <row r="141" spans="16:17" ht="12.75">
      <c r="P141" s="483"/>
      <c r="Q141" s="483"/>
    </row>
    <row r="142" spans="16:17" ht="12.75">
      <c r="P142" s="483"/>
      <c r="Q142" s="483"/>
    </row>
  </sheetData>
  <sheetProtection/>
  <mergeCells count="8">
    <mergeCell ref="I12:I13"/>
    <mergeCell ref="A7:M7"/>
    <mergeCell ref="A10:A13"/>
    <mergeCell ref="H10:M10"/>
    <mergeCell ref="B12:B13"/>
    <mergeCell ref="C12:C13"/>
    <mergeCell ref="H12:H13"/>
    <mergeCell ref="B10:F10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D152"/>
  <sheetViews>
    <sheetView zoomScalePageLayoutView="0" workbookViewId="0" topLeftCell="A1">
      <selection activeCell="B4" sqref="B4"/>
    </sheetView>
  </sheetViews>
  <sheetFormatPr defaultColWidth="6.7109375" defaultRowHeight="12.75"/>
  <cols>
    <col min="1" max="1" width="10.140625" style="1" customWidth="1"/>
    <col min="2" max="2" width="2.140625" style="1" customWidth="1"/>
    <col min="3" max="3" width="53.00390625" style="40" customWidth="1"/>
    <col min="4" max="5" width="14.140625" style="1" bestFit="1" customWidth="1"/>
    <col min="6" max="7" width="12.57421875" style="147" customWidth="1"/>
    <col min="8" max="8" width="12.57421875" style="33" customWidth="1"/>
    <col min="9" max="9" width="2.7109375" style="147" customWidth="1"/>
    <col min="10" max="10" width="16.7109375" style="1" customWidth="1"/>
    <col min="11" max="11" width="16.7109375" style="148" bestFit="1" customWidth="1"/>
    <col min="12" max="12" width="11.57421875" style="1" customWidth="1"/>
    <col min="13" max="13" width="13.421875" style="1" customWidth="1"/>
    <col min="14" max="14" width="14.421875" style="1" customWidth="1"/>
    <col min="15" max="15" width="23.8515625" style="750" bestFit="1" customWidth="1"/>
    <col min="16" max="16" width="23.8515625" style="751" bestFit="1" customWidth="1"/>
    <col min="17" max="17" width="10.7109375" style="411" customWidth="1"/>
    <col min="18" max="18" width="6.7109375" style="411" customWidth="1"/>
    <col min="19" max="19" width="12.7109375" style="411" bestFit="1" customWidth="1"/>
    <col min="20" max="20" width="6.7109375" style="411" customWidth="1"/>
    <col min="21" max="24" width="6.7109375" style="40" customWidth="1"/>
    <col min="25" max="25" width="12.7109375" style="40" bestFit="1" customWidth="1"/>
    <col min="26" max="16384" width="6.7109375" style="40" customWidth="1"/>
  </cols>
  <sheetData>
    <row r="1" ht="12.75" customHeight="1"/>
    <row r="2" ht="12.75"/>
    <row r="3" spans="7:8" ht="12.75">
      <c r="G3" s="150"/>
      <c r="H3" s="150"/>
    </row>
    <row r="4" spans="7:8" ht="12.75">
      <c r="G4" s="150"/>
      <c r="H4" s="150"/>
    </row>
    <row r="5" ht="12.75">
      <c r="E5" s="3"/>
    </row>
    <row r="6" spans="1:16" ht="15">
      <c r="A6" s="149" t="s">
        <v>18</v>
      </c>
      <c r="B6" s="149"/>
      <c r="C6" s="149"/>
      <c r="D6" s="149"/>
      <c r="E6" s="149"/>
      <c r="F6" s="149"/>
      <c r="G6" s="149"/>
      <c r="H6" s="150"/>
      <c r="I6" s="150"/>
      <c r="O6" s="411"/>
      <c r="P6" s="411"/>
    </row>
    <row r="7" spans="1:16" ht="15">
      <c r="A7" s="828" t="s">
        <v>530</v>
      </c>
      <c r="B7" s="828"/>
      <c r="C7" s="828"/>
      <c r="D7" s="828"/>
      <c r="E7" s="828"/>
      <c r="F7" s="828"/>
      <c r="G7" s="828"/>
      <c r="H7" s="151"/>
      <c r="I7" s="151"/>
      <c r="O7" s="752"/>
      <c r="P7" s="411"/>
    </row>
    <row r="8" spans="1:16" ht="15">
      <c r="A8" s="149" t="s">
        <v>339</v>
      </c>
      <c r="B8" s="149"/>
      <c r="C8" s="149"/>
      <c r="D8" s="149"/>
      <c r="E8" s="149"/>
      <c r="F8" s="149"/>
      <c r="G8" s="149"/>
      <c r="H8" s="151"/>
      <c r="I8" s="151"/>
      <c r="L8" s="41"/>
      <c r="M8" s="41"/>
      <c r="N8" s="41"/>
      <c r="P8" s="750"/>
    </row>
    <row r="9" spans="1:16" ht="15.75" thickBot="1">
      <c r="A9" s="772" t="s">
        <v>1178</v>
      </c>
      <c r="B9" s="772"/>
      <c r="C9" s="772"/>
      <c r="D9" s="772"/>
      <c r="E9" s="772"/>
      <c r="F9" s="772"/>
      <c r="G9" s="772"/>
      <c r="H9" s="773"/>
      <c r="I9" s="773"/>
      <c r="J9" s="579"/>
      <c r="L9" s="41"/>
      <c r="M9" s="41"/>
      <c r="N9" s="41"/>
      <c r="P9" s="750"/>
    </row>
    <row r="10" spans="1:17" ht="15.75" thickBot="1">
      <c r="A10" s="149"/>
      <c r="B10" s="99"/>
      <c r="C10" s="99"/>
      <c r="D10" s="843" t="s">
        <v>1162</v>
      </c>
      <c r="E10" s="843"/>
      <c r="F10" s="843"/>
      <c r="G10" s="843"/>
      <c r="H10" s="843"/>
      <c r="I10" s="151"/>
      <c r="J10" s="843" t="s">
        <v>1163</v>
      </c>
      <c r="K10" s="844"/>
      <c r="L10" s="844"/>
      <c r="M10" s="844"/>
      <c r="N10" s="844"/>
      <c r="O10" s="753"/>
      <c r="P10" s="753"/>
      <c r="Q10" s="753"/>
    </row>
    <row r="11" spans="1:17" ht="12.75">
      <c r="A11" s="153"/>
      <c r="B11" s="153"/>
      <c r="C11" s="153"/>
      <c r="D11" s="842" t="s">
        <v>452</v>
      </c>
      <c r="E11" s="842"/>
      <c r="F11" s="842"/>
      <c r="G11" s="842"/>
      <c r="H11" s="842"/>
      <c r="I11" s="64"/>
      <c r="J11" s="842" t="s">
        <v>452</v>
      </c>
      <c r="K11" s="842"/>
      <c r="L11" s="842"/>
      <c r="M11" s="842"/>
      <c r="N11" s="842"/>
      <c r="O11" s="510"/>
      <c r="P11" s="510"/>
      <c r="Q11" s="510"/>
    </row>
    <row r="12" spans="1:18" ht="13.5" customHeight="1">
      <c r="A12" s="155" t="s">
        <v>531</v>
      </c>
      <c r="B12" s="155"/>
      <c r="C12" s="156" t="s">
        <v>343</v>
      </c>
      <c r="D12" s="771">
        <v>2013</v>
      </c>
      <c r="E12" s="771">
        <v>2012</v>
      </c>
      <c r="F12" s="158" t="s">
        <v>454</v>
      </c>
      <c r="G12" s="158" t="s">
        <v>457</v>
      </c>
      <c r="H12" s="845" t="s">
        <v>532</v>
      </c>
      <c r="I12" s="160"/>
      <c r="J12" s="771">
        <v>2013</v>
      </c>
      <c r="K12" s="771">
        <v>2012</v>
      </c>
      <c r="L12" s="158" t="s">
        <v>454</v>
      </c>
      <c r="M12" s="158" t="s">
        <v>455</v>
      </c>
      <c r="N12" s="845" t="s">
        <v>532</v>
      </c>
      <c r="R12" s="429"/>
    </row>
    <row r="13" spans="1:18" ht="13.5" thickBot="1">
      <c r="A13" s="162"/>
      <c r="B13" s="162"/>
      <c r="C13" s="162"/>
      <c r="D13" s="163"/>
      <c r="E13" s="163"/>
      <c r="F13" s="164" t="s">
        <v>458</v>
      </c>
      <c r="G13" s="164" t="s">
        <v>346</v>
      </c>
      <c r="H13" s="846"/>
      <c r="I13" s="160"/>
      <c r="J13" s="163"/>
      <c r="K13" s="163"/>
      <c r="L13" s="164" t="s">
        <v>458</v>
      </c>
      <c r="M13" s="164" t="s">
        <v>459</v>
      </c>
      <c r="N13" s="846"/>
      <c r="R13" s="429"/>
    </row>
    <row r="14" spans="1:18" ht="10.5" customHeight="1">
      <c r="A14" s="166"/>
      <c r="B14" s="166"/>
      <c r="C14" s="166"/>
      <c r="D14" s="167"/>
      <c r="E14" s="167"/>
      <c r="F14" s="168"/>
      <c r="G14" s="168"/>
      <c r="H14" s="27"/>
      <c r="I14" s="169"/>
      <c r="J14" s="167"/>
      <c r="K14" s="167"/>
      <c r="L14" s="168"/>
      <c r="M14" s="168"/>
      <c r="N14" s="27"/>
      <c r="O14" s="411"/>
      <c r="P14" s="411"/>
      <c r="R14" s="429"/>
    </row>
    <row r="15" spans="1:18" ht="13.5" customHeight="1">
      <c r="A15" s="170"/>
      <c r="B15" s="171" t="s">
        <v>533</v>
      </c>
      <c r="C15" s="171"/>
      <c r="D15" s="690">
        <v>38918204.18471001</v>
      </c>
      <c r="E15" s="690">
        <v>40022866.39044001</v>
      </c>
      <c r="F15" s="172">
        <v>-2.7600776889729763</v>
      </c>
      <c r="G15" s="172">
        <v>-2.7600776889729763</v>
      </c>
      <c r="H15" s="172">
        <v>100</v>
      </c>
      <c r="I15" s="172"/>
      <c r="J15" s="690">
        <v>4978305.623080001</v>
      </c>
      <c r="K15" s="690">
        <v>4570779.77581</v>
      </c>
      <c r="L15" s="172">
        <v>8.915893288640952</v>
      </c>
      <c r="M15" s="172">
        <v>8.915893288640952</v>
      </c>
      <c r="N15" s="172">
        <v>100</v>
      </c>
      <c r="O15" s="848"/>
      <c r="P15" s="848"/>
      <c r="R15" s="429"/>
    </row>
    <row r="16" spans="1:18" ht="12.75">
      <c r="A16" s="156" t="s">
        <v>534</v>
      </c>
      <c r="B16" s="9" t="s">
        <v>535</v>
      </c>
      <c r="C16" s="9"/>
      <c r="D16" s="433">
        <v>1886598.09013</v>
      </c>
      <c r="E16" s="433">
        <v>1788575.2088299987</v>
      </c>
      <c r="F16" s="21">
        <v>5.480500949363103</v>
      </c>
      <c r="G16" s="21">
        <v>0.24491719394544725</v>
      </c>
      <c r="H16" s="21">
        <v>4.84759800625949</v>
      </c>
      <c r="I16" s="21"/>
      <c r="J16" s="433">
        <v>207921.56070000003</v>
      </c>
      <c r="K16" s="433">
        <v>219207.0838800001</v>
      </c>
      <c r="L16" s="21">
        <v>-5.148338721652845</v>
      </c>
      <c r="M16" s="21">
        <v>-0.24690586144024276</v>
      </c>
      <c r="N16" s="21">
        <v>4.176552755942737</v>
      </c>
      <c r="O16" s="411"/>
      <c r="P16" s="411"/>
      <c r="R16" s="429"/>
    </row>
    <row r="17" spans="1:20" s="38" customFormat="1" ht="15" customHeight="1">
      <c r="A17" s="174" t="s">
        <v>536</v>
      </c>
      <c r="B17" s="171" t="s">
        <v>537</v>
      </c>
      <c r="C17" s="171"/>
      <c r="D17" s="691">
        <v>1872976.16689</v>
      </c>
      <c r="E17" s="691">
        <v>1777797.1336699987</v>
      </c>
      <c r="F17" s="173">
        <v>5.353762328523854</v>
      </c>
      <c r="G17" s="173">
        <v>0.2378116357071717</v>
      </c>
      <c r="H17" s="173">
        <v>4.812596588477342</v>
      </c>
      <c r="I17" s="173"/>
      <c r="J17" s="691">
        <v>206804.70443000004</v>
      </c>
      <c r="K17" s="691">
        <v>218239.5271600001</v>
      </c>
      <c r="L17" s="173">
        <v>-5.239574553154502</v>
      </c>
      <c r="M17" s="173">
        <v>-0.2501722526759382</v>
      </c>
      <c r="N17" s="173">
        <v>4.154118290191536</v>
      </c>
      <c r="O17" s="754"/>
      <c r="P17" s="754"/>
      <c r="Q17" s="755"/>
      <c r="R17" s="749"/>
      <c r="S17" s="749"/>
      <c r="T17" s="749"/>
    </row>
    <row r="18" spans="1:24" ht="10.5" customHeight="1">
      <c r="A18" s="175" t="s">
        <v>538</v>
      </c>
      <c r="B18" s="53"/>
      <c r="C18" s="53" t="s">
        <v>539</v>
      </c>
      <c r="D18" s="692">
        <v>1617515.97104</v>
      </c>
      <c r="E18" s="692">
        <v>1557122.6055099987</v>
      </c>
      <c r="F18" s="66">
        <v>3.8785234583516184</v>
      </c>
      <c r="G18" s="66">
        <v>0.1508971519951579</v>
      </c>
      <c r="H18" s="66">
        <v>4.156193752833748</v>
      </c>
      <c r="I18" s="66"/>
      <c r="J18" s="692">
        <v>184726.91503000003</v>
      </c>
      <c r="K18" s="692">
        <v>168550.6764400001</v>
      </c>
      <c r="L18" s="66">
        <v>9.597255218230037</v>
      </c>
      <c r="M18" s="66">
        <v>0.35390544684759623</v>
      </c>
      <c r="N18" s="66">
        <v>3.7106382977691177</v>
      </c>
      <c r="O18" s="756"/>
      <c r="P18" s="756"/>
      <c r="Q18" s="757"/>
      <c r="R18" s="429"/>
      <c r="S18" s="429"/>
      <c r="T18" s="429"/>
      <c r="U18" s="161"/>
      <c r="V18" s="161"/>
      <c r="W18" s="161"/>
      <c r="X18" s="161"/>
    </row>
    <row r="19" spans="1:24" ht="12.75">
      <c r="A19" s="176" t="s">
        <v>540</v>
      </c>
      <c r="B19" s="177"/>
      <c r="C19" s="177" t="s">
        <v>541</v>
      </c>
      <c r="D19" s="693">
        <v>255460.19584999996</v>
      </c>
      <c r="E19" s="693">
        <v>220674.52816</v>
      </c>
      <c r="F19" s="178">
        <v>15.763336158479804</v>
      </c>
      <c r="G19" s="178">
        <v>0.08691448371201367</v>
      </c>
      <c r="H19" s="178">
        <v>0.6564028356435929</v>
      </c>
      <c r="I19" s="178"/>
      <c r="J19" s="693">
        <v>22077.789399999998</v>
      </c>
      <c r="K19" s="693">
        <v>49688.85072000001</v>
      </c>
      <c r="L19" s="178">
        <v>-55.567921012281374</v>
      </c>
      <c r="M19" s="178">
        <v>-0.6040776995235344</v>
      </c>
      <c r="N19" s="178">
        <v>0.443479992422418</v>
      </c>
      <c r="O19" s="756"/>
      <c r="P19" s="756"/>
      <c r="Q19" s="757"/>
      <c r="R19" s="429"/>
      <c r="S19" s="429"/>
      <c r="T19" s="429"/>
      <c r="U19" s="161"/>
      <c r="V19" s="161"/>
      <c r="W19" s="161"/>
      <c r="X19" s="161"/>
    </row>
    <row r="20" spans="1:24" ht="12.75">
      <c r="A20" s="175"/>
      <c r="B20" s="53"/>
      <c r="C20" s="53"/>
      <c r="D20" s="692"/>
      <c r="E20" s="692"/>
      <c r="F20" s="66"/>
      <c r="G20" s="66"/>
      <c r="H20" s="66"/>
      <c r="I20" s="66"/>
      <c r="J20" s="692"/>
      <c r="K20" s="692"/>
      <c r="L20" s="66"/>
      <c r="M20" s="66"/>
      <c r="N20" s="66"/>
      <c r="O20" s="756"/>
      <c r="P20" s="756"/>
      <c r="Q20" s="757"/>
      <c r="R20" s="429"/>
      <c r="S20" s="429"/>
      <c r="T20" s="429"/>
      <c r="U20" s="161"/>
      <c r="V20" s="161"/>
      <c r="W20" s="161"/>
      <c r="X20" s="161"/>
    </row>
    <row r="21" spans="1:20" s="38" customFormat="1" ht="12.75">
      <c r="A21" s="174" t="s">
        <v>542</v>
      </c>
      <c r="B21" s="171" t="s">
        <v>543</v>
      </c>
      <c r="C21" s="171"/>
      <c r="D21" s="691">
        <v>13621.923240000002</v>
      </c>
      <c r="E21" s="691">
        <v>10778.075159999991</v>
      </c>
      <c r="F21" s="173">
        <v>26.38549126614193</v>
      </c>
      <c r="G21" s="173">
        <v>0.007105558238275761</v>
      </c>
      <c r="H21" s="173">
        <v>0.03500141778214863</v>
      </c>
      <c r="I21" s="173"/>
      <c r="J21" s="691">
        <v>1116.85627</v>
      </c>
      <c r="K21" s="691">
        <v>967.5567199999999</v>
      </c>
      <c r="L21" s="173">
        <v>15.4305734138253</v>
      </c>
      <c r="M21" s="173">
        <v>0.0032663912356954965</v>
      </c>
      <c r="N21" s="173">
        <v>0.022434465751201074</v>
      </c>
      <c r="O21" s="756"/>
      <c r="P21" s="756"/>
      <c r="Q21" s="757"/>
      <c r="R21" s="749"/>
      <c r="S21" s="749"/>
      <c r="T21" s="749"/>
    </row>
    <row r="22" spans="1:24" ht="12.75">
      <c r="A22" s="179" t="s">
        <v>544</v>
      </c>
      <c r="B22" s="9" t="s">
        <v>545</v>
      </c>
      <c r="C22" s="152"/>
      <c r="D22" s="694">
        <v>9568.475319999998</v>
      </c>
      <c r="E22" s="694">
        <v>7280.68364</v>
      </c>
      <c r="F22" s="67">
        <v>31.422759085848668</v>
      </c>
      <c r="G22" s="67">
        <v>0.005716211471916131</v>
      </c>
      <c r="H22" s="67">
        <v>0.024586117269406824</v>
      </c>
      <c r="I22" s="67"/>
      <c r="J22" s="694">
        <v>1023.9372500000001</v>
      </c>
      <c r="K22" s="694">
        <v>983.8027299999999</v>
      </c>
      <c r="L22" s="67">
        <v>4.079529236516775</v>
      </c>
      <c r="M22" s="67">
        <v>0.0008780672438520152</v>
      </c>
      <c r="N22" s="67">
        <v>0.020567986932198547</v>
      </c>
      <c r="O22" s="756"/>
      <c r="P22" s="756"/>
      <c r="Q22" s="757"/>
      <c r="R22" s="429"/>
      <c r="S22" s="429"/>
      <c r="T22" s="429"/>
      <c r="U22" s="161"/>
      <c r="V22" s="161"/>
      <c r="W22" s="161"/>
      <c r="X22" s="161"/>
    </row>
    <row r="23" spans="1:17" ht="12.75">
      <c r="A23" s="180" t="s">
        <v>546</v>
      </c>
      <c r="B23" s="181"/>
      <c r="C23" s="182" t="s">
        <v>547</v>
      </c>
      <c r="D23" s="693">
        <v>9568.475319999998</v>
      </c>
      <c r="E23" s="693">
        <v>7280.68364</v>
      </c>
      <c r="F23" s="178">
        <v>31.422759085848668</v>
      </c>
      <c r="G23" s="178">
        <v>0.005716211471916131</v>
      </c>
      <c r="H23" s="178">
        <v>0.024586117269406824</v>
      </c>
      <c r="I23" s="178"/>
      <c r="J23" s="693">
        <v>1023.9372500000001</v>
      </c>
      <c r="K23" s="693">
        <v>983.8027299999999</v>
      </c>
      <c r="L23" s="178">
        <v>4.079529236516775</v>
      </c>
      <c r="M23" s="178">
        <v>0.0008780672438520152</v>
      </c>
      <c r="N23" s="178">
        <v>0.020567986932198547</v>
      </c>
      <c r="O23" s="756"/>
      <c r="P23" s="756"/>
      <c r="Q23" s="757"/>
    </row>
    <row r="24" spans="1:20" s="38" customFormat="1" ht="12.75">
      <c r="A24" s="179" t="s">
        <v>548</v>
      </c>
      <c r="B24" s="9" t="s">
        <v>549</v>
      </c>
      <c r="C24" s="9"/>
      <c r="D24" s="694">
        <v>22402342.79231</v>
      </c>
      <c r="E24" s="694">
        <v>22821331.166780006</v>
      </c>
      <c r="F24" s="67">
        <v>-1.8359506349914827</v>
      </c>
      <c r="G24" s="67">
        <v>-1.0468724813025576</v>
      </c>
      <c r="H24" s="67">
        <v>57.56263235062454</v>
      </c>
      <c r="I24" s="67"/>
      <c r="J24" s="694">
        <v>3178883.0275700013</v>
      </c>
      <c r="K24" s="694">
        <v>2271090.90443</v>
      </c>
      <c r="L24" s="67">
        <v>39.97163307594856</v>
      </c>
      <c r="M24" s="67">
        <v>19.86077141463524</v>
      </c>
      <c r="N24" s="67">
        <v>63.8547182164215</v>
      </c>
      <c r="O24" s="756"/>
      <c r="P24" s="756"/>
      <c r="Q24" s="757"/>
      <c r="R24" s="749"/>
      <c r="S24" s="749"/>
      <c r="T24" s="749"/>
    </row>
    <row r="25" spans="1:20" s="38" customFormat="1" ht="15" customHeight="1">
      <c r="A25" s="183">
        <v>10</v>
      </c>
      <c r="B25" s="184" t="s">
        <v>550</v>
      </c>
      <c r="C25" s="184"/>
      <c r="D25" s="691">
        <v>3830383.2182300044</v>
      </c>
      <c r="E25" s="691">
        <v>5063034.607490004</v>
      </c>
      <c r="F25" s="173">
        <v>-24.34609843346668</v>
      </c>
      <c r="G25" s="173">
        <v>-3.079867836638594</v>
      </c>
      <c r="H25" s="173">
        <v>9.842137628063698</v>
      </c>
      <c r="I25" s="173"/>
      <c r="J25" s="691">
        <v>565117.30388</v>
      </c>
      <c r="K25" s="691">
        <v>323985.6489900001</v>
      </c>
      <c r="L25" s="173">
        <v>74.42664687207876</v>
      </c>
      <c r="M25" s="173">
        <v>5.27550367152109</v>
      </c>
      <c r="N25" s="173">
        <v>11.351599252164245</v>
      </c>
      <c r="O25" s="756"/>
      <c r="P25" s="756"/>
      <c r="Q25" s="757"/>
      <c r="R25" s="749"/>
      <c r="S25" s="749"/>
      <c r="T25" s="749"/>
    </row>
    <row r="26" spans="1:20" s="38" customFormat="1" ht="12.75">
      <c r="A26" s="179" t="s">
        <v>551</v>
      </c>
      <c r="B26" s="9" t="s">
        <v>552</v>
      </c>
      <c r="C26" s="9"/>
      <c r="D26" s="694">
        <v>18549716.179049995</v>
      </c>
      <c r="E26" s="694">
        <v>17718854.03102</v>
      </c>
      <c r="F26" s="67">
        <v>4.689141558339058</v>
      </c>
      <c r="G26" s="67">
        <v>2.0759686223484897</v>
      </c>
      <c r="H26" s="67">
        <v>47.66334050515546</v>
      </c>
      <c r="I26" s="67"/>
      <c r="J26" s="694">
        <v>2612088.152860001</v>
      </c>
      <c r="K26" s="694">
        <v>1941787.3446000002</v>
      </c>
      <c r="L26" s="67">
        <v>34.519784574972604</v>
      </c>
      <c r="M26" s="67">
        <v>14.664911484194516</v>
      </c>
      <c r="N26" s="67">
        <v>52.46942133785556</v>
      </c>
      <c r="O26" s="756"/>
      <c r="P26" s="756"/>
      <c r="Q26" s="757"/>
      <c r="R26" s="749"/>
      <c r="S26" s="749"/>
      <c r="T26" s="749"/>
    </row>
    <row r="27" spans="1:20" s="38" customFormat="1" ht="12.75">
      <c r="A27" s="174" t="s">
        <v>553</v>
      </c>
      <c r="B27" s="171" t="s">
        <v>554</v>
      </c>
      <c r="C27" s="184"/>
      <c r="D27" s="691">
        <v>9298.320490000002</v>
      </c>
      <c r="E27" s="691">
        <v>20932.35054</v>
      </c>
      <c r="F27" s="173">
        <v>-55.57918604395776</v>
      </c>
      <c r="G27" s="173">
        <v>-0.029068457857328627</v>
      </c>
      <c r="H27" s="173">
        <v>0.023891956694273884</v>
      </c>
      <c r="I27" s="173"/>
      <c r="J27" s="691">
        <v>164.55736</v>
      </c>
      <c r="K27" s="691">
        <v>3438.03858</v>
      </c>
      <c r="L27" s="173">
        <v>-95.21362671852275</v>
      </c>
      <c r="M27" s="173">
        <v>-0.07161756594190535</v>
      </c>
      <c r="N27" s="173">
        <v>0.0033054893061826704</v>
      </c>
      <c r="O27" s="756"/>
      <c r="P27" s="756"/>
      <c r="Q27" s="757"/>
      <c r="R27" s="749"/>
      <c r="S27" s="749"/>
      <c r="T27" s="749"/>
    </row>
    <row r="28" spans="1:20" s="38" customFormat="1" ht="12.75">
      <c r="A28" s="179" t="s">
        <v>555</v>
      </c>
      <c r="B28" s="9" t="s">
        <v>556</v>
      </c>
      <c r="C28" s="9"/>
      <c r="D28" s="694">
        <v>12945.07454</v>
      </c>
      <c r="E28" s="694">
        <v>18510.177729999996</v>
      </c>
      <c r="F28" s="67">
        <v>-30.065098623988185</v>
      </c>
      <c r="G28" s="67">
        <v>-0.01390480915512162</v>
      </c>
      <c r="H28" s="67">
        <v>0.03326226071110906</v>
      </c>
      <c r="I28" s="67"/>
      <c r="J28" s="694">
        <v>1513.01347</v>
      </c>
      <c r="K28" s="694">
        <v>1879.87226</v>
      </c>
      <c r="L28" s="67">
        <v>-19.515091413711268</v>
      </c>
      <c r="M28" s="67">
        <v>-0.00802617513846394</v>
      </c>
      <c r="N28" s="67">
        <v>0.030392137095510863</v>
      </c>
      <c r="O28" s="756"/>
      <c r="P28" s="756"/>
      <c r="Q28" s="757"/>
      <c r="R28" s="749"/>
      <c r="S28" s="749"/>
      <c r="T28" s="749"/>
    </row>
    <row r="29" spans="1:24" ht="12.75">
      <c r="A29" s="174" t="s">
        <v>557</v>
      </c>
      <c r="B29" s="171" t="s">
        <v>558</v>
      </c>
      <c r="C29" s="171"/>
      <c r="D29" s="691">
        <v>14525472.367760004</v>
      </c>
      <c r="E29" s="691">
        <v>15341924.257520005</v>
      </c>
      <c r="F29" s="173">
        <v>-5.321704605338592</v>
      </c>
      <c r="G29" s="173">
        <v>-2.039963559319232</v>
      </c>
      <c r="H29" s="173">
        <v>37.32307970537525</v>
      </c>
      <c r="I29" s="173"/>
      <c r="J29" s="691">
        <v>1586947.3838499999</v>
      </c>
      <c r="K29" s="691">
        <v>2068567.2285399996</v>
      </c>
      <c r="L29" s="173">
        <v>-23.282774571940227</v>
      </c>
      <c r="M29" s="173">
        <v>-10.536929546220604</v>
      </c>
      <c r="N29" s="173">
        <v>31.877259131957025</v>
      </c>
      <c r="O29" s="756"/>
      <c r="P29" s="756"/>
      <c r="Q29" s="757"/>
      <c r="R29" s="429"/>
      <c r="S29" s="429"/>
      <c r="T29" s="429"/>
      <c r="U29" s="161"/>
      <c r="V29" s="161"/>
      <c r="W29" s="161"/>
      <c r="X29" s="161"/>
    </row>
    <row r="30" spans="1:24" ht="12.75">
      <c r="A30" s="179" t="s">
        <v>559</v>
      </c>
      <c r="B30" s="9" t="s">
        <v>560</v>
      </c>
      <c r="C30" s="9"/>
      <c r="D30" s="694">
        <v>2541342.660520004</v>
      </c>
      <c r="E30" s="694">
        <v>2703557.59885</v>
      </c>
      <c r="F30" s="67">
        <v>-6.000054831419042</v>
      </c>
      <c r="G30" s="67">
        <v>-0.40530564889461107</v>
      </c>
      <c r="H30" s="67">
        <v>6.529958701225053</v>
      </c>
      <c r="I30" s="67"/>
      <c r="J30" s="694">
        <v>346540.1846000002</v>
      </c>
      <c r="K30" s="694">
        <v>361665.98415</v>
      </c>
      <c r="L30" s="67">
        <v>-4.182256616017939</v>
      </c>
      <c r="M30" s="67">
        <v>-0.33092383120381863</v>
      </c>
      <c r="N30" s="67">
        <v>6.961006632324858</v>
      </c>
      <c r="O30" s="756"/>
      <c r="P30" s="756"/>
      <c r="Q30" s="757"/>
      <c r="R30" s="429"/>
      <c r="S30" s="429"/>
      <c r="T30" s="429"/>
      <c r="U30" s="161"/>
      <c r="V30" s="161"/>
      <c r="W30" s="161"/>
      <c r="X30" s="161"/>
    </row>
    <row r="31" spans="1:24" ht="12.75">
      <c r="A31" s="176" t="s">
        <v>561</v>
      </c>
      <c r="B31" s="177"/>
      <c r="C31" s="185" t="s">
        <v>562</v>
      </c>
      <c r="D31" s="693">
        <v>286590.0878499998</v>
      </c>
      <c r="E31" s="693">
        <v>191454.45222999997</v>
      </c>
      <c r="F31" s="178">
        <v>49.6910019651622</v>
      </c>
      <c r="G31" s="178">
        <v>0.23770320369338716</v>
      </c>
      <c r="H31" s="178">
        <v>0.7363908326545906</v>
      </c>
      <c r="I31" s="178"/>
      <c r="J31" s="693">
        <v>39464.038870000004</v>
      </c>
      <c r="K31" s="693">
        <v>19727.848899999997</v>
      </c>
      <c r="L31" s="178">
        <v>100.04228068677072</v>
      </c>
      <c r="M31" s="178">
        <v>0.4317904370376826</v>
      </c>
      <c r="N31" s="178">
        <v>0.7927202919611875</v>
      </c>
      <c r="O31" s="756"/>
      <c r="P31" s="756"/>
      <c r="Q31" s="757"/>
      <c r="R31" s="429"/>
      <c r="S31" s="429"/>
      <c r="T31" s="429"/>
      <c r="U31" s="161"/>
      <c r="V31" s="161"/>
      <c r="W31" s="161"/>
      <c r="X31" s="161"/>
    </row>
    <row r="32" spans="1:24" ht="12.75">
      <c r="A32" s="175" t="s">
        <v>563</v>
      </c>
      <c r="B32" s="53"/>
      <c r="C32" s="53" t="s">
        <v>564</v>
      </c>
      <c r="D32" s="692">
        <v>227045.32215999995</v>
      </c>
      <c r="E32" s="692">
        <v>211125.41558999993</v>
      </c>
      <c r="F32" s="66">
        <v>7.540497445800683</v>
      </c>
      <c r="G32" s="66">
        <v>0.039777027498966694</v>
      </c>
      <c r="H32" s="66">
        <v>0.5833910554619074</v>
      </c>
      <c r="I32" s="66"/>
      <c r="J32" s="692">
        <v>32628.968169999986</v>
      </c>
      <c r="K32" s="692">
        <v>29808.714379999998</v>
      </c>
      <c r="L32" s="66">
        <v>9.461172172833535</v>
      </c>
      <c r="M32" s="66">
        <v>0.06170180862630171</v>
      </c>
      <c r="N32" s="66">
        <v>0.6554231628272943</v>
      </c>
      <c r="O32" s="756"/>
      <c r="P32" s="756"/>
      <c r="Q32" s="757"/>
      <c r="R32" s="429"/>
      <c r="S32" s="429"/>
      <c r="T32" s="429"/>
      <c r="U32" s="161"/>
      <c r="V32" s="161"/>
      <c r="W32" s="161"/>
      <c r="X32" s="161"/>
    </row>
    <row r="33" spans="1:24" ht="12" customHeight="1">
      <c r="A33" s="176" t="s">
        <v>565</v>
      </c>
      <c r="B33" s="177"/>
      <c r="C33" s="177" t="s">
        <v>566</v>
      </c>
      <c r="D33" s="693">
        <v>4532.161729999998</v>
      </c>
      <c r="E33" s="693">
        <v>4167.137320000001</v>
      </c>
      <c r="F33" s="178">
        <v>8.759596384023101</v>
      </c>
      <c r="G33" s="178">
        <v>0.0009120396486324332</v>
      </c>
      <c r="H33" s="178">
        <v>0.011645351641843153</v>
      </c>
      <c r="I33" s="178"/>
      <c r="J33" s="693">
        <v>1483.92901</v>
      </c>
      <c r="K33" s="693">
        <v>440.2991999999999</v>
      </c>
      <c r="L33" s="178">
        <v>237.0274145399311</v>
      </c>
      <c r="M33" s="178">
        <v>0.022832642594666594</v>
      </c>
      <c r="N33" s="178">
        <v>0.029807913020051105</v>
      </c>
      <c r="O33" s="756"/>
      <c r="P33" s="756"/>
      <c r="Q33" s="757"/>
      <c r="R33" s="429"/>
      <c r="S33" s="429"/>
      <c r="T33" s="429"/>
      <c r="U33" s="161"/>
      <c r="V33" s="161"/>
      <c r="W33" s="161"/>
      <c r="X33" s="161"/>
    </row>
    <row r="34" spans="1:24" ht="29.25" customHeight="1">
      <c r="A34" s="186" t="s">
        <v>567</v>
      </c>
      <c r="B34" s="187"/>
      <c r="C34" s="188" t="s">
        <v>568</v>
      </c>
      <c r="D34" s="695">
        <v>58962.228249999986</v>
      </c>
      <c r="E34" s="695">
        <v>53946.89030999997</v>
      </c>
      <c r="F34" s="190">
        <v>9.29680637971886</v>
      </c>
      <c r="G34" s="190">
        <v>0.012531181277905652</v>
      </c>
      <c r="H34" s="190">
        <v>0.15150295211505357</v>
      </c>
      <c r="I34" s="190"/>
      <c r="J34" s="695">
        <v>6665.6338399999995</v>
      </c>
      <c r="K34" s="695">
        <v>9379.503809999998</v>
      </c>
      <c r="L34" s="190">
        <v>-28.93404624567234</v>
      </c>
      <c r="M34" s="190">
        <v>-0.05937433223894641</v>
      </c>
      <c r="N34" s="190">
        <v>0.1338936245516416</v>
      </c>
      <c r="O34" s="756"/>
      <c r="P34" s="756"/>
      <c r="Q34" s="757"/>
      <c r="R34" s="429"/>
      <c r="S34" s="429"/>
      <c r="T34" s="429"/>
      <c r="U34" s="161"/>
      <c r="V34" s="161"/>
      <c r="W34" s="161"/>
      <c r="X34" s="161"/>
    </row>
    <row r="35" spans="1:24" s="197" customFormat="1" ht="24">
      <c r="A35" s="191" t="s">
        <v>569</v>
      </c>
      <c r="B35" s="192"/>
      <c r="C35" s="193" t="s">
        <v>570</v>
      </c>
      <c r="D35" s="696">
        <v>34066.003979999994</v>
      </c>
      <c r="E35" s="696">
        <v>37017.36574999999</v>
      </c>
      <c r="F35" s="195">
        <v>-7.972911389568547</v>
      </c>
      <c r="G35" s="195">
        <v>-0.007374188897937024</v>
      </c>
      <c r="H35" s="195">
        <v>0.08753231217534872</v>
      </c>
      <c r="I35" s="195"/>
      <c r="J35" s="696">
        <v>5092.81519</v>
      </c>
      <c r="K35" s="696">
        <v>5949.075630000001</v>
      </c>
      <c r="L35" s="195">
        <v>-14.393167834042156</v>
      </c>
      <c r="M35" s="195">
        <v>-0.01873335583857266</v>
      </c>
      <c r="N35" s="195">
        <v>0.10230017149588246</v>
      </c>
      <c r="O35" s="756"/>
      <c r="P35" s="756"/>
      <c r="Q35" s="757"/>
      <c r="R35" s="758"/>
      <c r="S35" s="758"/>
      <c r="T35" s="758"/>
      <c r="U35" s="196"/>
      <c r="V35" s="196"/>
      <c r="W35" s="196"/>
      <c r="X35" s="196"/>
    </row>
    <row r="36" spans="1:24" ht="12.75">
      <c r="A36" s="175" t="s">
        <v>571</v>
      </c>
      <c r="B36" s="9"/>
      <c r="C36" s="53" t="s">
        <v>572</v>
      </c>
      <c r="D36" s="692">
        <v>1427364.1327700038</v>
      </c>
      <c r="E36" s="692">
        <v>1535355.204530001</v>
      </c>
      <c r="F36" s="66">
        <v>-7.033621369268431</v>
      </c>
      <c r="G36" s="66">
        <v>-0.2698234322012285</v>
      </c>
      <c r="H36" s="66">
        <v>3.6676001955166764</v>
      </c>
      <c r="I36" s="66"/>
      <c r="J36" s="692">
        <v>191941.2285800002</v>
      </c>
      <c r="K36" s="692">
        <v>198291.72276999993</v>
      </c>
      <c r="L36" s="66">
        <v>-3.2026017532591218</v>
      </c>
      <c r="M36" s="66">
        <v>-0.1389367788754239</v>
      </c>
      <c r="N36" s="66">
        <v>3.855553337065897</v>
      </c>
      <c r="O36" s="756"/>
      <c r="P36" s="756"/>
      <c r="Q36" s="757"/>
      <c r="R36" s="429"/>
      <c r="S36" s="429"/>
      <c r="T36" s="429"/>
      <c r="U36" s="161"/>
      <c r="V36" s="161"/>
      <c r="W36" s="161"/>
      <c r="X36" s="161"/>
    </row>
    <row r="37" spans="1:24" ht="12.75">
      <c r="A37" s="176" t="s">
        <v>573</v>
      </c>
      <c r="B37" s="177"/>
      <c r="C37" s="177" t="s">
        <v>574</v>
      </c>
      <c r="D37" s="693">
        <v>151922.90521999987</v>
      </c>
      <c r="E37" s="693">
        <v>325162.01553999976</v>
      </c>
      <c r="F37" s="178">
        <v>-53.27778216416207</v>
      </c>
      <c r="G37" s="178">
        <v>-0.4328503326822697</v>
      </c>
      <c r="H37" s="178">
        <v>0.3903646337301621</v>
      </c>
      <c r="I37" s="178"/>
      <c r="J37" s="693">
        <v>27658.914000000004</v>
      </c>
      <c r="K37" s="693">
        <v>56496.25868000002</v>
      </c>
      <c r="L37" s="178">
        <v>-51.042928069515845</v>
      </c>
      <c r="M37" s="178">
        <v>-0.6309064556690367</v>
      </c>
      <c r="N37" s="178">
        <v>0.5555889110497771</v>
      </c>
      <c r="O37" s="756"/>
      <c r="P37" s="756"/>
      <c r="Q37" s="757"/>
      <c r="R37" s="429"/>
      <c r="S37" s="429"/>
      <c r="T37" s="429"/>
      <c r="U37" s="161"/>
      <c r="V37" s="161"/>
      <c r="W37" s="161"/>
      <c r="X37" s="161"/>
    </row>
    <row r="38" spans="1:24" ht="12.75">
      <c r="A38" s="175" t="s">
        <v>575</v>
      </c>
      <c r="B38" s="53"/>
      <c r="C38" s="53" t="s">
        <v>576</v>
      </c>
      <c r="D38" s="692">
        <v>328234.45202000084</v>
      </c>
      <c r="E38" s="692">
        <v>312376.4603399998</v>
      </c>
      <c r="F38" s="66">
        <v>5.076564240064926</v>
      </c>
      <c r="G38" s="66">
        <v>0.03962232870904248</v>
      </c>
      <c r="H38" s="66">
        <v>0.8433956779253343</v>
      </c>
      <c r="I38" s="66"/>
      <c r="J38" s="692">
        <v>39294.91697</v>
      </c>
      <c r="K38" s="692">
        <v>37040.12654999998</v>
      </c>
      <c r="L38" s="66">
        <v>6.08742634007016</v>
      </c>
      <c r="M38" s="66">
        <v>0.04933054162734065</v>
      </c>
      <c r="N38" s="66">
        <v>0.7893231140294845</v>
      </c>
      <c r="O38" s="756"/>
      <c r="P38" s="756"/>
      <c r="Q38" s="757"/>
      <c r="R38" s="429"/>
      <c r="S38" s="429"/>
      <c r="T38" s="429"/>
      <c r="U38" s="161"/>
      <c r="V38" s="161"/>
      <c r="W38" s="161"/>
      <c r="X38" s="161"/>
    </row>
    <row r="39" spans="1:24" ht="12.75">
      <c r="A39" s="176" t="s">
        <v>577</v>
      </c>
      <c r="B39" s="177"/>
      <c r="C39" s="177" t="s">
        <v>578</v>
      </c>
      <c r="D39" s="693">
        <v>22625.36654</v>
      </c>
      <c r="E39" s="693">
        <v>32952.657239999986</v>
      </c>
      <c r="F39" s="178">
        <v>-31.339781264935677</v>
      </c>
      <c r="G39" s="178">
        <v>-0.025803475941110494</v>
      </c>
      <c r="H39" s="178">
        <v>0.058135690004136785</v>
      </c>
      <c r="I39" s="178"/>
      <c r="J39" s="693">
        <v>2309.7399700000005</v>
      </c>
      <c r="K39" s="693">
        <v>4532.434230000001</v>
      </c>
      <c r="L39" s="178">
        <v>-49.03974657344338</v>
      </c>
      <c r="M39" s="178">
        <v>-0.04862833846782983</v>
      </c>
      <c r="N39" s="178">
        <v>0.04639610632364109</v>
      </c>
      <c r="O39" s="756"/>
      <c r="P39" s="756"/>
      <c r="Q39" s="757"/>
      <c r="R39" s="429"/>
      <c r="S39" s="429"/>
      <c r="T39" s="429"/>
      <c r="U39" s="161"/>
      <c r="V39" s="161"/>
      <c r="W39" s="161"/>
      <c r="X39" s="161"/>
    </row>
    <row r="40" spans="1:24" ht="12.75">
      <c r="A40" s="179" t="s">
        <v>579</v>
      </c>
      <c r="B40" s="9" t="s">
        <v>580</v>
      </c>
      <c r="C40" s="9"/>
      <c r="D40" s="694">
        <v>8260.1025</v>
      </c>
      <c r="E40" s="694">
        <v>7082.7760800000015</v>
      </c>
      <c r="F40" s="67">
        <v>16.622386571339966</v>
      </c>
      <c r="G40" s="67">
        <v>0.002941634435961387</v>
      </c>
      <c r="H40" s="67">
        <v>0.021224264256378994</v>
      </c>
      <c r="I40" s="67"/>
      <c r="J40" s="694">
        <v>380.94681</v>
      </c>
      <c r="K40" s="694">
        <v>1688.95785</v>
      </c>
      <c r="L40" s="67">
        <v>-77.4448598584032</v>
      </c>
      <c r="M40" s="67">
        <v>-0.028616802912325913</v>
      </c>
      <c r="N40" s="67">
        <v>0.0076521378726506165</v>
      </c>
      <c r="O40" s="756"/>
      <c r="P40" s="756"/>
      <c r="Q40" s="757"/>
      <c r="R40" s="429"/>
      <c r="S40" s="429"/>
      <c r="T40" s="429"/>
      <c r="U40" s="161"/>
      <c r="V40" s="161"/>
      <c r="W40" s="161"/>
      <c r="X40" s="161"/>
    </row>
    <row r="41" spans="1:24" ht="12.75">
      <c r="A41" s="176" t="s">
        <v>581</v>
      </c>
      <c r="B41" s="171"/>
      <c r="C41" s="177" t="s">
        <v>580</v>
      </c>
      <c r="D41" s="693">
        <v>8260.1025</v>
      </c>
      <c r="E41" s="693">
        <v>7082.7760800000015</v>
      </c>
      <c r="F41" s="178">
        <v>16.622386571339966</v>
      </c>
      <c r="G41" s="178">
        <v>0.002941634435961387</v>
      </c>
      <c r="H41" s="178">
        <v>0.021224264256378994</v>
      </c>
      <c r="I41" s="178"/>
      <c r="J41" s="693">
        <v>380.94681</v>
      </c>
      <c r="K41" s="693">
        <v>1688.95785</v>
      </c>
      <c r="L41" s="178">
        <v>-77.4448598584032</v>
      </c>
      <c r="M41" s="178">
        <v>-0.028616802912325913</v>
      </c>
      <c r="N41" s="178">
        <v>0.0076521378726506165</v>
      </c>
      <c r="O41" s="756"/>
      <c r="P41" s="756"/>
      <c r="Q41" s="757"/>
      <c r="R41" s="429"/>
      <c r="S41" s="429"/>
      <c r="T41" s="429"/>
      <c r="U41" s="161"/>
      <c r="V41" s="161"/>
      <c r="W41" s="161"/>
      <c r="X41" s="161"/>
    </row>
    <row r="42" spans="1:24" ht="12.75">
      <c r="A42" s="179" t="s">
        <v>582</v>
      </c>
      <c r="B42" s="9" t="s">
        <v>583</v>
      </c>
      <c r="C42" s="9"/>
      <c r="D42" s="694">
        <v>320839.13826</v>
      </c>
      <c r="E42" s="694">
        <v>356961.14598000003</v>
      </c>
      <c r="F42" s="67">
        <v>-10.11931077844083</v>
      </c>
      <c r="G42" s="67">
        <v>-0.09025342504860738</v>
      </c>
      <c r="H42" s="67">
        <v>0.8243934811001625</v>
      </c>
      <c r="I42" s="67"/>
      <c r="J42" s="694">
        <v>39564.106080000005</v>
      </c>
      <c r="K42" s="694">
        <v>47225.06899</v>
      </c>
      <c r="L42" s="67">
        <v>-16.222237624728972</v>
      </c>
      <c r="M42" s="67">
        <v>-0.16760735116892336</v>
      </c>
      <c r="N42" s="67">
        <v>0.7947303575854449</v>
      </c>
      <c r="O42" s="756"/>
      <c r="P42" s="756"/>
      <c r="Q42" s="757"/>
      <c r="R42" s="429"/>
      <c r="S42" s="429"/>
      <c r="T42" s="429"/>
      <c r="U42" s="161"/>
      <c r="V42" s="161"/>
      <c r="W42" s="161"/>
      <c r="X42" s="161"/>
    </row>
    <row r="43" spans="1:24" ht="12.75">
      <c r="A43" s="176" t="s">
        <v>584</v>
      </c>
      <c r="B43" s="177"/>
      <c r="C43" s="177" t="s">
        <v>585</v>
      </c>
      <c r="D43" s="693">
        <v>9728.151249999997</v>
      </c>
      <c r="E43" s="693">
        <v>12117.511380000005</v>
      </c>
      <c r="F43" s="178">
        <v>-19.718241271418613</v>
      </c>
      <c r="G43" s="178">
        <v>-0.005969987523359243</v>
      </c>
      <c r="H43" s="178">
        <v>0.024996403235434856</v>
      </c>
      <c r="I43" s="178"/>
      <c r="J43" s="693">
        <v>788.1646099999999</v>
      </c>
      <c r="K43" s="693">
        <v>1320.43076</v>
      </c>
      <c r="L43" s="178">
        <v>-40.310038672531384</v>
      </c>
      <c r="M43" s="178">
        <v>-0.01164497473312802</v>
      </c>
      <c r="N43" s="178">
        <v>0.015831985210911472</v>
      </c>
      <c r="O43" s="756"/>
      <c r="P43" s="756"/>
      <c r="Q43" s="757"/>
      <c r="R43" s="429"/>
      <c r="S43" s="429"/>
      <c r="T43" s="429"/>
      <c r="U43" s="161"/>
      <c r="V43" s="161"/>
      <c r="W43" s="161"/>
      <c r="X43" s="161"/>
    </row>
    <row r="44" spans="1:25" s="38" customFormat="1" ht="12.75">
      <c r="A44" s="175" t="s">
        <v>586</v>
      </c>
      <c r="B44" s="9"/>
      <c r="C44" s="53" t="s">
        <v>587</v>
      </c>
      <c r="D44" s="692">
        <v>56598.81653999998</v>
      </c>
      <c r="E44" s="692">
        <v>85605.85213999994</v>
      </c>
      <c r="F44" s="66">
        <v>-33.88440728627035</v>
      </c>
      <c r="G44" s="66">
        <v>-0.07247615729724115</v>
      </c>
      <c r="H44" s="66">
        <v>0.14543018550233167</v>
      </c>
      <c r="I44" s="66"/>
      <c r="J44" s="692">
        <v>6166.935389999999</v>
      </c>
      <c r="K44" s="692">
        <v>9956.063299999996</v>
      </c>
      <c r="L44" s="66">
        <v>-38.05849557023205</v>
      </c>
      <c r="M44" s="66">
        <v>-0.0828989383836266</v>
      </c>
      <c r="N44" s="66">
        <v>0.12387619115647244</v>
      </c>
      <c r="O44" s="756"/>
      <c r="P44" s="756"/>
      <c r="Q44" s="757"/>
      <c r="R44" s="749"/>
      <c r="S44" s="429"/>
      <c r="T44" s="429"/>
      <c r="U44" s="161"/>
      <c r="V44" s="161"/>
      <c r="W44" s="161"/>
      <c r="X44" s="161"/>
      <c r="Y44" s="40"/>
    </row>
    <row r="45" spans="1:24" ht="12.75" customHeight="1">
      <c r="A45" s="176" t="s">
        <v>588</v>
      </c>
      <c r="B45" s="177"/>
      <c r="C45" s="177" t="s">
        <v>589</v>
      </c>
      <c r="D45" s="693">
        <v>140400.97088</v>
      </c>
      <c r="E45" s="693">
        <v>134011.47011000005</v>
      </c>
      <c r="F45" s="178">
        <v>4.767876036846166</v>
      </c>
      <c r="G45" s="178">
        <v>0.015964625590950108</v>
      </c>
      <c r="H45" s="178">
        <v>0.3607591198546618</v>
      </c>
      <c r="I45" s="178"/>
      <c r="J45" s="693">
        <v>16801.551760000002</v>
      </c>
      <c r="K45" s="693">
        <v>19398.502119999997</v>
      </c>
      <c r="L45" s="178">
        <v>-13.387375705274277</v>
      </c>
      <c r="M45" s="178">
        <v>-0.05681635273140639</v>
      </c>
      <c r="N45" s="178">
        <v>0.337495385620884</v>
      </c>
      <c r="O45" s="756"/>
      <c r="P45" s="756"/>
      <c r="Q45" s="757"/>
      <c r="R45" s="429"/>
      <c r="S45" s="429"/>
      <c r="T45" s="429"/>
      <c r="U45" s="161"/>
      <c r="V45" s="161"/>
      <c r="W45" s="161"/>
      <c r="X45" s="161"/>
    </row>
    <row r="46" spans="1:24" ht="12.75">
      <c r="A46" s="175" t="s">
        <v>590</v>
      </c>
      <c r="B46" s="53"/>
      <c r="C46" s="53" t="s">
        <v>591</v>
      </c>
      <c r="D46" s="692">
        <v>114111.19958999999</v>
      </c>
      <c r="E46" s="692">
        <v>125226.31235000001</v>
      </c>
      <c r="F46" s="66">
        <v>-8.87602018410791</v>
      </c>
      <c r="G46" s="66">
        <v>-0.027771905818957054</v>
      </c>
      <c r="H46" s="66">
        <v>0.2932077725077341</v>
      </c>
      <c r="I46" s="66"/>
      <c r="J46" s="692">
        <v>15807.454320000004</v>
      </c>
      <c r="K46" s="692">
        <v>16550.07281</v>
      </c>
      <c r="L46" s="66">
        <v>-4.487101044965113</v>
      </c>
      <c r="M46" s="66">
        <v>-0.016247085320762272</v>
      </c>
      <c r="N46" s="66">
        <v>0.317526795597177</v>
      </c>
      <c r="O46" s="756"/>
      <c r="P46" s="756"/>
      <c r="Q46" s="757"/>
      <c r="R46" s="429"/>
      <c r="S46" s="429"/>
      <c r="T46" s="429"/>
      <c r="U46" s="161"/>
      <c r="V46" s="161"/>
      <c r="W46" s="161"/>
      <c r="X46" s="161"/>
    </row>
    <row r="47" spans="1:24" s="197" customFormat="1" ht="12.75">
      <c r="A47" s="198" t="s">
        <v>592</v>
      </c>
      <c r="B47" s="171" t="s">
        <v>593</v>
      </c>
      <c r="C47" s="199"/>
      <c r="D47" s="691">
        <v>327689.32021000003</v>
      </c>
      <c r="E47" s="691">
        <v>372824.18464000017</v>
      </c>
      <c r="F47" s="173">
        <v>-12.106206166207393</v>
      </c>
      <c r="G47" s="173">
        <v>-0.11277269346400737</v>
      </c>
      <c r="H47" s="173">
        <v>0.8419949663009912</v>
      </c>
      <c r="I47" s="173"/>
      <c r="J47" s="691">
        <v>37613.24902000002</v>
      </c>
      <c r="K47" s="691">
        <v>45124.10146999999</v>
      </c>
      <c r="L47" s="173">
        <v>-16.644879798866324</v>
      </c>
      <c r="M47" s="173">
        <v>-0.16432321875907818</v>
      </c>
      <c r="N47" s="173">
        <v>0.7555431881405722</v>
      </c>
      <c r="O47" s="756"/>
      <c r="P47" s="756"/>
      <c r="Q47" s="757"/>
      <c r="R47" s="758"/>
      <c r="S47" s="758"/>
      <c r="T47" s="758"/>
      <c r="U47" s="196"/>
      <c r="V47" s="196"/>
      <c r="W47" s="196"/>
      <c r="X47" s="196"/>
    </row>
    <row r="48" spans="1:24" ht="13.5" customHeight="1">
      <c r="A48" s="175" t="s">
        <v>594</v>
      </c>
      <c r="B48" s="22"/>
      <c r="C48" s="53" t="s">
        <v>595</v>
      </c>
      <c r="D48" s="692">
        <v>325174.54853000003</v>
      </c>
      <c r="E48" s="692">
        <v>370498.0538700002</v>
      </c>
      <c r="F48" s="66">
        <v>-12.233129126206745</v>
      </c>
      <c r="G48" s="66">
        <v>-0.11324402629699273</v>
      </c>
      <c r="H48" s="66">
        <v>0.8355332815118766</v>
      </c>
      <c r="I48" s="66"/>
      <c r="J48" s="692">
        <v>37160.35917000002</v>
      </c>
      <c r="K48" s="692">
        <v>44908.208969999985</v>
      </c>
      <c r="L48" s="66">
        <v>-17.25263593828861</v>
      </c>
      <c r="M48" s="66">
        <v>-0.16950827167399354</v>
      </c>
      <c r="N48" s="66">
        <v>0.7464459192244102</v>
      </c>
      <c r="O48" s="756"/>
      <c r="P48" s="756"/>
      <c r="Q48" s="757"/>
      <c r="R48" s="429"/>
      <c r="S48" s="429"/>
      <c r="T48" s="429"/>
      <c r="U48" s="161"/>
      <c r="V48" s="161"/>
      <c r="W48" s="161"/>
      <c r="X48" s="161"/>
    </row>
    <row r="49" spans="1:24" ht="12.75">
      <c r="A49" s="176" t="s">
        <v>596</v>
      </c>
      <c r="B49" s="181"/>
      <c r="C49" s="177" t="s">
        <v>597</v>
      </c>
      <c r="D49" s="693">
        <v>2514.7716799999994</v>
      </c>
      <c r="E49" s="693">
        <v>2326.1307699999998</v>
      </c>
      <c r="F49" s="178">
        <v>8.109643380023714</v>
      </c>
      <c r="G49" s="178">
        <v>0.00047133283298534306</v>
      </c>
      <c r="H49" s="178">
        <v>0.0064616847891146795</v>
      </c>
      <c r="I49" s="178"/>
      <c r="J49" s="693">
        <v>452.88985</v>
      </c>
      <c r="K49" s="693">
        <v>215.89249999999998</v>
      </c>
      <c r="L49" s="178">
        <v>109.77562907465523</v>
      </c>
      <c r="M49" s="178">
        <v>0.005185052914915401</v>
      </c>
      <c r="N49" s="178">
        <v>0.009097268916161961</v>
      </c>
      <c r="O49" s="756"/>
      <c r="P49" s="756"/>
      <c r="Q49" s="757"/>
      <c r="R49" s="429"/>
      <c r="S49" s="429"/>
      <c r="T49" s="429"/>
      <c r="U49" s="161"/>
      <c r="V49" s="161"/>
      <c r="W49" s="161"/>
      <c r="X49" s="161"/>
    </row>
    <row r="50" spans="1:24" s="197" customFormat="1" ht="37.5" customHeight="1">
      <c r="A50" s="200" t="s">
        <v>598</v>
      </c>
      <c r="B50" s="850" t="s">
        <v>599</v>
      </c>
      <c r="C50" s="850"/>
      <c r="D50" s="697">
        <v>171163.05738999994</v>
      </c>
      <c r="E50" s="697">
        <v>162199.56512</v>
      </c>
      <c r="F50" s="203">
        <v>5.526212270278576</v>
      </c>
      <c r="G50" s="203">
        <v>0.022395927824252433</v>
      </c>
      <c r="H50" s="203">
        <v>0.43980204373676013</v>
      </c>
      <c r="I50" s="203"/>
      <c r="J50" s="697">
        <v>20641.391109999997</v>
      </c>
      <c r="K50" s="697">
        <v>21096.923390000004</v>
      </c>
      <c r="L50" s="203">
        <v>-2.1592355983808056</v>
      </c>
      <c r="M50" s="203">
        <v>-0.009966183065979824</v>
      </c>
      <c r="N50" s="203">
        <v>0.41462683637388825</v>
      </c>
      <c r="O50" s="756"/>
      <c r="P50" s="756"/>
      <c r="Q50" s="757"/>
      <c r="R50" s="758"/>
      <c r="S50" s="758"/>
      <c r="T50" s="758"/>
      <c r="U50" s="196"/>
      <c r="V50" s="196"/>
      <c r="W50" s="196"/>
      <c r="X50" s="196"/>
    </row>
    <row r="51" spans="1:24" ht="12.75">
      <c r="A51" s="176" t="s">
        <v>600</v>
      </c>
      <c r="B51" s="177"/>
      <c r="C51" s="177" t="s">
        <v>601</v>
      </c>
      <c r="D51" s="693">
        <v>87351.91356999995</v>
      </c>
      <c r="E51" s="693">
        <v>81570.36326999999</v>
      </c>
      <c r="F51" s="178">
        <v>7.087807468581303</v>
      </c>
      <c r="G51" s="178">
        <v>0.014445617771597086</v>
      </c>
      <c r="H51" s="178">
        <v>0.22445001099079062</v>
      </c>
      <c r="I51" s="178"/>
      <c r="J51" s="693">
        <v>10381.82333</v>
      </c>
      <c r="K51" s="693">
        <v>10726.939670000002</v>
      </c>
      <c r="L51" s="178">
        <v>-3.217286109711124</v>
      </c>
      <c r="M51" s="178">
        <v>-0.007550491533774308</v>
      </c>
      <c r="N51" s="178">
        <v>0.20854130131883955</v>
      </c>
      <c r="O51" s="756"/>
      <c r="P51" s="756"/>
      <c r="Q51" s="757"/>
      <c r="R51" s="429"/>
      <c r="S51" s="429"/>
      <c r="T51" s="429"/>
      <c r="U51" s="161"/>
      <c r="V51" s="161"/>
      <c r="W51" s="161"/>
      <c r="X51" s="161"/>
    </row>
    <row r="52" spans="1:24" ht="12.75">
      <c r="A52" s="175" t="s">
        <v>602</v>
      </c>
      <c r="B52" s="53"/>
      <c r="C52" s="53" t="s">
        <v>603</v>
      </c>
      <c r="D52" s="692">
        <v>30501.983670000005</v>
      </c>
      <c r="E52" s="692">
        <v>31187.289600000004</v>
      </c>
      <c r="F52" s="66">
        <v>-2.197388547672955</v>
      </c>
      <c r="G52" s="66">
        <v>-0.0017122859800059024</v>
      </c>
      <c r="H52" s="66">
        <v>0.07837459181115934</v>
      </c>
      <c r="I52" s="66"/>
      <c r="J52" s="692">
        <v>3516.4644399999993</v>
      </c>
      <c r="K52" s="692">
        <v>3912.6241500000006</v>
      </c>
      <c r="L52" s="66">
        <v>-10.12516650749603</v>
      </c>
      <c r="M52" s="66">
        <v>-0.008667223743672856</v>
      </c>
      <c r="N52" s="66">
        <v>0.070635768597598</v>
      </c>
      <c r="O52" s="756"/>
      <c r="P52" s="756"/>
      <c r="Q52" s="757"/>
      <c r="R52" s="429"/>
      <c r="S52" s="429"/>
      <c r="T52" s="429"/>
      <c r="U52" s="161"/>
      <c r="V52" s="161"/>
      <c r="W52" s="161"/>
      <c r="X52" s="161"/>
    </row>
    <row r="53" spans="1:24" s="197" customFormat="1" ht="24">
      <c r="A53" s="176" t="s">
        <v>604</v>
      </c>
      <c r="B53" s="192"/>
      <c r="C53" s="193" t="s">
        <v>605</v>
      </c>
      <c r="D53" s="693">
        <v>53309.16015</v>
      </c>
      <c r="E53" s="693">
        <v>49441.91225000003</v>
      </c>
      <c r="F53" s="178">
        <v>7.821800824461376</v>
      </c>
      <c r="G53" s="178">
        <v>0.009662596032661258</v>
      </c>
      <c r="H53" s="178">
        <v>0.13697744093481024</v>
      </c>
      <c r="I53" s="178"/>
      <c r="J53" s="693">
        <v>6743.10334</v>
      </c>
      <c r="K53" s="693">
        <v>6457.35957</v>
      </c>
      <c r="L53" s="178">
        <v>4.425086862554877</v>
      </c>
      <c r="M53" s="178">
        <v>0.006251532211467411</v>
      </c>
      <c r="N53" s="178">
        <v>0.13544976645745074</v>
      </c>
      <c r="O53" s="756"/>
      <c r="P53" s="756"/>
      <c r="Q53" s="757"/>
      <c r="R53" s="758"/>
      <c r="S53" s="758"/>
      <c r="T53" s="758"/>
      <c r="U53" s="196"/>
      <c r="V53" s="196"/>
      <c r="W53" s="196"/>
      <c r="X53" s="196"/>
    </row>
    <row r="54" spans="1:25" s="204" customFormat="1" ht="42" customHeight="1">
      <c r="A54" s="200" t="s">
        <v>606</v>
      </c>
      <c r="B54" s="850" t="s">
        <v>607</v>
      </c>
      <c r="C54" s="850"/>
      <c r="D54" s="697">
        <v>25380.399090000003</v>
      </c>
      <c r="E54" s="697">
        <v>25022.51281</v>
      </c>
      <c r="F54" s="203">
        <v>1.4302571556961166</v>
      </c>
      <c r="G54" s="203">
        <v>0.0008942045192582416</v>
      </c>
      <c r="H54" s="203">
        <v>0.06521472308830562</v>
      </c>
      <c r="I54" s="203"/>
      <c r="J54" s="697">
        <v>2838.1871300000003</v>
      </c>
      <c r="K54" s="697">
        <v>4694.33158</v>
      </c>
      <c r="L54" s="203">
        <v>-39.54012234474497</v>
      </c>
      <c r="M54" s="203">
        <v>-0.04060892322625777</v>
      </c>
      <c r="N54" s="203">
        <v>0.05701110668742063</v>
      </c>
      <c r="O54" s="756"/>
      <c r="P54" s="756"/>
      <c r="Q54" s="757"/>
      <c r="R54" s="759"/>
      <c r="S54" s="758"/>
      <c r="T54" s="758"/>
      <c r="U54" s="196"/>
      <c r="V54" s="196"/>
      <c r="W54" s="196"/>
      <c r="X54" s="196"/>
      <c r="Y54" s="197"/>
    </row>
    <row r="55" spans="1:25" s="204" customFormat="1" ht="42" customHeight="1">
      <c r="A55" s="191" t="s">
        <v>608</v>
      </c>
      <c r="B55" s="205">
        <v>1</v>
      </c>
      <c r="C55" s="193" t="s">
        <v>607</v>
      </c>
      <c r="D55" s="696">
        <v>29.341300000000004</v>
      </c>
      <c r="E55" s="696">
        <v>3.3153800000000007</v>
      </c>
      <c r="F55" s="195" t="s">
        <v>1179</v>
      </c>
      <c r="G55" s="195">
        <v>6.502762632267797E-05</v>
      </c>
      <c r="H55" s="195">
        <v>7.539222483325031E-05</v>
      </c>
      <c r="I55" s="195"/>
      <c r="J55" s="696">
        <v>0.89808</v>
      </c>
      <c r="K55" s="696">
        <v>9.999999999999999E-34</v>
      </c>
      <c r="L55" s="195" t="s">
        <v>1269</v>
      </c>
      <c r="M55" s="195">
        <v>1.9648288564522865E-05</v>
      </c>
      <c r="N55" s="195">
        <v>1.803987275984819E-05</v>
      </c>
      <c r="O55" s="756"/>
      <c r="P55" s="756"/>
      <c r="Q55" s="757"/>
      <c r="R55" s="759"/>
      <c r="S55" s="758"/>
      <c r="T55" s="758"/>
      <c r="U55" s="196"/>
      <c r="V55" s="196"/>
      <c r="W55" s="196"/>
      <c r="X55" s="196"/>
      <c r="Y55" s="197"/>
    </row>
    <row r="56" spans="1:24" ht="12.75">
      <c r="A56" s="175" t="s">
        <v>609</v>
      </c>
      <c r="B56" s="53"/>
      <c r="C56" s="206" t="s">
        <v>610</v>
      </c>
      <c r="D56" s="692">
        <v>6349.824820000001</v>
      </c>
      <c r="E56" s="692">
        <v>6656.672020000001</v>
      </c>
      <c r="F56" s="66">
        <v>-4.609618726566014</v>
      </c>
      <c r="G56" s="66">
        <v>-0.0007666797200544704</v>
      </c>
      <c r="H56" s="66">
        <v>0.01631582174209027</v>
      </c>
      <c r="I56" s="66"/>
      <c r="J56" s="692">
        <v>772.3435100000002</v>
      </c>
      <c r="K56" s="692">
        <v>924.18353</v>
      </c>
      <c r="L56" s="66">
        <v>-16.42963925141577</v>
      </c>
      <c r="M56" s="66">
        <v>-0.003321971905178737</v>
      </c>
      <c r="N56" s="66">
        <v>0.015514184312415979</v>
      </c>
      <c r="O56" s="756"/>
      <c r="P56" s="756"/>
      <c r="Q56" s="757"/>
      <c r="S56" s="429"/>
      <c r="T56" s="429"/>
      <c r="U56" s="161"/>
      <c r="V56" s="161"/>
      <c r="W56" s="161"/>
      <c r="X56" s="161"/>
    </row>
    <row r="57" spans="1:25" s="204" customFormat="1" ht="24">
      <c r="A57" s="176" t="s">
        <v>611</v>
      </c>
      <c r="B57" s="207"/>
      <c r="C57" s="207" t="s">
        <v>612</v>
      </c>
      <c r="D57" s="693">
        <v>8733.29305</v>
      </c>
      <c r="E57" s="693">
        <v>9425.1091</v>
      </c>
      <c r="F57" s="178">
        <v>-7.340138375692643</v>
      </c>
      <c r="G57" s="178">
        <v>-0.0017285519813874423</v>
      </c>
      <c r="H57" s="178">
        <v>0.02244012341512688</v>
      </c>
      <c r="I57" s="178"/>
      <c r="J57" s="693">
        <v>885.65122</v>
      </c>
      <c r="K57" s="693">
        <v>1077.58411</v>
      </c>
      <c r="L57" s="178">
        <v>-17.811406851572826</v>
      </c>
      <c r="M57" s="178">
        <v>-0.004199127925956291</v>
      </c>
      <c r="N57" s="178">
        <v>0.01779021392125904</v>
      </c>
      <c r="O57" s="756"/>
      <c r="P57" s="756"/>
      <c r="Q57" s="757"/>
      <c r="R57" s="759"/>
      <c r="S57" s="758"/>
      <c r="T57" s="758"/>
      <c r="U57" s="196"/>
      <c r="V57" s="196"/>
      <c r="W57" s="196"/>
      <c r="X57" s="196"/>
      <c r="Y57" s="197"/>
    </row>
    <row r="58" spans="1:24" s="197" customFormat="1" ht="24">
      <c r="A58" s="175" t="s">
        <v>613</v>
      </c>
      <c r="B58" s="187"/>
      <c r="C58" s="188" t="s">
        <v>614</v>
      </c>
      <c r="D58" s="692">
        <v>8432.96759</v>
      </c>
      <c r="E58" s="692">
        <v>7015.01338</v>
      </c>
      <c r="F58" s="66">
        <v>20.21313621500177</v>
      </c>
      <c r="G58" s="66">
        <v>0.003542860214376592</v>
      </c>
      <c r="H58" s="66">
        <v>0.021668439658665193</v>
      </c>
      <c r="I58" s="66"/>
      <c r="J58" s="692">
        <v>920.6626699999999</v>
      </c>
      <c r="K58" s="692">
        <v>2365.7207200000003</v>
      </c>
      <c r="L58" s="66">
        <v>-61.083205544228406</v>
      </c>
      <c r="M58" s="66">
        <v>-0.031615131791028324</v>
      </c>
      <c r="N58" s="66">
        <v>0.018493494367475175</v>
      </c>
      <c r="O58" s="756"/>
      <c r="P58" s="756"/>
      <c r="Q58" s="757"/>
      <c r="R58" s="647"/>
      <c r="S58" s="758"/>
      <c r="T58" s="758"/>
      <c r="U58" s="196"/>
      <c r="V58" s="196"/>
      <c r="W58" s="196"/>
      <c r="X58" s="196"/>
    </row>
    <row r="59" spans="1:24" ht="12.75">
      <c r="A59" s="176" t="s">
        <v>615</v>
      </c>
      <c r="B59" s="177"/>
      <c r="C59" s="177" t="s">
        <v>616</v>
      </c>
      <c r="D59" s="693">
        <v>77.87670999999999</v>
      </c>
      <c r="E59" s="693">
        <v>72.51133</v>
      </c>
      <c r="F59" s="178">
        <v>7.3993677953500345</v>
      </c>
      <c r="G59" s="178">
        <v>1.3405786451321189E-05</v>
      </c>
      <c r="H59" s="178">
        <v>0.00020010355470254662</v>
      </c>
      <c r="I59" s="178"/>
      <c r="J59" s="693">
        <v>7.12152</v>
      </c>
      <c r="K59" s="693">
        <v>23.14171</v>
      </c>
      <c r="L59" s="178">
        <v>-69.22647462093336</v>
      </c>
      <c r="M59" s="178">
        <v>-0.0003504913994059366</v>
      </c>
      <c r="N59" s="178">
        <v>0.00014305108081319495</v>
      </c>
      <c r="O59" s="756"/>
      <c r="P59" s="756"/>
      <c r="Q59" s="757"/>
      <c r="S59" s="429"/>
      <c r="T59" s="429"/>
      <c r="U59" s="161"/>
      <c r="V59" s="161"/>
      <c r="W59" s="161"/>
      <c r="X59" s="161"/>
    </row>
    <row r="60" spans="1:24" s="197" customFormat="1" ht="24">
      <c r="A60" s="175" t="s">
        <v>617</v>
      </c>
      <c r="B60" s="187"/>
      <c r="C60" s="188" t="s">
        <v>618</v>
      </c>
      <c r="D60" s="692">
        <v>1757.0956200000003</v>
      </c>
      <c r="E60" s="692">
        <v>1849.8916000000002</v>
      </c>
      <c r="F60" s="66">
        <v>-5.016292846564624</v>
      </c>
      <c r="G60" s="66">
        <v>-0.00023185740645044207</v>
      </c>
      <c r="H60" s="66">
        <v>0.004514842492887478</v>
      </c>
      <c r="I60" s="66"/>
      <c r="J60" s="692">
        <v>251.51013</v>
      </c>
      <c r="K60" s="692">
        <v>303.70151</v>
      </c>
      <c r="L60" s="66">
        <v>-17.18509071621013</v>
      </c>
      <c r="M60" s="66">
        <v>-0.0011418484932530142</v>
      </c>
      <c r="N60" s="66">
        <v>0.005052123132697397</v>
      </c>
      <c r="O60" s="756"/>
      <c r="P60" s="756"/>
      <c r="Q60" s="757"/>
      <c r="R60" s="647"/>
      <c r="S60" s="758"/>
      <c r="T60" s="758"/>
      <c r="U60" s="196"/>
      <c r="V60" s="196"/>
      <c r="W60" s="196"/>
      <c r="X60" s="196"/>
    </row>
    <row r="61" spans="1:20" s="38" customFormat="1" ht="12.75">
      <c r="A61" s="174" t="s">
        <v>619</v>
      </c>
      <c r="B61" s="171" t="s">
        <v>620</v>
      </c>
      <c r="C61" s="171"/>
      <c r="D61" s="691">
        <v>338040.6430499997</v>
      </c>
      <c r="E61" s="691">
        <v>372877.69474999944</v>
      </c>
      <c r="F61" s="173">
        <v>-9.342755598013621</v>
      </c>
      <c r="G61" s="173">
        <v>-0.08704287034354193</v>
      </c>
      <c r="H61" s="173">
        <v>0.8685926037224694</v>
      </c>
      <c r="I61" s="173"/>
      <c r="J61" s="691">
        <v>38926.13153</v>
      </c>
      <c r="K61" s="691">
        <v>47533.21982999999</v>
      </c>
      <c r="L61" s="173">
        <v>-18.10752213038119</v>
      </c>
      <c r="M61" s="173">
        <v>-0.1883067818220296</v>
      </c>
      <c r="N61" s="173">
        <v>0.7819152634891265</v>
      </c>
      <c r="O61" s="756"/>
      <c r="P61" s="756"/>
      <c r="Q61" s="757"/>
      <c r="R61" s="749"/>
      <c r="S61" s="749"/>
      <c r="T61" s="749"/>
    </row>
    <row r="62" spans="1:24" ht="12.75">
      <c r="A62" s="175" t="s">
        <v>621</v>
      </c>
      <c r="B62" s="53"/>
      <c r="C62" s="53" t="s">
        <v>622</v>
      </c>
      <c r="D62" s="692">
        <v>338040.6430499997</v>
      </c>
      <c r="E62" s="692">
        <v>372877.69474999944</v>
      </c>
      <c r="F62" s="66">
        <v>-9.342755598013621</v>
      </c>
      <c r="G62" s="66">
        <v>-0.08704287034354193</v>
      </c>
      <c r="H62" s="66">
        <v>0.8685926037224694</v>
      </c>
      <c r="I62" s="66"/>
      <c r="J62" s="692">
        <v>38926.13153</v>
      </c>
      <c r="K62" s="692">
        <v>47533.21982999999</v>
      </c>
      <c r="L62" s="66">
        <v>-18.10752213038119</v>
      </c>
      <c r="M62" s="66">
        <v>-0.1883067818220296</v>
      </c>
      <c r="N62" s="66">
        <v>0.7819152634891265</v>
      </c>
      <c r="O62" s="756"/>
      <c r="P62" s="756"/>
      <c r="Q62" s="757"/>
      <c r="S62" s="429"/>
      <c r="T62" s="429"/>
      <c r="U62" s="161"/>
      <c r="V62" s="161"/>
      <c r="W62" s="161"/>
      <c r="X62" s="161"/>
    </row>
    <row r="63" spans="1:20" s="204" customFormat="1" ht="27.75" customHeight="1">
      <c r="A63" s="198" t="s">
        <v>623</v>
      </c>
      <c r="B63" s="847" t="s">
        <v>624</v>
      </c>
      <c r="C63" s="847"/>
      <c r="D63" s="698">
        <v>92273.41378</v>
      </c>
      <c r="E63" s="698">
        <v>112587.11090000006</v>
      </c>
      <c r="F63" s="210">
        <v>-18.042648894368284</v>
      </c>
      <c r="G63" s="210">
        <v>-0.0507552280784473</v>
      </c>
      <c r="H63" s="210">
        <v>0.2370957645991588</v>
      </c>
      <c r="I63" s="210"/>
      <c r="J63" s="698">
        <v>11111.857519999998</v>
      </c>
      <c r="K63" s="698">
        <v>14867.759749999996</v>
      </c>
      <c r="L63" s="210">
        <v>-25.26205893258397</v>
      </c>
      <c r="M63" s="210">
        <v>-0.08217202346692376</v>
      </c>
      <c r="N63" s="210">
        <v>0.22320561173432463</v>
      </c>
      <c r="O63" s="756"/>
      <c r="P63" s="756"/>
      <c r="Q63" s="757"/>
      <c r="R63" s="759"/>
      <c r="S63" s="759"/>
      <c r="T63" s="759"/>
    </row>
    <row r="64" spans="1:24" ht="12.75">
      <c r="A64" s="175" t="s">
        <v>625</v>
      </c>
      <c r="B64" s="53"/>
      <c r="C64" s="53" t="s">
        <v>626</v>
      </c>
      <c r="D64" s="692">
        <v>61129.53417</v>
      </c>
      <c r="E64" s="692">
        <v>78201.88427000005</v>
      </c>
      <c r="F64" s="66">
        <v>-21.831123711873758</v>
      </c>
      <c r="G64" s="66">
        <v>-0.04265649025097815</v>
      </c>
      <c r="H64" s="66">
        <v>0.15707182654130855</v>
      </c>
      <c r="I64" s="66"/>
      <c r="J64" s="692">
        <v>5784.408939999998</v>
      </c>
      <c r="K64" s="692">
        <v>10524.464849999995</v>
      </c>
      <c r="L64" s="66">
        <v>-45.038450672387384</v>
      </c>
      <c r="M64" s="66">
        <v>-0.10370344104272666</v>
      </c>
      <c r="N64" s="66">
        <v>0.11619232280924677</v>
      </c>
      <c r="O64" s="756"/>
      <c r="P64" s="756"/>
      <c r="Q64" s="757"/>
      <c r="S64" s="429"/>
      <c r="T64" s="429"/>
      <c r="U64" s="161"/>
      <c r="V64" s="161"/>
      <c r="W64" s="161"/>
      <c r="X64" s="161"/>
    </row>
    <row r="65" spans="1:24" ht="12.75">
      <c r="A65" s="176" t="s">
        <v>627</v>
      </c>
      <c r="B65" s="177"/>
      <c r="C65" s="177" t="s">
        <v>628</v>
      </c>
      <c r="D65" s="693">
        <v>31021.025420000005</v>
      </c>
      <c r="E65" s="693">
        <v>34324.02998000001</v>
      </c>
      <c r="F65" s="178">
        <v>-9.623009191882778</v>
      </c>
      <c r="G65" s="178">
        <v>-0.008252793609977339</v>
      </c>
      <c r="H65" s="178">
        <v>0.07970826524464196</v>
      </c>
      <c r="I65" s="178"/>
      <c r="J65" s="693">
        <v>5280.88728</v>
      </c>
      <c r="K65" s="693">
        <v>4340.174899999999</v>
      </c>
      <c r="L65" s="178">
        <v>21.674526987380187</v>
      </c>
      <c r="M65" s="178">
        <v>0.020581004251802853</v>
      </c>
      <c r="N65" s="178">
        <v>0.10607800484400144</v>
      </c>
      <c r="O65" s="756"/>
      <c r="P65" s="756"/>
      <c r="Q65" s="757"/>
      <c r="S65" s="429"/>
      <c r="T65" s="429"/>
      <c r="U65" s="161"/>
      <c r="V65" s="161"/>
      <c r="W65" s="161"/>
      <c r="X65" s="161"/>
    </row>
    <row r="66" spans="1:25" s="204" customFormat="1" ht="17.25" customHeight="1">
      <c r="A66" s="175" t="s">
        <v>629</v>
      </c>
      <c r="B66" s="187"/>
      <c r="C66" s="187" t="s">
        <v>630</v>
      </c>
      <c r="D66" s="692">
        <v>122.85419</v>
      </c>
      <c r="E66" s="692">
        <v>61.19665</v>
      </c>
      <c r="F66" s="66">
        <v>100.75312946051787</v>
      </c>
      <c r="G66" s="66">
        <v>0.00015405578250819068</v>
      </c>
      <c r="H66" s="66">
        <v>0.00031567281320823726</v>
      </c>
      <c r="I66" s="66"/>
      <c r="J66" s="692">
        <v>46.5613</v>
      </c>
      <c r="K66" s="692">
        <v>3.12</v>
      </c>
      <c r="L66" s="66" t="s">
        <v>1179</v>
      </c>
      <c r="M66" s="66">
        <v>0.0009504133240000971</v>
      </c>
      <c r="N66" s="66">
        <v>0.0009352840810764295</v>
      </c>
      <c r="O66" s="756"/>
      <c r="P66" s="756"/>
      <c r="Q66" s="757"/>
      <c r="R66" s="759"/>
      <c r="S66" s="758"/>
      <c r="T66" s="758"/>
      <c r="U66" s="196"/>
      <c r="V66" s="196"/>
      <c r="W66" s="196"/>
      <c r="X66" s="196"/>
      <c r="Y66" s="197"/>
    </row>
    <row r="67" spans="1:20" s="204" customFormat="1" ht="27.75" customHeight="1">
      <c r="A67" s="198" t="s">
        <v>631</v>
      </c>
      <c r="B67" s="847" t="s">
        <v>632</v>
      </c>
      <c r="C67" s="847"/>
      <c r="D67" s="698">
        <v>3266010.66136</v>
      </c>
      <c r="E67" s="698">
        <v>3520242.2744600005</v>
      </c>
      <c r="F67" s="210">
        <v>-7.221991933467119</v>
      </c>
      <c r="G67" s="210">
        <v>-0.6352159053773501</v>
      </c>
      <c r="H67" s="210">
        <v>8.39198706563941</v>
      </c>
      <c r="I67" s="210"/>
      <c r="J67" s="698">
        <v>344789.32336</v>
      </c>
      <c r="K67" s="698">
        <v>452517.9142700001</v>
      </c>
      <c r="L67" s="210">
        <v>-23.80648091773061</v>
      </c>
      <c r="M67" s="210">
        <v>-2.3568974265645797</v>
      </c>
      <c r="N67" s="210">
        <v>6.925836810048719</v>
      </c>
      <c r="O67" s="756"/>
      <c r="P67" s="756"/>
      <c r="Q67" s="757"/>
      <c r="R67" s="759"/>
      <c r="S67" s="759"/>
      <c r="T67" s="759"/>
    </row>
    <row r="68" spans="1:24" ht="12.75">
      <c r="A68" s="175" t="s">
        <v>633</v>
      </c>
      <c r="B68" s="9"/>
      <c r="C68" s="53" t="s">
        <v>634</v>
      </c>
      <c r="D68" s="692">
        <v>315990.41390000004</v>
      </c>
      <c r="E68" s="692">
        <v>390167.81093999994</v>
      </c>
      <c r="F68" s="66">
        <v>-19.01166497084684</v>
      </c>
      <c r="G68" s="66">
        <v>-0.1853375425847014</v>
      </c>
      <c r="H68" s="66">
        <v>0.8119347244294093</v>
      </c>
      <c r="I68" s="66"/>
      <c r="J68" s="692">
        <v>30725.491559999995</v>
      </c>
      <c r="K68" s="692">
        <v>69405.67869</v>
      </c>
      <c r="L68" s="66">
        <v>-55.73057977397614</v>
      </c>
      <c r="M68" s="66">
        <v>-0.8462491965748972</v>
      </c>
      <c r="N68" s="66">
        <v>0.6171877318570612</v>
      </c>
      <c r="O68" s="756"/>
      <c r="P68" s="756"/>
      <c r="Q68" s="757"/>
      <c r="S68" s="429"/>
      <c r="T68" s="429"/>
      <c r="U68" s="161"/>
      <c r="V68" s="161"/>
      <c r="W68" s="161"/>
      <c r="X68" s="161"/>
    </row>
    <row r="69" spans="1:25" s="38" customFormat="1" ht="12.75">
      <c r="A69" s="176" t="s">
        <v>635</v>
      </c>
      <c r="B69" s="177"/>
      <c r="C69" s="177" t="s">
        <v>636</v>
      </c>
      <c r="D69" s="693">
        <v>2949580.97472</v>
      </c>
      <c r="E69" s="693">
        <v>3129990.7493900005</v>
      </c>
      <c r="F69" s="178">
        <v>-5.763907599572314</v>
      </c>
      <c r="G69" s="178">
        <v>-0.4507667514615943</v>
      </c>
      <c r="H69" s="178">
        <v>7.578923633580237</v>
      </c>
      <c r="I69" s="178"/>
      <c r="J69" s="693">
        <v>314052.57631</v>
      </c>
      <c r="K69" s="693">
        <v>383108.12754000013</v>
      </c>
      <c r="L69" s="178">
        <v>-18.025081241010767</v>
      </c>
      <c r="M69" s="178">
        <v>-1.5108046026514732</v>
      </c>
      <c r="N69" s="178">
        <v>6.308422987411939</v>
      </c>
      <c r="O69" s="756"/>
      <c r="P69" s="756"/>
      <c r="Q69" s="757"/>
      <c r="R69" s="749"/>
      <c r="S69" s="429"/>
      <c r="T69" s="429"/>
      <c r="U69" s="161"/>
      <c r="V69" s="161"/>
      <c r="W69" s="161"/>
      <c r="X69" s="161"/>
      <c r="Y69" s="40"/>
    </row>
    <row r="70" spans="1:24" ht="12.75">
      <c r="A70" s="175" t="s">
        <v>637</v>
      </c>
      <c r="B70" s="53"/>
      <c r="C70" s="53" t="s">
        <v>638</v>
      </c>
      <c r="D70" s="692">
        <v>439.27274</v>
      </c>
      <c r="E70" s="692">
        <v>83.71412999999998</v>
      </c>
      <c r="F70" s="66">
        <v>424.7295050429361</v>
      </c>
      <c r="G70" s="66">
        <v>0.0008883886689458352</v>
      </c>
      <c r="H70" s="66">
        <v>0.0011287076297641177</v>
      </c>
      <c r="I70" s="66"/>
      <c r="J70" s="692">
        <v>11.25549</v>
      </c>
      <c r="K70" s="692">
        <v>4.10804</v>
      </c>
      <c r="L70" s="66">
        <v>173.98686478223192</v>
      </c>
      <c r="M70" s="66">
        <v>0.00015637266179015116</v>
      </c>
      <c r="N70" s="66">
        <v>0.00022609077971867065</v>
      </c>
      <c r="O70" s="756"/>
      <c r="P70" s="756"/>
      <c r="Q70" s="757"/>
      <c r="S70" s="429"/>
      <c r="T70" s="429"/>
      <c r="U70" s="161"/>
      <c r="V70" s="161"/>
      <c r="W70" s="161"/>
      <c r="X70" s="161"/>
    </row>
    <row r="71" spans="1:20" s="38" customFormat="1" ht="12" customHeight="1">
      <c r="A71" s="174" t="s">
        <v>639</v>
      </c>
      <c r="B71" s="171" t="s">
        <v>640</v>
      </c>
      <c r="C71" s="171"/>
      <c r="D71" s="691">
        <v>2190630.39034</v>
      </c>
      <c r="E71" s="691">
        <v>2107903.169230001</v>
      </c>
      <c r="F71" s="173">
        <v>3.9246215062249954</v>
      </c>
      <c r="G71" s="173">
        <v>0.2066998907648438</v>
      </c>
      <c r="H71" s="173">
        <v>5.628806457623355</v>
      </c>
      <c r="I71" s="173"/>
      <c r="J71" s="691">
        <v>264635.65700999985</v>
      </c>
      <c r="K71" s="691">
        <v>302467.6998300001</v>
      </c>
      <c r="L71" s="173">
        <v>-12.507795986567658</v>
      </c>
      <c r="M71" s="173">
        <v>-0.8276934062808999</v>
      </c>
      <c r="N71" s="173">
        <v>5.315777636935714</v>
      </c>
      <c r="O71" s="756"/>
      <c r="P71" s="756"/>
      <c r="Q71" s="757"/>
      <c r="R71" s="749"/>
      <c r="S71" s="749"/>
      <c r="T71" s="749"/>
    </row>
    <row r="72" spans="1:24" ht="12.75">
      <c r="A72" s="175" t="s">
        <v>641</v>
      </c>
      <c r="B72" s="53"/>
      <c r="C72" s="53" t="s">
        <v>642</v>
      </c>
      <c r="D72" s="692">
        <v>957868.1253499998</v>
      </c>
      <c r="E72" s="692">
        <v>982031.979350001</v>
      </c>
      <c r="F72" s="66">
        <v>-2.4605974660820187</v>
      </c>
      <c r="G72" s="66">
        <v>-0.060375120972777384</v>
      </c>
      <c r="H72" s="66">
        <v>2.4612341330135736</v>
      </c>
      <c r="I72" s="66"/>
      <c r="J72" s="692">
        <v>107151.91540000001</v>
      </c>
      <c r="K72" s="692">
        <v>139238.15225</v>
      </c>
      <c r="L72" s="66">
        <v>-23.044141516895202</v>
      </c>
      <c r="M72" s="66">
        <v>-0.7019860597924764</v>
      </c>
      <c r="N72" s="66">
        <v>2.1523772044695555</v>
      </c>
      <c r="O72" s="756"/>
      <c r="P72" s="756"/>
      <c r="Q72" s="757"/>
      <c r="S72" s="429"/>
      <c r="T72" s="429"/>
      <c r="U72" s="161"/>
      <c r="V72" s="161"/>
      <c r="W72" s="161"/>
      <c r="X72" s="161"/>
    </row>
    <row r="73" spans="1:24" ht="12.75">
      <c r="A73" s="176" t="s">
        <v>643</v>
      </c>
      <c r="B73" s="177"/>
      <c r="C73" s="177" t="s">
        <v>644</v>
      </c>
      <c r="D73" s="693">
        <v>1214144.2941100004</v>
      </c>
      <c r="E73" s="693">
        <v>1104964.8901600002</v>
      </c>
      <c r="F73" s="178">
        <v>9.880802994038197</v>
      </c>
      <c r="G73" s="178">
        <v>0.27279256534229424</v>
      </c>
      <c r="H73" s="178">
        <v>3.119733604221665</v>
      </c>
      <c r="I73" s="178"/>
      <c r="J73" s="693">
        <v>155349.21078999987</v>
      </c>
      <c r="K73" s="693">
        <v>160415.79104000013</v>
      </c>
      <c r="L73" s="178">
        <v>-3.1584049283133826</v>
      </c>
      <c r="M73" s="178">
        <v>-0.11084717484780592</v>
      </c>
      <c r="N73" s="178">
        <v>3.120523779612544</v>
      </c>
      <c r="O73" s="756"/>
      <c r="P73" s="756"/>
      <c r="Q73" s="757"/>
      <c r="S73" s="429"/>
      <c r="T73" s="429"/>
      <c r="U73" s="161"/>
      <c r="V73" s="161"/>
      <c r="W73" s="161"/>
      <c r="X73" s="161"/>
    </row>
    <row r="74" spans="1:24" ht="12.75">
      <c r="A74" s="175" t="s">
        <v>645</v>
      </c>
      <c r="B74" s="53"/>
      <c r="C74" s="53" t="s">
        <v>646</v>
      </c>
      <c r="D74" s="692">
        <v>18617.970880000008</v>
      </c>
      <c r="E74" s="692">
        <v>20906.29972</v>
      </c>
      <c r="F74" s="66">
        <v>-10.94564256060513</v>
      </c>
      <c r="G74" s="66">
        <v>-0.005717553604672824</v>
      </c>
      <c r="H74" s="66">
        <v>0.047838720388117345</v>
      </c>
      <c r="I74" s="66"/>
      <c r="J74" s="692">
        <v>2134.5308200000004</v>
      </c>
      <c r="K74" s="692">
        <v>2813.7565399999994</v>
      </c>
      <c r="L74" s="66">
        <v>-24.139463039684276</v>
      </c>
      <c r="M74" s="66">
        <v>-0.01486017164061753</v>
      </c>
      <c r="N74" s="66">
        <v>0.04287665285361486</v>
      </c>
      <c r="O74" s="756"/>
      <c r="P74" s="756"/>
      <c r="Q74" s="757"/>
      <c r="S74" s="429"/>
      <c r="T74" s="429"/>
      <c r="U74" s="161"/>
      <c r="V74" s="161"/>
      <c r="W74" s="161"/>
      <c r="X74" s="161"/>
    </row>
    <row r="75" spans="1:20" s="38" customFormat="1" ht="12.75">
      <c r="A75" s="174" t="s">
        <v>647</v>
      </c>
      <c r="B75" s="171" t="s">
        <v>648</v>
      </c>
      <c r="C75" s="171"/>
      <c r="D75" s="691">
        <v>485162.4678299997</v>
      </c>
      <c r="E75" s="691">
        <v>480238.3697499999</v>
      </c>
      <c r="F75" s="173">
        <v>1.0253445768115437</v>
      </c>
      <c r="G75" s="173">
        <v>0.012303211948797297</v>
      </c>
      <c r="H75" s="173">
        <v>1.2466209014356524</v>
      </c>
      <c r="I75" s="173"/>
      <c r="J75" s="691">
        <v>48275.94599</v>
      </c>
      <c r="K75" s="691">
        <v>64821.37471999999</v>
      </c>
      <c r="L75" s="173">
        <v>-25.52464954880857</v>
      </c>
      <c r="M75" s="173">
        <v>-0.3619826275062209</v>
      </c>
      <c r="N75" s="173">
        <v>0.9697264419883569</v>
      </c>
      <c r="O75" s="756"/>
      <c r="P75" s="756"/>
      <c r="Q75" s="757"/>
      <c r="R75" s="749"/>
      <c r="S75" s="749"/>
      <c r="T75" s="749"/>
    </row>
    <row r="76" spans="1:24" ht="12.75">
      <c r="A76" s="175" t="s">
        <v>649</v>
      </c>
      <c r="B76" s="53"/>
      <c r="C76" s="53" t="s">
        <v>650</v>
      </c>
      <c r="D76" s="692">
        <v>87127.23822999992</v>
      </c>
      <c r="E76" s="692">
        <v>107125.60703</v>
      </c>
      <c r="F76" s="66">
        <v>-18.668149805115817</v>
      </c>
      <c r="G76" s="66">
        <v>-0.04996735767225547</v>
      </c>
      <c r="H76" s="66">
        <v>0.2238727095846576</v>
      </c>
      <c r="I76" s="66"/>
      <c r="J76" s="692">
        <v>9223.114369999998</v>
      </c>
      <c r="K76" s="692">
        <v>15870.713059999995</v>
      </c>
      <c r="L76" s="66">
        <v>-41.88594844395731</v>
      </c>
      <c r="M76" s="66">
        <v>-0.14543686233104414</v>
      </c>
      <c r="N76" s="66">
        <v>0.185266134068599</v>
      </c>
      <c r="O76" s="756"/>
      <c r="P76" s="756"/>
      <c r="Q76" s="757"/>
      <c r="S76" s="429"/>
      <c r="T76" s="429"/>
      <c r="U76" s="161"/>
      <c r="V76" s="161"/>
      <c r="W76" s="161"/>
      <c r="X76" s="161"/>
    </row>
    <row r="77" spans="1:24" ht="12.75" customHeight="1">
      <c r="A77" s="176" t="s">
        <v>651</v>
      </c>
      <c r="B77" s="177"/>
      <c r="C77" s="177" t="s">
        <v>652</v>
      </c>
      <c r="D77" s="693">
        <v>398035.2295999998</v>
      </c>
      <c r="E77" s="693">
        <v>373112.7627199999</v>
      </c>
      <c r="F77" s="178">
        <v>6.679607177817933</v>
      </c>
      <c r="G77" s="178">
        <v>0.06227056962105284</v>
      </c>
      <c r="H77" s="178">
        <v>1.0227481918509946</v>
      </c>
      <c r="I77" s="178"/>
      <c r="J77" s="693">
        <v>39052.831620000004</v>
      </c>
      <c r="K77" s="693">
        <v>48950.66166</v>
      </c>
      <c r="L77" s="178">
        <v>-20.220012772754814</v>
      </c>
      <c r="M77" s="178">
        <v>-0.21654576517517676</v>
      </c>
      <c r="N77" s="178">
        <v>0.784460307919758</v>
      </c>
      <c r="O77" s="756"/>
      <c r="P77" s="756"/>
      <c r="Q77" s="757"/>
      <c r="S77" s="429"/>
      <c r="T77" s="429"/>
      <c r="U77" s="161"/>
      <c r="V77" s="161"/>
      <c r="W77" s="161"/>
      <c r="X77" s="161"/>
    </row>
    <row r="78" spans="1:20" s="38" customFormat="1" ht="12.75">
      <c r="A78" s="179" t="s">
        <v>653</v>
      </c>
      <c r="B78" s="9" t="s">
        <v>654</v>
      </c>
      <c r="C78" s="9"/>
      <c r="D78" s="694">
        <v>280794.71085000015</v>
      </c>
      <c r="E78" s="694">
        <v>347394.8191800001</v>
      </c>
      <c r="F78" s="67">
        <v>-19.171301543069816</v>
      </c>
      <c r="G78" s="67">
        <v>-0.16640514370032297</v>
      </c>
      <c r="H78" s="67">
        <v>0.7214996599465845</v>
      </c>
      <c r="I78" s="67"/>
      <c r="J78" s="694">
        <v>32327.940270000006</v>
      </c>
      <c r="K78" s="694">
        <v>42389.48584000001</v>
      </c>
      <c r="L78" s="67">
        <v>-23.73594623906861</v>
      </c>
      <c r="M78" s="67">
        <v>-0.2201275507354097</v>
      </c>
      <c r="N78" s="67">
        <v>0.6493763685404113</v>
      </c>
      <c r="O78" s="756"/>
      <c r="P78" s="756"/>
      <c r="Q78" s="757"/>
      <c r="R78" s="749"/>
      <c r="S78" s="749"/>
      <c r="T78" s="749"/>
    </row>
    <row r="79" spans="1:24" ht="12.75">
      <c r="A79" s="176" t="s">
        <v>655</v>
      </c>
      <c r="B79" s="177"/>
      <c r="C79" s="211" t="s">
        <v>656</v>
      </c>
      <c r="D79" s="693">
        <v>126731.76897000006</v>
      </c>
      <c r="E79" s="693">
        <v>166385.23087</v>
      </c>
      <c r="F79" s="178">
        <v>-23.83232074905852</v>
      </c>
      <c r="G79" s="178">
        <v>-0.0990770164064803</v>
      </c>
      <c r="H79" s="178">
        <v>0.32563621992555813</v>
      </c>
      <c r="I79" s="178"/>
      <c r="J79" s="693">
        <v>13901.76363</v>
      </c>
      <c r="K79" s="693">
        <v>18235.09479999999</v>
      </c>
      <c r="L79" s="178">
        <v>-23.76368874155781</v>
      </c>
      <c r="M79" s="178">
        <v>-0.09480507446307826</v>
      </c>
      <c r="N79" s="178">
        <v>0.2792468900573282</v>
      </c>
      <c r="O79" s="756"/>
      <c r="P79" s="756"/>
      <c r="Q79" s="757"/>
      <c r="S79" s="429"/>
      <c r="T79" s="429"/>
      <c r="U79" s="161"/>
      <c r="V79" s="161"/>
      <c r="W79" s="161"/>
      <c r="X79" s="161"/>
    </row>
    <row r="80" spans="1:24" ht="12.75">
      <c r="A80" s="175" t="s">
        <v>657</v>
      </c>
      <c r="B80" s="53"/>
      <c r="C80" s="212" t="s">
        <v>658</v>
      </c>
      <c r="D80" s="692">
        <v>154062.9418800001</v>
      </c>
      <c r="E80" s="692">
        <v>181009.5883100001</v>
      </c>
      <c r="F80" s="66">
        <v>-14.886861343417198</v>
      </c>
      <c r="G80" s="66">
        <v>-0.06732812729384266</v>
      </c>
      <c r="H80" s="66">
        <v>0.39586344002102636</v>
      </c>
      <c r="I80" s="66"/>
      <c r="J80" s="692">
        <v>18426.17664000001</v>
      </c>
      <c r="K80" s="692">
        <v>24154.391040000013</v>
      </c>
      <c r="L80" s="66">
        <v>-23.715002338556168</v>
      </c>
      <c r="M80" s="66">
        <v>-0.12532247627233128</v>
      </c>
      <c r="N80" s="66">
        <v>0.3701294784830831</v>
      </c>
      <c r="O80" s="756"/>
      <c r="P80" s="756"/>
      <c r="Q80" s="757"/>
      <c r="S80" s="429"/>
      <c r="T80" s="429"/>
      <c r="U80" s="161"/>
      <c r="V80" s="161"/>
      <c r="W80" s="161"/>
      <c r="X80" s="161"/>
    </row>
    <row r="81" spans="1:24" ht="13.5" customHeight="1">
      <c r="A81" s="174" t="s">
        <v>659</v>
      </c>
      <c r="B81" s="171" t="s">
        <v>660</v>
      </c>
      <c r="C81" s="213"/>
      <c r="D81" s="691">
        <v>2649893.9401699975</v>
      </c>
      <c r="E81" s="691">
        <v>3316928.9937000005</v>
      </c>
      <c r="F81" s="173">
        <v>-20.110019080810414</v>
      </c>
      <c r="G81" s="173">
        <v>-1.6666348857245594</v>
      </c>
      <c r="H81" s="173">
        <v>6.808880305970219</v>
      </c>
      <c r="I81" s="173"/>
      <c r="J81" s="691">
        <v>219937.16013000006</v>
      </c>
      <c r="K81" s="691">
        <v>460325.2650599999</v>
      </c>
      <c r="L81" s="173">
        <v>-52.221358064860304</v>
      </c>
      <c r="M81" s="173">
        <v>-5.259236207401833</v>
      </c>
      <c r="N81" s="173">
        <v>4.417911972104442</v>
      </c>
      <c r="O81" s="756"/>
      <c r="P81" s="756"/>
      <c r="Q81" s="757"/>
      <c r="S81" s="429"/>
      <c r="T81" s="429"/>
      <c r="U81" s="161"/>
      <c r="V81" s="161"/>
      <c r="W81" s="161"/>
      <c r="X81" s="161"/>
    </row>
    <row r="82" spans="1:24" ht="12.75">
      <c r="A82" s="175" t="s">
        <v>661</v>
      </c>
      <c r="B82" s="53"/>
      <c r="C82" s="212" t="s">
        <v>662</v>
      </c>
      <c r="D82" s="692">
        <v>598302.1782199993</v>
      </c>
      <c r="E82" s="692">
        <v>801657.7061200005</v>
      </c>
      <c r="F82" s="66">
        <v>-25.36687745250225</v>
      </c>
      <c r="G82" s="66">
        <v>-0.5080983603627532</v>
      </c>
      <c r="H82" s="66">
        <v>1.5373324405730346</v>
      </c>
      <c r="I82" s="66"/>
      <c r="J82" s="692">
        <v>68543.52404999998</v>
      </c>
      <c r="K82" s="692">
        <v>109400.45044999997</v>
      </c>
      <c r="L82" s="66">
        <v>-37.34621405299708</v>
      </c>
      <c r="M82" s="66">
        <v>-0.893872126944896</v>
      </c>
      <c r="N82" s="66">
        <v>1.3768444374371929</v>
      </c>
      <c r="O82" s="756"/>
      <c r="P82" s="756"/>
      <c r="Q82" s="757"/>
      <c r="S82" s="429"/>
      <c r="T82" s="429"/>
      <c r="U82" s="161"/>
      <c r="V82" s="161"/>
      <c r="W82" s="161"/>
      <c r="X82" s="161"/>
    </row>
    <row r="83" spans="1:24" ht="24">
      <c r="A83" s="176" t="s">
        <v>663</v>
      </c>
      <c r="B83" s="177"/>
      <c r="C83" s="211" t="s">
        <v>664</v>
      </c>
      <c r="D83" s="693">
        <v>2051591.761949998</v>
      </c>
      <c r="E83" s="693">
        <v>2515271.2875800002</v>
      </c>
      <c r="F83" s="178">
        <v>-18.434573157956205</v>
      </c>
      <c r="G83" s="178">
        <v>-1.1585365253618072</v>
      </c>
      <c r="H83" s="178">
        <v>5.271547865397184</v>
      </c>
      <c r="I83" s="178"/>
      <c r="J83" s="693">
        <v>151393.63608000008</v>
      </c>
      <c r="K83" s="693">
        <v>350924.81460999994</v>
      </c>
      <c r="L83" s="178">
        <v>-56.85866892933995</v>
      </c>
      <c r="M83" s="178">
        <v>-4.365364080456938</v>
      </c>
      <c r="N83" s="178">
        <v>3.04106753466725</v>
      </c>
      <c r="O83" s="756"/>
      <c r="P83" s="756"/>
      <c r="Q83" s="757"/>
      <c r="S83" s="429"/>
      <c r="T83" s="429"/>
      <c r="U83" s="161"/>
      <c r="V83" s="161"/>
      <c r="W83" s="161"/>
      <c r="X83" s="161"/>
    </row>
    <row r="84" spans="1:24" ht="12.75">
      <c r="A84" s="175"/>
      <c r="B84" s="53"/>
      <c r="C84" s="212"/>
      <c r="D84" s="692"/>
      <c r="E84" s="692"/>
      <c r="F84" s="66"/>
      <c r="G84" s="66"/>
      <c r="H84" s="66"/>
      <c r="I84" s="66"/>
      <c r="J84" s="692"/>
      <c r="K84" s="692"/>
      <c r="L84" s="66"/>
      <c r="M84" s="66"/>
      <c r="N84" s="66"/>
      <c r="O84" s="756"/>
      <c r="P84" s="756"/>
      <c r="Q84" s="757"/>
      <c r="S84" s="429"/>
      <c r="T84" s="429"/>
      <c r="U84" s="161"/>
      <c r="V84" s="161"/>
      <c r="W84" s="161"/>
      <c r="X84" s="161"/>
    </row>
    <row r="85" spans="1:20" s="204" customFormat="1" ht="24.75" customHeight="1">
      <c r="A85" s="198" t="s">
        <v>665</v>
      </c>
      <c r="B85" s="847" t="s">
        <v>666</v>
      </c>
      <c r="C85" s="847"/>
      <c r="D85" s="698">
        <v>199554.56928000005</v>
      </c>
      <c r="E85" s="698">
        <v>201927.18946000008</v>
      </c>
      <c r="F85" s="210">
        <v>-1.1749879678635458</v>
      </c>
      <c r="G85" s="210">
        <v>-0.005928161558580318</v>
      </c>
      <c r="H85" s="210">
        <v>0.5127537959688285</v>
      </c>
      <c r="I85" s="210"/>
      <c r="J85" s="698">
        <v>24081.477540000004</v>
      </c>
      <c r="K85" s="698">
        <v>26720.98809000001</v>
      </c>
      <c r="L85" s="210">
        <v>-9.878042462762854</v>
      </c>
      <c r="M85" s="210">
        <v>-0.05774748903828454</v>
      </c>
      <c r="N85" s="210">
        <v>0.48372838799521434</v>
      </c>
      <c r="O85" s="756"/>
      <c r="P85" s="756"/>
      <c r="Q85" s="757"/>
      <c r="R85" s="759"/>
      <c r="S85" s="759"/>
      <c r="T85" s="759"/>
    </row>
    <row r="86" spans="1:24" s="197" customFormat="1" ht="24">
      <c r="A86" s="186" t="s">
        <v>667</v>
      </c>
      <c r="B86" s="187"/>
      <c r="C86" s="188" t="s">
        <v>668</v>
      </c>
      <c r="D86" s="695">
        <v>57052.51090000005</v>
      </c>
      <c r="E86" s="695">
        <v>57706.162189999966</v>
      </c>
      <c r="F86" s="190">
        <v>-1.1327235518587078</v>
      </c>
      <c r="G86" s="190">
        <v>-0.0016331945933688737</v>
      </c>
      <c r="H86" s="190">
        <v>0.1465959493640114</v>
      </c>
      <c r="I86" s="190"/>
      <c r="J86" s="695">
        <v>8089.681969999999</v>
      </c>
      <c r="K86" s="695">
        <v>8883.645470000003</v>
      </c>
      <c r="L86" s="190">
        <v>-8.937361387070347</v>
      </c>
      <c r="M86" s="190">
        <v>-0.017370416842261975</v>
      </c>
      <c r="N86" s="190">
        <v>0.16249870101376052</v>
      </c>
      <c r="O86" s="756"/>
      <c r="P86" s="756"/>
      <c r="Q86" s="757"/>
      <c r="R86" s="647"/>
      <c r="S86" s="758"/>
      <c r="T86" s="758"/>
      <c r="U86" s="196"/>
      <c r="V86" s="196"/>
      <c r="W86" s="196"/>
      <c r="X86" s="196"/>
    </row>
    <row r="87" spans="1:24" s="197" customFormat="1" ht="24" customHeight="1">
      <c r="A87" s="191" t="s">
        <v>669</v>
      </c>
      <c r="B87" s="192"/>
      <c r="C87" s="193" t="s">
        <v>670</v>
      </c>
      <c r="D87" s="696">
        <v>142502.05838</v>
      </c>
      <c r="E87" s="696">
        <v>144221.0272700001</v>
      </c>
      <c r="F87" s="195">
        <v>-1.191898936333311</v>
      </c>
      <c r="G87" s="195">
        <v>-0.004294966965211428</v>
      </c>
      <c r="H87" s="195">
        <v>0.36615784660481715</v>
      </c>
      <c r="I87" s="195"/>
      <c r="J87" s="696">
        <v>15991.795570000006</v>
      </c>
      <c r="K87" s="696">
        <v>17837.342620000007</v>
      </c>
      <c r="L87" s="195">
        <v>-10.346535856359528</v>
      </c>
      <c r="M87" s="195">
        <v>-0.040377072196022545</v>
      </c>
      <c r="N87" s="195">
        <v>0.3212296869814539</v>
      </c>
      <c r="O87" s="756"/>
      <c r="P87" s="756"/>
      <c r="Q87" s="757"/>
      <c r="R87" s="647"/>
      <c r="S87" s="758"/>
      <c r="T87" s="758"/>
      <c r="U87" s="196"/>
      <c r="V87" s="196"/>
      <c r="W87" s="196"/>
      <c r="X87" s="196"/>
    </row>
    <row r="88" spans="1:20" s="38" customFormat="1" ht="12.75">
      <c r="A88" s="179" t="s">
        <v>671</v>
      </c>
      <c r="B88" s="9" t="s">
        <v>672</v>
      </c>
      <c r="C88" s="214"/>
      <c r="D88" s="694">
        <v>312490.8655200001</v>
      </c>
      <c r="E88" s="694">
        <v>293680.46634</v>
      </c>
      <c r="F88" s="67">
        <v>6.405056289383215</v>
      </c>
      <c r="G88" s="67">
        <v>0.04699913043832672</v>
      </c>
      <c r="H88" s="67">
        <v>0.8029426641498786</v>
      </c>
      <c r="I88" s="67"/>
      <c r="J88" s="694">
        <v>36629.969710000005</v>
      </c>
      <c r="K88" s="694">
        <v>37016.719529999995</v>
      </c>
      <c r="L88" s="67">
        <v>-1.0447976614636278</v>
      </c>
      <c r="M88" s="67">
        <v>-0.00846135318194045</v>
      </c>
      <c r="N88" s="67">
        <v>0.7357919035781818</v>
      </c>
      <c r="O88" s="756"/>
      <c r="P88" s="756"/>
      <c r="Q88" s="757"/>
      <c r="R88" s="749"/>
      <c r="S88" s="749"/>
      <c r="T88" s="749"/>
    </row>
    <row r="89" spans="1:82" ht="12.75">
      <c r="A89" s="176" t="s">
        <v>673</v>
      </c>
      <c r="B89" s="177"/>
      <c r="C89" s="211" t="s">
        <v>674</v>
      </c>
      <c r="D89" s="693">
        <v>171903.37692000013</v>
      </c>
      <c r="E89" s="693">
        <v>154512.21544000006</v>
      </c>
      <c r="F89" s="178">
        <v>11.255525286771501</v>
      </c>
      <c r="G89" s="178">
        <v>0.043453063332200954</v>
      </c>
      <c r="H89" s="178">
        <v>0.4417042885743856</v>
      </c>
      <c r="I89" s="178"/>
      <c r="J89" s="693">
        <v>20749.53028</v>
      </c>
      <c r="K89" s="693">
        <v>17630.207010000002</v>
      </c>
      <c r="L89" s="178">
        <v>17.693060939277064</v>
      </c>
      <c r="M89" s="178">
        <v>0.06824488212073648</v>
      </c>
      <c r="N89" s="178">
        <v>0.41679904471518936</v>
      </c>
      <c r="O89" s="756"/>
      <c r="P89" s="756"/>
      <c r="Q89" s="757"/>
      <c r="R89" s="429"/>
      <c r="S89" s="429"/>
      <c r="T89" s="429"/>
      <c r="U89" s="161"/>
      <c r="V89" s="161"/>
      <c r="W89" s="161"/>
      <c r="X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</row>
    <row r="90" spans="1:24" ht="12.75">
      <c r="A90" s="175" t="s">
        <v>675</v>
      </c>
      <c r="B90" s="53"/>
      <c r="C90" s="212" t="s">
        <v>676</v>
      </c>
      <c r="D90" s="692">
        <v>115455.39201</v>
      </c>
      <c r="E90" s="692">
        <v>105814.21570999996</v>
      </c>
      <c r="F90" s="66">
        <v>9.111418759104309</v>
      </c>
      <c r="G90" s="66">
        <v>0.024089169940868998</v>
      </c>
      <c r="H90" s="66">
        <v>0.29666166368323726</v>
      </c>
      <c r="I90" s="66"/>
      <c r="J90" s="692">
        <v>11815.687770000002</v>
      </c>
      <c r="K90" s="692">
        <v>15605.24037</v>
      </c>
      <c r="L90" s="66">
        <v>-24.283846388455196</v>
      </c>
      <c r="M90" s="66">
        <v>-0.08290822979605139</v>
      </c>
      <c r="N90" s="66">
        <v>0.23734355952798689</v>
      </c>
      <c r="O90" s="756"/>
      <c r="P90" s="756"/>
      <c r="Q90" s="757"/>
      <c r="S90" s="429"/>
      <c r="T90" s="429"/>
      <c r="U90" s="161"/>
      <c r="V90" s="161"/>
      <c r="W90" s="161"/>
      <c r="X90" s="161"/>
    </row>
    <row r="91" spans="1:24" ht="12.75">
      <c r="A91" s="176" t="s">
        <v>677</v>
      </c>
      <c r="B91" s="177"/>
      <c r="C91" s="211" t="s">
        <v>678</v>
      </c>
      <c r="D91" s="693">
        <v>25132.09659</v>
      </c>
      <c r="E91" s="693">
        <v>33354.03518999999</v>
      </c>
      <c r="F91" s="178">
        <v>-24.650506462453574</v>
      </c>
      <c r="G91" s="178">
        <v>-0.020543102834743254</v>
      </c>
      <c r="H91" s="178">
        <v>0.06457671189225575</v>
      </c>
      <c r="I91" s="178"/>
      <c r="J91" s="693">
        <v>4064.7516600000004</v>
      </c>
      <c r="K91" s="693">
        <v>3781.2721499999993</v>
      </c>
      <c r="L91" s="178">
        <v>7.496934860930364</v>
      </c>
      <c r="M91" s="178">
        <v>0.006201994493374272</v>
      </c>
      <c r="N91" s="178">
        <v>0.08164929933500549</v>
      </c>
      <c r="O91" s="756"/>
      <c r="P91" s="756"/>
      <c r="Q91" s="757"/>
      <c r="S91" s="429"/>
      <c r="T91" s="429"/>
      <c r="U91" s="161"/>
      <c r="V91" s="161"/>
      <c r="W91" s="161"/>
      <c r="X91" s="161"/>
    </row>
    <row r="92" spans="1:20" s="204" customFormat="1" ht="16.5" customHeight="1">
      <c r="A92" s="200" t="s">
        <v>679</v>
      </c>
      <c r="B92" s="9" t="s">
        <v>680</v>
      </c>
      <c r="C92" s="215"/>
      <c r="D92" s="694">
        <v>9404.959079999999</v>
      </c>
      <c r="E92" s="694">
        <v>5282.196879999999</v>
      </c>
      <c r="F92" s="67">
        <v>78.05014265200961</v>
      </c>
      <c r="G92" s="67">
        <v>0.010301016823184798</v>
      </c>
      <c r="H92" s="67">
        <v>0.024165963658968035</v>
      </c>
      <c r="I92" s="67"/>
      <c r="J92" s="694">
        <v>1742.9222800000002</v>
      </c>
      <c r="K92" s="694">
        <v>653.0482000000002</v>
      </c>
      <c r="L92" s="67">
        <v>166.89029691835913</v>
      </c>
      <c r="M92" s="67">
        <v>0.02384437959072007</v>
      </c>
      <c r="N92" s="67">
        <v>0.03501035115079337</v>
      </c>
      <c r="O92" s="756"/>
      <c r="P92" s="756"/>
      <c r="Q92" s="757"/>
      <c r="R92" s="759"/>
      <c r="S92" s="759"/>
      <c r="T92" s="759"/>
    </row>
    <row r="93" spans="1:24" ht="12.75">
      <c r="A93" s="176" t="s">
        <v>681</v>
      </c>
      <c r="B93" s="177"/>
      <c r="C93" s="211" t="s">
        <v>680</v>
      </c>
      <c r="D93" s="693">
        <v>9404.959079999999</v>
      </c>
      <c r="E93" s="693">
        <v>5282.196879999999</v>
      </c>
      <c r="F93" s="178">
        <v>78.05014265200961</v>
      </c>
      <c r="G93" s="178">
        <v>0.010301016823184798</v>
      </c>
      <c r="H93" s="178">
        <v>0.024165963658968035</v>
      </c>
      <c r="I93" s="178"/>
      <c r="J93" s="693">
        <v>1742.9222800000002</v>
      </c>
      <c r="K93" s="693">
        <v>653.0482000000002</v>
      </c>
      <c r="L93" s="178">
        <v>166.89029691835913</v>
      </c>
      <c r="M93" s="178">
        <v>0.02384437959072007</v>
      </c>
      <c r="N93" s="178">
        <v>0.03501035115079337</v>
      </c>
      <c r="O93" s="756"/>
      <c r="P93" s="756"/>
      <c r="Q93" s="757"/>
      <c r="S93" s="429"/>
      <c r="T93" s="429"/>
      <c r="U93" s="161"/>
      <c r="V93" s="161"/>
      <c r="W93" s="161"/>
      <c r="X93" s="161"/>
    </row>
    <row r="94" spans="1:24" ht="12.75">
      <c r="A94" s="179" t="s">
        <v>682</v>
      </c>
      <c r="B94" s="9" t="s">
        <v>683</v>
      </c>
      <c r="C94" s="212"/>
      <c r="D94" s="694">
        <v>265581.79993000004</v>
      </c>
      <c r="E94" s="694">
        <v>214716.07349999994</v>
      </c>
      <c r="F94" s="67">
        <v>23.689761833317107</v>
      </c>
      <c r="G94" s="67">
        <v>0.12709166288537008</v>
      </c>
      <c r="H94" s="67">
        <v>0.6824102126334506</v>
      </c>
      <c r="I94" s="67"/>
      <c r="J94" s="694">
        <v>31963.741599999998</v>
      </c>
      <c r="K94" s="694">
        <v>26902.839550000004</v>
      </c>
      <c r="L94" s="67">
        <v>18.811776506320474</v>
      </c>
      <c r="M94" s="67">
        <v>0.11072294659182388</v>
      </c>
      <c r="N94" s="67">
        <v>0.642060653163044</v>
      </c>
      <c r="O94" s="756"/>
      <c r="P94" s="756"/>
      <c r="Q94" s="757"/>
      <c r="S94" s="429"/>
      <c r="T94" s="429"/>
      <c r="U94" s="161"/>
      <c r="V94" s="161"/>
      <c r="W94" s="161"/>
      <c r="X94" s="161"/>
    </row>
    <row r="95" spans="1:24" ht="12.75">
      <c r="A95" s="191" t="s">
        <v>684</v>
      </c>
      <c r="B95" s="192"/>
      <c r="C95" s="193" t="s">
        <v>685</v>
      </c>
      <c r="D95" s="696">
        <v>76294.08689000005</v>
      </c>
      <c r="E95" s="696">
        <v>40234.525409999995</v>
      </c>
      <c r="F95" s="195">
        <v>89.62342941179</v>
      </c>
      <c r="G95" s="195">
        <v>0.09009739864262535</v>
      </c>
      <c r="H95" s="195">
        <v>0.19603701786418526</v>
      </c>
      <c r="I95" s="195"/>
      <c r="J95" s="696">
        <v>11917.894800000002</v>
      </c>
      <c r="K95" s="696">
        <v>5167.16913</v>
      </c>
      <c r="L95" s="195">
        <v>130.646501017473</v>
      </c>
      <c r="M95" s="195">
        <v>0.14769308523081684</v>
      </c>
      <c r="N95" s="195">
        <v>0.23939660804967985</v>
      </c>
      <c r="O95" s="756"/>
      <c r="P95" s="756"/>
      <c r="Q95" s="757"/>
      <c r="S95" s="429"/>
      <c r="T95" s="429"/>
      <c r="U95" s="161"/>
      <c r="V95" s="161"/>
      <c r="W95" s="161"/>
      <c r="X95" s="161"/>
    </row>
    <row r="96" spans="1:24" s="197" customFormat="1" ht="24">
      <c r="A96" s="186" t="s">
        <v>686</v>
      </c>
      <c r="B96" s="187"/>
      <c r="C96" s="188" t="s">
        <v>687</v>
      </c>
      <c r="D96" s="695">
        <v>59217.95058999997</v>
      </c>
      <c r="E96" s="695">
        <v>44845.39430000001</v>
      </c>
      <c r="F96" s="190">
        <v>32.049124585353375</v>
      </c>
      <c r="G96" s="190">
        <v>0.03591086193025155</v>
      </c>
      <c r="H96" s="190">
        <v>0.15216002852789703</v>
      </c>
      <c r="I96" s="190"/>
      <c r="J96" s="695">
        <v>6854.17806</v>
      </c>
      <c r="K96" s="695">
        <v>6573.562130000001</v>
      </c>
      <c r="L96" s="190">
        <v>4.2688564350725775</v>
      </c>
      <c r="M96" s="190">
        <v>0.006139344789375034</v>
      </c>
      <c r="N96" s="190">
        <v>0.13768094164856487</v>
      </c>
      <c r="O96" s="756"/>
      <c r="P96" s="756"/>
      <c r="Q96" s="757"/>
      <c r="R96" s="647"/>
      <c r="S96" s="758"/>
      <c r="T96" s="758"/>
      <c r="U96" s="196"/>
      <c r="V96" s="196"/>
      <c r="W96" s="196"/>
      <c r="X96" s="196"/>
    </row>
    <row r="97" spans="1:24" ht="12.75">
      <c r="A97" s="176" t="s">
        <v>688</v>
      </c>
      <c r="B97" s="177"/>
      <c r="C97" s="211" t="s">
        <v>689</v>
      </c>
      <c r="D97" s="693">
        <v>43488.63462999998</v>
      </c>
      <c r="E97" s="693">
        <v>37625.24646999999</v>
      </c>
      <c r="F97" s="178">
        <v>15.583653823171856</v>
      </c>
      <c r="G97" s="178">
        <v>0.014650095529890722</v>
      </c>
      <c r="H97" s="178">
        <v>0.11174368278556279</v>
      </c>
      <c r="I97" s="178"/>
      <c r="J97" s="693">
        <v>4903.8681400000005</v>
      </c>
      <c r="K97" s="693">
        <v>3188.96777</v>
      </c>
      <c r="L97" s="178">
        <v>53.77603330246264</v>
      </c>
      <c r="M97" s="178">
        <v>0.03751877040928095</v>
      </c>
      <c r="N97" s="178">
        <v>0.09850476269004256</v>
      </c>
      <c r="O97" s="756"/>
      <c r="P97" s="756"/>
      <c r="Q97" s="757"/>
      <c r="S97" s="429"/>
      <c r="T97" s="429"/>
      <c r="U97" s="161"/>
      <c r="V97" s="161"/>
      <c r="W97" s="161"/>
      <c r="X97" s="161"/>
    </row>
    <row r="98" spans="1:24" ht="12.75">
      <c r="A98" s="175" t="s">
        <v>690</v>
      </c>
      <c r="B98" s="53"/>
      <c r="C98" s="212" t="s">
        <v>691</v>
      </c>
      <c r="D98" s="692">
        <v>58596.02767000002</v>
      </c>
      <c r="E98" s="692">
        <v>63586.070289999945</v>
      </c>
      <c r="F98" s="66">
        <v>-7.847697769718444</v>
      </c>
      <c r="G98" s="66">
        <v>-0.01246797910804276</v>
      </c>
      <c r="H98" s="66">
        <v>0.15056200278896972</v>
      </c>
      <c r="I98" s="66"/>
      <c r="J98" s="692">
        <v>4690.630190000001</v>
      </c>
      <c r="K98" s="692">
        <v>7227.599000000001</v>
      </c>
      <c r="L98" s="66">
        <v>-35.101128466036926</v>
      </c>
      <c r="M98" s="66">
        <v>-0.05550407008069904</v>
      </c>
      <c r="N98" s="66">
        <v>0.09422141879465368</v>
      </c>
      <c r="O98" s="756"/>
      <c r="P98" s="756"/>
      <c r="Q98" s="757"/>
      <c r="S98" s="429"/>
      <c r="T98" s="429"/>
      <c r="U98" s="161"/>
      <c r="V98" s="161"/>
      <c r="W98" s="161"/>
      <c r="X98" s="161"/>
    </row>
    <row r="99" spans="1:24" ht="12.75">
      <c r="A99" s="176" t="s">
        <v>692</v>
      </c>
      <c r="B99" s="177"/>
      <c r="C99" s="211" t="s">
        <v>693</v>
      </c>
      <c r="D99" s="693">
        <v>15784.49633</v>
      </c>
      <c r="E99" s="693">
        <v>16326.25826</v>
      </c>
      <c r="F99" s="178">
        <v>-3.3183471765073045</v>
      </c>
      <c r="G99" s="178">
        <v>-0.0013536310086211306</v>
      </c>
      <c r="H99" s="178">
        <v>0.040558131241321085</v>
      </c>
      <c r="I99" s="178"/>
      <c r="J99" s="693">
        <v>2093.33683</v>
      </c>
      <c r="K99" s="693">
        <v>2349.14009</v>
      </c>
      <c r="L99" s="178">
        <v>-10.88922968404152</v>
      </c>
      <c r="M99" s="178">
        <v>-0.00559649058906296</v>
      </c>
      <c r="N99" s="178">
        <v>0.04204918276401208</v>
      </c>
      <c r="O99" s="756"/>
      <c r="P99" s="756"/>
      <c r="Q99" s="757"/>
      <c r="S99" s="429"/>
      <c r="T99" s="429"/>
      <c r="U99" s="161"/>
      <c r="V99" s="161"/>
      <c r="W99" s="161"/>
      <c r="X99" s="161"/>
    </row>
    <row r="100" spans="1:24" ht="12.75">
      <c r="A100" s="175" t="s">
        <v>694</v>
      </c>
      <c r="B100" s="53"/>
      <c r="C100" s="212" t="s">
        <v>695</v>
      </c>
      <c r="D100" s="692">
        <v>12200.603819999995</v>
      </c>
      <c r="E100" s="692">
        <v>12098.57877</v>
      </c>
      <c r="F100" s="66">
        <v>0.8432812807152119</v>
      </c>
      <c r="G100" s="66">
        <v>0.0002549168992662774</v>
      </c>
      <c r="H100" s="66">
        <v>0.03134934942551462</v>
      </c>
      <c r="I100" s="66"/>
      <c r="J100" s="692">
        <v>1503.8335799999998</v>
      </c>
      <c r="K100" s="692">
        <v>2396.4014300000003</v>
      </c>
      <c r="L100" s="66">
        <v>-37.24617415204933</v>
      </c>
      <c r="M100" s="66">
        <v>-0.019527693167886793</v>
      </c>
      <c r="N100" s="66">
        <v>0.030207739216090976</v>
      </c>
      <c r="O100" s="756"/>
      <c r="P100" s="756"/>
      <c r="Q100" s="757"/>
      <c r="S100" s="429"/>
      <c r="T100" s="429"/>
      <c r="U100" s="161"/>
      <c r="V100" s="161"/>
      <c r="W100" s="161"/>
      <c r="X100" s="161"/>
    </row>
    <row r="101" spans="1:20" s="204" customFormat="1" ht="20.25" customHeight="1">
      <c r="A101" s="198" t="s">
        <v>696</v>
      </c>
      <c r="B101" s="847" t="s">
        <v>827</v>
      </c>
      <c r="C101" s="847"/>
      <c r="D101" s="698">
        <v>54393.0528</v>
      </c>
      <c r="E101" s="698">
        <v>45524.32087</v>
      </c>
      <c r="F101" s="210">
        <v>19.48130529025505</v>
      </c>
      <c r="G101" s="210">
        <v>0.022159162323562135</v>
      </c>
      <c r="H101" s="210">
        <v>0.13976249402938706</v>
      </c>
      <c r="I101" s="210"/>
      <c r="J101" s="698">
        <v>6125.03039</v>
      </c>
      <c r="K101" s="698">
        <v>3790.2418100000004</v>
      </c>
      <c r="L101" s="210">
        <v>61.59999010722746</v>
      </c>
      <c r="M101" s="210">
        <v>0.05108074977395395</v>
      </c>
      <c r="N101" s="210">
        <v>0.12303443889832015</v>
      </c>
      <c r="O101" s="756"/>
      <c r="P101" s="756"/>
      <c r="Q101" s="757"/>
      <c r="R101" s="759"/>
      <c r="S101" s="759"/>
      <c r="T101" s="759"/>
    </row>
    <row r="102" spans="1:24" ht="24">
      <c r="A102" s="175" t="s">
        <v>697</v>
      </c>
      <c r="B102" s="187"/>
      <c r="C102" s="188" t="s">
        <v>698</v>
      </c>
      <c r="D102" s="692">
        <v>14070.424719999995</v>
      </c>
      <c r="E102" s="692">
        <v>8974.737760000005</v>
      </c>
      <c r="F102" s="66">
        <v>56.778115375261805</v>
      </c>
      <c r="G102" s="66">
        <v>0.01273193906275829</v>
      </c>
      <c r="H102" s="66">
        <v>0.03615383858212017</v>
      </c>
      <c r="I102" s="66"/>
      <c r="J102" s="692">
        <v>1117.32776</v>
      </c>
      <c r="K102" s="692">
        <v>1320.83476</v>
      </c>
      <c r="L102" s="66">
        <v>-15.407453389551929</v>
      </c>
      <c r="M102" s="66">
        <v>-0.004452347520154503</v>
      </c>
      <c r="N102" s="66">
        <v>0.02244393664422568</v>
      </c>
      <c r="O102" s="756"/>
      <c r="P102" s="756"/>
      <c r="Q102" s="757"/>
      <c r="S102" s="429"/>
      <c r="T102" s="429"/>
      <c r="U102" s="161"/>
      <c r="V102" s="161"/>
      <c r="W102" s="161"/>
      <c r="X102" s="161"/>
    </row>
    <row r="103" spans="1:20" s="197" customFormat="1" ht="24">
      <c r="A103" s="176" t="s">
        <v>699</v>
      </c>
      <c r="B103" s="192"/>
      <c r="C103" s="193" t="s">
        <v>700</v>
      </c>
      <c r="D103" s="693">
        <v>34680.80638</v>
      </c>
      <c r="E103" s="693">
        <v>29449.670120000002</v>
      </c>
      <c r="F103" s="178">
        <v>17.762970650212495</v>
      </c>
      <c r="G103" s="178">
        <v>0.013070368846069269</v>
      </c>
      <c r="H103" s="178">
        <v>0.08911204179771795</v>
      </c>
      <c r="I103" s="178"/>
      <c r="J103" s="693">
        <v>4658.87404</v>
      </c>
      <c r="K103" s="693">
        <v>2285.07479</v>
      </c>
      <c r="L103" s="178">
        <v>103.88278144716652</v>
      </c>
      <c r="M103" s="178">
        <v>0.051934229309469025</v>
      </c>
      <c r="N103" s="178">
        <v>0.09358352806627461</v>
      </c>
      <c r="O103" s="756"/>
      <c r="P103" s="756"/>
      <c r="Q103" s="757"/>
      <c r="R103" s="647"/>
      <c r="S103" s="758"/>
      <c r="T103" s="647"/>
    </row>
    <row r="104" spans="1:20" s="197" customFormat="1" ht="24">
      <c r="A104" s="175" t="s">
        <v>701</v>
      </c>
      <c r="B104" s="187"/>
      <c r="C104" s="188" t="s">
        <v>702</v>
      </c>
      <c r="D104" s="692">
        <v>5641.8216999999995</v>
      </c>
      <c r="E104" s="692">
        <v>7099.912989999999</v>
      </c>
      <c r="F104" s="66">
        <v>-20.53674871866281</v>
      </c>
      <c r="G104" s="66">
        <v>-0.0036431455852654364</v>
      </c>
      <c r="H104" s="66">
        <v>0.014496613649548943</v>
      </c>
      <c r="I104" s="66"/>
      <c r="J104" s="692">
        <v>348.82858999999996</v>
      </c>
      <c r="K104" s="692">
        <v>184.33226</v>
      </c>
      <c r="L104" s="66">
        <v>89.23903499040264</v>
      </c>
      <c r="M104" s="66">
        <v>0.0035988679846394294</v>
      </c>
      <c r="N104" s="66">
        <v>0.0070069741878198534</v>
      </c>
      <c r="O104" s="756"/>
      <c r="P104" s="756"/>
      <c r="Q104" s="757"/>
      <c r="R104" s="647"/>
      <c r="S104" s="647"/>
      <c r="T104" s="647"/>
    </row>
    <row r="105" spans="1:20" s="197" customFormat="1" ht="18.75" customHeight="1">
      <c r="A105" s="198" t="s">
        <v>703</v>
      </c>
      <c r="B105" s="847" t="s">
        <v>828</v>
      </c>
      <c r="C105" s="847"/>
      <c r="D105" s="698">
        <v>65239.68332000002</v>
      </c>
      <c r="E105" s="698">
        <v>53464.40998000004</v>
      </c>
      <c r="F105" s="210">
        <v>22.024508162354863</v>
      </c>
      <c r="G105" s="210">
        <v>0.029421364339893095</v>
      </c>
      <c r="H105" s="210">
        <v>0.16763282039008126</v>
      </c>
      <c r="I105" s="210"/>
      <c r="J105" s="698">
        <v>5581.834570000001</v>
      </c>
      <c r="K105" s="698">
        <v>5806.530960000003</v>
      </c>
      <c r="L105" s="210">
        <v>-3.869718280120938</v>
      </c>
      <c r="M105" s="210">
        <v>-0.004915931220076839</v>
      </c>
      <c r="N105" s="210">
        <v>0.11212317990526677</v>
      </c>
      <c r="O105" s="756"/>
      <c r="P105" s="756"/>
      <c r="Q105" s="757"/>
      <c r="R105" s="647"/>
      <c r="S105" s="647"/>
      <c r="T105" s="647"/>
    </row>
    <row r="106" spans="1:20" s="204" customFormat="1" ht="27" customHeight="1">
      <c r="A106" s="186" t="s">
        <v>704</v>
      </c>
      <c r="B106" s="187"/>
      <c r="C106" s="188" t="s">
        <v>705</v>
      </c>
      <c r="D106" s="695">
        <v>61286.12725000001</v>
      </c>
      <c r="E106" s="695">
        <v>48601.902550000035</v>
      </c>
      <c r="F106" s="190">
        <v>26.09820610818859</v>
      </c>
      <c r="G106" s="190">
        <v>0.0316924444547774</v>
      </c>
      <c r="H106" s="190">
        <v>0.15747419115005773</v>
      </c>
      <c r="I106" s="190"/>
      <c r="J106" s="695">
        <v>5117.82638</v>
      </c>
      <c r="K106" s="695">
        <v>5355.021080000002</v>
      </c>
      <c r="L106" s="190">
        <v>-4.429388726141144</v>
      </c>
      <c r="M106" s="190">
        <v>-0.005189370558942931</v>
      </c>
      <c r="N106" s="190">
        <v>0.1028025751627856</v>
      </c>
      <c r="O106" s="756"/>
      <c r="P106" s="756"/>
      <c r="Q106" s="755"/>
      <c r="R106" s="759"/>
      <c r="S106" s="759"/>
      <c r="T106" s="759"/>
    </row>
    <row r="107" spans="1:20" s="197" customFormat="1" ht="12.75">
      <c r="A107" s="176" t="s">
        <v>706</v>
      </c>
      <c r="B107" s="177"/>
      <c r="C107" s="211" t="s">
        <v>707</v>
      </c>
      <c r="D107" s="693">
        <v>2290.6660600000005</v>
      </c>
      <c r="E107" s="693">
        <v>2877.0710600000007</v>
      </c>
      <c r="F107" s="178">
        <v>-20.382013087990956</v>
      </c>
      <c r="G107" s="178">
        <v>-0.0014651749184562924</v>
      </c>
      <c r="H107" s="178">
        <v>0.005885847273754594</v>
      </c>
      <c r="I107" s="178"/>
      <c r="J107" s="693">
        <v>371.62625</v>
      </c>
      <c r="K107" s="693">
        <v>157.1854</v>
      </c>
      <c r="L107" s="178">
        <v>136.42542500766615</v>
      </c>
      <c r="M107" s="178">
        <v>0.0046915594388267905</v>
      </c>
      <c r="N107" s="178">
        <v>0.007464914333043309</v>
      </c>
      <c r="O107" s="756"/>
      <c r="P107" s="756"/>
      <c r="Q107" s="755"/>
      <c r="R107" s="647"/>
      <c r="S107" s="647"/>
      <c r="T107" s="647"/>
    </row>
    <row r="108" spans="1:17" ht="15" customHeight="1">
      <c r="A108" s="175" t="s">
        <v>708</v>
      </c>
      <c r="B108" s="53"/>
      <c r="C108" s="212" t="s">
        <v>709</v>
      </c>
      <c r="D108" s="692">
        <v>1662.89001</v>
      </c>
      <c r="E108" s="692">
        <v>1985.4363700000001</v>
      </c>
      <c r="F108" s="66">
        <v>-16.245615567120897</v>
      </c>
      <c r="G108" s="66">
        <v>-0.0008059051964280213</v>
      </c>
      <c r="H108" s="66">
        <v>0.004272781966268906</v>
      </c>
      <c r="I108" s="66"/>
      <c r="J108" s="692">
        <v>92.38194</v>
      </c>
      <c r="K108" s="692">
        <v>294.3244800000001</v>
      </c>
      <c r="L108" s="66">
        <v>-68.61221329601943</v>
      </c>
      <c r="M108" s="66">
        <v>-0.004418120099960699</v>
      </c>
      <c r="N108" s="66">
        <v>0.0018556904094378342</v>
      </c>
      <c r="O108" s="756"/>
      <c r="P108" s="756"/>
      <c r="Q108" s="755"/>
    </row>
    <row r="109" spans="1:17" ht="20.25" customHeight="1">
      <c r="A109" s="198" t="s">
        <v>710</v>
      </c>
      <c r="B109" s="216" t="s">
        <v>711</v>
      </c>
      <c r="C109" s="216"/>
      <c r="D109" s="698">
        <v>621133.0174099999</v>
      </c>
      <c r="E109" s="698">
        <v>341623.5391</v>
      </c>
      <c r="F109" s="210">
        <v>81.81797982842801</v>
      </c>
      <c r="G109" s="210">
        <v>0.6983744631962803</v>
      </c>
      <c r="H109" s="210">
        <v>1.5959960908320314</v>
      </c>
      <c r="I109" s="210"/>
      <c r="J109" s="698">
        <v>43508.72550000001</v>
      </c>
      <c r="K109" s="698">
        <v>58559.26913</v>
      </c>
      <c r="L109" s="210">
        <v>-25.701385713315837</v>
      </c>
      <c r="M109" s="210">
        <v>-0.32927737428200304</v>
      </c>
      <c r="N109" s="210">
        <v>0.8739665419151552</v>
      </c>
      <c r="O109" s="756"/>
      <c r="P109" s="756"/>
      <c r="Q109" s="755"/>
    </row>
    <row r="110" spans="1:20" s="204" customFormat="1" ht="12.75" customHeight="1">
      <c r="A110" s="175" t="s">
        <v>712</v>
      </c>
      <c r="B110" s="53"/>
      <c r="C110" s="212" t="s">
        <v>713</v>
      </c>
      <c r="D110" s="692">
        <v>550208.9102999999</v>
      </c>
      <c r="E110" s="692">
        <v>267107.20782</v>
      </c>
      <c r="F110" s="66">
        <v>105.9880430747411</v>
      </c>
      <c r="G110" s="66">
        <v>0.7073498927293783</v>
      </c>
      <c r="H110" s="66">
        <v>1.4137571910786244</v>
      </c>
      <c r="I110" s="66"/>
      <c r="J110" s="692">
        <v>34823.09881</v>
      </c>
      <c r="K110" s="692">
        <v>48173.941399999996</v>
      </c>
      <c r="L110" s="66">
        <v>-27.713826608341403</v>
      </c>
      <c r="M110" s="66">
        <v>-0.2920911364108339</v>
      </c>
      <c r="N110" s="66">
        <v>0.6994970065428705</v>
      </c>
      <c r="O110" s="756"/>
      <c r="P110" s="756"/>
      <c r="Q110" s="760"/>
      <c r="R110" s="759"/>
      <c r="S110" s="759"/>
      <c r="T110" s="759"/>
    </row>
    <row r="111" spans="1:17" ht="25.5" customHeight="1">
      <c r="A111" s="191" t="s">
        <v>714</v>
      </c>
      <c r="B111" s="192"/>
      <c r="C111" s="193" t="s">
        <v>715</v>
      </c>
      <c r="D111" s="696">
        <v>6156.000349999999</v>
      </c>
      <c r="E111" s="696">
        <v>2590.1668200000004</v>
      </c>
      <c r="F111" s="195">
        <v>137.66810316873716</v>
      </c>
      <c r="G111" s="195">
        <v>0.008909490627717124</v>
      </c>
      <c r="H111" s="195">
        <v>0.015817791388274122</v>
      </c>
      <c r="I111" s="195"/>
      <c r="J111" s="696">
        <v>304.13339</v>
      </c>
      <c r="K111" s="696">
        <v>285.38019</v>
      </c>
      <c r="L111" s="195">
        <v>6.571304055828119</v>
      </c>
      <c r="M111" s="195">
        <v>0.0004102844792314828</v>
      </c>
      <c r="N111" s="195">
        <v>0.006109174747930348</v>
      </c>
      <c r="O111" s="756"/>
      <c r="P111" s="756"/>
      <c r="Q111" s="755"/>
    </row>
    <row r="112" spans="1:20" s="197" customFormat="1" ht="24">
      <c r="A112" s="175" t="s">
        <v>716</v>
      </c>
      <c r="B112" s="187"/>
      <c r="C112" s="188" t="s">
        <v>717</v>
      </c>
      <c r="D112" s="692">
        <v>64768.10675999999</v>
      </c>
      <c r="E112" s="692">
        <v>71926.16446000001</v>
      </c>
      <c r="F112" s="66">
        <v>-9.951952469230868</v>
      </c>
      <c r="G112" s="66">
        <v>-0.017884920160815426</v>
      </c>
      <c r="H112" s="66">
        <v>0.16642110836513302</v>
      </c>
      <c r="I112" s="66"/>
      <c r="J112" s="692">
        <v>8381.4933</v>
      </c>
      <c r="K112" s="692">
        <v>10099.947540000001</v>
      </c>
      <c r="L112" s="66">
        <v>-17.014486790096743</v>
      </c>
      <c r="M112" s="66">
        <v>-0.03759652235040069</v>
      </c>
      <c r="N112" s="66">
        <v>0.16836036062435433</v>
      </c>
      <c r="O112" s="756"/>
      <c r="P112" s="756"/>
      <c r="Q112" s="760"/>
      <c r="R112" s="647"/>
      <c r="S112" s="647"/>
      <c r="T112" s="647"/>
    </row>
    <row r="113" spans="1:20" s="197" customFormat="1" ht="26.25" customHeight="1">
      <c r="A113" s="174" t="s">
        <v>718</v>
      </c>
      <c r="B113" s="216" t="s">
        <v>719</v>
      </c>
      <c r="C113" s="217"/>
      <c r="D113" s="698">
        <v>37323.430219999995</v>
      </c>
      <c r="E113" s="698">
        <v>33188.9166</v>
      </c>
      <c r="F113" s="210">
        <v>12.457513060248548</v>
      </c>
      <c r="G113" s="210">
        <v>0.010330378588245197</v>
      </c>
      <c r="H113" s="210">
        <v>0.09590224164213475</v>
      </c>
      <c r="I113" s="210"/>
      <c r="J113" s="698">
        <v>1841.9605200000003</v>
      </c>
      <c r="K113" s="698">
        <v>4200.60872</v>
      </c>
      <c r="L113" s="210">
        <v>-56.15015244742908</v>
      </c>
      <c r="M113" s="210">
        <v>-0.05160275304626807</v>
      </c>
      <c r="N113" s="210">
        <v>0.036999747694485816</v>
      </c>
      <c r="O113" s="761"/>
      <c r="P113" s="761"/>
      <c r="Q113" s="647"/>
      <c r="R113" s="647"/>
      <c r="S113" s="647"/>
      <c r="T113" s="647"/>
    </row>
    <row r="114" spans="1:16" ht="12.75">
      <c r="A114" s="175" t="s">
        <v>720</v>
      </c>
      <c r="B114" s="53"/>
      <c r="C114" s="212" t="s">
        <v>721</v>
      </c>
      <c r="D114" s="692">
        <v>2741.7748600000004</v>
      </c>
      <c r="E114" s="692">
        <v>5517.16525</v>
      </c>
      <c r="F114" s="66">
        <v>-50.30464494424921</v>
      </c>
      <c r="G114" s="66">
        <v>-0.00693451179364539</v>
      </c>
      <c r="H114" s="66">
        <v>0.007044967560649099</v>
      </c>
      <c r="I114" s="66"/>
      <c r="J114" s="692">
        <v>34.998</v>
      </c>
      <c r="K114" s="692">
        <v>53.75005</v>
      </c>
      <c r="L114" s="66">
        <v>-34.887502430230306</v>
      </c>
      <c r="M114" s="66">
        <v>-0.00041025931941069955</v>
      </c>
      <c r="N114" s="66">
        <v>0.0007030102739724378</v>
      </c>
      <c r="O114" s="411"/>
      <c r="P114" s="411"/>
    </row>
    <row r="115" spans="1:16" ht="24">
      <c r="A115" s="191" t="s">
        <v>722</v>
      </c>
      <c r="B115" s="192"/>
      <c r="C115" s="193" t="s">
        <v>723</v>
      </c>
      <c r="D115" s="696">
        <v>235.40657000000002</v>
      </c>
      <c r="E115" s="696">
        <v>451.86687000000006</v>
      </c>
      <c r="F115" s="195">
        <v>-47.9035561956556</v>
      </c>
      <c r="G115" s="195">
        <v>-0.0005408415726358482</v>
      </c>
      <c r="H115" s="195">
        <v>0.0006048752118230711</v>
      </c>
      <c r="I115" s="195"/>
      <c r="J115" s="696">
        <v>9.999999999999999E-34</v>
      </c>
      <c r="K115" s="696">
        <v>26.4934</v>
      </c>
      <c r="L115" s="195">
        <v>-100</v>
      </c>
      <c r="M115" s="195">
        <v>-0.0005796253877776257</v>
      </c>
      <c r="N115" s="195">
        <v>2.0087155665250526E-38</v>
      </c>
      <c r="O115" s="411"/>
      <c r="P115" s="411"/>
    </row>
    <row r="116" spans="1:20" s="197" customFormat="1" ht="12.75">
      <c r="A116" s="175" t="s">
        <v>724</v>
      </c>
      <c r="B116" s="53"/>
      <c r="C116" s="212" t="s">
        <v>725</v>
      </c>
      <c r="D116" s="692">
        <v>19489.129069999995</v>
      </c>
      <c r="E116" s="692">
        <v>15267.61482</v>
      </c>
      <c r="F116" s="66">
        <v>27.65012282383473</v>
      </c>
      <c r="G116" s="66">
        <v>0.010547755897384598</v>
      </c>
      <c r="H116" s="66">
        <v>0.050077154067804566</v>
      </c>
      <c r="I116" s="66"/>
      <c r="J116" s="692">
        <v>17.62082</v>
      </c>
      <c r="K116" s="692">
        <v>2940.7050600000002</v>
      </c>
      <c r="L116" s="66">
        <v>-99.40079607983535</v>
      </c>
      <c r="M116" s="66">
        <v>-0.0639515440115903</v>
      </c>
      <c r="N116" s="66">
        <v>0.00035395215428935976</v>
      </c>
      <c r="O116" s="759"/>
      <c r="P116" s="759"/>
      <c r="Q116" s="759"/>
      <c r="R116" s="647"/>
      <c r="S116" s="647"/>
      <c r="T116" s="647"/>
    </row>
    <row r="117" spans="1:17" ht="12.75">
      <c r="A117" s="176" t="s">
        <v>726</v>
      </c>
      <c r="B117" s="177"/>
      <c r="C117" s="211" t="s">
        <v>727</v>
      </c>
      <c r="D117" s="693">
        <v>14857.11972</v>
      </c>
      <c r="E117" s="693">
        <v>11952.269660000002</v>
      </c>
      <c r="F117" s="178">
        <v>24.303752698297124</v>
      </c>
      <c r="G117" s="178">
        <v>0.007257976057141826</v>
      </c>
      <c r="H117" s="178">
        <v>0.03817524480185803</v>
      </c>
      <c r="I117" s="178"/>
      <c r="J117" s="693">
        <v>1789.3417000000004</v>
      </c>
      <c r="K117" s="693">
        <v>1179.66021</v>
      </c>
      <c r="L117" s="178">
        <v>51.68280533934432</v>
      </c>
      <c r="M117" s="178">
        <v>0.013338675672510543</v>
      </c>
      <c r="N117" s="178">
        <v>0.03594278526622402</v>
      </c>
      <c r="O117" s="749"/>
      <c r="P117" s="749"/>
      <c r="Q117" s="749"/>
    </row>
    <row r="118" spans="1:17" ht="12.75">
      <c r="A118" s="218" t="s">
        <v>728</v>
      </c>
      <c r="B118" s="219" t="s">
        <v>729</v>
      </c>
      <c r="C118" s="214"/>
      <c r="D118" s="694">
        <v>235460.68058000004</v>
      </c>
      <c r="E118" s="694">
        <v>238795.20028000002</v>
      </c>
      <c r="F118" s="67">
        <v>-1.3963931000665315</v>
      </c>
      <c r="G118" s="67">
        <v>-0.008331536445866528</v>
      </c>
      <c r="H118" s="67">
        <v>0.6050142485056046</v>
      </c>
      <c r="I118" s="67"/>
      <c r="J118" s="694">
        <v>25833.498949999994</v>
      </c>
      <c r="K118" s="694">
        <v>33674.81931</v>
      </c>
      <c r="L118" s="67">
        <v>-23.2854118319544</v>
      </c>
      <c r="M118" s="67">
        <v>-0.171553230402802</v>
      </c>
      <c r="N118" s="67">
        <v>0.518921514786736</v>
      </c>
      <c r="O118" s="749"/>
      <c r="P118" s="749"/>
      <c r="Q118" s="749"/>
    </row>
    <row r="119" spans="1:20" s="220" customFormat="1" ht="14.25" customHeight="1">
      <c r="A119" s="176" t="s">
        <v>730</v>
      </c>
      <c r="B119" s="177"/>
      <c r="C119" s="211" t="s">
        <v>731</v>
      </c>
      <c r="D119" s="693">
        <v>59500.60514999998</v>
      </c>
      <c r="E119" s="693">
        <v>64923.00102999999</v>
      </c>
      <c r="F119" s="178">
        <v>-8.352041331999423</v>
      </c>
      <c r="G119" s="178">
        <v>-0.01354824471366504</v>
      </c>
      <c r="H119" s="178">
        <v>0.15288630705467207</v>
      </c>
      <c r="I119" s="178"/>
      <c r="J119" s="693">
        <v>7227.62371</v>
      </c>
      <c r="K119" s="693">
        <v>8273.73276</v>
      </c>
      <c r="L119" s="178">
        <v>-12.643737480348602</v>
      </c>
      <c r="M119" s="178">
        <v>-0.022886883667778926</v>
      </c>
      <c r="N119" s="178">
        <v>0.14518240255262554</v>
      </c>
      <c r="O119" s="762"/>
      <c r="P119" s="762"/>
      <c r="Q119" s="762"/>
      <c r="R119" s="762"/>
      <c r="S119" s="762"/>
      <c r="T119" s="762"/>
    </row>
    <row r="120" spans="1:17" ht="15" customHeight="1">
      <c r="A120" s="175" t="s">
        <v>732</v>
      </c>
      <c r="B120" s="53"/>
      <c r="C120" s="212" t="s">
        <v>733</v>
      </c>
      <c r="D120" s="692">
        <v>175960.07543000006</v>
      </c>
      <c r="E120" s="692">
        <v>173872.19925000003</v>
      </c>
      <c r="F120" s="66">
        <v>1.200810819099374</v>
      </c>
      <c r="G120" s="66">
        <v>0.005216708267798475</v>
      </c>
      <c r="H120" s="66">
        <v>0.4521279414509326</v>
      </c>
      <c r="I120" s="66"/>
      <c r="J120" s="692">
        <v>18605.875239999994</v>
      </c>
      <c r="K120" s="692">
        <v>25401.086549999996</v>
      </c>
      <c r="L120" s="66">
        <v>-26.751656062523843</v>
      </c>
      <c r="M120" s="66">
        <v>-0.14866634673502302</v>
      </c>
      <c r="N120" s="66">
        <v>0.3737391122341104</v>
      </c>
      <c r="O120" s="749"/>
      <c r="P120" s="749"/>
      <c r="Q120" s="749"/>
    </row>
    <row r="121" spans="1:20" s="38" customFormat="1" ht="15" customHeight="1">
      <c r="A121" s="221">
        <v>37</v>
      </c>
      <c r="B121" s="171" t="s">
        <v>734</v>
      </c>
      <c r="C121" s="213"/>
      <c r="D121" s="699">
        <v>27409.40427000003</v>
      </c>
      <c r="E121" s="699">
        <v>27901.72905999999</v>
      </c>
      <c r="F121" s="139">
        <v>-1.764495630149892</v>
      </c>
      <c r="G121" s="139">
        <v>-0.0012301087713136923</v>
      </c>
      <c r="H121" s="139">
        <v>0.07042823492037821</v>
      </c>
      <c r="I121" s="139"/>
      <c r="J121" s="699">
        <v>2056.14223</v>
      </c>
      <c r="K121" s="699">
        <v>4824.076509999999</v>
      </c>
      <c r="L121" s="139">
        <v>-57.377495449382906</v>
      </c>
      <c r="M121" s="139">
        <v>-0.06055715689145156</v>
      </c>
      <c r="N121" s="139">
        <v>0.04130204904390535</v>
      </c>
      <c r="O121" s="749"/>
      <c r="P121" s="749"/>
      <c r="Q121" s="749"/>
      <c r="R121" s="749"/>
      <c r="S121" s="749"/>
      <c r="T121" s="749"/>
    </row>
    <row r="122" spans="1:17" ht="13.5">
      <c r="A122" s="222">
        <v>371</v>
      </c>
      <c r="B122" s="223"/>
      <c r="C122" s="212" t="s">
        <v>735</v>
      </c>
      <c r="D122" s="700">
        <v>27409.40427000003</v>
      </c>
      <c r="E122" s="700">
        <v>27901.72905999999</v>
      </c>
      <c r="F122" s="141">
        <v>-1.764495630149892</v>
      </c>
      <c r="G122" s="141">
        <v>-0.0012301087713136923</v>
      </c>
      <c r="H122" s="141">
        <v>0.07042823492037821</v>
      </c>
      <c r="I122" s="141"/>
      <c r="J122" s="700">
        <v>2056.14223</v>
      </c>
      <c r="K122" s="700">
        <v>4824.076509999999</v>
      </c>
      <c r="L122" s="141">
        <v>-57.377495449382906</v>
      </c>
      <c r="M122" s="141">
        <v>-0.06055715689145156</v>
      </c>
      <c r="N122" s="141">
        <v>0.04130204904390535</v>
      </c>
      <c r="P122" s="750"/>
      <c r="Q122" s="750"/>
    </row>
    <row r="123" spans="1:20" s="226" customFormat="1" ht="9.75" customHeight="1">
      <c r="A123" s="224"/>
      <c r="B123" s="225"/>
      <c r="C123" s="213"/>
      <c r="D123" s="699"/>
      <c r="E123" s="699"/>
      <c r="F123" s="139"/>
      <c r="G123" s="139"/>
      <c r="H123" s="139"/>
      <c r="I123" s="139"/>
      <c r="J123" s="699">
        <v>0</v>
      </c>
      <c r="K123" s="699">
        <v>0</v>
      </c>
      <c r="L123" s="139">
        <v>0</v>
      </c>
      <c r="M123" s="139">
        <v>0</v>
      </c>
      <c r="N123" s="139">
        <v>0</v>
      </c>
      <c r="O123" s="763"/>
      <c r="P123" s="763"/>
      <c r="Q123" s="763"/>
      <c r="R123" s="764"/>
      <c r="S123" s="764"/>
      <c r="T123" s="764"/>
    </row>
    <row r="124" spans="1:20" s="226" customFormat="1" ht="12" customHeight="1">
      <c r="A124" s="93" t="s">
        <v>736</v>
      </c>
      <c r="B124" s="9" t="s">
        <v>737</v>
      </c>
      <c r="C124" s="214"/>
      <c r="D124" s="694">
        <v>87031.65689000001</v>
      </c>
      <c r="E124" s="694">
        <v>56448.1709</v>
      </c>
      <c r="F124" s="67">
        <v>54.17976437922104</v>
      </c>
      <c r="G124" s="67">
        <v>0.0764150315763123</v>
      </c>
      <c r="H124" s="67">
        <v>0.2236271141313159</v>
      </c>
      <c r="I124" s="67"/>
      <c r="J124" s="694">
        <v>2251.7509</v>
      </c>
      <c r="K124" s="694">
        <v>9213.642810000001</v>
      </c>
      <c r="L124" s="67">
        <v>-75.5606881400257</v>
      </c>
      <c r="M124" s="67">
        <v>-0.15231300240813436</v>
      </c>
      <c r="N124" s="67">
        <v>0.045231270847667975</v>
      </c>
      <c r="O124" s="764"/>
      <c r="P124" s="764"/>
      <c r="Q124" s="764"/>
      <c r="R124" s="764"/>
      <c r="S124" s="764"/>
      <c r="T124" s="764"/>
    </row>
    <row r="125" spans="1:20" s="38" customFormat="1" ht="12.75">
      <c r="A125" s="224" t="s">
        <v>738</v>
      </c>
      <c r="B125" s="225" t="s">
        <v>739</v>
      </c>
      <c r="C125" s="213"/>
      <c r="D125" s="699">
        <v>87031.65689000001</v>
      </c>
      <c r="E125" s="699">
        <v>56448.1709</v>
      </c>
      <c r="F125" s="173">
        <v>54.17976437922104</v>
      </c>
      <c r="G125" s="139">
        <v>0.0764150315763123</v>
      </c>
      <c r="H125" s="139">
        <v>0.2236271141313159</v>
      </c>
      <c r="I125" s="139"/>
      <c r="J125" s="699">
        <v>2251.7509</v>
      </c>
      <c r="K125" s="699">
        <v>9213.642810000001</v>
      </c>
      <c r="L125" s="173">
        <v>-75.5606881400257</v>
      </c>
      <c r="M125" s="139">
        <v>-0.15231300240813436</v>
      </c>
      <c r="N125" s="139">
        <v>0.045231270847667975</v>
      </c>
      <c r="O125" s="749"/>
      <c r="P125" s="749"/>
      <c r="Q125" s="749"/>
      <c r="R125" s="749"/>
      <c r="S125" s="749"/>
      <c r="T125" s="749"/>
    </row>
    <row r="126" spans="1:20" s="38" customFormat="1" ht="12.75">
      <c r="A126" s="179"/>
      <c r="B126" s="53"/>
      <c r="C126" s="212"/>
      <c r="D126" s="692"/>
      <c r="E126" s="692"/>
      <c r="F126" s="66"/>
      <c r="G126" s="66"/>
      <c r="H126" s="66"/>
      <c r="I126" s="66"/>
      <c r="J126" s="692"/>
      <c r="K126" s="692"/>
      <c r="L126" s="66"/>
      <c r="M126" s="66"/>
      <c r="N126" s="66"/>
      <c r="O126" s="749"/>
      <c r="P126" s="749"/>
      <c r="Q126" s="749"/>
      <c r="R126" s="749"/>
      <c r="S126" s="749"/>
      <c r="T126" s="749"/>
    </row>
    <row r="127" spans="1:20" s="38" customFormat="1" ht="14.25" customHeight="1">
      <c r="A127" s="224" t="s">
        <v>740</v>
      </c>
      <c r="B127" s="225" t="s">
        <v>826</v>
      </c>
      <c r="C127" s="213"/>
      <c r="D127" s="699">
        <v>115.05212</v>
      </c>
      <c r="E127" s="699">
        <v>427.7798599999999</v>
      </c>
      <c r="F127" s="173">
        <v>-73.10483013389177</v>
      </c>
      <c r="G127" s="139">
        <v>-0.0007813726706858235</v>
      </c>
      <c r="H127" s="139">
        <v>0.0002956254596279679</v>
      </c>
      <c r="I127" s="139"/>
      <c r="J127" s="699">
        <v>1.9999999999999998E-33</v>
      </c>
      <c r="K127" s="699">
        <v>164.95949</v>
      </c>
      <c r="L127" s="173">
        <v>-100</v>
      </c>
      <c r="M127" s="139">
        <v>-0.0036090010477647025</v>
      </c>
      <c r="N127" s="139">
        <v>4.017431133050105E-38</v>
      </c>
      <c r="O127" s="749"/>
      <c r="P127" s="749"/>
      <c r="Q127" s="749"/>
      <c r="R127" s="749"/>
      <c r="S127" s="749"/>
      <c r="T127" s="749"/>
    </row>
    <row r="128" spans="1:20" s="38" customFormat="1" ht="13.5">
      <c r="A128" s="179" t="s">
        <v>741</v>
      </c>
      <c r="B128" s="223">
        <v>2</v>
      </c>
      <c r="C128" s="214" t="s">
        <v>825</v>
      </c>
      <c r="D128" s="694">
        <v>115.05212</v>
      </c>
      <c r="E128" s="694">
        <v>427.7798599999999</v>
      </c>
      <c r="F128" s="67">
        <v>-73.10483013389177</v>
      </c>
      <c r="G128" s="67">
        <v>-0.0007813726706858235</v>
      </c>
      <c r="H128" s="67">
        <v>0.0002956254596279679</v>
      </c>
      <c r="I128" s="67"/>
      <c r="J128" s="694">
        <v>1.9999999999999998E-33</v>
      </c>
      <c r="K128" s="694">
        <v>164.95949</v>
      </c>
      <c r="L128" s="67">
        <v>-100</v>
      </c>
      <c r="M128" s="67">
        <v>-0.0036090010477647025</v>
      </c>
      <c r="N128" s="67">
        <v>4.017431133050105E-38</v>
      </c>
      <c r="O128" s="763"/>
      <c r="P128" s="763"/>
      <c r="Q128" s="763"/>
      <c r="R128" s="749"/>
      <c r="S128" s="749"/>
      <c r="T128" s="749"/>
    </row>
    <row r="129" spans="1:20" s="38" customFormat="1" ht="12.75">
      <c r="A129" s="224"/>
      <c r="B129" s="225"/>
      <c r="C129" s="213"/>
      <c r="D129" s="699"/>
      <c r="E129" s="699"/>
      <c r="F129" s="139"/>
      <c r="G129" s="139"/>
      <c r="H129" s="139"/>
      <c r="I129" s="139"/>
      <c r="J129" s="699"/>
      <c r="K129" s="699"/>
      <c r="L129" s="139"/>
      <c r="M129" s="139"/>
      <c r="N129" s="139"/>
      <c r="O129" s="763"/>
      <c r="P129" s="763"/>
      <c r="Q129" s="763"/>
      <c r="R129" s="749"/>
      <c r="S129" s="749"/>
      <c r="T129" s="749"/>
    </row>
    <row r="130" spans="1:20" s="38" customFormat="1" ht="15.75" customHeight="1">
      <c r="A130" s="179" t="s">
        <v>742</v>
      </c>
      <c r="B130" s="9" t="s">
        <v>743</v>
      </c>
      <c r="C130" s="214"/>
      <c r="D130" s="694">
        <v>14.6423</v>
      </c>
      <c r="E130" s="694">
        <v>238.38139000000004</v>
      </c>
      <c r="F130" s="67">
        <v>-93.85761615032114</v>
      </c>
      <c r="G130" s="67">
        <v>-0.0005590281511007495</v>
      </c>
      <c r="H130" s="67">
        <v>3.762326732884709E-05</v>
      </c>
      <c r="I130" s="67"/>
      <c r="J130" s="694">
        <v>1.53243</v>
      </c>
      <c r="K130" s="694">
        <v>41.43445999999999</v>
      </c>
      <c r="L130" s="67">
        <v>-96.30155672355812</v>
      </c>
      <c r="M130" s="67">
        <v>-0.0008729808032137984</v>
      </c>
      <c r="N130" s="67">
        <v>3.078215995609986E-05</v>
      </c>
      <c r="O130" s="749"/>
      <c r="P130" s="749"/>
      <c r="Q130" s="749"/>
      <c r="R130" s="749"/>
      <c r="S130" s="749"/>
      <c r="T130" s="749"/>
    </row>
    <row r="131" spans="1:20" s="38" customFormat="1" ht="13.5">
      <c r="A131" s="224" t="s">
        <v>744</v>
      </c>
      <c r="B131" s="228">
        <v>3</v>
      </c>
      <c r="C131" s="213" t="s">
        <v>745</v>
      </c>
      <c r="D131" s="699">
        <v>14.6423</v>
      </c>
      <c r="E131" s="699">
        <v>238.38139000000004</v>
      </c>
      <c r="F131" s="173">
        <v>-93.85761615032114</v>
      </c>
      <c r="G131" s="139">
        <v>-0.0005590281511007495</v>
      </c>
      <c r="H131" s="139">
        <v>3.762326732884709E-05</v>
      </c>
      <c r="I131" s="139"/>
      <c r="J131" s="699">
        <v>1.53243</v>
      </c>
      <c r="K131" s="699">
        <v>41.43445999999999</v>
      </c>
      <c r="L131" s="173">
        <v>-96.30155672355812</v>
      </c>
      <c r="M131" s="139">
        <v>-0.0008729808032137984</v>
      </c>
      <c r="N131" s="139">
        <v>3.078215995609986E-05</v>
      </c>
      <c r="O131" s="749"/>
      <c r="P131" s="749"/>
      <c r="Q131" s="749"/>
      <c r="R131" s="749"/>
      <c r="S131" s="749"/>
      <c r="T131" s="749"/>
    </row>
    <row r="132" spans="1:20" s="38" customFormat="1" ht="12" customHeight="1">
      <c r="A132" s="179"/>
      <c r="B132" s="9"/>
      <c r="C132" s="214"/>
      <c r="D132" s="694"/>
      <c r="E132" s="694"/>
      <c r="F132" s="67"/>
      <c r="G132" s="67"/>
      <c r="H132" s="67"/>
      <c r="I132" s="67"/>
      <c r="J132" s="694"/>
      <c r="K132" s="694"/>
      <c r="L132" s="67"/>
      <c r="M132" s="67"/>
      <c r="N132" s="67"/>
      <c r="O132" s="749"/>
      <c r="P132" s="749"/>
      <c r="Q132" s="749"/>
      <c r="R132" s="749"/>
      <c r="S132" s="749"/>
      <c r="T132" s="749"/>
    </row>
    <row r="133" spans="1:20" s="38" customFormat="1" ht="11.25" customHeight="1">
      <c r="A133" s="224" t="s">
        <v>746</v>
      </c>
      <c r="B133" s="225" t="s">
        <v>747</v>
      </c>
      <c r="C133" s="213"/>
      <c r="D133" s="699">
        <v>92.45007000000001</v>
      </c>
      <c r="E133" s="699">
        <v>74.68623000000001</v>
      </c>
      <c r="F133" s="173">
        <v>23.784625358650448</v>
      </c>
      <c r="G133" s="139">
        <v>4.4384227323216234E-05</v>
      </c>
      <c r="H133" s="139">
        <v>0.00023754968127825726</v>
      </c>
      <c r="I133" s="139"/>
      <c r="J133" s="699">
        <v>0.82824</v>
      </c>
      <c r="K133" s="699">
        <v>73.5416</v>
      </c>
      <c r="L133" s="173">
        <v>-98.87378028218043</v>
      </c>
      <c r="M133" s="139">
        <v>-0.001590830527097847</v>
      </c>
      <c r="N133" s="139">
        <v>1.6636985808187097E-05</v>
      </c>
      <c r="O133" s="763"/>
      <c r="P133" s="763"/>
      <c r="Q133" s="763"/>
      <c r="R133" s="749"/>
      <c r="S133" s="749"/>
      <c r="T133" s="749"/>
    </row>
    <row r="134" spans="1:20" s="38" customFormat="1" ht="14.25" customHeight="1">
      <c r="A134" s="179" t="s">
        <v>748</v>
      </c>
      <c r="B134" s="229">
        <v>4</v>
      </c>
      <c r="C134" s="9" t="s">
        <v>749</v>
      </c>
      <c r="D134" s="701">
        <v>92.45007000000001</v>
      </c>
      <c r="E134" s="694">
        <v>74.68623000000001</v>
      </c>
      <c r="F134" s="67">
        <v>23.784625358650448</v>
      </c>
      <c r="G134" s="67">
        <v>4.4384227323216234E-05</v>
      </c>
      <c r="H134" s="67">
        <v>0.00023754968127825726</v>
      </c>
      <c r="I134" s="67"/>
      <c r="J134" s="701">
        <v>0.82824</v>
      </c>
      <c r="K134" s="694">
        <v>73.5416</v>
      </c>
      <c r="L134" s="67">
        <v>-98.87378028218043</v>
      </c>
      <c r="M134" s="67">
        <v>-0.001590830527097847</v>
      </c>
      <c r="N134" s="67">
        <v>1.6636985808187097E-05</v>
      </c>
      <c r="O134" s="763"/>
      <c r="P134" s="763"/>
      <c r="Q134" s="763"/>
      <c r="R134" s="749"/>
      <c r="S134" s="749"/>
      <c r="T134" s="749"/>
    </row>
    <row r="135" spans="1:20" s="38" customFormat="1" ht="6.75" customHeight="1">
      <c r="A135" s="224"/>
      <c r="B135" s="225"/>
      <c r="C135" s="213"/>
      <c r="D135" s="699"/>
      <c r="E135" s="699"/>
      <c r="F135" s="139"/>
      <c r="G135" s="139"/>
      <c r="H135" s="139"/>
      <c r="I135" s="139"/>
      <c r="J135" s="699"/>
      <c r="K135" s="699"/>
      <c r="L135" s="139"/>
      <c r="M135" s="139"/>
      <c r="N135" s="139"/>
      <c r="O135" s="763"/>
      <c r="P135" s="763"/>
      <c r="Q135" s="763"/>
      <c r="R135" s="749"/>
      <c r="S135" s="749"/>
      <c r="T135" s="749"/>
    </row>
    <row r="136" spans="1:20" s="38" customFormat="1" ht="14.25" customHeight="1">
      <c r="A136" s="200" t="s">
        <v>750</v>
      </c>
      <c r="B136" s="9" t="s">
        <v>751</v>
      </c>
      <c r="C136" s="230"/>
      <c r="D136" s="701">
        <v>718.7876</v>
      </c>
      <c r="E136" s="701">
        <v>776.8494799999999</v>
      </c>
      <c r="F136" s="203">
        <v>-7.474019291356142</v>
      </c>
      <c r="G136" s="203">
        <v>-0.00014507176830760103</v>
      </c>
      <c r="H136" s="203">
        <v>0.001846918723660928</v>
      </c>
      <c r="I136" s="203"/>
      <c r="J136" s="701">
        <v>48.32914</v>
      </c>
      <c r="K136" s="701">
        <v>83.66</v>
      </c>
      <c r="L136" s="203">
        <v>-42.23148458044465</v>
      </c>
      <c r="M136" s="203">
        <v>-0.0007729722658479847</v>
      </c>
      <c r="N136" s="203">
        <v>0.0009707949583476858</v>
      </c>
      <c r="O136" s="749"/>
      <c r="P136" s="749"/>
      <c r="Q136" s="749"/>
      <c r="R136" s="749"/>
      <c r="S136" s="749"/>
      <c r="T136" s="749"/>
    </row>
    <row r="137" spans="1:20" s="204" customFormat="1" ht="15" customHeight="1">
      <c r="A137" s="224" t="s">
        <v>752</v>
      </c>
      <c r="B137" s="231">
        <v>5</v>
      </c>
      <c r="C137" s="225" t="s">
        <v>753</v>
      </c>
      <c r="D137" s="698">
        <v>718.7876</v>
      </c>
      <c r="E137" s="698">
        <v>776.8494799999999</v>
      </c>
      <c r="F137" s="210">
        <v>-7.474019291356142</v>
      </c>
      <c r="G137" s="210">
        <v>-0.00014507176830760103</v>
      </c>
      <c r="H137" s="210">
        <v>0.001846918723660928</v>
      </c>
      <c r="I137" s="210"/>
      <c r="J137" s="698">
        <v>48.32914</v>
      </c>
      <c r="K137" s="698">
        <v>83.66</v>
      </c>
      <c r="L137" s="210">
        <v>-42.23148458044465</v>
      </c>
      <c r="M137" s="210">
        <v>-0.0007729722658479847</v>
      </c>
      <c r="N137" s="210">
        <v>0.0009707949583476858</v>
      </c>
      <c r="O137" s="759"/>
      <c r="P137" s="759"/>
      <c r="Q137" s="759"/>
      <c r="R137" s="759"/>
      <c r="S137" s="759"/>
      <c r="T137" s="759"/>
    </row>
    <row r="138" spans="1:20" s="204" customFormat="1" ht="7.5" customHeight="1">
      <c r="A138" s="200"/>
      <c r="C138" s="232"/>
      <c r="D138" s="701"/>
      <c r="E138" s="701"/>
      <c r="F138" s="203"/>
      <c r="G138" s="203"/>
      <c r="H138" s="203"/>
      <c r="I138" s="203"/>
      <c r="J138" s="701"/>
      <c r="K138" s="701"/>
      <c r="L138" s="203"/>
      <c r="M138" s="203"/>
      <c r="N138" s="203"/>
      <c r="O138" s="750"/>
      <c r="P138" s="751"/>
      <c r="Q138" s="411"/>
      <c r="R138" s="759"/>
      <c r="S138" s="759"/>
      <c r="T138" s="759"/>
    </row>
    <row r="139" spans="1:14" ht="13.5" customHeight="1">
      <c r="A139" s="198"/>
      <c r="B139" s="177"/>
      <c r="C139" s="171"/>
      <c r="D139" s="698"/>
      <c r="E139" s="698"/>
      <c r="F139" s="210"/>
      <c r="G139" s="210"/>
      <c r="H139" s="210"/>
      <c r="I139" s="210"/>
      <c r="J139" s="698"/>
      <c r="K139" s="698"/>
      <c r="L139" s="210"/>
      <c r="M139" s="210"/>
      <c r="N139" s="210"/>
    </row>
    <row r="140" spans="1:14" ht="13.5" customHeight="1" thickBot="1">
      <c r="A140" s="233" t="s">
        <v>754</v>
      </c>
      <c r="B140" s="234"/>
      <c r="C140" s="235" t="s">
        <v>755</v>
      </c>
      <c r="D140" s="702">
        <v>6249.87021</v>
      </c>
      <c r="E140" s="702">
        <v>5789.205809999999</v>
      </c>
      <c r="F140" s="236">
        <v>7.957298723155977</v>
      </c>
      <c r="G140" s="236">
        <v>0.0011510030178898862</v>
      </c>
      <c r="H140" s="236">
        <v>0.01605898920807712</v>
      </c>
      <c r="I140" s="236"/>
      <c r="J140" s="702">
        <v>1227.273</v>
      </c>
      <c r="K140" s="702">
        <v>1353.51787</v>
      </c>
      <c r="L140" s="236">
        <v>-9.327166844128921</v>
      </c>
      <c r="M140" s="236">
        <v>-0.0027619985252434922</v>
      </c>
      <c r="N140" s="236">
        <v>0.02465242379475901</v>
      </c>
    </row>
    <row r="141" spans="1:8" ht="13.5" customHeight="1">
      <c r="A141" s="200"/>
      <c r="B141" s="53"/>
      <c r="C141" s="9"/>
      <c r="D141" s="237"/>
      <c r="E141" s="237"/>
      <c r="F141" s="203"/>
      <c r="G141" s="203"/>
      <c r="H141" s="203"/>
    </row>
    <row r="142" spans="1:17" ht="13.5" customHeight="1">
      <c r="A142" s="238" t="s">
        <v>756</v>
      </c>
      <c r="B142" s="22"/>
      <c r="C142" s="53"/>
      <c r="D142" s="227"/>
      <c r="E142" s="239"/>
      <c r="F142" s="240"/>
      <c r="G142" s="26"/>
      <c r="H142" s="25"/>
      <c r="K142" s="241"/>
      <c r="L142" s="39"/>
      <c r="M142" s="39"/>
      <c r="N142" s="39"/>
      <c r="O142" s="749"/>
      <c r="P142" s="749"/>
      <c r="Q142" s="749"/>
    </row>
    <row r="143" spans="1:17" ht="14.25" customHeight="1">
      <c r="A143" s="242" t="s">
        <v>6</v>
      </c>
      <c r="B143" s="22"/>
      <c r="C143" s="53"/>
      <c r="D143" s="227"/>
      <c r="E143" s="239"/>
      <c r="F143" s="240"/>
      <c r="G143" s="26"/>
      <c r="H143" s="25"/>
      <c r="I143" s="37"/>
      <c r="K143" s="241"/>
      <c r="L143" s="39"/>
      <c r="M143" s="39"/>
      <c r="N143" s="39"/>
      <c r="O143" s="749"/>
      <c r="P143" s="749"/>
      <c r="Q143" s="749"/>
    </row>
    <row r="144" spans="1:17" ht="14.25" customHeight="1">
      <c r="A144" s="238" t="s">
        <v>758</v>
      </c>
      <c r="B144" s="22"/>
      <c r="C144" s="53"/>
      <c r="D144" s="227"/>
      <c r="E144" s="239"/>
      <c r="F144" s="240"/>
      <c r="G144" s="26"/>
      <c r="H144" s="25"/>
      <c r="I144" s="37"/>
      <c r="K144" s="241"/>
      <c r="L144" s="39"/>
      <c r="M144" s="39"/>
      <c r="N144" s="39"/>
      <c r="O144" s="749"/>
      <c r="P144" s="749"/>
      <c r="Q144" s="749"/>
    </row>
    <row r="145" spans="1:17" ht="14.25" customHeight="1">
      <c r="A145" s="243" t="s">
        <v>759</v>
      </c>
      <c r="B145" s="22"/>
      <c r="C145" s="53"/>
      <c r="D145" s="239"/>
      <c r="E145" s="239"/>
      <c r="F145" s="240"/>
      <c r="G145" s="240"/>
      <c r="H145" s="72"/>
      <c r="I145" s="37"/>
      <c r="K145" s="244"/>
      <c r="L145" s="39"/>
      <c r="M145" s="39"/>
      <c r="N145" s="39"/>
      <c r="O145" s="749"/>
      <c r="P145" s="749"/>
      <c r="Q145" s="749"/>
    </row>
    <row r="146" spans="1:17" ht="14.25" customHeight="1">
      <c r="A146" s="243" t="s">
        <v>760</v>
      </c>
      <c r="B146" s="22"/>
      <c r="C146" s="53"/>
      <c r="D146" s="239"/>
      <c r="E146" s="239"/>
      <c r="F146" s="240"/>
      <c r="G146" s="240"/>
      <c r="H146" s="72"/>
      <c r="I146" s="37"/>
      <c r="K146" s="244"/>
      <c r="L146" s="39"/>
      <c r="M146" s="39"/>
      <c r="N146" s="39"/>
      <c r="O146" s="749"/>
      <c r="P146" s="749"/>
      <c r="Q146" s="749"/>
    </row>
    <row r="147" spans="1:17" ht="14.25" customHeight="1">
      <c r="A147" s="243" t="s">
        <v>761</v>
      </c>
      <c r="B147" s="22"/>
      <c r="C147" s="53"/>
      <c r="D147" s="239"/>
      <c r="E147" s="239"/>
      <c r="F147" s="240"/>
      <c r="G147" s="240"/>
      <c r="H147" s="72"/>
      <c r="I147" s="37"/>
      <c r="K147" s="244"/>
      <c r="L147" s="39"/>
      <c r="M147" s="39"/>
      <c r="N147" s="39"/>
      <c r="O147" s="749"/>
      <c r="P147" s="749"/>
      <c r="Q147" s="749"/>
    </row>
    <row r="148" spans="1:17" ht="14.25" customHeight="1">
      <c r="A148" s="243" t="s">
        <v>762</v>
      </c>
      <c r="B148" s="22"/>
      <c r="C148" s="53"/>
      <c r="D148" s="239"/>
      <c r="E148" s="239"/>
      <c r="F148" s="240"/>
      <c r="G148" s="240"/>
      <c r="H148" s="72"/>
      <c r="I148" s="37"/>
      <c r="K148" s="244"/>
      <c r="L148" s="39"/>
      <c r="M148" s="39"/>
      <c r="N148" s="39"/>
      <c r="O148" s="749"/>
      <c r="P148" s="749"/>
      <c r="Q148" s="749"/>
    </row>
    <row r="149" spans="1:17" ht="25.5" customHeight="1">
      <c r="A149" s="849" t="s">
        <v>763</v>
      </c>
      <c r="B149" s="849"/>
      <c r="C149" s="849"/>
      <c r="D149" s="849"/>
      <c r="E149" s="849"/>
      <c r="F149" s="849"/>
      <c r="G149" s="849"/>
      <c r="H149" s="849"/>
      <c r="I149" s="37"/>
      <c r="K149" s="244"/>
      <c r="L149" s="39"/>
      <c r="M149" s="39"/>
      <c r="N149" s="39"/>
      <c r="O149" s="749"/>
      <c r="P149" s="749"/>
      <c r="Q149" s="749"/>
    </row>
    <row r="150" ht="12.75">
      <c r="A150" s="238" t="s">
        <v>757</v>
      </c>
    </row>
    <row r="151" ht="12.75">
      <c r="A151" s="82" t="s">
        <v>848</v>
      </c>
    </row>
    <row r="152" ht="12.75">
      <c r="A152" s="82" t="s">
        <v>1165</v>
      </c>
    </row>
  </sheetData>
  <sheetProtection/>
  <mergeCells count="16">
    <mergeCell ref="B101:C101"/>
    <mergeCell ref="B105:C105"/>
    <mergeCell ref="O15:P15"/>
    <mergeCell ref="A149:H149"/>
    <mergeCell ref="B50:C50"/>
    <mergeCell ref="B54:C54"/>
    <mergeCell ref="B63:C63"/>
    <mergeCell ref="B67:C67"/>
    <mergeCell ref="B85:C85"/>
    <mergeCell ref="A7:G7"/>
    <mergeCell ref="D10:H10"/>
    <mergeCell ref="J10:N10"/>
    <mergeCell ref="D11:H11"/>
    <mergeCell ref="J11:N11"/>
    <mergeCell ref="H12:H13"/>
    <mergeCell ref="N12:N13"/>
  </mergeCells>
  <printOptions/>
  <pageMargins left="0.7" right="0.7" top="0.75" bottom="0.75" header="0.3" footer="0.3"/>
  <pageSetup horizontalDpi="600" verticalDpi="600" orientation="portrait" r:id="rId2"/>
  <ignoredErrors>
    <ignoredError sqref="A17:A140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102"/>
  <sheetViews>
    <sheetView zoomScalePageLayoutView="0" workbookViewId="0" topLeftCell="A1">
      <selection activeCell="B4" sqref="B4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70.00390625" style="40" customWidth="1"/>
    <col min="4" max="4" width="14.00390625" style="1" customWidth="1"/>
    <col min="5" max="5" width="12.140625" style="1" customWidth="1"/>
    <col min="6" max="6" width="12.28125" style="80" bestFit="1" customWidth="1"/>
    <col min="7" max="7" width="15.140625" style="80" customWidth="1"/>
    <col min="8" max="8" width="15.28125" style="80" customWidth="1"/>
    <col min="9" max="9" width="5.00390625" style="33" customWidth="1"/>
    <col min="10" max="10" width="16.57421875" style="1" customWidth="1"/>
    <col min="11" max="11" width="16.7109375" style="148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ht="12.75">
      <c r="D3" s="3"/>
    </row>
    <row r="4" ht="12.75">
      <c r="D4" s="515"/>
    </row>
    <row r="5" ht="12.75"/>
    <row r="6" ht="12.75">
      <c r="J6" s="147"/>
    </row>
    <row r="7" ht="12.75" customHeight="1" hidden="1"/>
    <row r="8" spans="1:9" s="8" customFormat="1" ht="15">
      <c r="A8" s="149" t="s">
        <v>764</v>
      </c>
      <c r="B8" s="149"/>
      <c r="C8" s="149"/>
      <c r="D8" s="149"/>
      <c r="E8" s="149"/>
      <c r="F8" s="245"/>
      <c r="G8" s="245"/>
      <c r="H8" s="245"/>
      <c r="I8" s="246"/>
    </row>
    <row r="9" spans="1:11" s="8" customFormat="1" ht="15">
      <c r="A9" s="828" t="s">
        <v>19</v>
      </c>
      <c r="B9" s="828"/>
      <c r="C9" s="828"/>
      <c r="D9" s="828"/>
      <c r="E9" s="828"/>
      <c r="F9" s="828"/>
      <c r="G9" s="828"/>
      <c r="H9" s="248"/>
      <c r="I9" s="249"/>
      <c r="K9" s="247"/>
    </row>
    <row r="10" spans="1:11" s="8" customFormat="1" ht="15.75" thickBot="1">
      <c r="A10" s="149" t="s">
        <v>339</v>
      </c>
      <c r="B10" s="149"/>
      <c r="C10" s="149"/>
      <c r="D10" s="149"/>
      <c r="E10" s="149"/>
      <c r="F10" s="149"/>
      <c r="G10" s="149"/>
      <c r="H10" s="248"/>
      <c r="I10" s="250"/>
      <c r="K10" s="247"/>
    </row>
    <row r="11" spans="1:14" ht="15.75" thickBot="1">
      <c r="A11" s="149" t="s">
        <v>1178</v>
      </c>
      <c r="B11" s="65"/>
      <c r="C11" s="65"/>
      <c r="D11" s="844" t="s">
        <v>1162</v>
      </c>
      <c r="E11" s="844"/>
      <c r="F11" s="844"/>
      <c r="G11" s="844"/>
      <c r="H11" s="844"/>
      <c r="I11" s="50"/>
      <c r="J11" s="844" t="s">
        <v>1163</v>
      </c>
      <c r="K11" s="844"/>
      <c r="L11" s="844"/>
      <c r="M11" s="844"/>
      <c r="N11" s="844"/>
    </row>
    <row r="12" spans="1:14" s="152" customFormat="1" ht="12">
      <c r="A12" s="153"/>
      <c r="B12" s="153"/>
      <c r="C12" s="153"/>
      <c r="D12" s="842" t="s">
        <v>452</v>
      </c>
      <c r="E12" s="842"/>
      <c r="F12" s="842"/>
      <c r="G12" s="842"/>
      <c r="H12" s="842"/>
      <c r="I12" s="50"/>
      <c r="J12" s="842" t="s">
        <v>452</v>
      </c>
      <c r="K12" s="842"/>
      <c r="L12" s="842"/>
      <c r="M12" s="842"/>
      <c r="N12" s="842"/>
    </row>
    <row r="13" spans="1:14" s="152" customFormat="1" ht="12">
      <c r="A13" s="155" t="s">
        <v>13</v>
      </c>
      <c r="B13" s="155"/>
      <c r="C13" s="156" t="s">
        <v>343</v>
      </c>
      <c r="D13" s="771">
        <v>2013</v>
      </c>
      <c r="E13" s="771">
        <v>2012</v>
      </c>
      <c r="F13" s="251" t="s">
        <v>454</v>
      </c>
      <c r="G13" s="251" t="s">
        <v>767</v>
      </c>
      <c r="H13" s="851" t="s">
        <v>532</v>
      </c>
      <c r="I13" s="159"/>
      <c r="J13" s="771">
        <v>2013</v>
      </c>
      <c r="K13" s="771">
        <v>2012</v>
      </c>
      <c r="L13" s="158" t="s">
        <v>454</v>
      </c>
      <c r="M13" s="158" t="s">
        <v>767</v>
      </c>
      <c r="N13" s="845" t="s">
        <v>532</v>
      </c>
    </row>
    <row r="14" spans="1:14" s="152" customFormat="1" ht="12.75" thickBot="1">
      <c r="A14" s="162"/>
      <c r="B14" s="162"/>
      <c r="C14" s="162"/>
      <c r="D14" s="163"/>
      <c r="E14" s="163"/>
      <c r="F14" s="252" t="s">
        <v>458</v>
      </c>
      <c r="G14" s="252" t="s">
        <v>459</v>
      </c>
      <c r="H14" s="852"/>
      <c r="I14" s="165"/>
      <c r="J14" s="163"/>
      <c r="K14" s="163"/>
      <c r="L14" s="164" t="s">
        <v>458</v>
      </c>
      <c r="M14" s="164" t="s">
        <v>459</v>
      </c>
      <c r="N14" s="846"/>
    </row>
    <row r="15" spans="1:14" ht="10.5" customHeight="1">
      <c r="A15" s="166"/>
      <c r="B15" s="166"/>
      <c r="C15" s="166"/>
      <c r="D15" s="167"/>
      <c r="E15" s="167"/>
      <c r="F15" s="253"/>
      <c r="G15" s="253"/>
      <c r="H15" s="254"/>
      <c r="I15" s="27"/>
      <c r="J15" s="167"/>
      <c r="K15" s="167"/>
      <c r="L15" s="168"/>
      <c r="M15" s="168"/>
      <c r="N15" s="27"/>
    </row>
    <row r="16" spans="1:14" ht="13.5" customHeight="1">
      <c r="A16" s="170"/>
      <c r="B16" s="171" t="s">
        <v>533</v>
      </c>
      <c r="C16" s="171"/>
      <c r="D16" s="136">
        <v>38918204.18471002</v>
      </c>
      <c r="E16" s="136">
        <v>40022866.39043999</v>
      </c>
      <c r="F16" s="173">
        <v>-2.7600776889729035</v>
      </c>
      <c r="G16" s="173">
        <v>-2.7600776889729035</v>
      </c>
      <c r="H16" s="173">
        <v>100</v>
      </c>
      <c r="I16" s="173"/>
      <c r="J16" s="136">
        <v>4978305.62308</v>
      </c>
      <c r="K16" s="136">
        <v>4570779.7758100005</v>
      </c>
      <c r="L16" s="173">
        <v>8.915893288640909</v>
      </c>
      <c r="M16" s="173">
        <v>8.915893288640909</v>
      </c>
      <c r="N16" s="173">
        <v>100</v>
      </c>
    </row>
    <row r="17" spans="1:14" ht="12.75">
      <c r="A17" s="156"/>
      <c r="B17" s="9"/>
      <c r="C17" s="9"/>
      <c r="D17" s="19"/>
      <c r="E17" s="19"/>
      <c r="F17" s="21"/>
      <c r="G17" s="21"/>
      <c r="H17" s="21"/>
      <c r="I17" s="21"/>
      <c r="J17" s="19"/>
      <c r="K17" s="19"/>
      <c r="L17" s="21"/>
      <c r="M17" s="21"/>
      <c r="N17" s="21"/>
    </row>
    <row r="18" spans="1:14" s="39" customFormat="1" ht="15" customHeight="1">
      <c r="A18" s="174" t="s">
        <v>20</v>
      </c>
      <c r="B18" s="171" t="s">
        <v>21</v>
      </c>
      <c r="C18" s="171"/>
      <c r="D18" s="136">
        <v>3113268.0703600044</v>
      </c>
      <c r="E18" s="136">
        <v>3292682.2062799996</v>
      </c>
      <c r="F18" s="173">
        <v>-5.448874949966498</v>
      </c>
      <c r="G18" s="173">
        <v>-0.448279076690146</v>
      </c>
      <c r="H18" s="173">
        <v>7.999516256156365</v>
      </c>
      <c r="I18" s="173"/>
      <c r="J18" s="136">
        <v>375474.92756000016</v>
      </c>
      <c r="K18" s="136">
        <v>454665.35553</v>
      </c>
      <c r="L18" s="173">
        <v>-17.417299780338034</v>
      </c>
      <c r="M18" s="173">
        <v>-1.7325365004260411</v>
      </c>
      <c r="N18" s="173">
        <v>7.54222331829639</v>
      </c>
    </row>
    <row r="19" spans="1:14" ht="10.5" customHeight="1">
      <c r="A19" s="255" t="s">
        <v>22</v>
      </c>
      <c r="B19" s="53"/>
      <c r="C19" s="53" t="s">
        <v>23</v>
      </c>
      <c r="D19" s="90">
        <v>241178.90945</v>
      </c>
      <c r="E19" s="90">
        <v>213309.72561000002</v>
      </c>
      <c r="F19" s="66">
        <v>13.065125727531978</v>
      </c>
      <c r="G19" s="66">
        <v>0.06963315312832495</v>
      </c>
      <c r="H19" s="66">
        <v>0.6197071897391225</v>
      </c>
      <c r="I19" s="66"/>
      <c r="J19" s="90">
        <v>19297.07486</v>
      </c>
      <c r="K19" s="90">
        <v>48350.751840000004</v>
      </c>
      <c r="L19" s="66">
        <v>-60.08940062843913</v>
      </c>
      <c r="M19" s="66">
        <v>-0.6356393964496205</v>
      </c>
      <c r="N19" s="66">
        <v>0.3876233465968126</v>
      </c>
    </row>
    <row r="20" spans="1:14" ht="12.75">
      <c r="A20" s="256" t="s">
        <v>536</v>
      </c>
      <c r="B20" s="177"/>
      <c r="C20" s="177" t="s">
        <v>24</v>
      </c>
      <c r="D20" s="75">
        <v>120919.03945999994</v>
      </c>
      <c r="E20" s="75">
        <v>34668.04649</v>
      </c>
      <c r="F20" s="178">
        <v>248.7910387303739</v>
      </c>
      <c r="G20" s="178">
        <v>0.21550428729563</v>
      </c>
      <c r="H20" s="178">
        <v>0.3107004600883049</v>
      </c>
      <c r="I20" s="178"/>
      <c r="J20" s="75">
        <v>12284.583960000002</v>
      </c>
      <c r="K20" s="75">
        <v>1043.48329</v>
      </c>
      <c r="L20" s="178" t="s">
        <v>1179</v>
      </c>
      <c r="M20" s="178">
        <v>0.24593398110080542</v>
      </c>
      <c r="N20" s="178">
        <v>0.24676235028735982</v>
      </c>
    </row>
    <row r="21" spans="1:14" ht="12.75">
      <c r="A21" s="255" t="s">
        <v>542</v>
      </c>
      <c r="B21" s="53"/>
      <c r="C21" s="53" t="s">
        <v>25</v>
      </c>
      <c r="D21" s="90">
        <v>4625.628109999998</v>
      </c>
      <c r="E21" s="90">
        <v>4037.6204000000002</v>
      </c>
      <c r="F21" s="66">
        <v>14.56322417035533</v>
      </c>
      <c r="G21" s="66">
        <v>0.001469179404252893</v>
      </c>
      <c r="H21" s="66">
        <v>0.011885512723162316</v>
      </c>
      <c r="I21" s="66"/>
      <c r="J21" s="90">
        <v>1403.1096499999999</v>
      </c>
      <c r="K21" s="90">
        <v>406.39302999999995</v>
      </c>
      <c r="L21" s="66">
        <v>245.25928016039055</v>
      </c>
      <c r="M21" s="66">
        <v>0.021806270896597046</v>
      </c>
      <c r="N21" s="66">
        <v>0.028184481954965188</v>
      </c>
    </row>
    <row r="22" spans="1:14" ht="24">
      <c r="A22" s="257" t="s">
        <v>26</v>
      </c>
      <c r="B22" s="177"/>
      <c r="C22" s="258" t="s">
        <v>27</v>
      </c>
      <c r="D22" s="194">
        <v>128883.73319999996</v>
      </c>
      <c r="E22" s="194">
        <v>142350.15301999994</v>
      </c>
      <c r="F22" s="195">
        <v>-9.460066978718297</v>
      </c>
      <c r="G22" s="195">
        <v>-0.03364681501976735</v>
      </c>
      <c r="H22" s="195">
        <v>0.33116567400773117</v>
      </c>
      <c r="I22" s="195"/>
      <c r="J22" s="194">
        <v>22549.750899999995</v>
      </c>
      <c r="K22" s="194">
        <v>16504.25113</v>
      </c>
      <c r="L22" s="195">
        <v>36.629955048436024</v>
      </c>
      <c r="M22" s="195">
        <v>0.13226407892138395</v>
      </c>
      <c r="N22" s="195">
        <v>0.45296035654092315</v>
      </c>
    </row>
    <row r="23" spans="1:14" ht="12.75">
      <c r="A23" s="255" t="s">
        <v>28</v>
      </c>
      <c r="B23" s="53"/>
      <c r="C23" s="53" t="s">
        <v>29</v>
      </c>
      <c r="D23" s="189">
        <v>72501.88678999996</v>
      </c>
      <c r="E23" s="189">
        <v>77696.29210999998</v>
      </c>
      <c r="F23" s="66">
        <v>-6.68552536927495</v>
      </c>
      <c r="G23" s="66">
        <v>-0.01297859396007872</v>
      </c>
      <c r="H23" s="66">
        <v>0.1862929914389116</v>
      </c>
      <c r="I23" s="66"/>
      <c r="J23" s="189">
        <v>8581.123490000002</v>
      </c>
      <c r="K23" s="189">
        <v>11760.66969</v>
      </c>
      <c r="L23" s="66">
        <v>-27.035417912498133</v>
      </c>
      <c r="M23" s="66">
        <v>-0.06956244570843588</v>
      </c>
      <c r="N23" s="66">
        <v>0.17237036332636793</v>
      </c>
    </row>
    <row r="24" spans="1:14" ht="12.75">
      <c r="A24" s="256" t="s">
        <v>546</v>
      </c>
      <c r="B24" s="177"/>
      <c r="C24" s="177" t="s">
        <v>30</v>
      </c>
      <c r="D24" s="194">
        <v>588832.5672600004</v>
      </c>
      <c r="E24" s="194">
        <v>610569.1971099988</v>
      </c>
      <c r="F24" s="178">
        <v>-3.5600600149637707</v>
      </c>
      <c r="G24" s="178">
        <v>-0.054310527481835964</v>
      </c>
      <c r="H24" s="178">
        <v>1.5130003544493913</v>
      </c>
      <c r="I24" s="178"/>
      <c r="J24" s="194">
        <v>46951.63394999997</v>
      </c>
      <c r="K24" s="194">
        <v>77941.30940000004</v>
      </c>
      <c r="L24" s="178">
        <v>-39.76027050169119</v>
      </c>
      <c r="M24" s="178">
        <v>-0.6779953743124347</v>
      </c>
      <c r="N24" s="178">
        <v>0.943124779891511</v>
      </c>
    </row>
    <row r="25" spans="1:14" ht="12.75">
      <c r="A25" s="255" t="s">
        <v>31</v>
      </c>
      <c r="B25" s="53"/>
      <c r="C25" s="53" t="s">
        <v>32</v>
      </c>
      <c r="D25" s="189">
        <v>357756.64403000055</v>
      </c>
      <c r="E25" s="189">
        <v>511427.44042999955</v>
      </c>
      <c r="F25" s="66">
        <v>-30.047428872959024</v>
      </c>
      <c r="G25" s="66">
        <v>-0.3839574979484862</v>
      </c>
      <c r="H25" s="66">
        <v>0.9192527032646437</v>
      </c>
      <c r="I25" s="66"/>
      <c r="J25" s="189">
        <v>50765.31861000001</v>
      </c>
      <c r="K25" s="189">
        <v>80346.98267000001</v>
      </c>
      <c r="L25" s="66">
        <v>-36.81739261012127</v>
      </c>
      <c r="M25" s="66">
        <v>-0.6471907532398616</v>
      </c>
      <c r="N25" s="66">
        <v>1.0197308573151098</v>
      </c>
    </row>
    <row r="26" spans="1:14" ht="12.75">
      <c r="A26" s="256" t="s">
        <v>33</v>
      </c>
      <c r="B26" s="184"/>
      <c r="C26" s="181" t="s">
        <v>34</v>
      </c>
      <c r="D26" s="194">
        <v>1492923.2229400035</v>
      </c>
      <c r="E26" s="194">
        <v>1589259.2802700012</v>
      </c>
      <c r="F26" s="195">
        <v>-6.061695440509305</v>
      </c>
      <c r="G26" s="195">
        <v>-0.2407025433665812</v>
      </c>
      <c r="H26" s="195">
        <v>3.8360537291351573</v>
      </c>
      <c r="I26" s="195"/>
      <c r="J26" s="194">
        <v>200287.04995000016</v>
      </c>
      <c r="K26" s="194">
        <v>204787.27824999992</v>
      </c>
      <c r="L26" s="195">
        <v>-2.1975136045833734</v>
      </c>
      <c r="M26" s="195">
        <v>-0.09845646740226635</v>
      </c>
      <c r="N26" s="195">
        <v>4.023197150079462</v>
      </c>
    </row>
    <row r="27" spans="1:14" ht="12.75">
      <c r="A27" s="259" t="s">
        <v>35</v>
      </c>
      <c r="B27" s="9"/>
      <c r="C27" s="53" t="s">
        <v>36</v>
      </c>
      <c r="D27" s="189">
        <v>22552.26511</v>
      </c>
      <c r="E27" s="189">
        <v>18740.364300000005</v>
      </c>
      <c r="F27" s="66">
        <v>20.340590764289434</v>
      </c>
      <c r="G27" s="66">
        <v>0.009524307361729894</v>
      </c>
      <c r="H27" s="66">
        <v>0.05794785649143651</v>
      </c>
      <c r="I27" s="66"/>
      <c r="J27" s="189">
        <v>2070.9993</v>
      </c>
      <c r="K27" s="189">
        <v>3004.3920099999996</v>
      </c>
      <c r="L27" s="66">
        <v>-31.067607252756595</v>
      </c>
      <c r="M27" s="66">
        <v>-0.02042086374276456</v>
      </c>
      <c r="N27" s="66">
        <v>0.04160048532172488</v>
      </c>
    </row>
    <row r="28" spans="1:14" ht="12.75">
      <c r="A28" s="260" t="s">
        <v>37</v>
      </c>
      <c r="B28" s="171"/>
      <c r="C28" s="181" t="s">
        <v>38</v>
      </c>
      <c r="D28" s="194">
        <v>83094.17401000002</v>
      </c>
      <c r="E28" s="194">
        <v>90624.08654000002</v>
      </c>
      <c r="F28" s="178">
        <v>-8.308952749197001</v>
      </c>
      <c r="G28" s="178">
        <v>-0.018814026103334328</v>
      </c>
      <c r="H28" s="178">
        <v>0.21350978481850308</v>
      </c>
      <c r="I28" s="178"/>
      <c r="J28" s="194">
        <v>11284.28289</v>
      </c>
      <c r="K28" s="194">
        <v>10519.84422</v>
      </c>
      <c r="L28" s="178">
        <v>7.266634885587683</v>
      </c>
      <c r="M28" s="178">
        <v>0.016724469510555916</v>
      </c>
      <c r="N28" s="178">
        <v>0.22666914698215315</v>
      </c>
    </row>
    <row r="29" spans="1:14" ht="12.75">
      <c r="A29" s="179" t="s">
        <v>39</v>
      </c>
      <c r="B29" s="9" t="s">
        <v>40</v>
      </c>
      <c r="C29" s="9"/>
      <c r="D29" s="19">
        <v>69702.35874</v>
      </c>
      <c r="E29" s="19">
        <v>45417.20005999998</v>
      </c>
      <c r="F29" s="67">
        <v>53.47128102991214</v>
      </c>
      <c r="G29" s="67">
        <v>0.06067820940931123</v>
      </c>
      <c r="H29" s="67">
        <v>0.17909962753981412</v>
      </c>
      <c r="I29" s="67"/>
      <c r="J29" s="19">
        <v>10157.477400000002</v>
      </c>
      <c r="K29" s="19">
        <v>5317.86559</v>
      </c>
      <c r="L29" s="67">
        <v>91.00665912091999</v>
      </c>
      <c r="M29" s="67">
        <v>0.10588153547919207</v>
      </c>
      <c r="N29" s="67">
        <v>0.20403482970006429</v>
      </c>
    </row>
    <row r="30" spans="1:14" s="39" customFormat="1" ht="12.75">
      <c r="A30" s="256" t="s">
        <v>551</v>
      </c>
      <c r="B30" s="171"/>
      <c r="C30" s="177" t="s">
        <v>41</v>
      </c>
      <c r="D30" s="194">
        <v>18308.387719999995</v>
      </c>
      <c r="E30" s="194">
        <v>20678.979409999985</v>
      </c>
      <c r="F30" s="178">
        <v>-11.463775087728045</v>
      </c>
      <c r="G30" s="178">
        <v>-0.005923093230939197</v>
      </c>
      <c r="H30" s="178">
        <v>0.047043249048970504</v>
      </c>
      <c r="I30" s="178"/>
      <c r="J30" s="194">
        <v>2296.872970000001</v>
      </c>
      <c r="K30" s="194">
        <v>2833.7842300000007</v>
      </c>
      <c r="L30" s="178">
        <v>-18.946793983676017</v>
      </c>
      <c r="M30" s="178">
        <v>-0.011746600937579678</v>
      </c>
      <c r="N30" s="178">
        <v>0.046137644891696326</v>
      </c>
    </row>
    <row r="31" spans="1:14" ht="12.75">
      <c r="A31" s="259" t="s">
        <v>42</v>
      </c>
      <c r="B31" s="9"/>
      <c r="C31" s="53" t="s">
        <v>43</v>
      </c>
      <c r="D31" s="189">
        <v>51393.971020000005</v>
      </c>
      <c r="E31" s="189">
        <v>24738.220649999996</v>
      </c>
      <c r="F31" s="66">
        <v>107.75128392267781</v>
      </c>
      <c r="G31" s="66">
        <v>0.06660130264025044</v>
      </c>
      <c r="H31" s="66">
        <v>0.13205637849084362</v>
      </c>
      <c r="I31" s="66"/>
      <c r="J31" s="189">
        <v>7860.604430000001</v>
      </c>
      <c r="K31" s="189">
        <v>2484.0813599999997</v>
      </c>
      <c r="L31" s="66">
        <v>216.4390891770148</v>
      </c>
      <c r="M31" s="66">
        <v>0.11762813641677176</v>
      </c>
      <c r="N31" s="66">
        <v>0.15789718480836795</v>
      </c>
    </row>
    <row r="32" spans="1:14" ht="12.75">
      <c r="A32" s="174" t="s">
        <v>44</v>
      </c>
      <c r="B32" s="171" t="s">
        <v>45</v>
      </c>
      <c r="C32" s="185"/>
      <c r="D32" s="136">
        <v>1417506.86824</v>
      </c>
      <c r="E32" s="136">
        <v>1339907.7381399996</v>
      </c>
      <c r="F32" s="173">
        <v>5.7913786069867825</v>
      </c>
      <c r="G32" s="173">
        <v>0.19388698786085956</v>
      </c>
      <c r="H32" s="173">
        <v>3.6422720367886416</v>
      </c>
      <c r="I32" s="173"/>
      <c r="J32" s="136">
        <v>179068.62488000005</v>
      </c>
      <c r="K32" s="136">
        <v>149591.4978</v>
      </c>
      <c r="L32" s="173">
        <v>19.70508184857551</v>
      </c>
      <c r="M32" s="173">
        <v>0.6449036822119988</v>
      </c>
      <c r="N32" s="173">
        <v>3.596979342726915</v>
      </c>
    </row>
    <row r="33" spans="1:14" s="39" customFormat="1" ht="12.75">
      <c r="A33" s="175" t="s">
        <v>46</v>
      </c>
      <c r="B33" s="53"/>
      <c r="C33" s="53" t="s">
        <v>47</v>
      </c>
      <c r="D33" s="189">
        <v>49186.34864000001</v>
      </c>
      <c r="E33" s="189">
        <v>20187.28966</v>
      </c>
      <c r="F33" s="66">
        <v>143.65008611066818</v>
      </c>
      <c r="G33" s="66">
        <v>0.07245622714050995</v>
      </c>
      <c r="H33" s="66">
        <v>0.12638391125797135</v>
      </c>
      <c r="I33" s="66"/>
      <c r="J33" s="189">
        <v>7524.602390000001</v>
      </c>
      <c r="K33" s="189">
        <v>3112.19246</v>
      </c>
      <c r="L33" s="66">
        <v>141.7781832811201</v>
      </c>
      <c r="M33" s="66">
        <v>0.09653516787992844</v>
      </c>
      <c r="N33" s="66">
        <v>0.1511478595270462</v>
      </c>
    </row>
    <row r="34" spans="1:14" s="39" customFormat="1" ht="15" customHeight="1">
      <c r="A34" s="176" t="s">
        <v>48</v>
      </c>
      <c r="B34" s="177"/>
      <c r="C34" s="177" t="s">
        <v>49</v>
      </c>
      <c r="D34" s="194">
        <v>4320.708900000001</v>
      </c>
      <c r="E34" s="194">
        <v>7215.420209999999</v>
      </c>
      <c r="F34" s="178">
        <v>-40.11840233487937</v>
      </c>
      <c r="G34" s="178">
        <v>-0.007232643663651835</v>
      </c>
      <c r="H34" s="178">
        <v>0.011102025364514375</v>
      </c>
      <c r="I34" s="178"/>
      <c r="J34" s="194">
        <v>643.95582</v>
      </c>
      <c r="K34" s="194">
        <v>587.52261</v>
      </c>
      <c r="L34" s="178">
        <v>9.605283105615294</v>
      </c>
      <c r="M34" s="178">
        <v>0.0012346516955085492</v>
      </c>
      <c r="N34" s="178">
        <v>0.012935240797884053</v>
      </c>
    </row>
    <row r="35" spans="1:14" s="39" customFormat="1" ht="12.75">
      <c r="A35" s="186" t="s">
        <v>50</v>
      </c>
      <c r="B35" s="187"/>
      <c r="C35" s="188" t="s">
        <v>51</v>
      </c>
      <c r="D35" s="189">
        <v>1962.7655699999998</v>
      </c>
      <c r="E35" s="189">
        <v>607.94618</v>
      </c>
      <c r="F35" s="190">
        <v>222.85186330145206</v>
      </c>
      <c r="G35" s="190">
        <v>0.003385113341916003</v>
      </c>
      <c r="H35" s="190">
        <v>0.005043309708445183</v>
      </c>
      <c r="I35" s="190"/>
      <c r="J35" s="189">
        <v>1439.3899299999996</v>
      </c>
      <c r="K35" s="189">
        <v>20.113799999999998</v>
      </c>
      <c r="L35" s="190" t="s">
        <v>1179</v>
      </c>
      <c r="M35" s="190">
        <v>0.031051072237416773</v>
      </c>
      <c r="N35" s="190">
        <v>0.028913249586904055</v>
      </c>
    </row>
    <row r="36" spans="1:14" s="39" customFormat="1" ht="12.75">
      <c r="A36" s="191" t="s">
        <v>52</v>
      </c>
      <c r="B36" s="192"/>
      <c r="C36" s="193" t="s">
        <v>53</v>
      </c>
      <c r="D36" s="194">
        <v>16319.516989999998</v>
      </c>
      <c r="E36" s="194">
        <v>14263.187449999987</v>
      </c>
      <c r="F36" s="195">
        <v>14.41704070151594</v>
      </c>
      <c r="G36" s="195">
        <v>0.005137886726901686</v>
      </c>
      <c r="H36" s="195">
        <v>0.041932862350343304</v>
      </c>
      <c r="I36" s="195"/>
      <c r="J36" s="194">
        <v>1707.5882599999998</v>
      </c>
      <c r="K36" s="194">
        <v>1622.6126299999999</v>
      </c>
      <c r="L36" s="195">
        <v>5.236963427309198</v>
      </c>
      <c r="M36" s="195">
        <v>0.0018591057580528726</v>
      </c>
      <c r="N36" s="195">
        <v>0.03430059119077429</v>
      </c>
    </row>
    <row r="37" spans="1:14" s="39" customFormat="1" ht="12.75">
      <c r="A37" s="175" t="s">
        <v>54</v>
      </c>
      <c r="B37" s="9"/>
      <c r="C37" s="53" t="s">
        <v>55</v>
      </c>
      <c r="D37" s="189">
        <v>711.04575</v>
      </c>
      <c r="E37" s="189">
        <v>637.8671099999999</v>
      </c>
      <c r="F37" s="66">
        <v>11.472395872550962</v>
      </c>
      <c r="G37" s="66">
        <v>0.00018284207654222341</v>
      </c>
      <c r="H37" s="66">
        <v>0.0018270261048667603</v>
      </c>
      <c r="I37" s="66"/>
      <c r="J37" s="189">
        <v>54.97309</v>
      </c>
      <c r="K37" s="189">
        <v>144.62548999999999</v>
      </c>
      <c r="L37" s="66">
        <v>-61.989349180424554</v>
      </c>
      <c r="M37" s="66">
        <v>-0.0019614246233097595</v>
      </c>
      <c r="N37" s="66">
        <v>0.0011042530162298273</v>
      </c>
    </row>
    <row r="38" spans="1:14" ht="24">
      <c r="A38" s="257" t="s">
        <v>56</v>
      </c>
      <c r="B38" s="177"/>
      <c r="C38" s="258" t="s">
        <v>57</v>
      </c>
      <c r="D38" s="194">
        <v>5894.91631</v>
      </c>
      <c r="E38" s="194">
        <v>6397.4572800000005</v>
      </c>
      <c r="F38" s="195">
        <v>-7.85532357630688</v>
      </c>
      <c r="G38" s="195">
        <v>-0.0012556346292079664</v>
      </c>
      <c r="H38" s="195">
        <v>0.015146938132145274</v>
      </c>
      <c r="I38" s="195"/>
      <c r="J38" s="194">
        <v>544.81099</v>
      </c>
      <c r="K38" s="194">
        <v>772.6507799999999</v>
      </c>
      <c r="L38" s="195">
        <v>-29.48806833534809</v>
      </c>
      <c r="M38" s="195">
        <v>-0.0049847028554252295</v>
      </c>
      <c r="N38" s="195">
        <v>0.01094370316426925</v>
      </c>
    </row>
    <row r="39" spans="1:14" ht="24">
      <c r="A39" s="261" t="s">
        <v>58</v>
      </c>
      <c r="B39" s="53"/>
      <c r="C39" s="262" t="s">
        <v>59</v>
      </c>
      <c r="D39" s="189">
        <v>14092.56396</v>
      </c>
      <c r="E39" s="189">
        <v>31201.393760000006</v>
      </c>
      <c r="F39" s="190">
        <v>-54.8335434359135</v>
      </c>
      <c r="G39" s="190">
        <v>-0.04274763739582302</v>
      </c>
      <c r="H39" s="190">
        <v>0.036210725174047505</v>
      </c>
      <c r="I39" s="190"/>
      <c r="J39" s="189">
        <v>1532.36256</v>
      </c>
      <c r="K39" s="189">
        <v>1699.35151</v>
      </c>
      <c r="L39" s="190">
        <v>-9.826627923495353</v>
      </c>
      <c r="M39" s="190">
        <v>-0.0036534017867970317</v>
      </c>
      <c r="N39" s="190">
        <v>0.030780805278321808</v>
      </c>
    </row>
    <row r="40" spans="1:14" ht="12.75">
      <c r="A40" s="176" t="s">
        <v>60</v>
      </c>
      <c r="B40" s="177"/>
      <c r="C40" s="177" t="s">
        <v>61</v>
      </c>
      <c r="D40" s="194">
        <v>314996.4115999997</v>
      </c>
      <c r="E40" s="194">
        <v>304385.24575000006</v>
      </c>
      <c r="F40" s="178">
        <v>3.486097305358513</v>
      </c>
      <c r="G40" s="178">
        <v>0.0265127583478985</v>
      </c>
      <c r="H40" s="178">
        <v>0.8093806438369884</v>
      </c>
      <c r="I40" s="178"/>
      <c r="J40" s="194">
        <v>32397.09391</v>
      </c>
      <c r="K40" s="194">
        <v>48484.27580999999</v>
      </c>
      <c r="L40" s="178">
        <v>-33.180204574040424</v>
      </c>
      <c r="M40" s="178">
        <v>-0.3519570552302345</v>
      </c>
      <c r="N40" s="178">
        <v>0.65076546847191</v>
      </c>
    </row>
    <row r="41" spans="1:14" ht="12.75">
      <c r="A41" s="259" t="s">
        <v>62</v>
      </c>
      <c r="B41" s="9"/>
      <c r="C41" s="53" t="s">
        <v>63</v>
      </c>
      <c r="D41" s="189">
        <v>1010022.5905200002</v>
      </c>
      <c r="E41" s="189">
        <v>955011.9307399996</v>
      </c>
      <c r="F41" s="66">
        <v>5.76020654918678</v>
      </c>
      <c r="G41" s="66">
        <v>0.13744807591577357</v>
      </c>
      <c r="H41" s="66">
        <v>2.5952445948593192</v>
      </c>
      <c r="I41" s="66"/>
      <c r="J41" s="189">
        <v>133223.84793000005</v>
      </c>
      <c r="K41" s="189">
        <v>93148.15271000002</v>
      </c>
      <c r="L41" s="66">
        <v>43.02360707546018</v>
      </c>
      <c r="M41" s="66">
        <v>0.8767802691368585</v>
      </c>
      <c r="N41" s="66">
        <v>2.676088171693576</v>
      </c>
    </row>
    <row r="42" spans="1:14" ht="12" customHeight="1">
      <c r="A42" s="221" t="s">
        <v>64</v>
      </c>
      <c r="B42" s="171" t="s">
        <v>65</v>
      </c>
      <c r="C42" s="177"/>
      <c r="D42" s="136">
        <v>25735667.251269996</v>
      </c>
      <c r="E42" s="136">
        <v>26361201.472619995</v>
      </c>
      <c r="F42" s="173">
        <v>-2.372935171409805</v>
      </c>
      <c r="G42" s="173">
        <v>-1.562942082277787</v>
      </c>
      <c r="H42" s="173">
        <v>66.12758165594109</v>
      </c>
      <c r="I42" s="173"/>
      <c r="J42" s="136">
        <v>3524264.2312100003</v>
      </c>
      <c r="K42" s="136">
        <v>2728391.03706</v>
      </c>
      <c r="L42" s="173">
        <v>29.17005602714485</v>
      </c>
      <c r="M42" s="173">
        <v>17.41219733144902</v>
      </c>
      <c r="N42" s="173">
        <v>70.79244421778976</v>
      </c>
    </row>
    <row r="43" spans="1:14" ht="12" customHeight="1">
      <c r="A43" s="259" t="s">
        <v>66</v>
      </c>
      <c r="B43" s="9"/>
      <c r="C43" s="53" t="s">
        <v>67</v>
      </c>
      <c r="D43" s="189">
        <v>4146365.9161300045</v>
      </c>
      <c r="E43" s="189">
        <v>5451146.204420004</v>
      </c>
      <c r="F43" s="190">
        <v>-23.935888698637957</v>
      </c>
      <c r="G43" s="190">
        <v>-3.260087060135364</v>
      </c>
      <c r="H43" s="190">
        <v>10.65405252629567</v>
      </c>
      <c r="I43" s="190"/>
      <c r="J43" s="189">
        <v>595842.7954399999</v>
      </c>
      <c r="K43" s="189">
        <v>393391.32768000005</v>
      </c>
      <c r="L43" s="190">
        <v>51.463124251859924</v>
      </c>
      <c r="M43" s="190">
        <v>4.429254474946189</v>
      </c>
      <c r="N43" s="190">
        <v>11.968786984021307</v>
      </c>
    </row>
    <row r="44" spans="1:14" s="263" customFormat="1" ht="12.75">
      <c r="A44" s="176" t="s">
        <v>68</v>
      </c>
      <c r="B44" s="177"/>
      <c r="C44" s="177" t="s">
        <v>69</v>
      </c>
      <c r="D44" s="194">
        <v>21189870.87428999</v>
      </c>
      <c r="E44" s="194">
        <v>20522703.718929995</v>
      </c>
      <c r="F44" s="178">
        <v>3.2508735910103526</v>
      </c>
      <c r="G44" s="178">
        <v>1.666964951614152</v>
      </c>
      <c r="H44" s="178">
        <v>54.44719590277229</v>
      </c>
      <c r="I44" s="178"/>
      <c r="J44" s="194">
        <v>2869819.0023200004</v>
      </c>
      <c r="K44" s="194">
        <v>2278415.65379</v>
      </c>
      <c r="L44" s="178">
        <v>25.95678042969195</v>
      </c>
      <c r="M44" s="178">
        <v>12.938784573693367</v>
      </c>
      <c r="N44" s="178">
        <v>57.646501030695816</v>
      </c>
    </row>
    <row r="45" spans="1:14" ht="12.75">
      <c r="A45" s="175" t="s">
        <v>70</v>
      </c>
      <c r="B45" s="9"/>
      <c r="C45" s="53" t="s">
        <v>71</v>
      </c>
      <c r="D45" s="189">
        <v>312398.80396</v>
      </c>
      <c r="E45" s="189">
        <v>330903.37836999993</v>
      </c>
      <c r="F45" s="66">
        <v>-5.592138255327522</v>
      </c>
      <c r="G45" s="66">
        <v>-0.04623500533290143</v>
      </c>
      <c r="H45" s="66">
        <v>0.8027061127417939</v>
      </c>
      <c r="I45" s="66"/>
      <c r="J45" s="189">
        <v>56350.68255</v>
      </c>
      <c r="K45" s="189">
        <v>47370.41278</v>
      </c>
      <c r="L45" s="66">
        <v>18.95755017315684</v>
      </c>
      <c r="M45" s="66">
        <v>0.19647128521759905</v>
      </c>
      <c r="N45" s="66">
        <v>1.1319249322249667</v>
      </c>
    </row>
    <row r="46" spans="1:14" ht="12.75">
      <c r="A46" s="176" t="s">
        <v>72</v>
      </c>
      <c r="B46" s="177"/>
      <c r="C46" s="177" t="s">
        <v>73</v>
      </c>
      <c r="D46" s="194">
        <v>87031.65689000001</v>
      </c>
      <c r="E46" s="194">
        <v>56448.1709</v>
      </c>
      <c r="F46" s="178">
        <v>54.17976437922104</v>
      </c>
      <c r="G46" s="178">
        <v>0.07641503157631235</v>
      </c>
      <c r="H46" s="178">
        <v>0.22362711413131584</v>
      </c>
      <c r="I46" s="178"/>
      <c r="J46" s="194">
        <v>2251.7509</v>
      </c>
      <c r="K46" s="194">
        <v>9213.642810000001</v>
      </c>
      <c r="L46" s="178">
        <v>-75.5606881400257</v>
      </c>
      <c r="M46" s="178">
        <v>-0.1523130024081343</v>
      </c>
      <c r="N46" s="178">
        <v>0.04523127084766798</v>
      </c>
    </row>
    <row r="47" spans="1:14" ht="12.75">
      <c r="A47" s="264" t="s">
        <v>74</v>
      </c>
      <c r="B47" s="39" t="s">
        <v>75</v>
      </c>
      <c r="C47" s="97"/>
      <c r="D47" s="19">
        <v>183972.26174999995</v>
      </c>
      <c r="E47" s="19">
        <v>170669.42857999995</v>
      </c>
      <c r="F47" s="67">
        <v>7.794502671440304</v>
      </c>
      <c r="G47" s="67">
        <v>0.03323808205095865</v>
      </c>
      <c r="H47" s="67">
        <v>0.4727151871572687</v>
      </c>
      <c r="I47" s="67"/>
      <c r="J47" s="19">
        <v>26175.87354</v>
      </c>
      <c r="K47" s="19">
        <v>24354.20052999999</v>
      </c>
      <c r="L47" s="67">
        <v>7.479912993883894</v>
      </c>
      <c r="M47" s="67">
        <v>0.03985475344143409</v>
      </c>
      <c r="N47" s="67">
        <v>0.5257988464718925</v>
      </c>
    </row>
    <row r="48" spans="1:14" ht="12.75">
      <c r="A48" s="180" t="s">
        <v>76</v>
      </c>
      <c r="B48" s="171"/>
      <c r="C48" s="199" t="s">
        <v>77</v>
      </c>
      <c r="D48" s="194">
        <v>355.92199</v>
      </c>
      <c r="E48" s="194">
        <v>218.62751</v>
      </c>
      <c r="F48" s="178">
        <v>62.79835506519742</v>
      </c>
      <c r="G48" s="178">
        <v>0.00034304009777968997</v>
      </c>
      <c r="H48" s="178">
        <v>0.0009145385750862389</v>
      </c>
      <c r="I48" s="178"/>
      <c r="J48" s="194">
        <v>4.01966</v>
      </c>
      <c r="K48" s="194">
        <v>131.06766</v>
      </c>
      <c r="L48" s="178">
        <v>-96.9331412493364</v>
      </c>
      <c r="M48" s="178">
        <v>-0.0027795694877355026</v>
      </c>
      <c r="N48" s="178">
        <v>8.074353614138095E-05</v>
      </c>
    </row>
    <row r="49" spans="1:14" ht="12.75">
      <c r="A49" s="175" t="s">
        <v>78</v>
      </c>
      <c r="B49" s="22"/>
      <c r="C49" s="53" t="s">
        <v>79</v>
      </c>
      <c r="D49" s="189">
        <v>177022.02678999995</v>
      </c>
      <c r="E49" s="189">
        <v>163928.44001999995</v>
      </c>
      <c r="F49" s="66">
        <v>7.987379595878862</v>
      </c>
      <c r="G49" s="66">
        <v>0.03271526492447222</v>
      </c>
      <c r="H49" s="66">
        <v>0.45485661658445037</v>
      </c>
      <c r="I49" s="66"/>
      <c r="J49" s="189">
        <v>25037.14624</v>
      </c>
      <c r="K49" s="189">
        <v>23150.48944999999</v>
      </c>
      <c r="L49" s="66">
        <v>8.149533054472888</v>
      </c>
      <c r="M49" s="66">
        <v>0.041276475405461165</v>
      </c>
      <c r="N49" s="66">
        <v>0.502925053936522</v>
      </c>
    </row>
    <row r="50" spans="1:14" ht="36">
      <c r="A50" s="257" t="s">
        <v>80</v>
      </c>
      <c r="B50" s="181"/>
      <c r="C50" s="258" t="s">
        <v>81</v>
      </c>
      <c r="D50" s="194">
        <v>6594.312970000002</v>
      </c>
      <c r="E50" s="194">
        <v>6522.361049999999</v>
      </c>
      <c r="F50" s="195">
        <v>1.1031575751238607</v>
      </c>
      <c r="G50" s="195">
        <v>0.00017977702870674417</v>
      </c>
      <c r="H50" s="195">
        <v>0.01694403199773216</v>
      </c>
      <c r="I50" s="195"/>
      <c r="J50" s="194">
        <v>1134.7076399999999</v>
      </c>
      <c r="K50" s="194">
        <v>1072.64342</v>
      </c>
      <c r="L50" s="195">
        <v>5.786099913799848</v>
      </c>
      <c r="M50" s="195">
        <v>0.0013578475237083847</v>
      </c>
      <c r="N50" s="195">
        <v>0.022793048999229057</v>
      </c>
    </row>
    <row r="51" spans="1:14" ht="12.75">
      <c r="A51" s="200" t="s">
        <v>82</v>
      </c>
      <c r="B51" s="9" t="s">
        <v>85</v>
      </c>
      <c r="C51" s="9"/>
      <c r="D51" s="19">
        <v>2405042.8241799995</v>
      </c>
      <c r="E51" s="19">
        <v>2282263.69375</v>
      </c>
      <c r="F51" s="203">
        <v>5.379708346858919</v>
      </c>
      <c r="G51" s="203">
        <v>0.30677245660577407</v>
      </c>
      <c r="H51" s="203">
        <v>6.179737412254187</v>
      </c>
      <c r="I51" s="203"/>
      <c r="J51" s="19">
        <v>285634.32873999997</v>
      </c>
      <c r="K51" s="19">
        <v>328820.13014</v>
      </c>
      <c r="L51" s="203">
        <v>-13.133563745508239</v>
      </c>
      <c r="M51" s="203">
        <v>-0.9448234987945132</v>
      </c>
      <c r="N51" s="203">
        <v>5.737581224739722</v>
      </c>
    </row>
    <row r="52" spans="1:14" ht="12.75">
      <c r="A52" s="176" t="s">
        <v>741</v>
      </c>
      <c r="B52" s="177"/>
      <c r="C52" s="177" t="s">
        <v>376</v>
      </c>
      <c r="D52" s="194">
        <v>123072.76366999999</v>
      </c>
      <c r="E52" s="194">
        <v>139588.63795</v>
      </c>
      <c r="F52" s="178">
        <v>-11.831818493648406</v>
      </c>
      <c r="G52" s="178">
        <v>-0.041266095533689866</v>
      </c>
      <c r="H52" s="178">
        <v>0.31623443642436144</v>
      </c>
      <c r="I52" s="178"/>
      <c r="J52" s="194">
        <v>15438.722200000006</v>
      </c>
      <c r="K52" s="194">
        <v>18604.593200000007</v>
      </c>
      <c r="L52" s="178">
        <v>-17.016609640247335</v>
      </c>
      <c r="M52" s="178">
        <v>-0.06926325824654216</v>
      </c>
      <c r="N52" s="178">
        <v>0.31012001610395923</v>
      </c>
    </row>
    <row r="53" spans="1:14" s="39" customFormat="1" ht="12.75">
      <c r="A53" s="175" t="s">
        <v>86</v>
      </c>
      <c r="B53" s="53"/>
      <c r="C53" s="53" t="s">
        <v>375</v>
      </c>
      <c r="D53" s="189">
        <v>98679.06546</v>
      </c>
      <c r="E53" s="189">
        <v>85667.43519</v>
      </c>
      <c r="F53" s="66">
        <v>15.188537209199474</v>
      </c>
      <c r="G53" s="66">
        <v>0.03251049073563607</v>
      </c>
      <c r="H53" s="66">
        <v>0.2535550329908812</v>
      </c>
      <c r="I53" s="66"/>
      <c r="J53" s="189">
        <v>10739.28285</v>
      </c>
      <c r="K53" s="189">
        <v>8821.002159999998</v>
      </c>
      <c r="L53" s="66">
        <v>21.74674322945639</v>
      </c>
      <c r="M53" s="66">
        <v>0.04196834641109038</v>
      </c>
      <c r="N53" s="66">
        <v>0.21572164634110536</v>
      </c>
    </row>
    <row r="54" spans="1:14" ht="12.75" customHeight="1">
      <c r="A54" s="256">
        <v>53</v>
      </c>
      <c r="B54" s="177"/>
      <c r="C54" s="177" t="s">
        <v>87</v>
      </c>
      <c r="D54" s="194">
        <v>66780.51079999999</v>
      </c>
      <c r="E54" s="194">
        <v>117031.04685</v>
      </c>
      <c r="F54" s="178">
        <v>-42.93778224030302</v>
      </c>
      <c r="G54" s="178">
        <v>-0.12555456563201842</v>
      </c>
      <c r="H54" s="178">
        <v>0.1715919637068875</v>
      </c>
      <c r="I54" s="178"/>
      <c r="J54" s="194">
        <v>9301.984899999998</v>
      </c>
      <c r="K54" s="194">
        <v>12404.511629999999</v>
      </c>
      <c r="L54" s="178">
        <v>-25.01127672367704</v>
      </c>
      <c r="M54" s="178">
        <v>-0.06787740565449128</v>
      </c>
      <c r="N54" s="178">
        <v>0.18685041868210986</v>
      </c>
    </row>
    <row r="55" spans="1:14" ht="12.75">
      <c r="A55" s="255" t="s">
        <v>88</v>
      </c>
      <c r="B55" s="53"/>
      <c r="C55" s="53" t="s">
        <v>89</v>
      </c>
      <c r="D55" s="90">
        <v>317675.3260999995</v>
      </c>
      <c r="E55" s="90">
        <v>301380.2320799997</v>
      </c>
      <c r="F55" s="66">
        <v>5.406822440721442</v>
      </c>
      <c r="G55" s="66">
        <v>0.04071446023139435</v>
      </c>
      <c r="H55" s="66">
        <v>0.8162640922286083</v>
      </c>
      <c r="I55" s="66"/>
      <c r="J55" s="90">
        <v>36058.01567999998</v>
      </c>
      <c r="K55" s="90">
        <v>44654.94858999999</v>
      </c>
      <c r="L55" s="66">
        <v>-19.25191536761774</v>
      </c>
      <c r="M55" s="66">
        <v>-0.18808460113299866</v>
      </c>
      <c r="N55" s="66">
        <v>0.7243029739442042</v>
      </c>
    </row>
    <row r="56" spans="1:14" s="263" customFormat="1" ht="24">
      <c r="A56" s="257" t="s">
        <v>90</v>
      </c>
      <c r="B56" s="177"/>
      <c r="C56" s="258" t="s">
        <v>91</v>
      </c>
      <c r="D56" s="194">
        <v>497922.2577200004</v>
      </c>
      <c r="E56" s="194">
        <v>438496.65915000014</v>
      </c>
      <c r="F56" s="195">
        <v>13.552121168994372</v>
      </c>
      <c r="G56" s="195">
        <v>0.14847911688852672</v>
      </c>
      <c r="H56" s="195">
        <v>1.2794070747889787</v>
      </c>
      <c r="I56" s="195"/>
      <c r="J56" s="194">
        <v>60035.44174</v>
      </c>
      <c r="K56" s="194">
        <v>63190.83069000001</v>
      </c>
      <c r="L56" s="195">
        <v>-4.99342850148566</v>
      </c>
      <c r="M56" s="195">
        <v>-0.06903393085572215</v>
      </c>
      <c r="N56" s="195">
        <v>1.2059412636634592</v>
      </c>
    </row>
    <row r="57" spans="1:14" ht="13.5" customHeight="1">
      <c r="A57" s="255" t="s">
        <v>92</v>
      </c>
      <c r="B57" s="53"/>
      <c r="C57" s="53" t="s">
        <v>93</v>
      </c>
      <c r="D57" s="189">
        <v>55077.27697000001</v>
      </c>
      <c r="E57" s="189">
        <v>36488.32271999999</v>
      </c>
      <c r="F57" s="66">
        <v>50.94494036529402</v>
      </c>
      <c r="G57" s="66">
        <v>0.046445834410401586</v>
      </c>
      <c r="H57" s="66">
        <v>0.14152060230887656</v>
      </c>
      <c r="I57" s="66"/>
      <c r="J57" s="189">
        <v>8398.92234</v>
      </c>
      <c r="K57" s="189">
        <v>7294.339719999999</v>
      </c>
      <c r="L57" s="66">
        <v>15.143010366947927</v>
      </c>
      <c r="M57" s="66">
        <v>0.0241661745736646</v>
      </c>
      <c r="N57" s="66">
        <v>0.16871046046393023</v>
      </c>
    </row>
    <row r="58" spans="1:14" ht="12.75">
      <c r="A58" s="256" t="s">
        <v>94</v>
      </c>
      <c r="B58" s="177"/>
      <c r="C58" s="177" t="s">
        <v>95</v>
      </c>
      <c r="D58" s="194">
        <v>646267.3015399999</v>
      </c>
      <c r="E58" s="194">
        <v>668824.6508700005</v>
      </c>
      <c r="F58" s="178">
        <v>-3.372685097754427</v>
      </c>
      <c r="G58" s="178">
        <v>-0.05636115392122119</v>
      </c>
      <c r="H58" s="178">
        <v>1.6605784235900125</v>
      </c>
      <c r="I58" s="178"/>
      <c r="J58" s="194">
        <v>67870.77299000001</v>
      </c>
      <c r="K58" s="194">
        <v>98266.58170999997</v>
      </c>
      <c r="L58" s="178">
        <v>-30.93198948316197</v>
      </c>
      <c r="M58" s="178">
        <v>-0.6650026956202113</v>
      </c>
      <c r="N58" s="178">
        <v>1.3633307821710114</v>
      </c>
    </row>
    <row r="59" spans="1:14" s="263" customFormat="1" ht="19.5" customHeight="1">
      <c r="A59" s="255" t="s">
        <v>96</v>
      </c>
      <c r="B59" s="53"/>
      <c r="C59" s="53" t="s">
        <v>97</v>
      </c>
      <c r="D59" s="189">
        <v>234860.99600000004</v>
      </c>
      <c r="E59" s="189">
        <v>207196.8921999999</v>
      </c>
      <c r="F59" s="66">
        <v>13.35160170901452</v>
      </c>
      <c r="G59" s="66">
        <v>0.06912074595088999</v>
      </c>
      <c r="H59" s="66">
        <v>0.6034733639952251</v>
      </c>
      <c r="I59" s="66"/>
      <c r="J59" s="189">
        <v>22886.386949999996</v>
      </c>
      <c r="K59" s="189">
        <v>28738.599850000002</v>
      </c>
      <c r="L59" s="66">
        <v>-20.363597845912473</v>
      </c>
      <c r="M59" s="66">
        <v>-0.1280353284787806</v>
      </c>
      <c r="N59" s="66">
        <v>0.4597224172798083</v>
      </c>
    </row>
    <row r="60" spans="1:14" ht="12.75">
      <c r="A60" s="256" t="s">
        <v>98</v>
      </c>
      <c r="B60" s="184"/>
      <c r="C60" s="181" t="s">
        <v>99</v>
      </c>
      <c r="D60" s="194">
        <v>364707.32591999986</v>
      </c>
      <c r="E60" s="194">
        <v>287589.81673999975</v>
      </c>
      <c r="F60" s="195">
        <v>26.815104253054777</v>
      </c>
      <c r="G60" s="195">
        <v>0.19268362347585552</v>
      </c>
      <c r="H60" s="195">
        <v>0.9371124222203555</v>
      </c>
      <c r="I60" s="195"/>
      <c r="J60" s="194">
        <v>54904.79908999999</v>
      </c>
      <c r="K60" s="194">
        <v>46844.72259</v>
      </c>
      <c r="L60" s="195">
        <v>17.205943496654605</v>
      </c>
      <c r="M60" s="195">
        <v>0.1763392002094795</v>
      </c>
      <c r="N60" s="195">
        <v>1.1028812460901356</v>
      </c>
    </row>
    <row r="61" spans="1:14" ht="12.75">
      <c r="A61" s="259" t="s">
        <v>100</v>
      </c>
      <c r="B61" s="9" t="s">
        <v>101</v>
      </c>
      <c r="C61" s="53"/>
      <c r="D61" s="202">
        <v>2054413.5217499994</v>
      </c>
      <c r="E61" s="202">
        <v>2379823.63355</v>
      </c>
      <c r="F61" s="67">
        <v>-13.673707043348585</v>
      </c>
      <c r="G61" s="67">
        <v>-0.8130604855371609</v>
      </c>
      <c r="H61" s="67">
        <v>5.278798353591882</v>
      </c>
      <c r="I61" s="67"/>
      <c r="J61" s="202">
        <v>237388.11172000004</v>
      </c>
      <c r="K61" s="202">
        <v>315894.20441999997</v>
      </c>
      <c r="L61" s="67">
        <v>-24.852020582062163</v>
      </c>
      <c r="M61" s="67">
        <v>-1.717564541513874</v>
      </c>
      <c r="N61" s="67">
        <v>4.768451953199524</v>
      </c>
    </row>
    <row r="62" spans="1:14" s="263" customFormat="1" ht="12.75">
      <c r="A62" s="260" t="s">
        <v>102</v>
      </c>
      <c r="B62" s="171"/>
      <c r="C62" s="181" t="s">
        <v>103</v>
      </c>
      <c r="D62" s="194">
        <v>114724.29247999996</v>
      </c>
      <c r="E62" s="194">
        <v>106108.23856999999</v>
      </c>
      <c r="F62" s="178">
        <v>8.120061199881224</v>
      </c>
      <c r="G62" s="178">
        <v>0.021527828181886633</v>
      </c>
      <c r="H62" s="178">
        <v>0.2947831095584627</v>
      </c>
      <c r="I62" s="178"/>
      <c r="J62" s="194">
        <v>14216.729069999998</v>
      </c>
      <c r="K62" s="194">
        <v>13910.3083</v>
      </c>
      <c r="L62" s="178">
        <v>2.2028323412501</v>
      </c>
      <c r="M62" s="178">
        <v>0.0067039057891537844</v>
      </c>
      <c r="N62" s="178">
        <v>0.28557364987978234</v>
      </c>
    </row>
    <row r="63" spans="1:14" s="265" customFormat="1" ht="17.25" customHeight="1">
      <c r="A63" s="259" t="s">
        <v>104</v>
      </c>
      <c r="B63" s="9"/>
      <c r="C63" s="53" t="s">
        <v>105</v>
      </c>
      <c r="D63" s="189">
        <v>78973.1689399999</v>
      </c>
      <c r="E63" s="189">
        <v>99656.49486</v>
      </c>
      <c r="F63" s="66">
        <v>-20.75461910340773</v>
      </c>
      <c r="G63" s="66">
        <v>-0.05167877212547825</v>
      </c>
      <c r="H63" s="66">
        <v>0.2029208967741283</v>
      </c>
      <c r="I63" s="66"/>
      <c r="J63" s="189">
        <v>8609.327179999997</v>
      </c>
      <c r="K63" s="189">
        <v>14739.973439999996</v>
      </c>
      <c r="L63" s="66">
        <v>-41.591976301417276</v>
      </c>
      <c r="M63" s="66">
        <v>-0.1341269227724622</v>
      </c>
      <c r="N63" s="66">
        <v>0.1729368952377323</v>
      </c>
    </row>
    <row r="64" spans="1:14" s="265" customFormat="1" ht="16.5" customHeight="1">
      <c r="A64" s="176" t="s">
        <v>106</v>
      </c>
      <c r="B64" s="177"/>
      <c r="C64" s="177" t="s">
        <v>107</v>
      </c>
      <c r="D64" s="194">
        <v>12687.13468</v>
      </c>
      <c r="E64" s="194">
        <v>12782.50671</v>
      </c>
      <c r="F64" s="178">
        <v>-0.7461136705321585</v>
      </c>
      <c r="G64" s="178">
        <v>-0.00023829385199352284</v>
      </c>
      <c r="H64" s="178">
        <v>0.03259948639918091</v>
      </c>
      <c r="I64" s="178"/>
      <c r="J64" s="194">
        <v>1806.9403399999999</v>
      </c>
      <c r="K64" s="194">
        <v>1745.54147</v>
      </c>
      <c r="L64" s="178">
        <v>3.5174684219905696</v>
      </c>
      <c r="M64" s="178">
        <v>0.0013432909265272866</v>
      </c>
      <c r="N64" s="178">
        <v>0.03629629188740072</v>
      </c>
    </row>
    <row r="65" spans="1:14" ht="12.75">
      <c r="A65" s="175" t="s">
        <v>744</v>
      </c>
      <c r="B65" s="53"/>
      <c r="C65" s="53" t="s">
        <v>108</v>
      </c>
      <c r="D65" s="189">
        <v>350005.37496999966</v>
      </c>
      <c r="E65" s="189">
        <v>391105.2264999996</v>
      </c>
      <c r="F65" s="66">
        <v>-10.508642877980044</v>
      </c>
      <c r="G65" s="66">
        <v>-0.10269092455561152</v>
      </c>
      <c r="H65" s="66">
        <v>0.8993358822746192</v>
      </c>
      <c r="I65" s="66"/>
      <c r="J65" s="189">
        <v>42542.71699</v>
      </c>
      <c r="K65" s="189">
        <v>49642.618129999995</v>
      </c>
      <c r="L65" s="66">
        <v>-14.302027990158292</v>
      </c>
      <c r="M65" s="66">
        <v>-0.15533238283705764</v>
      </c>
      <c r="N65" s="66">
        <v>0.8545621786008286</v>
      </c>
    </row>
    <row r="66" spans="1:14" s="265" customFormat="1" ht="12.75">
      <c r="A66" s="256" t="s">
        <v>109</v>
      </c>
      <c r="B66" s="177"/>
      <c r="C66" s="177" t="s">
        <v>110</v>
      </c>
      <c r="D66" s="75">
        <v>262407.65849999996</v>
      </c>
      <c r="E66" s="75">
        <v>302124.8792599998</v>
      </c>
      <c r="F66" s="178">
        <v>-13.145961649129978</v>
      </c>
      <c r="G66" s="178">
        <v>-0.0992363224876038</v>
      </c>
      <c r="H66" s="178">
        <v>0.6742542827890639</v>
      </c>
      <c r="I66" s="178"/>
      <c r="J66" s="75">
        <v>28863.52005</v>
      </c>
      <c r="K66" s="75">
        <v>38911.34923000003</v>
      </c>
      <c r="L66" s="178">
        <v>-25.822361287470635</v>
      </c>
      <c r="M66" s="178">
        <v>-0.21982746211437035</v>
      </c>
      <c r="N66" s="178">
        <v>0.5797860202914298</v>
      </c>
    </row>
    <row r="67" spans="1:14" s="263" customFormat="1" ht="12.75">
      <c r="A67" s="255" t="s">
        <v>111</v>
      </c>
      <c r="B67" s="53"/>
      <c r="C67" s="53" t="s">
        <v>112</v>
      </c>
      <c r="D67" s="90">
        <v>325149.9161000002</v>
      </c>
      <c r="E67" s="90">
        <v>376318.24009000004</v>
      </c>
      <c r="F67" s="66">
        <v>-13.59708845836504</v>
      </c>
      <c r="G67" s="66">
        <v>-0.1278477245753245</v>
      </c>
      <c r="H67" s="66">
        <v>0.8354699886891066</v>
      </c>
      <c r="I67" s="66"/>
      <c r="J67" s="90">
        <v>37096.09657000001</v>
      </c>
      <c r="K67" s="90">
        <v>49660.66531000002</v>
      </c>
      <c r="L67" s="66">
        <v>-25.300846578609814</v>
      </c>
      <c r="M67" s="66">
        <v>-0.27488895453890927</v>
      </c>
      <c r="N67" s="66">
        <v>0.7451550663747564</v>
      </c>
    </row>
    <row r="68" spans="1:14" ht="12.75">
      <c r="A68" s="257" t="s">
        <v>113</v>
      </c>
      <c r="B68" s="177"/>
      <c r="C68" s="258" t="s">
        <v>114</v>
      </c>
      <c r="D68" s="194">
        <v>597501.8092199994</v>
      </c>
      <c r="E68" s="194">
        <v>801552.8058700005</v>
      </c>
      <c r="F68" s="195">
        <v>-25.456962430382298</v>
      </c>
      <c r="G68" s="195">
        <v>-0.5098360388768696</v>
      </c>
      <c r="H68" s="195">
        <v>1.5352758991247155</v>
      </c>
      <c r="I68" s="195"/>
      <c r="J68" s="194">
        <v>68424.55205</v>
      </c>
      <c r="K68" s="194">
        <v>109400.40544999998</v>
      </c>
      <c r="L68" s="195">
        <v>-37.45493742134937</v>
      </c>
      <c r="M68" s="195">
        <v>-0.8964740243416898</v>
      </c>
      <c r="N68" s="195">
        <v>1.3744546283533874</v>
      </c>
    </row>
    <row r="69" spans="1:14" s="263" customFormat="1" ht="12.75">
      <c r="A69" s="255" t="s">
        <v>115</v>
      </c>
      <c r="B69" s="53"/>
      <c r="C69" s="53" t="s">
        <v>116</v>
      </c>
      <c r="D69" s="189">
        <v>106612.57365999994</v>
      </c>
      <c r="E69" s="189">
        <v>81428.46773</v>
      </c>
      <c r="F69" s="66">
        <v>30.92788877411427</v>
      </c>
      <c r="G69" s="66">
        <v>0.0629242935383946</v>
      </c>
      <c r="H69" s="66">
        <v>0.27394011592622597</v>
      </c>
      <c r="I69" s="66"/>
      <c r="J69" s="189">
        <v>11335.370170000002</v>
      </c>
      <c r="K69" s="189">
        <v>10284.687519999998</v>
      </c>
      <c r="L69" s="66">
        <v>10.21599001386096</v>
      </c>
      <c r="M69" s="66">
        <v>0.022986945368940023</v>
      </c>
      <c r="N69" s="66">
        <v>0.2276953451280274</v>
      </c>
    </row>
    <row r="70" spans="1:14" s="39" customFormat="1" ht="12.75">
      <c r="A70" s="256" t="s">
        <v>117</v>
      </c>
      <c r="B70" s="177"/>
      <c r="C70" s="177" t="s">
        <v>118</v>
      </c>
      <c r="D70" s="194">
        <v>206351.59320000018</v>
      </c>
      <c r="E70" s="194">
        <v>208746.77395999996</v>
      </c>
      <c r="F70" s="178">
        <v>-1.1474097130041152</v>
      </c>
      <c r="G70" s="178">
        <v>-0.005984530784561464</v>
      </c>
      <c r="H70" s="178">
        <v>0.5302186920563784</v>
      </c>
      <c r="I70" s="178"/>
      <c r="J70" s="194">
        <v>24492.859300000007</v>
      </c>
      <c r="K70" s="194">
        <v>27598.65557000001</v>
      </c>
      <c r="L70" s="178">
        <v>-11.253433204826221</v>
      </c>
      <c r="M70" s="178">
        <v>-0.06794893699400811</v>
      </c>
      <c r="N70" s="178">
        <v>0.4919918774461793</v>
      </c>
    </row>
    <row r="71" spans="1:14" ht="12.75">
      <c r="A71" s="266" t="s">
        <v>119</v>
      </c>
      <c r="B71" s="9" t="s">
        <v>120</v>
      </c>
      <c r="C71" s="9"/>
      <c r="D71" s="202">
        <v>1282732.6330199998</v>
      </c>
      <c r="E71" s="202">
        <v>918368.8847099999</v>
      </c>
      <c r="F71" s="67">
        <v>39.67509727042394</v>
      </c>
      <c r="G71" s="67">
        <v>0.9103889380522562</v>
      </c>
      <c r="H71" s="67">
        <v>3.2959707671299827</v>
      </c>
      <c r="I71" s="67"/>
      <c r="J71" s="202">
        <v>120195.48072</v>
      </c>
      <c r="K71" s="202">
        <v>128587.56358999999</v>
      </c>
      <c r="L71" s="67">
        <v>-6.526356543124222</v>
      </c>
      <c r="M71" s="67">
        <v>-0.18360287044266535</v>
      </c>
      <c r="N71" s="67">
        <v>2.414385331482259</v>
      </c>
    </row>
    <row r="72" spans="1:14" s="265" customFormat="1" ht="15.75" customHeight="1">
      <c r="A72" s="256" t="s">
        <v>121</v>
      </c>
      <c r="B72" s="184"/>
      <c r="C72" s="181" t="s">
        <v>122</v>
      </c>
      <c r="D72" s="194">
        <v>39856.12983</v>
      </c>
      <c r="E72" s="194">
        <v>29488.148399999995</v>
      </c>
      <c r="F72" s="195">
        <v>35.15982519268658</v>
      </c>
      <c r="G72" s="195">
        <v>0.025905144646202898</v>
      </c>
      <c r="H72" s="195">
        <v>0.10240999209737038</v>
      </c>
      <c r="I72" s="195"/>
      <c r="J72" s="194">
        <v>3142.4489199999994</v>
      </c>
      <c r="K72" s="194">
        <v>4422.568880000003</v>
      </c>
      <c r="L72" s="195">
        <v>-28.945167271199246</v>
      </c>
      <c r="M72" s="195">
        <v>-0.02800659893471132</v>
      </c>
      <c r="N72" s="195">
        <v>0.0631228606261384</v>
      </c>
    </row>
    <row r="73" spans="1:14" ht="12.75">
      <c r="A73" s="259" t="s">
        <v>123</v>
      </c>
      <c r="B73" s="9"/>
      <c r="C73" s="53" t="s">
        <v>124</v>
      </c>
      <c r="D73" s="189">
        <v>70499.07648999999</v>
      </c>
      <c r="E73" s="189">
        <v>71807.00806999998</v>
      </c>
      <c r="F73" s="66">
        <v>-1.8214539432209347</v>
      </c>
      <c r="G73" s="66">
        <v>-0.003267960788316768</v>
      </c>
      <c r="H73" s="66">
        <v>0.18114678713181043</v>
      </c>
      <c r="I73" s="66"/>
      <c r="J73" s="189">
        <v>6624.721130000002</v>
      </c>
      <c r="K73" s="189">
        <v>11571.95298</v>
      </c>
      <c r="L73" s="66">
        <v>-42.75191800857108</v>
      </c>
      <c r="M73" s="66">
        <v>-0.10823605801754659</v>
      </c>
      <c r="N73" s="66">
        <v>0.13307180457718443</v>
      </c>
    </row>
    <row r="74" spans="1:14" ht="12.75">
      <c r="A74" s="176" t="s">
        <v>125</v>
      </c>
      <c r="B74" s="177"/>
      <c r="C74" s="177" t="s">
        <v>126</v>
      </c>
      <c r="D74" s="194">
        <v>9117.561119999998</v>
      </c>
      <c r="E74" s="194">
        <v>3068.8611400000004</v>
      </c>
      <c r="F74" s="178">
        <v>197.09917471208868</v>
      </c>
      <c r="G74" s="178">
        <v>0.015113110392924813</v>
      </c>
      <c r="H74" s="178">
        <v>0.02342749700558398</v>
      </c>
      <c r="I74" s="178"/>
      <c r="J74" s="194">
        <v>795.95888</v>
      </c>
      <c r="K74" s="194">
        <v>245.18879000000004</v>
      </c>
      <c r="L74" s="178">
        <v>224.63102411819068</v>
      </c>
      <c r="M74" s="178">
        <v>0.01204980587589995</v>
      </c>
      <c r="N74" s="178">
        <v>0.015988549925698467</v>
      </c>
    </row>
    <row r="75" spans="1:14" s="265" customFormat="1" ht="17.25" customHeight="1">
      <c r="A75" s="175" t="s">
        <v>127</v>
      </c>
      <c r="B75" s="53"/>
      <c r="C75" s="53" t="s">
        <v>128</v>
      </c>
      <c r="D75" s="189">
        <v>139527.64125999997</v>
      </c>
      <c r="E75" s="189">
        <v>118435.94163999992</v>
      </c>
      <c r="F75" s="66">
        <v>17.808529512190464</v>
      </c>
      <c r="G75" s="66">
        <v>0.05269912308189426</v>
      </c>
      <c r="H75" s="66">
        <v>0.35851510670375913</v>
      </c>
      <c r="I75" s="66"/>
      <c r="J75" s="189">
        <v>15783.523409999998</v>
      </c>
      <c r="K75" s="189">
        <v>16433.404130000003</v>
      </c>
      <c r="L75" s="66">
        <v>-3.9546323747592553</v>
      </c>
      <c r="M75" s="66">
        <v>-0.014218158648539078</v>
      </c>
      <c r="N75" s="66">
        <v>0.3170460916827958</v>
      </c>
    </row>
    <row r="76" spans="1:14" s="265" customFormat="1" ht="16.5" customHeight="1">
      <c r="A76" s="256" t="s">
        <v>129</v>
      </c>
      <c r="B76" s="177"/>
      <c r="C76" s="177" t="s">
        <v>130</v>
      </c>
      <c r="D76" s="75">
        <v>11310.13537</v>
      </c>
      <c r="E76" s="75">
        <v>6117.89495</v>
      </c>
      <c r="F76" s="178">
        <v>84.86972173328998</v>
      </c>
      <c r="G76" s="178">
        <v>0.012973184802276527</v>
      </c>
      <c r="H76" s="178">
        <v>0.029061298194338232</v>
      </c>
      <c r="I76" s="178"/>
      <c r="J76" s="75">
        <v>2025.3601500000002</v>
      </c>
      <c r="K76" s="75">
        <v>1267.9078399999999</v>
      </c>
      <c r="L76" s="178">
        <v>59.740328603063176</v>
      </c>
      <c r="M76" s="178">
        <v>0.01657162119270492</v>
      </c>
      <c r="N76" s="178">
        <v>0.04068372461124516</v>
      </c>
    </row>
    <row r="77" spans="1:14" ht="12.75">
      <c r="A77" s="255" t="s">
        <v>131</v>
      </c>
      <c r="B77" s="53"/>
      <c r="C77" s="53" t="s">
        <v>132</v>
      </c>
      <c r="D77" s="90">
        <v>42686.81312000003</v>
      </c>
      <c r="E77" s="90">
        <v>42004.72970999999</v>
      </c>
      <c r="F77" s="66">
        <v>1.6238252566059324</v>
      </c>
      <c r="G77" s="66">
        <v>0.001704234282837275</v>
      </c>
      <c r="H77" s="66">
        <v>0.10968340912495289</v>
      </c>
      <c r="I77" s="66"/>
      <c r="J77" s="90">
        <v>5312.610819999999</v>
      </c>
      <c r="K77" s="90">
        <v>2565.28797</v>
      </c>
      <c r="L77" s="66">
        <v>107.09607974343712</v>
      </c>
      <c r="M77" s="66">
        <v>0.060106217861111866</v>
      </c>
      <c r="N77" s="66">
        <v>0.10671524053023425</v>
      </c>
    </row>
    <row r="78" spans="1:14" s="39" customFormat="1" ht="30" customHeight="1">
      <c r="A78" s="257" t="s">
        <v>133</v>
      </c>
      <c r="B78" s="177"/>
      <c r="C78" s="258" t="s">
        <v>134</v>
      </c>
      <c r="D78" s="194">
        <v>325292.18888000003</v>
      </c>
      <c r="E78" s="194">
        <v>289848.2352600001</v>
      </c>
      <c r="F78" s="195">
        <v>12.228452447952955</v>
      </c>
      <c r="G78" s="195">
        <v>0.08855925828557397</v>
      </c>
      <c r="H78" s="195">
        <v>0.835835557406832</v>
      </c>
      <c r="I78" s="195"/>
      <c r="J78" s="194">
        <v>41978.73717000001</v>
      </c>
      <c r="K78" s="194">
        <v>32790.267589999996</v>
      </c>
      <c r="L78" s="195">
        <v>28.021941433628943</v>
      </c>
      <c r="M78" s="195">
        <v>0.20102630252781534</v>
      </c>
      <c r="N78" s="195">
        <v>0.8432334281644287</v>
      </c>
    </row>
    <row r="79" spans="1:14" ht="12.75">
      <c r="A79" s="255" t="s">
        <v>135</v>
      </c>
      <c r="B79" s="53"/>
      <c r="C79" s="53" t="s">
        <v>136</v>
      </c>
      <c r="D79" s="189">
        <v>634146.1971999998</v>
      </c>
      <c r="E79" s="189">
        <v>349013.6684499999</v>
      </c>
      <c r="F79" s="66">
        <v>81.69666535305002</v>
      </c>
      <c r="G79" s="66">
        <v>0.7124240577084398</v>
      </c>
      <c r="H79" s="66">
        <v>1.6294333474131364</v>
      </c>
      <c r="I79" s="66"/>
      <c r="J79" s="189">
        <v>44497.12223999999</v>
      </c>
      <c r="K79" s="189">
        <v>59210.74195999999</v>
      </c>
      <c r="L79" s="66">
        <v>-24.849578358500956</v>
      </c>
      <c r="M79" s="66">
        <v>-0.32190611759221244</v>
      </c>
      <c r="N79" s="66">
        <v>0.8938206210905612</v>
      </c>
    </row>
    <row r="80" spans="1:14" s="39" customFormat="1" ht="12" customHeight="1">
      <c r="A80" s="256" t="s">
        <v>137</v>
      </c>
      <c r="B80" s="177"/>
      <c r="C80" s="177" t="s">
        <v>138</v>
      </c>
      <c r="D80" s="194">
        <v>10296.88975</v>
      </c>
      <c r="E80" s="194">
        <v>8584.39709</v>
      </c>
      <c r="F80" s="178">
        <v>19.948898472961947</v>
      </c>
      <c r="G80" s="178">
        <v>0.004278785640423426</v>
      </c>
      <c r="H80" s="178">
        <v>0.02645777205219913</v>
      </c>
      <c r="I80" s="178"/>
      <c r="J80" s="194">
        <v>34.998</v>
      </c>
      <c r="K80" s="194">
        <v>80.24345000000001</v>
      </c>
      <c r="L80" s="178">
        <v>-56.38522521152818</v>
      </c>
      <c r="M80" s="178">
        <v>-0.0009898847071883254</v>
      </c>
      <c r="N80" s="178">
        <v>0.0007030102739724381</v>
      </c>
    </row>
    <row r="81" spans="1:14" ht="12.75">
      <c r="A81" s="179" t="s">
        <v>139</v>
      </c>
      <c r="B81" s="9" t="s">
        <v>140</v>
      </c>
      <c r="C81" s="9"/>
      <c r="D81" s="202">
        <v>982888.0129199997</v>
      </c>
      <c r="E81" s="202">
        <v>1048183.2637299999</v>
      </c>
      <c r="F81" s="67">
        <v>-6.229373533178216</v>
      </c>
      <c r="G81" s="67">
        <v>-0.16314486367122596</v>
      </c>
      <c r="H81" s="67">
        <v>2.5255225247678608</v>
      </c>
      <c r="I81" s="67"/>
      <c r="J81" s="202">
        <v>108837.33525000003</v>
      </c>
      <c r="K81" s="202">
        <v>133349.22244999994</v>
      </c>
      <c r="L81" s="67">
        <v>-18.381724879716327</v>
      </c>
      <c r="M81" s="67">
        <v>-0.5362736426227425</v>
      </c>
      <c r="N81" s="67">
        <v>2.1862324953578094</v>
      </c>
    </row>
    <row r="82" spans="1:14" ht="24">
      <c r="A82" s="176" t="s">
        <v>141</v>
      </c>
      <c r="B82" s="177"/>
      <c r="C82" s="258" t="s">
        <v>142</v>
      </c>
      <c r="D82" s="194">
        <v>51432.45824999994</v>
      </c>
      <c r="E82" s="194">
        <v>61023.177640000074</v>
      </c>
      <c r="F82" s="178">
        <v>-15.716519134056888</v>
      </c>
      <c r="G82" s="178">
        <v>-0.023963099735132946</v>
      </c>
      <c r="H82" s="178">
        <v>0.13215527110628209</v>
      </c>
      <c r="I82" s="178"/>
      <c r="J82" s="194">
        <v>5344.680850000001</v>
      </c>
      <c r="K82" s="194">
        <v>8548.420150000005</v>
      </c>
      <c r="L82" s="178">
        <v>-37.477560107992616</v>
      </c>
      <c r="M82" s="178">
        <v>-0.07009174489121522</v>
      </c>
      <c r="N82" s="178">
        <v>0.10735943621503354</v>
      </c>
    </row>
    <row r="83" spans="1:14" ht="12.75">
      <c r="A83" s="175" t="s">
        <v>143</v>
      </c>
      <c r="B83" s="53"/>
      <c r="C83" s="53" t="s">
        <v>144</v>
      </c>
      <c r="D83" s="189">
        <v>71133.40013999997</v>
      </c>
      <c r="E83" s="189">
        <v>74496.81517</v>
      </c>
      <c r="F83" s="66">
        <v>-4.514844053836124</v>
      </c>
      <c r="G83" s="66">
        <v>-0.0084037334987167</v>
      </c>
      <c r="H83" s="66">
        <v>0.18277667644270823</v>
      </c>
      <c r="I83" s="66"/>
      <c r="J83" s="189">
        <v>8640.69942</v>
      </c>
      <c r="K83" s="189">
        <v>10337.40848</v>
      </c>
      <c r="L83" s="66">
        <v>-16.413292202612073</v>
      </c>
      <c r="M83" s="66">
        <v>-0.03712077901848423</v>
      </c>
      <c r="N83" s="66">
        <v>0.17356707430617999</v>
      </c>
    </row>
    <row r="84" spans="1:14" s="39" customFormat="1" ht="12.75">
      <c r="A84" s="256" t="s">
        <v>145</v>
      </c>
      <c r="B84" s="177"/>
      <c r="C84" s="177" t="s">
        <v>146</v>
      </c>
      <c r="D84" s="75">
        <v>28384.074619999996</v>
      </c>
      <c r="E84" s="75">
        <v>27147.50638000001</v>
      </c>
      <c r="F84" s="178">
        <v>4.554997511340434</v>
      </c>
      <c r="G84" s="178">
        <v>0.0030896543689218556</v>
      </c>
      <c r="H84" s="178">
        <v>0.07293264222903528</v>
      </c>
      <c r="I84" s="178"/>
      <c r="J84" s="75">
        <v>3361.0874500000004</v>
      </c>
      <c r="K84" s="75">
        <v>3489.243869999999</v>
      </c>
      <c r="L84" s="178">
        <v>-3.672899481227675</v>
      </c>
      <c r="M84" s="178">
        <v>-0.0028038196169118093</v>
      </c>
      <c r="N84" s="178">
        <v>0.06751468681266998</v>
      </c>
    </row>
    <row r="85" spans="1:14" ht="12.75">
      <c r="A85" s="255" t="s">
        <v>147</v>
      </c>
      <c r="B85" s="53"/>
      <c r="C85" s="53" t="s">
        <v>148</v>
      </c>
      <c r="D85" s="90">
        <v>399020.33524999995</v>
      </c>
      <c r="E85" s="90">
        <v>446613.77556000004</v>
      </c>
      <c r="F85" s="66">
        <v>-10.65650969908477</v>
      </c>
      <c r="G85" s="66">
        <v>-0.11891562149923485</v>
      </c>
      <c r="H85" s="66">
        <v>1.0252794125756834</v>
      </c>
      <c r="I85" s="66"/>
      <c r="J85" s="90">
        <v>49024.01291000003</v>
      </c>
      <c r="K85" s="90">
        <v>55186.01776999999</v>
      </c>
      <c r="L85" s="66">
        <v>-11.165880614327873</v>
      </c>
      <c r="M85" s="66">
        <v>-0.13481298951682658</v>
      </c>
      <c r="N85" s="66">
        <v>0.9847529786584222</v>
      </c>
    </row>
    <row r="86" spans="1:14" ht="12.75" customHeight="1">
      <c r="A86" s="257" t="s">
        <v>149</v>
      </c>
      <c r="B86" s="177"/>
      <c r="C86" s="258" t="s">
        <v>150</v>
      </c>
      <c r="D86" s="194">
        <v>30501.983670000005</v>
      </c>
      <c r="E86" s="194">
        <v>31187.289600000004</v>
      </c>
      <c r="F86" s="195">
        <v>-2.197388547672955</v>
      </c>
      <c r="G86" s="195">
        <v>-0.0017122859800059033</v>
      </c>
      <c r="H86" s="195">
        <v>0.07837459181115933</v>
      </c>
      <c r="I86" s="195"/>
      <c r="J86" s="194">
        <v>3516.4644399999993</v>
      </c>
      <c r="K86" s="194">
        <v>3912.6241500000006</v>
      </c>
      <c r="L86" s="195">
        <v>-10.12516650749603</v>
      </c>
      <c r="M86" s="195">
        <v>-0.008667223743672856</v>
      </c>
      <c r="N86" s="195">
        <v>0.07063576859759803</v>
      </c>
    </row>
    <row r="87" spans="1:14" s="39" customFormat="1" ht="12.75">
      <c r="A87" s="255" t="s">
        <v>151</v>
      </c>
      <c r="B87" s="53"/>
      <c r="C87" s="53" t="s">
        <v>152</v>
      </c>
      <c r="D87" s="189">
        <v>49373.27454999999</v>
      </c>
      <c r="E87" s="189">
        <v>36057.986910000014</v>
      </c>
      <c r="F87" s="66">
        <v>36.92742934660954</v>
      </c>
      <c r="G87" s="66">
        <v>0.033269200436829564</v>
      </c>
      <c r="H87" s="66">
        <v>0.12686421581959195</v>
      </c>
      <c r="I87" s="66"/>
      <c r="J87" s="189">
        <v>3468.1031000000016</v>
      </c>
      <c r="K87" s="189">
        <v>4250.3788</v>
      </c>
      <c r="L87" s="66">
        <v>-18.404846645668353</v>
      </c>
      <c r="M87" s="66">
        <v>-0.017114709926302884</v>
      </c>
      <c r="N87" s="66">
        <v>0.06966432683283796</v>
      </c>
    </row>
    <row r="88" spans="1:14" ht="12.75">
      <c r="A88" s="256" t="s">
        <v>153</v>
      </c>
      <c r="B88" s="177"/>
      <c r="C88" s="177" t="s">
        <v>154</v>
      </c>
      <c r="D88" s="194">
        <v>4732.696640000001</v>
      </c>
      <c r="E88" s="194">
        <v>3826.4621499999994</v>
      </c>
      <c r="F88" s="178">
        <v>23.683351735231504</v>
      </c>
      <c r="G88" s="178">
        <v>0.002264291820479075</v>
      </c>
      <c r="H88" s="178">
        <v>0.012160624415088913</v>
      </c>
      <c r="I88" s="178"/>
      <c r="J88" s="194">
        <v>466.4154</v>
      </c>
      <c r="K88" s="194">
        <v>490.5141600000002</v>
      </c>
      <c r="L88" s="178">
        <v>-4.912959087664297</v>
      </c>
      <c r="M88" s="178">
        <v>-0.0005272352023507759</v>
      </c>
      <c r="N88" s="178">
        <v>0.009368958744470092</v>
      </c>
    </row>
    <row r="89" spans="1:14" ht="12.75">
      <c r="A89" s="259" t="s">
        <v>155</v>
      </c>
      <c r="B89" s="53"/>
      <c r="C89" s="53" t="s">
        <v>156</v>
      </c>
      <c r="D89" s="189">
        <v>348309.78979999997</v>
      </c>
      <c r="E89" s="189">
        <v>367830.25031999976</v>
      </c>
      <c r="F89" s="66">
        <v>-5.306920924262661</v>
      </c>
      <c r="G89" s="66">
        <v>-0.04877326958436571</v>
      </c>
      <c r="H89" s="66">
        <v>0.8949790903683117</v>
      </c>
      <c r="I89" s="66"/>
      <c r="J89" s="189">
        <v>35015.87167999999</v>
      </c>
      <c r="K89" s="189">
        <v>47134.615069999956</v>
      </c>
      <c r="L89" s="66">
        <v>-25.710920460477578</v>
      </c>
      <c r="M89" s="66">
        <v>-0.26513514070697863</v>
      </c>
      <c r="N89" s="66">
        <v>0.7033692651905974</v>
      </c>
    </row>
    <row r="90" spans="1:14" ht="12.75">
      <c r="A90" s="221" t="s">
        <v>157</v>
      </c>
      <c r="B90" s="171" t="s">
        <v>158</v>
      </c>
      <c r="C90" s="171"/>
      <c r="D90" s="209">
        <v>1673010.3824799987</v>
      </c>
      <c r="E90" s="209">
        <v>2184348.8690199996</v>
      </c>
      <c r="F90" s="173">
        <v>-23.409195014229166</v>
      </c>
      <c r="G90" s="173">
        <v>-1.2776158547758116</v>
      </c>
      <c r="H90" s="173">
        <v>4.298786178672865</v>
      </c>
      <c r="I90" s="173"/>
      <c r="J90" s="209">
        <v>111109.23205999998</v>
      </c>
      <c r="K90" s="209">
        <v>301808.6987</v>
      </c>
      <c r="L90" s="173">
        <v>-63.185543511970366</v>
      </c>
      <c r="M90" s="173">
        <v>-4.172142960140881</v>
      </c>
      <c r="N90" s="173">
        <v>2.2318684402356648</v>
      </c>
    </row>
    <row r="91" spans="1:14" ht="12.75">
      <c r="A91" s="175" t="s">
        <v>159</v>
      </c>
      <c r="B91" s="53"/>
      <c r="C91" s="53" t="s">
        <v>160</v>
      </c>
      <c r="D91" s="189">
        <v>14.6423</v>
      </c>
      <c r="E91" s="189">
        <v>238.38139000000004</v>
      </c>
      <c r="F91" s="66">
        <v>-93.85761615032114</v>
      </c>
      <c r="G91" s="66">
        <v>-0.0005590281511007498</v>
      </c>
      <c r="H91" s="66">
        <v>3.7623267328847076E-05</v>
      </c>
      <c r="I91" s="66"/>
      <c r="J91" s="189">
        <v>1.53243</v>
      </c>
      <c r="K91" s="189">
        <v>41.43445999999999</v>
      </c>
      <c r="L91" s="66">
        <v>-96.30155672355812</v>
      </c>
      <c r="M91" s="66">
        <v>-0.0008729808032137982</v>
      </c>
      <c r="N91" s="66">
        <v>3.078215995609987E-05</v>
      </c>
    </row>
    <row r="92" spans="1:14" ht="12.75">
      <c r="A92" s="256" t="s">
        <v>161</v>
      </c>
      <c r="B92" s="177"/>
      <c r="C92" s="177" t="s">
        <v>162</v>
      </c>
      <c r="D92" s="75">
        <v>6249.87488</v>
      </c>
      <c r="E92" s="75">
        <v>5789.205809999999</v>
      </c>
      <c r="F92" s="178">
        <v>7.957379390524758</v>
      </c>
      <c r="G92" s="178">
        <v>0.001151014686219573</v>
      </c>
      <c r="H92" s="178">
        <v>0.016059001207603046</v>
      </c>
      <c r="I92" s="178"/>
      <c r="J92" s="75">
        <v>1227.273</v>
      </c>
      <c r="K92" s="75">
        <v>1353.51787</v>
      </c>
      <c r="L92" s="178">
        <v>-9.327166844128921</v>
      </c>
      <c r="M92" s="178">
        <v>-0.002761998525243492</v>
      </c>
      <c r="N92" s="178">
        <v>0.024652423794759015</v>
      </c>
    </row>
    <row r="93" spans="1:14" ht="12.75">
      <c r="A93" s="255"/>
      <c r="B93" s="53"/>
      <c r="C93" s="53"/>
      <c r="D93" s="90"/>
      <c r="E93" s="90"/>
      <c r="F93" s="66"/>
      <c r="G93" s="66"/>
      <c r="H93" s="66"/>
      <c r="I93" s="66"/>
      <c r="J93" s="90"/>
      <c r="K93" s="90"/>
      <c r="L93" s="66"/>
      <c r="M93" s="66"/>
      <c r="N93" s="66"/>
    </row>
    <row r="94" spans="1:14" s="265" customFormat="1" ht="24" customHeight="1">
      <c r="A94" s="267" t="s">
        <v>163</v>
      </c>
      <c r="B94" s="177"/>
      <c r="C94" s="258" t="s">
        <v>164</v>
      </c>
      <c r="D94" s="194">
        <v>1666745.8652999988</v>
      </c>
      <c r="E94" s="194">
        <v>2178321.27682</v>
      </c>
      <c r="F94" s="195">
        <v>-23.484846655256437</v>
      </c>
      <c r="G94" s="195">
        <v>-1.2782078288180725</v>
      </c>
      <c r="H94" s="195">
        <v>4.282689554197933</v>
      </c>
      <c r="I94" s="195"/>
      <c r="J94" s="194">
        <v>109880.42662999999</v>
      </c>
      <c r="K94" s="194">
        <v>300413.74137</v>
      </c>
      <c r="L94" s="195">
        <v>-63.42363497458412</v>
      </c>
      <c r="M94" s="195">
        <v>-4.168507871421897</v>
      </c>
      <c r="N94" s="195">
        <v>2.2071852342809497</v>
      </c>
    </row>
    <row r="95" spans="1:14" s="263" customFormat="1" ht="13.5" thickBot="1">
      <c r="A95" s="268"/>
      <c r="B95" s="269"/>
      <c r="C95" s="269"/>
      <c r="D95" s="270"/>
      <c r="E95" s="270"/>
      <c r="F95" s="271"/>
      <c r="G95" s="271"/>
      <c r="H95" s="271"/>
      <c r="I95" s="271"/>
      <c r="J95" s="270"/>
      <c r="K95" s="270"/>
      <c r="L95" s="271"/>
      <c r="M95" s="271"/>
      <c r="N95" s="271"/>
    </row>
    <row r="96" spans="1:14" ht="14.25" customHeight="1">
      <c r="A96" s="204"/>
      <c r="B96" s="204"/>
      <c r="C96" s="204"/>
      <c r="D96" s="61"/>
      <c r="E96" s="61"/>
      <c r="F96" s="272"/>
      <c r="G96" s="272"/>
      <c r="H96" s="272"/>
      <c r="I96" s="203"/>
      <c r="J96" s="61"/>
      <c r="K96" s="61"/>
      <c r="L96" s="272"/>
      <c r="M96" s="272"/>
      <c r="N96" s="272"/>
    </row>
    <row r="97" spans="1:14" ht="14.25" customHeight="1">
      <c r="A97" s="197" t="s">
        <v>165</v>
      </c>
      <c r="B97" s="204"/>
      <c r="C97" s="204"/>
      <c r="D97" s="61"/>
      <c r="E97" s="61"/>
      <c r="F97" s="272"/>
      <c r="G97" s="272"/>
      <c r="H97" s="272"/>
      <c r="I97" s="203"/>
      <c r="J97" s="61"/>
      <c r="K97" s="61"/>
      <c r="L97" s="272"/>
      <c r="M97" s="272"/>
      <c r="N97" s="272"/>
    </row>
    <row r="98" spans="1:14" ht="14.25" customHeight="1">
      <c r="A98" s="275" t="s">
        <v>513</v>
      </c>
      <c r="B98" s="22"/>
      <c r="C98" s="53"/>
      <c r="D98" s="227"/>
      <c r="E98" s="239"/>
      <c r="F98" s="273"/>
      <c r="G98" s="89"/>
      <c r="H98" s="212"/>
      <c r="I98" s="25"/>
      <c r="K98" s="241"/>
      <c r="L98" s="39"/>
      <c r="M98" s="39"/>
      <c r="N98" s="39"/>
    </row>
    <row r="99" spans="1:14" ht="14.25" customHeight="1">
      <c r="A99" s="238" t="s">
        <v>166</v>
      </c>
      <c r="B99" s="22"/>
      <c r="C99" s="53"/>
      <c r="D99" s="227"/>
      <c r="E99" s="239"/>
      <c r="F99" s="273"/>
      <c r="G99" s="89"/>
      <c r="H99" s="274"/>
      <c r="I99" s="25"/>
      <c r="K99" s="241"/>
      <c r="L99" s="39"/>
      <c r="M99" s="39"/>
      <c r="N99" s="39"/>
    </row>
    <row r="100" ht="12.75">
      <c r="A100" s="238" t="s">
        <v>757</v>
      </c>
    </row>
    <row r="101" ht="12.75">
      <c r="A101" s="82" t="s">
        <v>848</v>
      </c>
    </row>
    <row r="102" ht="12.75">
      <c r="A102" s="82" t="s">
        <v>1165</v>
      </c>
    </row>
  </sheetData>
  <sheetProtection/>
  <mergeCells count="7">
    <mergeCell ref="H13:H14"/>
    <mergeCell ref="N13:N14"/>
    <mergeCell ref="A9:G9"/>
    <mergeCell ref="D11:H11"/>
    <mergeCell ref="J11:N11"/>
    <mergeCell ref="D12:H12"/>
    <mergeCell ref="J12:N12"/>
  </mergeCells>
  <printOptions/>
  <pageMargins left="0.7" right="0.7" top="0.75" bottom="0.75" header="0.3" footer="0.3"/>
  <pageSetup orientation="portrait" paperSize="9"/>
  <ignoredErrors>
    <ignoredError sqref="A18:A95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AA45"/>
  <sheetViews>
    <sheetView zoomScalePageLayoutView="0" workbookViewId="0" topLeftCell="A1">
      <selection activeCell="I6" sqref="I6"/>
    </sheetView>
  </sheetViews>
  <sheetFormatPr defaultColWidth="13.28125" defaultRowHeight="12" customHeight="1"/>
  <cols>
    <col min="1" max="1" width="21.421875" style="276" customWidth="1"/>
    <col min="2" max="2" width="13.00390625" style="276" customWidth="1"/>
    <col min="3" max="3" width="12.140625" style="291" customWidth="1"/>
    <col min="4" max="4" width="9.28125" style="291" customWidth="1"/>
    <col min="5" max="5" width="12.00390625" style="291" customWidth="1"/>
    <col min="6" max="6" width="11.7109375" style="291" customWidth="1"/>
    <col min="7" max="7" width="1.1484375" style="291" customWidth="1"/>
    <col min="8" max="8" width="15.140625" style="291" customWidth="1"/>
    <col min="9" max="9" width="16.140625" style="276" bestFit="1" customWidth="1"/>
    <col min="10" max="10" width="9.421875" style="276" customWidth="1"/>
    <col min="11" max="11" width="4.8515625" style="276" customWidth="1"/>
    <col min="12" max="12" width="11.28125" style="276" customWidth="1"/>
    <col min="13" max="13" width="11.140625" style="276" customWidth="1"/>
    <col min="14" max="14" width="8.57421875" style="276" customWidth="1"/>
    <col min="15" max="15" width="11.8515625" style="276" customWidth="1"/>
    <col min="16" max="16" width="11.28125" style="276" customWidth="1"/>
    <col min="17" max="17" width="1.421875" style="276" customWidth="1"/>
    <col min="18" max="18" width="12.00390625" style="276" customWidth="1"/>
    <col min="19" max="19" width="12.57421875" style="276" customWidth="1"/>
    <col min="20" max="20" width="10.421875" style="276" customWidth="1"/>
    <col min="21" max="21" width="19.140625" style="292" customWidth="1"/>
    <col min="22" max="23" width="15.421875" style="292" customWidth="1"/>
    <col min="24" max="24" width="12.28125" style="292" customWidth="1"/>
    <col min="25" max="26" width="16.57421875" style="292" customWidth="1"/>
    <col min="27" max="27" width="12.28125" style="292" customWidth="1"/>
    <col min="28" max="28" width="17.00390625" style="292" customWidth="1"/>
    <col min="29" max="30" width="13.28125" style="292" customWidth="1"/>
    <col min="31" max="32" width="17.00390625" style="292" customWidth="1"/>
    <col min="33" max="98" width="13.28125" style="292" customWidth="1"/>
    <col min="99" max="16384" width="13.28125" style="291" customWidth="1"/>
  </cols>
  <sheetData>
    <row r="1" ht="5.25" customHeight="1"/>
    <row r="5" spans="12:13" ht="24" customHeight="1">
      <c r="L5" s="277"/>
      <c r="M5" s="277"/>
    </row>
    <row r="6" spans="12:13" ht="9" customHeight="1">
      <c r="L6" s="277"/>
      <c r="M6" s="277"/>
    </row>
    <row r="7" spans="1:20" s="295" customFormat="1" ht="18.75" customHeight="1">
      <c r="A7" s="293" t="s">
        <v>7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</row>
    <row r="8" spans="1:20" s="295" customFormat="1" ht="16.5" customHeight="1">
      <c r="A8" s="293" t="s">
        <v>765</v>
      </c>
      <c r="B8" s="293"/>
      <c r="C8" s="294"/>
      <c r="D8" s="294"/>
      <c r="E8" s="294"/>
      <c r="F8" s="294"/>
      <c r="G8" s="294"/>
      <c r="H8" s="294"/>
      <c r="I8" s="294"/>
      <c r="J8" s="277"/>
      <c r="K8" s="277"/>
      <c r="L8" s="277"/>
      <c r="M8" s="277"/>
      <c r="N8" s="277"/>
      <c r="O8" s="277"/>
      <c r="P8" s="277"/>
      <c r="S8" s="277"/>
      <c r="T8" s="277"/>
    </row>
    <row r="9" spans="1:20" s="295" customFormat="1" ht="16.5" customHeight="1">
      <c r="A9" s="293" t="s">
        <v>339</v>
      </c>
      <c r="B9" s="293"/>
      <c r="C9" s="294"/>
      <c r="D9" s="294"/>
      <c r="E9" s="294"/>
      <c r="F9" s="294"/>
      <c r="G9" s="294"/>
      <c r="H9" s="294"/>
      <c r="I9" s="294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</row>
    <row r="10" spans="1:20" s="295" customFormat="1" ht="15">
      <c r="A10" s="422" t="s">
        <v>1178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</row>
    <row r="11" spans="1:20" s="297" customFormat="1" ht="18" customHeight="1">
      <c r="A11" s="296"/>
      <c r="B11" s="853" t="s">
        <v>1162</v>
      </c>
      <c r="C11" s="853"/>
      <c r="D11" s="853"/>
      <c r="E11" s="853"/>
      <c r="F11" s="853"/>
      <c r="G11" s="853"/>
      <c r="H11" s="853"/>
      <c r="I11" s="853"/>
      <c r="J11" s="853"/>
      <c r="K11" s="278"/>
      <c r="L11" s="853" t="s">
        <v>1163</v>
      </c>
      <c r="M11" s="853"/>
      <c r="N11" s="853"/>
      <c r="O11" s="853"/>
      <c r="P11" s="853"/>
      <c r="Q11" s="853"/>
      <c r="R11" s="853"/>
      <c r="S11" s="853"/>
      <c r="T11" s="853"/>
    </row>
    <row r="12" spans="1:20" s="299" customFormat="1" ht="15" customHeight="1">
      <c r="A12" s="298" t="s">
        <v>766</v>
      </c>
      <c r="B12" s="854" t="s">
        <v>452</v>
      </c>
      <c r="C12" s="854"/>
      <c r="D12" s="854"/>
      <c r="E12" s="854"/>
      <c r="F12" s="854"/>
      <c r="G12" s="280"/>
      <c r="H12" s="854" t="s">
        <v>453</v>
      </c>
      <c r="I12" s="854"/>
      <c r="J12" s="854"/>
      <c r="K12" s="279"/>
      <c r="L12" s="854" t="s">
        <v>452</v>
      </c>
      <c r="M12" s="854"/>
      <c r="N12" s="854"/>
      <c r="O12" s="854"/>
      <c r="P12" s="854"/>
      <c r="Q12" s="280"/>
      <c r="R12" s="854" t="s">
        <v>453</v>
      </c>
      <c r="S12" s="854"/>
      <c r="T12" s="854"/>
    </row>
    <row r="13" spans="1:20" s="299" customFormat="1" ht="15" customHeight="1">
      <c r="A13" s="298"/>
      <c r="B13" s="855">
        <v>2013</v>
      </c>
      <c r="C13" s="855">
        <v>2012</v>
      </c>
      <c r="D13" s="279" t="s">
        <v>454</v>
      </c>
      <c r="E13" s="280" t="s">
        <v>767</v>
      </c>
      <c r="F13" s="280" t="s">
        <v>456</v>
      </c>
      <c r="G13" s="279"/>
      <c r="H13" s="855">
        <v>2013</v>
      </c>
      <c r="I13" s="855">
        <v>2012</v>
      </c>
      <c r="J13" s="281" t="s">
        <v>454</v>
      </c>
      <c r="K13" s="279"/>
      <c r="L13" s="855">
        <v>2013</v>
      </c>
      <c r="M13" s="855">
        <v>2012</v>
      </c>
      <c r="N13" s="281" t="s">
        <v>454</v>
      </c>
      <c r="O13" s="281" t="s">
        <v>767</v>
      </c>
      <c r="P13" s="280" t="s">
        <v>456</v>
      </c>
      <c r="Q13" s="280"/>
      <c r="R13" s="855">
        <v>2013</v>
      </c>
      <c r="S13" s="855">
        <v>2012</v>
      </c>
      <c r="T13" s="279" t="s">
        <v>454</v>
      </c>
    </row>
    <row r="14" spans="1:20" s="299" customFormat="1" ht="11.25" customHeight="1">
      <c r="A14" s="300"/>
      <c r="B14" s="856"/>
      <c r="C14" s="856"/>
      <c r="D14" s="282" t="s">
        <v>458</v>
      </c>
      <c r="E14" s="283" t="s">
        <v>459</v>
      </c>
      <c r="F14" s="384">
        <v>2013</v>
      </c>
      <c r="G14" s="282"/>
      <c r="H14" s="856"/>
      <c r="I14" s="856"/>
      <c r="J14" s="774" t="s">
        <v>458</v>
      </c>
      <c r="K14" s="282"/>
      <c r="L14" s="856"/>
      <c r="M14" s="856"/>
      <c r="N14" s="282" t="s">
        <v>458</v>
      </c>
      <c r="O14" s="283" t="s">
        <v>459</v>
      </c>
      <c r="P14" s="384">
        <v>2013</v>
      </c>
      <c r="Q14" s="283"/>
      <c r="R14" s="856"/>
      <c r="S14" s="856"/>
      <c r="T14" s="282" t="s">
        <v>458</v>
      </c>
    </row>
    <row r="15" spans="1:20" s="284" customFormat="1" ht="12.75" customHeight="1">
      <c r="A15" s="285"/>
      <c r="B15" s="285"/>
      <c r="I15" s="285"/>
      <c r="L15" s="285"/>
      <c r="S15" s="285"/>
      <c r="T15" s="286"/>
    </row>
    <row r="16" spans="1:21" s="302" customFormat="1" ht="12" customHeight="1">
      <c r="A16" s="401" t="s">
        <v>461</v>
      </c>
      <c r="B16" s="333">
        <v>38918204.18471002</v>
      </c>
      <c r="C16" s="333">
        <v>40022866.39043999</v>
      </c>
      <c r="D16" s="173">
        <v>-2.760077688972906</v>
      </c>
      <c r="E16" s="173">
        <v>-2.760077688972906</v>
      </c>
      <c r="F16" s="173">
        <v>100</v>
      </c>
      <c r="G16" s="399">
        <v>0</v>
      </c>
      <c r="H16" s="333"/>
      <c r="I16" s="333"/>
      <c r="J16" s="398"/>
      <c r="K16" s="398"/>
      <c r="L16" s="333">
        <v>4978305.62308</v>
      </c>
      <c r="M16" s="333">
        <v>4570779.7758100005</v>
      </c>
      <c r="N16" s="173">
        <v>8.915893288640909</v>
      </c>
      <c r="O16" s="173">
        <v>8.915893288640909</v>
      </c>
      <c r="P16" s="173">
        <v>100</v>
      </c>
      <c r="Q16" s="399">
        <v>0</v>
      </c>
      <c r="R16" s="333"/>
      <c r="S16" s="333"/>
      <c r="T16" s="398"/>
      <c r="U16" s="301"/>
    </row>
    <row r="17" spans="1:26" s="284" customFormat="1" ht="15" customHeight="1">
      <c r="A17" s="402"/>
      <c r="B17" s="90"/>
      <c r="C17" s="90"/>
      <c r="D17" s="24"/>
      <c r="E17" s="66"/>
      <c r="F17" s="66"/>
      <c r="G17" s="24"/>
      <c r="H17" s="90"/>
      <c r="I17" s="90"/>
      <c r="J17" s="24"/>
      <c r="K17" s="24"/>
      <c r="L17" s="90"/>
      <c r="M17" s="90"/>
      <c r="N17" s="24"/>
      <c r="O17" s="66"/>
      <c r="P17" s="66"/>
      <c r="Q17" s="24"/>
      <c r="R17" s="90"/>
      <c r="S17" s="90"/>
      <c r="T17" s="24"/>
      <c r="U17" s="303"/>
      <c r="V17" s="289"/>
      <c r="W17" s="289"/>
      <c r="X17" s="289"/>
      <c r="Y17" s="289"/>
      <c r="Z17" s="289"/>
    </row>
    <row r="18" spans="1:27" s="284" customFormat="1" ht="15" customHeight="1">
      <c r="A18" s="432" t="s">
        <v>1270</v>
      </c>
      <c r="B18" s="331">
        <v>23042300.819379475</v>
      </c>
      <c r="C18" s="331">
        <v>23117387.220019445</v>
      </c>
      <c r="D18" s="178">
        <v>-0.3248048748992982</v>
      </c>
      <c r="E18" s="178">
        <v>-0.18760875322489629</v>
      </c>
      <c r="F18" s="178">
        <v>59.20699914625612</v>
      </c>
      <c r="G18" s="178">
        <v>0</v>
      </c>
      <c r="H18" s="331">
        <v>30283858.33930997</v>
      </c>
      <c r="I18" s="331">
        <v>28864325.19408011</v>
      </c>
      <c r="J18" s="178">
        <v>4.917950222931244</v>
      </c>
      <c r="K18" s="178"/>
      <c r="L18" s="331">
        <v>3036132.226940025</v>
      </c>
      <c r="M18" s="331">
        <v>2679518.884899992</v>
      </c>
      <c r="N18" s="178">
        <v>13.30885720006198</v>
      </c>
      <c r="O18" s="178">
        <v>7.802024151925731</v>
      </c>
      <c r="P18" s="178">
        <v>60.987260662828035</v>
      </c>
      <c r="Q18" s="178">
        <v>0</v>
      </c>
      <c r="R18" s="331">
        <v>3969530.9010100137</v>
      </c>
      <c r="S18" s="331">
        <v>3269394.688150002</v>
      </c>
      <c r="T18" s="178">
        <v>21.41485747798122</v>
      </c>
      <c r="U18" s="303"/>
      <c r="V18" s="304"/>
      <c r="W18" s="304"/>
      <c r="X18" s="304"/>
      <c r="Y18" s="304"/>
      <c r="Z18" s="304"/>
      <c r="AA18" s="304"/>
    </row>
    <row r="19" spans="1:21" s="284" customFormat="1" ht="15" customHeight="1">
      <c r="A19" s="329" t="s">
        <v>1271</v>
      </c>
      <c r="B19" s="90">
        <v>2467993.0809300006</v>
      </c>
      <c r="C19" s="90">
        <v>3076243.0005599963</v>
      </c>
      <c r="D19" s="66">
        <v>-19.772492599553104</v>
      </c>
      <c r="E19" s="66">
        <v>-1.5197560157142682</v>
      </c>
      <c r="F19" s="66">
        <v>6.3414875702297</v>
      </c>
      <c r="G19" s="328">
        <v>0</v>
      </c>
      <c r="H19" s="90">
        <v>23561207.203379985</v>
      </c>
      <c r="I19" s="90">
        <v>28936613.426950008</v>
      </c>
      <c r="J19" s="66">
        <v>-18.57648697260357</v>
      </c>
      <c r="K19" s="66"/>
      <c r="L19" s="90">
        <v>438363.9591599998</v>
      </c>
      <c r="M19" s="90">
        <v>135688.7529</v>
      </c>
      <c r="N19" s="66">
        <v>223.06580301689826</v>
      </c>
      <c r="O19" s="66">
        <v>6.621959952256985</v>
      </c>
      <c r="P19" s="66">
        <v>8.805485085682442</v>
      </c>
      <c r="Q19" s="328">
        <v>0</v>
      </c>
      <c r="R19" s="90">
        <v>5181504.940530001</v>
      </c>
      <c r="S19" s="90">
        <v>995841.9385099997</v>
      </c>
      <c r="T19" s="66">
        <v>420.3139916242814</v>
      </c>
      <c r="U19" s="303"/>
    </row>
    <row r="20" spans="1:21" s="284" customFormat="1" ht="15" customHeight="1">
      <c r="A20" s="432" t="s">
        <v>1272</v>
      </c>
      <c r="B20" s="331">
        <v>2372836.9209900023</v>
      </c>
      <c r="C20" s="331">
        <v>2599521.3659799946</v>
      </c>
      <c r="D20" s="178">
        <v>-8.720237808260311</v>
      </c>
      <c r="E20" s="178">
        <v>-0.566387331628349</v>
      </c>
      <c r="F20" s="178">
        <v>6.09698461349414</v>
      </c>
      <c r="G20" s="400">
        <v>0</v>
      </c>
      <c r="H20" s="331">
        <v>105159.56161999959</v>
      </c>
      <c r="I20" s="331">
        <v>93667.91249000016</v>
      </c>
      <c r="J20" s="178">
        <v>12.268501373110308</v>
      </c>
      <c r="K20" s="178"/>
      <c r="L20" s="331">
        <v>162583.14052000025</v>
      </c>
      <c r="M20" s="331">
        <v>348975.12168000045</v>
      </c>
      <c r="N20" s="178">
        <v>-53.411251857350436</v>
      </c>
      <c r="O20" s="178">
        <v>-4.077903340398174</v>
      </c>
      <c r="P20" s="178">
        <v>3.265832852170546</v>
      </c>
      <c r="Q20" s="400">
        <v>0</v>
      </c>
      <c r="R20" s="331">
        <v>9637.340300000003</v>
      </c>
      <c r="S20" s="331">
        <v>10810.294860000025</v>
      </c>
      <c r="T20" s="178">
        <v>-10.850347517718117</v>
      </c>
      <c r="U20" s="303"/>
    </row>
    <row r="21" spans="1:21" s="284" customFormat="1" ht="15" customHeight="1">
      <c r="A21" s="329" t="s">
        <v>1273</v>
      </c>
      <c r="B21" s="90">
        <v>2236825.819749998</v>
      </c>
      <c r="C21" s="90">
        <v>2287927.5559700197</v>
      </c>
      <c r="D21" s="66">
        <v>-2.233538211761954</v>
      </c>
      <c r="E21" s="66">
        <v>-0.1276813502598807</v>
      </c>
      <c r="F21" s="66">
        <v>5.747505226946701</v>
      </c>
      <c r="G21" s="328">
        <v>0</v>
      </c>
      <c r="H21" s="90">
        <v>1863166.7070700114</v>
      </c>
      <c r="I21" s="90">
        <v>1947341.3037000191</v>
      </c>
      <c r="J21" s="66">
        <v>-4.322539478317077</v>
      </c>
      <c r="K21" s="66"/>
      <c r="L21" s="90">
        <v>303316.82428000006</v>
      </c>
      <c r="M21" s="90">
        <v>339919.34641999955</v>
      </c>
      <c r="N21" s="66">
        <v>-10.768002035039787</v>
      </c>
      <c r="O21" s="66">
        <v>-0.8007938237084079</v>
      </c>
      <c r="P21" s="66">
        <v>6.092772265201803</v>
      </c>
      <c r="Q21" s="328">
        <v>0</v>
      </c>
      <c r="R21" s="90">
        <v>230941.12355000045</v>
      </c>
      <c r="S21" s="90">
        <v>319641.8031299982</v>
      </c>
      <c r="T21" s="66">
        <v>-27.7500247813091</v>
      </c>
      <c r="U21" s="303"/>
    </row>
    <row r="22" spans="1:21" s="284" customFormat="1" ht="15" customHeight="1">
      <c r="A22" s="432" t="s">
        <v>1274</v>
      </c>
      <c r="B22" s="331">
        <v>1901677.1241200191</v>
      </c>
      <c r="C22" s="331">
        <v>1893985.4216099987</v>
      </c>
      <c r="D22" s="178">
        <v>0.40611202294693616</v>
      </c>
      <c r="E22" s="178">
        <v>0.019218269963436934</v>
      </c>
      <c r="F22" s="178">
        <v>4.886343457921268</v>
      </c>
      <c r="G22" s="400">
        <v>0</v>
      </c>
      <c r="H22" s="331">
        <v>404567.426509997</v>
      </c>
      <c r="I22" s="331">
        <v>677183.4266700018</v>
      </c>
      <c r="J22" s="178">
        <v>-40.25733492926331</v>
      </c>
      <c r="K22" s="178"/>
      <c r="L22" s="331">
        <v>239014.18126000086</v>
      </c>
      <c r="M22" s="331">
        <v>232531.84422000003</v>
      </c>
      <c r="N22" s="178">
        <v>2.787720134308935</v>
      </c>
      <c r="O22" s="178">
        <v>0.141821250595082</v>
      </c>
      <c r="P22" s="178">
        <v>4.801115065172044</v>
      </c>
      <c r="Q22" s="400">
        <v>0</v>
      </c>
      <c r="R22" s="331">
        <v>54035.82311000019</v>
      </c>
      <c r="S22" s="331">
        <v>156043.88861999987</v>
      </c>
      <c r="T22" s="178">
        <v>-65.37139417129694</v>
      </c>
      <c r="U22" s="303"/>
    </row>
    <row r="23" spans="1:21" s="284" customFormat="1" ht="15" customHeight="1">
      <c r="A23" s="329" t="s">
        <v>1275</v>
      </c>
      <c r="B23" s="90">
        <v>1860609.4417799995</v>
      </c>
      <c r="C23" s="90">
        <v>2247013.7816700004</v>
      </c>
      <c r="D23" s="66">
        <v>-17.196349352286656</v>
      </c>
      <c r="E23" s="66">
        <v>-0.965458935700565</v>
      </c>
      <c r="F23" s="66">
        <v>4.780820391787209</v>
      </c>
      <c r="G23" s="328">
        <v>0</v>
      </c>
      <c r="H23" s="90">
        <v>20619595.870309997</v>
      </c>
      <c r="I23" s="90">
        <v>21667114.841930002</v>
      </c>
      <c r="J23" s="66">
        <v>-4.8346029421178605</v>
      </c>
      <c r="K23" s="66"/>
      <c r="L23" s="90">
        <v>185993.46962000005</v>
      </c>
      <c r="M23" s="90">
        <v>218125.44273000007</v>
      </c>
      <c r="N23" s="66">
        <v>-14.73096063799105</v>
      </c>
      <c r="O23" s="66">
        <v>-0.7029866824923943</v>
      </c>
      <c r="P23" s="66">
        <v>3.736079776976987</v>
      </c>
      <c r="Q23" s="328">
        <v>0</v>
      </c>
      <c r="R23" s="90">
        <v>1951455.31737</v>
      </c>
      <c r="S23" s="90">
        <v>2337251.26334</v>
      </c>
      <c r="T23" s="66">
        <v>-16.50639586856769</v>
      </c>
      <c r="U23" s="303"/>
    </row>
    <row r="24" spans="1:21" s="284" customFormat="1" ht="15" customHeight="1">
      <c r="A24" s="432" t="s">
        <v>1276</v>
      </c>
      <c r="B24" s="331">
        <v>1851781.7222899958</v>
      </c>
      <c r="C24" s="331">
        <v>1497822.550679989</v>
      </c>
      <c r="D24" s="178">
        <v>23.631582489482117</v>
      </c>
      <c r="E24" s="178">
        <v>0.8843923575012974</v>
      </c>
      <c r="F24" s="178">
        <v>4.758137640424617</v>
      </c>
      <c r="G24" s="400">
        <v>0</v>
      </c>
      <c r="H24" s="331">
        <v>2723334.2829599963</v>
      </c>
      <c r="I24" s="331">
        <v>1866495.29834</v>
      </c>
      <c r="J24" s="178">
        <v>45.90630286516344</v>
      </c>
      <c r="K24" s="178"/>
      <c r="L24" s="331">
        <v>222504.4640299998</v>
      </c>
      <c r="M24" s="331">
        <v>187256.81400000016</v>
      </c>
      <c r="N24" s="178">
        <v>18.823160170822735</v>
      </c>
      <c r="O24" s="178">
        <v>0.7711517893848497</v>
      </c>
      <c r="P24" s="178">
        <v>4.469481805183744</v>
      </c>
      <c r="Q24" s="400">
        <v>0</v>
      </c>
      <c r="R24" s="331">
        <v>319895.2568299992</v>
      </c>
      <c r="S24" s="331">
        <v>261468.60397999993</v>
      </c>
      <c r="T24" s="178">
        <v>22.345571116625695</v>
      </c>
      <c r="U24" s="303"/>
    </row>
    <row r="25" spans="1:21" s="284" customFormat="1" ht="15" customHeight="1">
      <c r="A25" s="329" t="s">
        <v>1277</v>
      </c>
      <c r="B25" s="90">
        <v>770803.8688900002</v>
      </c>
      <c r="C25" s="90">
        <v>909504.6418600024</v>
      </c>
      <c r="D25" s="66">
        <v>-15.25014459369325</v>
      </c>
      <c r="E25" s="66">
        <v>-0.34655382155020487</v>
      </c>
      <c r="F25" s="66">
        <v>1.9805740913215866</v>
      </c>
      <c r="G25" s="328">
        <v>0</v>
      </c>
      <c r="H25" s="90">
        <v>879558.3888000028</v>
      </c>
      <c r="I25" s="90">
        <v>1039793.8146999953</v>
      </c>
      <c r="J25" s="66">
        <v>-15.410307662411338</v>
      </c>
      <c r="K25" s="66"/>
      <c r="L25" s="90">
        <v>87270.24721000018</v>
      </c>
      <c r="M25" s="90">
        <v>140316.63295000014</v>
      </c>
      <c r="N25" s="66">
        <v>-37.804773835260356</v>
      </c>
      <c r="O25" s="66">
        <v>-1.1605543986332063</v>
      </c>
      <c r="P25" s="66">
        <v>1.7530110406521693</v>
      </c>
      <c r="Q25" s="328">
        <v>0</v>
      </c>
      <c r="R25" s="90">
        <v>135875.91597999985</v>
      </c>
      <c r="S25" s="90">
        <v>126448.5230800003</v>
      </c>
      <c r="T25" s="66">
        <v>7.455518396237104</v>
      </c>
      <c r="U25" s="303"/>
    </row>
    <row r="26" spans="1:21" s="284" customFormat="1" ht="15" customHeight="1">
      <c r="A26" s="432" t="s">
        <v>1278</v>
      </c>
      <c r="B26" s="331">
        <v>760566.9007099984</v>
      </c>
      <c r="C26" s="331">
        <v>761062.5452899943</v>
      </c>
      <c r="D26" s="178">
        <v>-0.06512534128282343</v>
      </c>
      <c r="E26" s="178">
        <v>-0.0012384035045382032</v>
      </c>
      <c r="F26" s="178">
        <v>1.9542702872420974</v>
      </c>
      <c r="G26" s="400">
        <v>0</v>
      </c>
      <c r="H26" s="331">
        <v>311206.66085000394</v>
      </c>
      <c r="I26" s="331">
        <v>298251.8817700002</v>
      </c>
      <c r="J26" s="178">
        <v>4.343569939315239</v>
      </c>
      <c r="K26" s="178"/>
      <c r="L26" s="331">
        <v>85227.97596999988</v>
      </c>
      <c r="M26" s="331">
        <v>104224.60190999982</v>
      </c>
      <c r="N26" s="178">
        <v>-18.22662364918787</v>
      </c>
      <c r="O26" s="178">
        <v>-0.41561017751360596</v>
      </c>
      <c r="P26" s="178">
        <v>1.711987620343619</v>
      </c>
      <c r="Q26" s="400">
        <v>0</v>
      </c>
      <c r="R26" s="331">
        <v>37559.85020000002</v>
      </c>
      <c r="S26" s="331">
        <v>38241.86767999997</v>
      </c>
      <c r="T26" s="178">
        <v>-1.783431410063241</v>
      </c>
      <c r="U26" s="303"/>
    </row>
    <row r="27" spans="1:21" s="284" customFormat="1" ht="15" customHeight="1">
      <c r="A27" s="329" t="s">
        <v>1279</v>
      </c>
      <c r="B27" s="90">
        <v>652869.2438900002</v>
      </c>
      <c r="C27" s="90">
        <v>599244.75086</v>
      </c>
      <c r="D27" s="66">
        <v>8.948679642673806</v>
      </c>
      <c r="E27" s="66">
        <v>0.13398463894832166</v>
      </c>
      <c r="F27" s="66">
        <v>1.6775420592158155</v>
      </c>
      <c r="G27" s="328">
        <v>0</v>
      </c>
      <c r="H27" s="90">
        <v>911438.313</v>
      </c>
      <c r="I27" s="90">
        <v>786085.833</v>
      </c>
      <c r="J27" s="66">
        <v>15.946411287124661</v>
      </c>
      <c r="K27" s="66"/>
      <c r="L27" s="90">
        <v>130058.43972</v>
      </c>
      <c r="M27" s="90">
        <v>50161.463</v>
      </c>
      <c r="N27" s="66">
        <v>159.27959820470144</v>
      </c>
      <c r="O27" s="66">
        <v>1.747994448186715</v>
      </c>
      <c r="P27" s="66">
        <v>2.6125041242352425</v>
      </c>
      <c r="Q27" s="328">
        <v>0</v>
      </c>
      <c r="R27" s="90">
        <v>174259.956</v>
      </c>
      <c r="S27" s="90">
        <v>76115.571</v>
      </c>
      <c r="T27" s="66">
        <v>128.94127142526463</v>
      </c>
      <c r="U27" s="303"/>
    </row>
    <row r="28" spans="1:21" s="284" customFormat="1" ht="15" customHeight="1">
      <c r="A28" s="432" t="s">
        <v>1280</v>
      </c>
      <c r="B28" s="331">
        <v>369564.6202299996</v>
      </c>
      <c r="C28" s="331">
        <v>376384.3336599981</v>
      </c>
      <c r="D28" s="178">
        <v>-1.811901511330971</v>
      </c>
      <c r="E28" s="178">
        <v>-0.017039542754057946</v>
      </c>
      <c r="F28" s="178">
        <v>0.9495931993059233</v>
      </c>
      <c r="G28" s="400">
        <v>0</v>
      </c>
      <c r="H28" s="331">
        <v>65937.64967999965</v>
      </c>
      <c r="I28" s="331">
        <v>62280.69048000005</v>
      </c>
      <c r="J28" s="178">
        <v>5.871738369975121</v>
      </c>
      <c r="K28" s="178"/>
      <c r="L28" s="331">
        <v>38615.48116</v>
      </c>
      <c r="M28" s="331">
        <v>53015.96305</v>
      </c>
      <c r="N28" s="178">
        <v>-27.1625394721562</v>
      </c>
      <c r="O28" s="178">
        <v>-0.3150552552588917</v>
      </c>
      <c r="P28" s="178">
        <v>0.7756751811494692</v>
      </c>
      <c r="Q28" s="400">
        <v>0</v>
      </c>
      <c r="R28" s="331">
        <v>7689.674929999984</v>
      </c>
      <c r="S28" s="331">
        <v>6613.210239999979</v>
      </c>
      <c r="T28" s="178">
        <v>16.27749082418417</v>
      </c>
      <c r="U28" s="303"/>
    </row>
    <row r="29" spans="1:21" s="284" customFormat="1" ht="15" customHeight="1">
      <c r="A29" s="329" t="s">
        <v>1281</v>
      </c>
      <c r="B29" s="90">
        <v>360880.4897000002</v>
      </c>
      <c r="C29" s="90">
        <v>404942.34963000007</v>
      </c>
      <c r="D29" s="66">
        <v>-10.88102046384124</v>
      </c>
      <c r="E29" s="66">
        <v>-0.11009171482161666</v>
      </c>
      <c r="F29" s="66">
        <v>0.927279398574565</v>
      </c>
      <c r="G29" s="328">
        <v>0</v>
      </c>
      <c r="H29" s="90">
        <v>750408.8017800002</v>
      </c>
      <c r="I29" s="90">
        <v>873521.505429999</v>
      </c>
      <c r="J29" s="66">
        <v>-14.093837745802883</v>
      </c>
      <c r="K29" s="66"/>
      <c r="L29" s="90">
        <v>25130.390439999985</v>
      </c>
      <c r="M29" s="90">
        <v>45178.71430000007</v>
      </c>
      <c r="N29" s="66">
        <v>-44.37559627499195</v>
      </c>
      <c r="O29" s="66">
        <v>-0.4386193350662419</v>
      </c>
      <c r="P29" s="66">
        <v>0.5047980646968034</v>
      </c>
      <c r="Q29" s="328">
        <v>0</v>
      </c>
      <c r="R29" s="90">
        <v>52430.85718</v>
      </c>
      <c r="S29" s="90">
        <v>98489.46375999998</v>
      </c>
      <c r="T29" s="66">
        <v>-46.76500898840917</v>
      </c>
      <c r="U29" s="303"/>
    </row>
    <row r="30" spans="1:21" s="284" customFormat="1" ht="15" customHeight="1">
      <c r="A30" s="432" t="s">
        <v>1282</v>
      </c>
      <c r="B30" s="331">
        <v>230328.12920999937</v>
      </c>
      <c r="C30" s="331">
        <v>212899.15376000095</v>
      </c>
      <c r="D30" s="178">
        <v>8.186493530944672</v>
      </c>
      <c r="E30" s="178">
        <v>0.043547544246260124</v>
      </c>
      <c r="F30" s="178">
        <v>0.5918262007076099</v>
      </c>
      <c r="G30" s="400">
        <v>0</v>
      </c>
      <c r="H30" s="331">
        <v>81538.13088000032</v>
      </c>
      <c r="I30" s="331">
        <v>72136.57264000011</v>
      </c>
      <c r="J30" s="178">
        <v>13.032998236441017</v>
      </c>
      <c r="K30" s="178"/>
      <c r="L30" s="331">
        <v>19295.998489999998</v>
      </c>
      <c r="M30" s="331">
        <v>30153.769589999985</v>
      </c>
      <c r="N30" s="178">
        <v>-36.00800579042958</v>
      </c>
      <c r="O30" s="178">
        <v>-0.23754745650759015</v>
      </c>
      <c r="P30" s="178">
        <v>0.38760172538506915</v>
      </c>
      <c r="Q30" s="400">
        <v>0</v>
      </c>
      <c r="R30" s="331">
        <v>7552.230860000005</v>
      </c>
      <c r="S30" s="331">
        <v>11076.116659999998</v>
      </c>
      <c r="T30" s="178">
        <v>-31.81517410994833</v>
      </c>
      <c r="U30" s="303"/>
    </row>
    <row r="31" spans="1:21" s="284" customFormat="1" ht="15" customHeight="1">
      <c r="A31" s="329" t="s">
        <v>1283</v>
      </c>
      <c r="B31" s="90">
        <v>15508.488830000026</v>
      </c>
      <c r="C31" s="90">
        <v>16731.453079999985</v>
      </c>
      <c r="D31" s="66">
        <v>-7.309372617862076</v>
      </c>
      <c r="E31" s="66">
        <v>-0.0030556638249480345</v>
      </c>
      <c r="F31" s="66">
        <v>0.039848932279596086</v>
      </c>
      <c r="G31" s="328">
        <v>0</v>
      </c>
      <c r="H31" s="90">
        <v>988.3981199999998</v>
      </c>
      <c r="I31" s="90">
        <v>1291.07503</v>
      </c>
      <c r="J31" s="66">
        <v>-23.443789320284512</v>
      </c>
      <c r="K31" s="66"/>
      <c r="L31" s="90">
        <v>963.5625399999998</v>
      </c>
      <c r="M31" s="90">
        <v>2535.345640000001</v>
      </c>
      <c r="N31" s="66">
        <v>-61.994825289383435</v>
      </c>
      <c r="O31" s="66">
        <v>-0.03438763574474469</v>
      </c>
      <c r="P31" s="66">
        <v>0.019355230734184187</v>
      </c>
      <c r="Q31" s="328">
        <v>0</v>
      </c>
      <c r="R31" s="90">
        <v>67.13093</v>
      </c>
      <c r="S31" s="90">
        <v>188.29537</v>
      </c>
      <c r="T31" s="66">
        <v>-64.34807186177758</v>
      </c>
      <c r="U31" s="303"/>
    </row>
    <row r="32" spans="1:21" s="284" customFormat="1" ht="15" customHeight="1">
      <c r="A32" s="432" t="s">
        <v>1284</v>
      </c>
      <c r="B32" s="331">
        <v>15324.777970000006</v>
      </c>
      <c r="C32" s="331">
        <v>16889.76716</v>
      </c>
      <c r="D32" s="178">
        <v>-9.265901508141294</v>
      </c>
      <c r="E32" s="178">
        <v>-0.003910237649479829</v>
      </c>
      <c r="F32" s="178">
        <v>0.03937688876204808</v>
      </c>
      <c r="G32" s="400">
        <v>0</v>
      </c>
      <c r="H32" s="331">
        <v>3889.993</v>
      </c>
      <c r="I32" s="331">
        <v>6635.930520000001</v>
      </c>
      <c r="J32" s="178">
        <v>-41.37984133082817</v>
      </c>
      <c r="K32" s="178"/>
      <c r="L32" s="331">
        <v>1858.4464999999998</v>
      </c>
      <c r="M32" s="331">
        <v>2661.84725</v>
      </c>
      <c r="N32" s="178">
        <v>-30.182075624361993</v>
      </c>
      <c r="O32" s="178">
        <v>-0.017576885988947633</v>
      </c>
      <c r="P32" s="178">
        <v>0.03733090414104002</v>
      </c>
      <c r="Q32" s="400">
        <v>0</v>
      </c>
      <c r="R32" s="331">
        <v>719.86112</v>
      </c>
      <c r="S32" s="331">
        <v>970.1719</v>
      </c>
      <c r="T32" s="178">
        <v>-25.80066274852941</v>
      </c>
      <c r="U32" s="303"/>
    </row>
    <row r="33" spans="1:21" s="284" customFormat="1" ht="15" customHeight="1">
      <c r="A33" s="329" t="s">
        <v>1285</v>
      </c>
      <c r="B33" s="90">
        <v>5128.135329999998</v>
      </c>
      <c r="C33" s="90">
        <v>3365.88279</v>
      </c>
      <c r="D33" s="66">
        <v>52.35632521832403</v>
      </c>
      <c r="E33" s="66">
        <v>0.004403114266750611</v>
      </c>
      <c r="F33" s="66">
        <v>0.013176700820164547</v>
      </c>
      <c r="G33" s="328">
        <v>0</v>
      </c>
      <c r="H33" s="90">
        <v>717.5214800000006</v>
      </c>
      <c r="I33" s="90">
        <v>458.6423999999996</v>
      </c>
      <c r="J33" s="66">
        <v>56.444646199304984</v>
      </c>
      <c r="K33" s="66"/>
      <c r="L33" s="90">
        <v>1764.5377699999995</v>
      </c>
      <c r="M33" s="90">
        <v>501.9863700000001</v>
      </c>
      <c r="N33" s="66">
        <v>251.51109182506275</v>
      </c>
      <c r="O33" s="66">
        <v>0.027622232133821395</v>
      </c>
      <c r="P33" s="66">
        <v>0.035444544863204024</v>
      </c>
      <c r="Q33" s="328">
        <v>0</v>
      </c>
      <c r="R33" s="90">
        <v>210.73318000000003</v>
      </c>
      <c r="S33" s="90">
        <v>69.81337</v>
      </c>
      <c r="T33" s="66">
        <v>201.85218103638317</v>
      </c>
      <c r="U33" s="303"/>
    </row>
    <row r="34" spans="1:21" s="284" customFormat="1" ht="15" customHeight="1">
      <c r="A34" s="432" t="s">
        <v>1286</v>
      </c>
      <c r="B34" s="331">
        <v>2356.02945</v>
      </c>
      <c r="C34" s="331">
        <v>1664.50936</v>
      </c>
      <c r="D34" s="178">
        <v>41.54498055811473</v>
      </c>
      <c r="E34" s="178">
        <v>0.001727812504116844</v>
      </c>
      <c r="F34" s="178">
        <v>0.006053797957423803</v>
      </c>
      <c r="G34" s="400">
        <v>0</v>
      </c>
      <c r="H34" s="331">
        <v>375.98374</v>
      </c>
      <c r="I34" s="331">
        <v>56.84605000000001</v>
      </c>
      <c r="J34" s="178" t="s">
        <v>1179</v>
      </c>
      <c r="K34" s="178"/>
      <c r="L34" s="331">
        <v>10.8955</v>
      </c>
      <c r="M34" s="331">
        <v>9.999999999999999E-34</v>
      </c>
      <c r="N34" s="178" t="s">
        <v>1269</v>
      </c>
      <c r="O34" s="178">
        <v>0.00023837289334442238</v>
      </c>
      <c r="P34" s="178">
        <v>0.00021885960455073715</v>
      </c>
      <c r="Q34" s="400">
        <v>0</v>
      </c>
      <c r="R34" s="331">
        <v>102.145</v>
      </c>
      <c r="S34" s="331">
        <v>9.999999999999999E-34</v>
      </c>
      <c r="T34" s="178" t="s">
        <v>1269</v>
      </c>
      <c r="U34" s="303"/>
    </row>
    <row r="35" spans="1:21" s="284" customFormat="1" ht="15" customHeight="1">
      <c r="A35" s="329" t="s">
        <v>1287</v>
      </c>
      <c r="B35" s="90">
        <v>460</v>
      </c>
      <c r="C35" s="90">
        <v>9.999999999999999E-34</v>
      </c>
      <c r="D35" s="66" t="s">
        <v>1269</v>
      </c>
      <c r="E35" s="66">
        <v>0.0011493429668742497</v>
      </c>
      <c r="F35" s="66">
        <v>0.001181966150896352</v>
      </c>
      <c r="G35" s="328">
        <v>0</v>
      </c>
      <c r="H35" s="90">
        <v>105.89</v>
      </c>
      <c r="I35" s="90">
        <v>9.999999999999999E-34</v>
      </c>
      <c r="J35" s="66" t="s">
        <v>1269</v>
      </c>
      <c r="K35" s="66"/>
      <c r="L35" s="90">
        <v>9.999999999999999E-34</v>
      </c>
      <c r="M35" s="90">
        <v>9.999999999999999E-34</v>
      </c>
      <c r="N35" s="66">
        <v>0</v>
      </c>
      <c r="O35" s="66">
        <v>0</v>
      </c>
      <c r="P35" s="66">
        <v>2.0087155665250528E-38</v>
      </c>
      <c r="Q35" s="328">
        <v>0</v>
      </c>
      <c r="R35" s="90">
        <v>9.999999999999999E-34</v>
      </c>
      <c r="S35" s="90">
        <v>9.999999999999999E-34</v>
      </c>
      <c r="T35" s="66">
        <v>0</v>
      </c>
      <c r="U35" s="303"/>
    </row>
    <row r="36" spans="1:20" s="284" customFormat="1" ht="15" customHeight="1">
      <c r="A36" s="432" t="s">
        <v>1288</v>
      </c>
      <c r="B36" s="331">
        <v>261.91319</v>
      </c>
      <c r="C36" s="331">
        <v>53.6945</v>
      </c>
      <c r="D36" s="178">
        <v>387.78401884736803</v>
      </c>
      <c r="E36" s="178">
        <v>0.0005202493193984124</v>
      </c>
      <c r="F36" s="178">
        <v>0.0006729837501158367</v>
      </c>
      <c r="G36" s="400">
        <v>0</v>
      </c>
      <c r="H36" s="331">
        <v>55.46087</v>
      </c>
      <c r="I36" s="331">
        <v>6.4383</v>
      </c>
      <c r="J36" s="178" t="s">
        <v>1179</v>
      </c>
      <c r="K36" s="178"/>
      <c r="L36" s="331">
        <v>174.52406999999997</v>
      </c>
      <c r="M36" s="331">
        <v>9.999999999999999E-34</v>
      </c>
      <c r="N36" s="178" t="s">
        <v>1269</v>
      </c>
      <c r="O36" s="178">
        <v>0.003818255933563811</v>
      </c>
      <c r="P36" s="178">
        <v>0.0035056921614230797</v>
      </c>
      <c r="Q36" s="400">
        <v>0</v>
      </c>
      <c r="R36" s="331">
        <v>42.23737</v>
      </c>
      <c r="S36" s="331">
        <v>9.999999999999999E-34</v>
      </c>
      <c r="T36" s="178" t="s">
        <v>1269</v>
      </c>
    </row>
    <row r="37" spans="1:21" s="284" customFormat="1" ht="15" customHeight="1">
      <c r="A37" s="329" t="s">
        <v>1289</v>
      </c>
      <c r="B37" s="90">
        <v>116.08796000000002</v>
      </c>
      <c r="C37" s="90">
        <v>196.52788</v>
      </c>
      <c r="D37" s="66">
        <v>-40.93053871033463</v>
      </c>
      <c r="E37" s="66">
        <v>-0.0002009849050172333</v>
      </c>
      <c r="F37" s="66">
        <v>0.0002982870418404559</v>
      </c>
      <c r="G37" s="328">
        <v>0</v>
      </c>
      <c r="H37" s="90">
        <v>7.687270000000001</v>
      </c>
      <c r="I37" s="90">
        <v>93.0535</v>
      </c>
      <c r="J37" s="66">
        <v>-91.73887064968002</v>
      </c>
      <c r="K37" s="66"/>
      <c r="L37" s="90">
        <v>26.8579</v>
      </c>
      <c r="M37" s="90">
        <v>13.2449</v>
      </c>
      <c r="N37" s="66">
        <v>102.77918293078847</v>
      </c>
      <c r="O37" s="66">
        <v>0.00029782664376096755</v>
      </c>
      <c r="P37" s="66">
        <v>0.0005394988181417322</v>
      </c>
      <c r="Q37" s="328">
        <v>0</v>
      </c>
      <c r="R37" s="90">
        <v>6</v>
      </c>
      <c r="S37" s="90">
        <v>0.92</v>
      </c>
      <c r="T37" s="66" t="s">
        <v>1179</v>
      </c>
      <c r="U37" s="303"/>
    </row>
    <row r="38" spans="1:20" s="284" customFormat="1" ht="15" customHeight="1">
      <c r="A38" s="703" t="s">
        <v>1290</v>
      </c>
      <c r="B38" s="704">
        <v>10.570110000000001</v>
      </c>
      <c r="C38" s="704">
        <v>25.88412</v>
      </c>
      <c r="D38" s="705">
        <v>-59.16372664011757</v>
      </c>
      <c r="E38" s="705">
        <v>-3.8263151495960724E-05</v>
      </c>
      <c r="F38" s="705">
        <v>2.7159809198371825E-05</v>
      </c>
      <c r="G38" s="706">
        <v>0</v>
      </c>
      <c r="H38" s="704">
        <v>6.52456</v>
      </c>
      <c r="I38" s="704">
        <v>14.7</v>
      </c>
      <c r="J38" s="705">
        <v>-55.6152380952381</v>
      </c>
      <c r="K38" s="705"/>
      <c r="L38" s="704">
        <v>9.999999999999999E-34</v>
      </c>
      <c r="M38" s="704">
        <v>9.999999999999999E-34</v>
      </c>
      <c r="N38" s="705">
        <v>0</v>
      </c>
      <c r="O38" s="705">
        <v>0</v>
      </c>
      <c r="P38" s="705">
        <v>2.0087155665250528E-38</v>
      </c>
      <c r="Q38" s="706">
        <v>0</v>
      </c>
      <c r="R38" s="704">
        <v>9.999999999999999E-34</v>
      </c>
      <c r="S38" s="704">
        <v>9.999999999999999E-34</v>
      </c>
      <c r="T38" s="705">
        <v>0</v>
      </c>
    </row>
    <row r="39" spans="1:20" s="284" customFormat="1" ht="12" customHeight="1">
      <c r="A39" s="402"/>
      <c r="B39" s="288"/>
      <c r="C39" s="287"/>
      <c r="D39" s="287"/>
      <c r="E39" s="287"/>
      <c r="F39" s="287"/>
      <c r="G39" s="287"/>
      <c r="H39" s="288"/>
      <c r="I39" s="287"/>
      <c r="J39" s="290"/>
      <c r="K39" s="290"/>
      <c r="L39" s="288"/>
      <c r="M39" s="288"/>
      <c r="N39" s="288"/>
      <c r="O39" s="288"/>
      <c r="P39" s="288"/>
      <c r="Q39" s="288"/>
      <c r="R39" s="288"/>
      <c r="S39" s="288"/>
      <c r="T39" s="288"/>
    </row>
    <row r="40" spans="1:20" s="284" customFormat="1" ht="12" customHeight="1">
      <c r="A40" s="403" t="s">
        <v>768</v>
      </c>
      <c r="B40" s="288"/>
      <c r="C40" s="287"/>
      <c r="D40" s="287"/>
      <c r="E40" s="287"/>
      <c r="F40" s="287"/>
      <c r="G40" s="287"/>
      <c r="H40" s="288"/>
      <c r="I40" s="287"/>
      <c r="J40" s="290"/>
      <c r="K40" s="290"/>
      <c r="L40" s="288"/>
      <c r="M40" s="288"/>
      <c r="N40" s="288"/>
      <c r="O40" s="288"/>
      <c r="P40" s="288"/>
      <c r="Q40" s="288"/>
      <c r="R40" s="288"/>
      <c r="S40" s="288"/>
      <c r="T40" s="288"/>
    </row>
    <row r="41" ht="12" customHeight="1">
      <c r="A41" s="53" t="s">
        <v>769</v>
      </c>
    </row>
    <row r="42" ht="12" customHeight="1">
      <c r="A42" s="86" t="s">
        <v>6</v>
      </c>
    </row>
    <row r="43" ht="12" customHeight="1">
      <c r="A43" s="53" t="s">
        <v>757</v>
      </c>
    </row>
    <row r="44" ht="12" customHeight="1">
      <c r="A44" s="82" t="s">
        <v>848</v>
      </c>
    </row>
    <row r="45" ht="12" customHeight="1">
      <c r="A45" s="82" t="s">
        <v>1165</v>
      </c>
    </row>
  </sheetData>
  <sheetProtection/>
  <mergeCells count="14">
    <mergeCell ref="R13:R14"/>
    <mergeCell ref="S13:S14"/>
    <mergeCell ref="B13:B14"/>
    <mergeCell ref="C13:C14"/>
    <mergeCell ref="H13:H14"/>
    <mergeCell ref="I13:I14"/>
    <mergeCell ref="L13:L14"/>
    <mergeCell ref="M13:M14"/>
    <mergeCell ref="B11:J11"/>
    <mergeCell ref="L11:T11"/>
    <mergeCell ref="B12:F12"/>
    <mergeCell ref="H12:J12"/>
    <mergeCell ref="L12:P12"/>
    <mergeCell ref="R12:T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Miguel Antonio Torres Bernal</cp:lastModifiedBy>
  <dcterms:created xsi:type="dcterms:W3CDTF">2011-04-06T17:19:11Z</dcterms:created>
  <dcterms:modified xsi:type="dcterms:W3CDTF">2013-10-09T19:25:06Z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