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7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<sst xmlns="http://schemas.openxmlformats.org/spreadsheetml/2006/main" count="163" uniqueCount="39">
  <si>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</si>
  <si>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</si>
  <si>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</si>
  <si>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</si>
  <si>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</si>
  <si>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</si>
  <si>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</si>
  <si>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</si>
  <si>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</si>
  <si>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</si>
  <si>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</si>
  <si>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</si>
  <si>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</si>
  <si>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</si>
  <si>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</si>
  <si>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</si>
  <si>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</si>
  <si>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</si>
  <si>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</si>
  <si>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</si>
  <si>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</si>
  <si>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</si>
  <si>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</si>
  <si>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</si>
  <si>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</si>
  <si>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</si>
  <si>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</si>
  <si>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</si>
  <si>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</si>
  <si>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</si>
  <si>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</si>
  <si>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1998 - 2012 (III trimestre)</t>
  </si>
  <si>
    <t>Fecha de la Públicación: 21 de Noviembre de 2012.</t>
  </si>
  <si>
    <t>III trimestre (2009 - 2012)</t>
  </si>
  <si>
    <t>III trimestre</t>
  </si>
  <si>
    <t>Doce meses a septiembre</t>
  </si>
  <si>
    <t>*</t>
  </si>
  <si>
    <t/>
  </si>
  <si>
    <t>Año corrido a septiembre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</si>
</sst>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180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2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180" fontId="2" fillId="34" borderId="0" xfId="0" applyNumberFormat="1" applyFont="1" applyFill="1" applyBorder="1" applyAlignment="1">
      <alignment/>
    </xf>
    <xf numFmtId="180" fontId="2" fillId="34" borderId="12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80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4" fontId="2" fillId="34" borderId="12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right"/>
    </xf>
    <xf numFmtId="1" fontId="2" fillId="34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183" fontId="2" fillId="33" borderId="0" xfId="0" applyNumberFormat="1" applyFont="1" applyFill="1" applyAlignment="1">
      <alignment/>
    </xf>
    <xf numFmtId="183" fontId="2" fillId="34" borderId="0" xfId="0" applyNumberFormat="1" applyFont="1" applyFill="1" applyAlignment="1">
      <alignment/>
    </xf>
    <xf numFmtId="183" fontId="2" fillId="34" borderId="12" xfId="0" applyNumberFormat="1" applyFont="1" applyFill="1" applyBorder="1" applyAlignment="1">
      <alignment/>
    </xf>
    <xf numFmtId="184" fontId="2" fillId="33" borderId="0" xfId="0" applyNumberFormat="1" applyFont="1" applyFill="1" applyAlignment="1">
      <alignment/>
    </xf>
    <xf numFmtId="184" fontId="2" fillId="34" borderId="0" xfId="0" applyNumberFormat="1" applyFont="1" applyFill="1" applyAlignment="1">
      <alignment/>
    </xf>
    <xf numFmtId="184" fontId="2" fillId="34" borderId="12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183" fontId="2" fillId="33" borderId="0" xfId="0" applyNumberFormat="1" applyFont="1" applyFill="1" applyAlignment="1">
      <alignment horizontal="right"/>
    </xf>
    <xf numFmtId="183" fontId="2" fillId="34" borderId="0" xfId="0" applyNumberFormat="1" applyFont="1" applyFill="1" applyAlignment="1">
      <alignment horizontal="right"/>
    </xf>
    <xf numFmtId="0" fontId="2" fillId="34" borderId="12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/>
    </xf>
    <xf numFmtId="191" fontId="2" fillId="33" borderId="0" xfId="48" applyNumberFormat="1" applyFont="1" applyFill="1" applyAlignment="1">
      <alignment/>
    </xf>
    <xf numFmtId="191" fontId="2" fillId="34" borderId="0" xfId="48" applyNumberFormat="1" applyFont="1" applyFill="1" applyAlignment="1">
      <alignment/>
    </xf>
    <xf numFmtId="191" fontId="2" fillId="34" borderId="12" xfId="48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552450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bolet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Hoja1"/>
      <sheetName val="Anexos 3 a 10"/>
      <sheetName val="Cuadro 10"/>
      <sheetName val="cuadros 1-13"/>
      <sheetName val="graficos"/>
      <sheetName val="series"/>
      <sheetName val="Anexos 1 y 2"/>
      <sheetName val="Carta"/>
      <sheetName val="Black-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3">
      <selection activeCell="E37" sqref="E37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62" t="s">
        <v>0</v>
      </c>
      <c r="B6" s="62"/>
      <c r="C6" s="62"/>
      <c r="D6" s="62"/>
      <c r="E6" s="62"/>
    </row>
    <row r="7" spans="1:5" ht="15">
      <c r="A7" s="62" t="s">
        <v>31</v>
      </c>
      <c r="B7" s="62"/>
      <c r="C7" s="62"/>
      <c r="D7" s="62"/>
      <c r="E7" s="62"/>
    </row>
    <row r="8" spans="1:5" ht="12.75">
      <c r="A8" s="1"/>
      <c r="B8" s="1"/>
      <c r="C8" s="1"/>
      <c r="D8" s="1"/>
      <c r="E8" s="2" t="s">
        <v>1</v>
      </c>
    </row>
    <row r="9" spans="1:5" ht="12.75">
      <c r="A9" s="61" t="s">
        <v>2</v>
      </c>
      <c r="B9" s="64" t="s">
        <v>3</v>
      </c>
      <c r="C9" s="64"/>
      <c r="D9" s="64"/>
      <c r="E9" s="64"/>
    </row>
    <row r="10" spans="1:5" ht="12.75">
      <c r="A10" s="63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61" t="s">
        <v>24</v>
      </c>
      <c r="B11" s="61"/>
      <c r="C11" s="61"/>
      <c r="D11" s="61"/>
      <c r="E11" s="61"/>
    </row>
    <row r="12" spans="1:5" ht="12.75">
      <c r="A12" s="20">
        <v>1998</v>
      </c>
      <c r="B12" s="43">
        <v>373522.5</v>
      </c>
      <c r="C12" s="43">
        <v>331012.4</v>
      </c>
      <c r="D12" s="43">
        <v>328147.7</v>
      </c>
      <c r="E12" s="43">
        <v>295264.16</v>
      </c>
    </row>
    <row r="13" spans="1:5" ht="12.75">
      <c r="A13" s="4">
        <v>1999</v>
      </c>
      <c r="B13" s="44">
        <v>225138</v>
      </c>
      <c r="C13" s="44">
        <v>157220</v>
      </c>
      <c r="D13" s="44">
        <v>135649.8</v>
      </c>
      <c r="E13" s="44">
        <v>106684.7</v>
      </c>
    </row>
    <row r="14" spans="1:5" ht="12.75">
      <c r="A14" s="20">
        <v>2000</v>
      </c>
      <c r="B14" s="43">
        <v>103965</v>
      </c>
      <c r="C14" s="43">
        <v>126317</v>
      </c>
      <c r="D14" s="43">
        <v>121119</v>
      </c>
      <c r="E14" s="43">
        <v>123254</v>
      </c>
    </row>
    <row r="15" spans="1:5" ht="12.75">
      <c r="A15" s="4">
        <v>2001</v>
      </c>
      <c r="B15" s="44">
        <v>122922</v>
      </c>
      <c r="C15" s="44">
        <v>120800</v>
      </c>
      <c r="D15" s="44">
        <v>105404</v>
      </c>
      <c r="E15" s="44">
        <v>123015</v>
      </c>
    </row>
    <row r="16" spans="1:5" ht="12.75">
      <c r="A16" s="20">
        <v>2002</v>
      </c>
      <c r="B16" s="43">
        <v>128782</v>
      </c>
      <c r="C16" s="43">
        <v>133074</v>
      </c>
      <c r="D16" s="43">
        <v>142018</v>
      </c>
      <c r="E16" s="43">
        <v>167675</v>
      </c>
    </row>
    <row r="17" spans="1:5" ht="12.75">
      <c r="A17" s="4">
        <v>2003</v>
      </c>
      <c r="B17" s="44">
        <v>190007</v>
      </c>
      <c r="C17" s="44">
        <v>169102</v>
      </c>
      <c r="D17" s="44">
        <v>187301</v>
      </c>
      <c r="E17" s="44">
        <v>184564</v>
      </c>
    </row>
    <row r="18" spans="1:5" ht="12.75">
      <c r="A18" s="20">
        <v>2004</v>
      </c>
      <c r="B18" s="43">
        <v>189949</v>
      </c>
      <c r="C18" s="43">
        <v>179010</v>
      </c>
      <c r="D18" s="43">
        <v>209562</v>
      </c>
      <c r="E18" s="43">
        <v>218791</v>
      </c>
    </row>
    <row r="19" spans="1:5" ht="12.75">
      <c r="A19" s="4">
        <v>2005</v>
      </c>
      <c r="B19" s="44">
        <v>228364</v>
      </c>
      <c r="C19" s="44">
        <v>201773</v>
      </c>
      <c r="D19" s="44">
        <v>210661</v>
      </c>
      <c r="E19" s="44">
        <v>231930</v>
      </c>
    </row>
    <row r="20" spans="1:5" ht="12.75">
      <c r="A20" s="20">
        <v>2006</v>
      </c>
      <c r="B20" s="43">
        <v>222808</v>
      </c>
      <c r="C20" s="43">
        <v>227015</v>
      </c>
      <c r="D20" s="43">
        <v>293875</v>
      </c>
      <c r="E20" s="43">
        <v>490546</v>
      </c>
    </row>
    <row r="21" spans="1:5" ht="12.75">
      <c r="A21" s="4">
        <v>2007</v>
      </c>
      <c r="B21" s="44">
        <v>436556</v>
      </c>
      <c r="C21" s="44">
        <v>373935</v>
      </c>
      <c r="D21" s="44">
        <v>440584</v>
      </c>
      <c r="E21" s="44">
        <v>652817</v>
      </c>
    </row>
    <row r="22" spans="1:5" ht="12.75">
      <c r="A22" s="20">
        <v>2008</v>
      </c>
      <c r="B22" s="43">
        <v>574649</v>
      </c>
      <c r="C22" s="43">
        <v>635043</v>
      </c>
      <c r="D22" s="43">
        <v>673515</v>
      </c>
      <c r="E22" s="43">
        <v>609755</v>
      </c>
    </row>
    <row r="23" spans="1:5" ht="12.75">
      <c r="A23" s="4">
        <v>2009</v>
      </c>
      <c r="B23" s="44">
        <v>595519</v>
      </c>
      <c r="C23" s="44">
        <v>562442</v>
      </c>
      <c r="D23" s="44">
        <v>688736</v>
      </c>
      <c r="E23" s="44">
        <v>794685</v>
      </c>
    </row>
    <row r="24" spans="1:5" ht="12.75">
      <c r="A24" s="20">
        <v>2010</v>
      </c>
      <c r="B24" s="43">
        <v>806721</v>
      </c>
      <c r="C24" s="43">
        <v>767443</v>
      </c>
      <c r="D24" s="43">
        <v>831738</v>
      </c>
      <c r="E24" s="43">
        <v>858269</v>
      </c>
    </row>
    <row r="25" spans="1:5" ht="12.75">
      <c r="A25" s="4">
        <v>2011</v>
      </c>
      <c r="B25" s="44">
        <v>838195</v>
      </c>
      <c r="C25" s="44">
        <v>927348</v>
      </c>
      <c r="D25" s="44">
        <v>948293</v>
      </c>
      <c r="E25" s="44">
        <v>945612</v>
      </c>
    </row>
    <row r="26" spans="1:5" ht="12.75">
      <c r="A26" s="20">
        <v>2012</v>
      </c>
      <c r="B26" s="45">
        <v>908554</v>
      </c>
      <c r="C26" s="45">
        <v>851856</v>
      </c>
      <c r="D26" s="43">
        <v>967571</v>
      </c>
      <c r="E26" s="43" t="s">
        <v>37</v>
      </c>
    </row>
    <row r="27" spans="1:5" ht="12.75" customHeight="1">
      <c r="A27" s="60" t="s">
        <v>8</v>
      </c>
      <c r="B27" s="60"/>
      <c r="C27" s="60"/>
      <c r="D27" s="60"/>
      <c r="E27" s="60"/>
    </row>
    <row r="28" spans="1:5" ht="12.75">
      <c r="A28" s="20">
        <v>1998</v>
      </c>
      <c r="B28" s="43">
        <v>354899.5</v>
      </c>
      <c r="C28" s="43">
        <v>286379.8</v>
      </c>
      <c r="D28" s="43">
        <v>184590.2</v>
      </c>
      <c r="E28" s="43">
        <v>151821.12</v>
      </c>
    </row>
    <row r="29" spans="1:5" ht="12.75">
      <c r="A29" s="4">
        <v>1999</v>
      </c>
      <c r="B29" s="44">
        <v>90377.68</v>
      </c>
      <c r="C29" s="44">
        <v>46535.1</v>
      </c>
      <c r="D29" s="44">
        <v>48669.3</v>
      </c>
      <c r="E29" s="44">
        <v>67102.7</v>
      </c>
    </row>
    <row r="30" spans="1:5" ht="12.75">
      <c r="A30" s="20">
        <v>2000</v>
      </c>
      <c r="B30" s="43">
        <v>33814.679</v>
      </c>
      <c r="C30" s="43">
        <v>79089</v>
      </c>
      <c r="D30" s="43">
        <v>97643</v>
      </c>
      <c r="E30" s="43">
        <v>87196</v>
      </c>
    </row>
    <row r="31" spans="1:5" ht="12.75">
      <c r="A31" s="4">
        <v>2001</v>
      </c>
      <c r="B31" s="44">
        <v>92238</v>
      </c>
      <c r="C31" s="44">
        <v>74651</v>
      </c>
      <c r="D31" s="44">
        <v>63026</v>
      </c>
      <c r="E31" s="44">
        <v>63942</v>
      </c>
    </row>
    <row r="32" spans="1:5" ht="12.75">
      <c r="A32" s="20">
        <v>2002</v>
      </c>
      <c r="B32" s="43">
        <v>88680</v>
      </c>
      <c r="C32" s="43">
        <v>157478</v>
      </c>
      <c r="D32" s="43">
        <v>158890</v>
      </c>
      <c r="E32" s="43">
        <v>123267</v>
      </c>
    </row>
    <row r="33" spans="1:5" ht="12.75">
      <c r="A33" s="4">
        <v>2003</v>
      </c>
      <c r="B33" s="44">
        <v>93056</v>
      </c>
      <c r="C33" s="44">
        <v>105363</v>
      </c>
      <c r="D33" s="44">
        <v>107870</v>
      </c>
      <c r="E33" s="44">
        <v>100258</v>
      </c>
    </row>
    <row r="34" spans="1:5" ht="12.75">
      <c r="A34" s="20">
        <v>2004</v>
      </c>
      <c r="B34" s="43">
        <v>95430</v>
      </c>
      <c r="C34" s="43">
        <v>109254</v>
      </c>
      <c r="D34" s="43">
        <v>155957</v>
      </c>
      <c r="E34" s="43">
        <v>152372</v>
      </c>
    </row>
    <row r="35" spans="1:5" ht="12.75">
      <c r="A35" s="4">
        <v>2005</v>
      </c>
      <c r="B35" s="44">
        <v>130564</v>
      </c>
      <c r="C35" s="44">
        <v>193841</v>
      </c>
      <c r="D35" s="44">
        <v>212162</v>
      </c>
      <c r="E35" s="44">
        <v>268256</v>
      </c>
    </row>
    <row r="36" spans="1:5" ht="12.75">
      <c r="A36" s="20">
        <v>2006</v>
      </c>
      <c r="B36" s="43">
        <v>229765</v>
      </c>
      <c r="C36" s="43">
        <v>275240</v>
      </c>
      <c r="D36" s="43">
        <v>481788</v>
      </c>
      <c r="E36" s="43">
        <v>743003</v>
      </c>
    </row>
    <row r="37" spans="1:5" ht="12.75">
      <c r="A37" s="4">
        <v>2007</v>
      </c>
      <c r="B37" s="44">
        <v>478833</v>
      </c>
      <c r="C37" s="44">
        <v>458061</v>
      </c>
      <c r="D37" s="44">
        <v>439583</v>
      </c>
      <c r="E37" s="44">
        <v>533018</v>
      </c>
    </row>
    <row r="38" spans="1:5" ht="12.75">
      <c r="A38" s="20">
        <v>2008</v>
      </c>
      <c r="B38" s="43">
        <v>455560</v>
      </c>
      <c r="C38" s="43">
        <v>551407</v>
      </c>
      <c r="D38" s="43">
        <v>571244</v>
      </c>
      <c r="E38" s="43">
        <v>465321</v>
      </c>
    </row>
    <row r="39" spans="1:5" ht="12.75">
      <c r="A39" s="4">
        <v>2009</v>
      </c>
      <c r="B39" s="44">
        <v>384895</v>
      </c>
      <c r="C39" s="44">
        <v>466287</v>
      </c>
      <c r="D39" s="44">
        <v>610030</v>
      </c>
      <c r="E39" s="44">
        <v>735403</v>
      </c>
    </row>
    <row r="40" spans="1:5" ht="12.75">
      <c r="A40" s="20">
        <v>2010</v>
      </c>
      <c r="B40" s="43">
        <v>637027</v>
      </c>
      <c r="C40" s="43">
        <v>666252</v>
      </c>
      <c r="D40" s="43">
        <v>919529</v>
      </c>
      <c r="E40" s="43">
        <v>920960</v>
      </c>
    </row>
    <row r="41" spans="1:5" ht="12.75">
      <c r="A41" s="4">
        <v>2011</v>
      </c>
      <c r="B41" s="44">
        <v>842094</v>
      </c>
      <c r="C41" s="44">
        <v>990961</v>
      </c>
      <c r="D41" s="44">
        <v>1101390</v>
      </c>
      <c r="E41" s="44">
        <v>1016797</v>
      </c>
    </row>
    <row r="42" spans="1:5" ht="12.75">
      <c r="A42" s="55">
        <v>2012</v>
      </c>
      <c r="B42" s="56">
        <v>933817</v>
      </c>
      <c r="C42" s="56">
        <v>980592</v>
      </c>
      <c r="D42" s="56">
        <v>1002987</v>
      </c>
      <c r="E42" s="56" t="s">
        <v>37</v>
      </c>
    </row>
    <row r="43" spans="2:5" ht="12.75" hidden="1">
      <c r="B43" s="1"/>
      <c r="C43" s="1"/>
      <c r="D43" s="1"/>
      <c r="E43" s="1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32</v>
      </c>
      <c r="B45" s="1"/>
      <c r="C45" s="1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</sheetData>
  <sheetProtection/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4.8515625" style="5" hidden="1" customWidth="1"/>
    <col min="6" max="7" width="12.421875" style="5" customWidth="1"/>
    <col min="8" max="8" width="14.8515625" style="5" customWidth="1"/>
    <col min="9" max="9" width="12.28125" style="5" customWidth="1"/>
    <col min="10" max="66" width="11.421875" style="5" customWidth="1"/>
  </cols>
  <sheetData>
    <row r="1" ht="12.75"/>
    <row r="2" ht="12.75"/>
    <row r="3" ht="12.75"/>
    <row r="4" ht="12.75"/>
    <row r="6" spans="1:9" ht="15">
      <c r="A6" s="19" t="s">
        <v>23</v>
      </c>
      <c r="B6" s="19"/>
      <c r="C6" s="19"/>
      <c r="D6" s="19"/>
      <c r="E6" s="19"/>
      <c r="F6" s="19"/>
      <c r="G6" s="19"/>
      <c r="H6" s="18"/>
      <c r="I6" s="18"/>
    </row>
    <row r="7" spans="1:9" ht="15">
      <c r="A7" s="12" t="s">
        <v>33</v>
      </c>
      <c r="B7" s="15"/>
      <c r="C7" s="15"/>
      <c r="D7" s="15"/>
      <c r="E7" s="15"/>
      <c r="F7" s="15"/>
      <c r="G7" s="15"/>
      <c r="H7" s="69"/>
      <c r="I7" s="69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+'a9'!F9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4551</v>
      </c>
      <c r="C11" s="29"/>
      <c r="D11" s="24">
        <v>13088</v>
      </c>
      <c r="E11" s="29">
        <v>0</v>
      </c>
      <c r="F11" s="31">
        <v>13088</v>
      </c>
      <c r="G11" s="24"/>
      <c r="H11" s="31">
        <v>17978</v>
      </c>
      <c r="I11" s="29"/>
    </row>
    <row r="12" spans="1:9" ht="12.75">
      <c r="A12" s="1">
        <v>2010</v>
      </c>
      <c r="B12" s="17">
        <v>5887</v>
      </c>
      <c r="C12" s="40">
        <v>29.356185453746434</v>
      </c>
      <c r="D12" s="10">
        <v>15649</v>
      </c>
      <c r="E12" s="16">
        <v>19.567542787286072</v>
      </c>
      <c r="F12" s="17">
        <v>15649</v>
      </c>
      <c r="G12" s="40">
        <v>19.567542787286072</v>
      </c>
      <c r="H12" s="17">
        <v>20835</v>
      </c>
      <c r="I12" s="40">
        <v>15.891645344309708</v>
      </c>
    </row>
    <row r="13" spans="1:9" ht="12.75">
      <c r="A13" s="23">
        <v>2011</v>
      </c>
      <c r="B13" s="31">
        <v>6280</v>
      </c>
      <c r="C13" s="41">
        <v>6.675726176320708</v>
      </c>
      <c r="D13" s="24">
        <v>16172</v>
      </c>
      <c r="E13" s="29">
        <v>3.3420665857243392</v>
      </c>
      <c r="F13" s="31">
        <v>16172</v>
      </c>
      <c r="G13" s="41">
        <v>3.3420665857243392</v>
      </c>
      <c r="H13" s="31">
        <v>21711</v>
      </c>
      <c r="I13" s="41">
        <v>4.204463642908564</v>
      </c>
    </row>
    <row r="14" spans="1:9" ht="12.75">
      <c r="A14" s="1">
        <v>2012</v>
      </c>
      <c r="B14" s="17">
        <v>4676</v>
      </c>
      <c r="C14" s="40">
        <v>-25.541401273885356</v>
      </c>
      <c r="D14" s="10">
        <v>14056</v>
      </c>
      <c r="E14" s="16">
        <v>-13.084343309423701</v>
      </c>
      <c r="F14" s="17">
        <v>14056</v>
      </c>
      <c r="G14" s="40">
        <v>-13.084343309423701</v>
      </c>
      <c r="H14" s="17">
        <v>19050</v>
      </c>
      <c r="I14" s="40">
        <v>-12.256459859057628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1479</v>
      </c>
      <c r="C16" s="11"/>
      <c r="D16" s="10">
        <v>4658</v>
      </c>
      <c r="E16" s="11">
        <v>0</v>
      </c>
      <c r="F16" s="17">
        <v>4658</v>
      </c>
      <c r="G16" s="10"/>
      <c r="H16" s="17">
        <v>6523</v>
      </c>
      <c r="I16" s="11"/>
    </row>
    <row r="17" spans="1:9" ht="12.75">
      <c r="A17" s="23">
        <v>2010</v>
      </c>
      <c r="B17" s="31">
        <v>2637</v>
      </c>
      <c r="C17" s="41">
        <v>78.29614604462475</v>
      </c>
      <c r="D17" s="24">
        <v>7323</v>
      </c>
      <c r="E17" s="29">
        <v>57.21339630742807</v>
      </c>
      <c r="F17" s="31">
        <v>7323</v>
      </c>
      <c r="G17" s="41">
        <v>57.21339630742807</v>
      </c>
      <c r="H17" s="31">
        <v>9216</v>
      </c>
      <c r="I17" s="41">
        <v>41.284684960907555</v>
      </c>
    </row>
    <row r="18" spans="1:9" ht="12.75">
      <c r="A18" s="1">
        <v>2011</v>
      </c>
      <c r="B18" s="17">
        <v>3263</v>
      </c>
      <c r="C18" s="40">
        <v>23.739097459233975</v>
      </c>
      <c r="D18" s="10">
        <v>7671</v>
      </c>
      <c r="E18" s="16">
        <v>4.752150757886113</v>
      </c>
      <c r="F18" s="17">
        <v>7671</v>
      </c>
      <c r="G18" s="40">
        <v>4.752150757886113</v>
      </c>
      <c r="H18" s="17">
        <v>10159</v>
      </c>
      <c r="I18" s="40">
        <v>10.232204861111114</v>
      </c>
    </row>
    <row r="19" spans="1:9" ht="12.75">
      <c r="A19" s="23">
        <v>2012</v>
      </c>
      <c r="B19" s="31">
        <v>1910</v>
      </c>
      <c r="C19" s="41">
        <v>-41.464909592399636</v>
      </c>
      <c r="D19" s="24">
        <v>6106</v>
      </c>
      <c r="E19" s="29">
        <v>-20.401512188762865</v>
      </c>
      <c r="F19" s="31">
        <v>6106</v>
      </c>
      <c r="G19" s="41">
        <v>-20.401512188762865</v>
      </c>
      <c r="H19" s="31">
        <v>8232</v>
      </c>
      <c r="I19" s="41">
        <v>-18.968402401811204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29</v>
      </c>
      <c r="C21" s="25"/>
      <c r="D21" s="31">
        <v>80</v>
      </c>
      <c r="E21" s="25">
        <v>0</v>
      </c>
      <c r="F21" s="31">
        <v>80</v>
      </c>
      <c r="G21" s="31"/>
      <c r="H21" s="31">
        <v>90</v>
      </c>
      <c r="I21" s="25"/>
    </row>
    <row r="22" spans="1:9" ht="12.75">
      <c r="A22" s="1">
        <v>2010</v>
      </c>
      <c r="B22" s="17">
        <v>14</v>
      </c>
      <c r="C22" s="40">
        <v>-51.724137931034484</v>
      </c>
      <c r="D22" s="17">
        <v>61</v>
      </c>
      <c r="E22" s="16">
        <v>-23.75</v>
      </c>
      <c r="F22" s="17">
        <v>61</v>
      </c>
      <c r="G22" s="40">
        <v>-23.75</v>
      </c>
      <c r="H22" s="17">
        <v>87</v>
      </c>
      <c r="I22" s="40">
        <v>-3.3333333333333286</v>
      </c>
    </row>
    <row r="23" spans="1:9" ht="12.75">
      <c r="A23" s="23">
        <v>2011</v>
      </c>
      <c r="B23" s="31">
        <v>19</v>
      </c>
      <c r="C23" s="41">
        <v>35.71428571428572</v>
      </c>
      <c r="D23" s="31">
        <v>41</v>
      </c>
      <c r="E23" s="29">
        <v>-32.786885245901644</v>
      </c>
      <c r="F23" s="31">
        <v>41</v>
      </c>
      <c r="G23" s="41">
        <v>-32.786885245901644</v>
      </c>
      <c r="H23" s="31">
        <v>50</v>
      </c>
      <c r="I23" s="41">
        <v>-42.52873563218391</v>
      </c>
    </row>
    <row r="24" spans="1:9" ht="12.75">
      <c r="A24" s="1">
        <v>2012</v>
      </c>
      <c r="B24" s="17">
        <v>0</v>
      </c>
      <c r="C24" s="40">
        <v>-100</v>
      </c>
      <c r="D24" s="17">
        <v>8</v>
      </c>
      <c r="E24" s="16">
        <v>-80.48780487804878</v>
      </c>
      <c r="F24" s="17">
        <v>8</v>
      </c>
      <c r="G24" s="40">
        <v>-80.48780487804878</v>
      </c>
      <c r="H24" s="17">
        <v>21</v>
      </c>
      <c r="I24" s="40">
        <v>-58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3043</v>
      </c>
      <c r="C26" s="11"/>
      <c r="D26" s="7">
        <v>8350</v>
      </c>
      <c r="E26" s="11">
        <v>0</v>
      </c>
      <c r="F26" s="17">
        <v>8350</v>
      </c>
      <c r="G26" s="7"/>
      <c r="H26" s="17">
        <v>11365</v>
      </c>
      <c r="I26" s="11"/>
    </row>
    <row r="27" spans="1:9" ht="12.75">
      <c r="A27" s="23">
        <v>2010</v>
      </c>
      <c r="B27" s="31">
        <v>3236</v>
      </c>
      <c r="C27" s="41">
        <v>6.342425238251721</v>
      </c>
      <c r="D27" s="21">
        <v>8265</v>
      </c>
      <c r="E27" s="29">
        <v>-1.017964071856298</v>
      </c>
      <c r="F27" s="31">
        <v>8265</v>
      </c>
      <c r="G27" s="41">
        <v>-1.017964071856298</v>
      </c>
      <c r="H27" s="31">
        <v>11532</v>
      </c>
      <c r="I27" s="41">
        <v>1.4694236691596956</v>
      </c>
    </row>
    <row r="28" spans="1:9" ht="12.75">
      <c r="A28" s="1">
        <v>2011</v>
      </c>
      <c r="B28" s="17">
        <v>2998</v>
      </c>
      <c r="C28" s="40">
        <v>-7.354758961681085</v>
      </c>
      <c r="D28" s="7">
        <v>8460</v>
      </c>
      <c r="E28" s="16">
        <v>2.359346642468239</v>
      </c>
      <c r="F28" s="17">
        <v>8460</v>
      </c>
      <c r="G28" s="40">
        <v>2.359346642468239</v>
      </c>
      <c r="H28" s="17">
        <v>11502</v>
      </c>
      <c r="I28" s="40">
        <v>-0.26014568158167606</v>
      </c>
    </row>
    <row r="29" spans="1:9" ht="12.75">
      <c r="A29" s="26">
        <v>2012</v>
      </c>
      <c r="B29" s="50">
        <v>2766</v>
      </c>
      <c r="C29" s="42">
        <v>-7.738492328218811</v>
      </c>
      <c r="D29" s="22">
        <v>7942</v>
      </c>
      <c r="E29" s="30">
        <v>-6.122931442080386</v>
      </c>
      <c r="F29" s="50">
        <v>7942</v>
      </c>
      <c r="G29" s="42">
        <v>-6.122931442080386</v>
      </c>
      <c r="H29" s="50">
        <v>10797</v>
      </c>
      <c r="I29" s="42">
        <v>-6.129368805425145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sheetProtection/>
  <mergeCells count="5">
    <mergeCell ref="A20:I20"/>
    <mergeCell ref="A25:I25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3">
      <selection activeCell="D33" sqref="D33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62" t="s">
        <v>9</v>
      </c>
      <c r="B6" s="62"/>
      <c r="C6" s="62"/>
      <c r="D6" s="62"/>
      <c r="E6" s="62"/>
    </row>
    <row r="7" spans="1:5" ht="15">
      <c r="A7" s="62" t="str">
        <f>'a1'!A7:E7</f>
        <v>1998 - 2012 (III trimestre)</v>
      </c>
      <c r="B7" s="62"/>
      <c r="C7" s="62"/>
      <c r="D7" s="62"/>
      <c r="E7" s="62"/>
    </row>
    <row r="8" spans="1:5" ht="12.75">
      <c r="A8" s="8"/>
      <c r="B8" s="8"/>
      <c r="C8" s="8"/>
      <c r="D8" s="8"/>
      <c r="E8" s="8"/>
    </row>
    <row r="9" spans="1:5" ht="12.75">
      <c r="A9" s="61" t="s">
        <v>2</v>
      </c>
      <c r="B9" s="64" t="s">
        <v>3</v>
      </c>
      <c r="C9" s="64"/>
      <c r="D9" s="64"/>
      <c r="E9" s="64"/>
    </row>
    <row r="10" spans="1:5" ht="12.75">
      <c r="A10" s="63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61" t="s">
        <v>28</v>
      </c>
      <c r="B11" s="61"/>
      <c r="C11" s="61"/>
      <c r="D11" s="61"/>
      <c r="E11" s="61"/>
    </row>
    <row r="12" spans="1:5" ht="12.75">
      <c r="A12" s="46">
        <v>1998</v>
      </c>
      <c r="B12" s="47">
        <v>16767</v>
      </c>
      <c r="C12" s="47">
        <v>15580</v>
      </c>
      <c r="D12" s="47">
        <v>15990</v>
      </c>
      <c r="E12" s="47">
        <v>14388</v>
      </c>
    </row>
    <row r="13" spans="1:5" ht="12.75">
      <c r="A13" s="48">
        <v>1999</v>
      </c>
      <c r="B13" s="49">
        <v>10326</v>
      </c>
      <c r="C13" s="49">
        <v>7748</v>
      </c>
      <c r="D13" s="49">
        <v>6802</v>
      </c>
      <c r="E13" s="49">
        <v>7344</v>
      </c>
    </row>
    <row r="14" spans="1:5" ht="12.75">
      <c r="A14" s="46">
        <v>2000</v>
      </c>
      <c r="B14" s="47">
        <v>5044</v>
      </c>
      <c r="C14" s="47">
        <v>7244</v>
      </c>
      <c r="D14" s="47">
        <v>6752</v>
      </c>
      <c r="E14" s="47">
        <v>9271</v>
      </c>
    </row>
    <row r="15" spans="1:5" ht="12.75">
      <c r="A15" s="48">
        <v>2001</v>
      </c>
      <c r="B15" s="49">
        <v>6875</v>
      </c>
      <c r="C15" s="49">
        <v>6792</v>
      </c>
      <c r="D15" s="49">
        <v>6237</v>
      </c>
      <c r="E15" s="49">
        <v>7657</v>
      </c>
    </row>
    <row r="16" spans="1:5" ht="12.75">
      <c r="A16" s="46">
        <v>2002</v>
      </c>
      <c r="B16" s="47">
        <v>7576</v>
      </c>
      <c r="C16" s="47">
        <v>7166</v>
      </c>
      <c r="D16" s="47">
        <v>7748</v>
      </c>
      <c r="E16" s="47">
        <v>9345</v>
      </c>
    </row>
    <row r="17" spans="1:5" ht="12.75">
      <c r="A17" s="48">
        <v>2003</v>
      </c>
      <c r="B17" s="49">
        <v>10293</v>
      </c>
      <c r="C17" s="49">
        <v>8497</v>
      </c>
      <c r="D17" s="49">
        <v>9009</v>
      </c>
      <c r="E17" s="49">
        <v>8252</v>
      </c>
    </row>
    <row r="18" spans="1:5" ht="12.75">
      <c r="A18" s="46">
        <v>2004</v>
      </c>
      <c r="B18" s="47">
        <v>7804</v>
      </c>
      <c r="C18" s="47">
        <v>6921</v>
      </c>
      <c r="D18" s="47">
        <v>7485</v>
      </c>
      <c r="E18" s="47">
        <v>7528</v>
      </c>
    </row>
    <row r="19" spans="1:5" ht="12.75">
      <c r="A19" s="48">
        <v>2005</v>
      </c>
      <c r="B19" s="49">
        <v>7828</v>
      </c>
      <c r="C19" s="49">
        <v>6549</v>
      </c>
      <c r="D19" s="49">
        <v>6775</v>
      </c>
      <c r="E19" s="49">
        <v>7126</v>
      </c>
    </row>
    <row r="20" spans="1:5" ht="12.75">
      <c r="A20" s="46">
        <v>2006</v>
      </c>
      <c r="B20" s="47">
        <v>7313</v>
      </c>
      <c r="C20" s="47">
        <v>7611</v>
      </c>
      <c r="D20" s="47">
        <v>8098</v>
      </c>
      <c r="E20" s="47">
        <v>13492</v>
      </c>
    </row>
    <row r="21" spans="1:5" ht="12.75">
      <c r="A21" s="48">
        <v>2007</v>
      </c>
      <c r="B21" s="49">
        <v>11656</v>
      </c>
      <c r="C21" s="49">
        <v>10597</v>
      </c>
      <c r="D21" s="49">
        <v>12244</v>
      </c>
      <c r="E21" s="49">
        <v>14365</v>
      </c>
    </row>
    <row r="22" spans="1:5" ht="12.75">
      <c r="A22" s="46">
        <v>2008</v>
      </c>
      <c r="B22" s="47">
        <v>14222</v>
      </c>
      <c r="C22" s="47">
        <v>14291</v>
      </c>
      <c r="D22" s="47">
        <v>14096</v>
      </c>
      <c r="E22" s="47">
        <v>13920</v>
      </c>
    </row>
    <row r="23" spans="1:5" ht="12.75">
      <c r="A23" s="48">
        <v>2009</v>
      </c>
      <c r="B23" s="49">
        <v>12892</v>
      </c>
      <c r="C23" s="49">
        <v>11633</v>
      </c>
      <c r="D23" s="49">
        <v>13287</v>
      </c>
      <c r="E23" s="49">
        <v>15117</v>
      </c>
    </row>
    <row r="24" spans="1:5" ht="12.75">
      <c r="A24" s="46">
        <v>2010</v>
      </c>
      <c r="B24" s="47">
        <v>15241</v>
      </c>
      <c r="C24" s="47">
        <v>14069</v>
      </c>
      <c r="D24" s="47">
        <v>15935</v>
      </c>
      <c r="E24" s="47">
        <v>16943</v>
      </c>
    </row>
    <row r="25" spans="1:5" ht="12.75">
      <c r="A25" s="48">
        <v>2011</v>
      </c>
      <c r="B25" s="49">
        <v>15310</v>
      </c>
      <c r="C25" s="49">
        <v>16668</v>
      </c>
      <c r="D25" s="49">
        <v>17490</v>
      </c>
      <c r="E25" s="49">
        <v>17764</v>
      </c>
    </row>
    <row r="26" spans="1:5" ht="12.75">
      <c r="A26" s="46">
        <v>2012</v>
      </c>
      <c r="B26" s="47">
        <v>17267</v>
      </c>
      <c r="C26" s="47">
        <v>14784</v>
      </c>
      <c r="D26" s="47">
        <v>18161</v>
      </c>
      <c r="E26" s="47" t="s">
        <v>37</v>
      </c>
    </row>
    <row r="27" spans="1:5" ht="12.75">
      <c r="A27" s="60" t="s">
        <v>8</v>
      </c>
      <c r="B27" s="60"/>
      <c r="C27" s="60"/>
      <c r="D27" s="60"/>
      <c r="E27" s="60"/>
    </row>
    <row r="28" spans="1:5" ht="12.75">
      <c r="A28" s="46">
        <v>1998</v>
      </c>
      <c r="B28" s="47">
        <v>14173</v>
      </c>
      <c r="C28" s="47">
        <v>11464</v>
      </c>
      <c r="D28" s="47">
        <v>8245</v>
      </c>
      <c r="E28" s="47">
        <v>6150</v>
      </c>
    </row>
    <row r="29" spans="1:5" ht="12.75">
      <c r="A29" s="48">
        <v>1999</v>
      </c>
      <c r="B29" s="49">
        <v>3719</v>
      </c>
      <c r="C29" s="49">
        <v>1827</v>
      </c>
      <c r="D29" s="49">
        <v>1956</v>
      </c>
      <c r="E29" s="49">
        <v>2844</v>
      </c>
    </row>
    <row r="30" spans="1:5" ht="12.75">
      <c r="A30" s="46">
        <v>2000</v>
      </c>
      <c r="B30" s="47">
        <v>1256</v>
      </c>
      <c r="C30" s="47">
        <v>2984</v>
      </c>
      <c r="D30" s="47">
        <v>3793</v>
      </c>
      <c r="E30" s="47">
        <v>4314</v>
      </c>
    </row>
    <row r="31" spans="1:5" ht="12.75">
      <c r="A31" s="48">
        <v>2001</v>
      </c>
      <c r="B31" s="49">
        <v>3566</v>
      </c>
      <c r="C31" s="49">
        <v>2696</v>
      </c>
      <c r="D31" s="49">
        <v>2281</v>
      </c>
      <c r="E31" s="49">
        <v>2073</v>
      </c>
    </row>
    <row r="32" spans="1:5" ht="12.75">
      <c r="A32" s="46">
        <v>2002</v>
      </c>
      <c r="B32" s="47">
        <v>2488</v>
      </c>
      <c r="C32" s="47">
        <v>4822</v>
      </c>
      <c r="D32" s="47">
        <v>5323</v>
      </c>
      <c r="E32" s="47">
        <v>3839</v>
      </c>
    </row>
    <row r="33" spans="1:5" ht="12.75">
      <c r="A33" s="48">
        <v>2003</v>
      </c>
      <c r="B33" s="49">
        <v>2880</v>
      </c>
      <c r="C33" s="49">
        <v>3072</v>
      </c>
      <c r="D33" s="49">
        <v>3157</v>
      </c>
      <c r="E33" s="49">
        <v>3010</v>
      </c>
    </row>
    <row r="34" spans="1:5" ht="12.75">
      <c r="A34" s="46">
        <v>2004</v>
      </c>
      <c r="B34" s="47">
        <v>3079</v>
      </c>
      <c r="C34" s="47">
        <v>3022</v>
      </c>
      <c r="D34" s="47">
        <v>4496</v>
      </c>
      <c r="E34" s="47">
        <v>4617</v>
      </c>
    </row>
    <row r="35" spans="1:5" ht="12.75">
      <c r="A35" s="48">
        <v>2005</v>
      </c>
      <c r="B35" s="49">
        <v>3822</v>
      </c>
      <c r="C35" s="49">
        <v>5088</v>
      </c>
      <c r="D35" s="49">
        <v>5380</v>
      </c>
      <c r="E35" s="49">
        <v>6927</v>
      </c>
    </row>
    <row r="36" spans="1:5" ht="12.75">
      <c r="A36" s="46">
        <v>2006</v>
      </c>
      <c r="B36" s="47">
        <v>6053</v>
      </c>
      <c r="C36" s="47">
        <v>6374</v>
      </c>
      <c r="D36" s="47">
        <v>11019</v>
      </c>
      <c r="E36" s="47">
        <v>15442</v>
      </c>
    </row>
    <row r="37" spans="1:5" ht="12.75">
      <c r="A37" s="48">
        <v>2007</v>
      </c>
      <c r="B37" s="49">
        <v>10712</v>
      </c>
      <c r="C37" s="49">
        <v>9971</v>
      </c>
      <c r="D37" s="49">
        <v>9559</v>
      </c>
      <c r="E37" s="49">
        <v>11419</v>
      </c>
    </row>
    <row r="38" spans="1:5" ht="12.75">
      <c r="A38" s="46">
        <v>2008</v>
      </c>
      <c r="B38" s="47">
        <v>10439</v>
      </c>
      <c r="C38" s="47">
        <v>11924</v>
      </c>
      <c r="D38" s="47">
        <v>12059</v>
      </c>
      <c r="E38" s="47">
        <v>9604</v>
      </c>
    </row>
    <row r="39" spans="1:5" ht="12.75">
      <c r="A39" s="48">
        <v>2009</v>
      </c>
      <c r="B39" s="49">
        <v>7972</v>
      </c>
      <c r="C39" s="49">
        <v>8961</v>
      </c>
      <c r="D39" s="49">
        <v>11023</v>
      </c>
      <c r="E39" s="49">
        <v>12799</v>
      </c>
    </row>
    <row r="40" spans="1:5" ht="12.75">
      <c r="A40" s="46">
        <v>2010</v>
      </c>
      <c r="B40" s="47">
        <v>11234</v>
      </c>
      <c r="C40" s="47">
        <v>11448</v>
      </c>
      <c r="D40" s="47">
        <v>15064</v>
      </c>
      <c r="E40" s="47">
        <v>14961</v>
      </c>
    </row>
    <row r="41" spans="1:5" ht="12.75">
      <c r="A41" s="48">
        <v>2011</v>
      </c>
      <c r="B41" s="49">
        <v>12912</v>
      </c>
      <c r="C41" s="49">
        <v>14577</v>
      </c>
      <c r="D41" s="49">
        <v>17000</v>
      </c>
      <c r="E41" s="49">
        <v>14914</v>
      </c>
    </row>
    <row r="42" spans="1:5" ht="12.75">
      <c r="A42" s="54">
        <v>2012</v>
      </c>
      <c r="B42" s="50">
        <v>13315</v>
      </c>
      <c r="C42" s="50">
        <v>13902</v>
      </c>
      <c r="D42" s="50">
        <v>14132</v>
      </c>
      <c r="E42" s="50" t="s">
        <v>37</v>
      </c>
    </row>
    <row r="43" spans="1:5" ht="12.75" hidden="1">
      <c r="A43" s="5"/>
      <c r="B43" s="5"/>
      <c r="C43" s="5"/>
      <c r="D43" s="5"/>
      <c r="E43" s="5"/>
    </row>
    <row r="44" spans="1:5" ht="12.75">
      <c r="A44" s="1" t="s">
        <v>25</v>
      </c>
      <c r="B44" s="5"/>
      <c r="C44" s="5"/>
      <c r="D44" s="5"/>
      <c r="E44" s="5"/>
    </row>
    <row r="45" spans="1:5" ht="12.75">
      <c r="A45" s="1" t="s">
        <v>32</v>
      </c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</sheetData>
  <sheetProtection/>
  <mergeCells count="6">
    <mergeCell ref="A27:E27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5" width="11.57421875" style="5" hidden="1" customWidth="1"/>
    <col min="6" max="6" width="12.7109375" style="5" customWidth="1"/>
    <col min="7" max="8" width="11.57421875" style="5" customWidth="1"/>
    <col min="9" max="9" width="11.28125" style="5" customWidth="1"/>
    <col min="10" max="177" width="11.421875" style="5" customWidth="1"/>
  </cols>
  <sheetData>
    <row r="1" ht="12.75"/>
    <row r="2" ht="12.75"/>
    <row r="3" ht="12.75"/>
    <row r="4" ht="12.75"/>
    <row r="5" ht="10.5" customHeight="1"/>
    <row r="6" spans="1:9" ht="15" customHeight="1">
      <c r="A6" s="62" t="s">
        <v>26</v>
      </c>
      <c r="B6" s="62"/>
      <c r="C6" s="62"/>
      <c r="D6" s="62"/>
      <c r="E6" s="62"/>
      <c r="F6" s="62"/>
      <c r="G6" s="62"/>
      <c r="H6" s="62"/>
      <c r="I6" s="62"/>
    </row>
    <row r="7" spans="1:9" ht="15" customHeight="1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36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">
        <v>38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587890.7071583514</v>
      </c>
      <c r="C11" s="33"/>
      <c r="D11" s="33">
        <v>1569798.086725107</v>
      </c>
      <c r="E11" s="33"/>
      <c r="F11" s="31">
        <v>1569798.086725107</v>
      </c>
      <c r="G11" s="33"/>
      <c r="H11" s="31">
        <v>2089043.4752335497</v>
      </c>
      <c r="I11" s="33"/>
    </row>
    <row r="12" spans="1:9" ht="12.75">
      <c r="A12" s="1">
        <v>2010</v>
      </c>
      <c r="B12" s="17">
        <v>702310.7171556476</v>
      </c>
      <c r="C12" s="37">
        <v>19.462802967299922</v>
      </c>
      <c r="D12" s="57">
        <v>2039570.8401384754</v>
      </c>
      <c r="E12" s="11">
        <v>29.92568008497213</v>
      </c>
      <c r="F12" s="17">
        <v>2039570.8401384754</v>
      </c>
      <c r="G12" s="37">
        <v>29.92568008497213</v>
      </c>
      <c r="H12" s="17">
        <v>2722945.1456338502</v>
      </c>
      <c r="I12" s="37">
        <v>30.344110973058235</v>
      </c>
    </row>
    <row r="13" spans="1:9" ht="12.75">
      <c r="A13" s="23">
        <v>2011</v>
      </c>
      <c r="B13" s="31">
        <v>760008.7254132008</v>
      </c>
      <c r="C13" s="38">
        <v>8.215453195877416</v>
      </c>
      <c r="D13" s="58">
        <v>2209238.695371904</v>
      </c>
      <c r="E13" s="25">
        <v>8.318801774098176</v>
      </c>
      <c r="F13" s="31">
        <v>2209238.695371904</v>
      </c>
      <c r="G13" s="38">
        <v>8.318801774098176</v>
      </c>
      <c r="H13" s="31">
        <v>2937400.2279171627</v>
      </c>
      <c r="I13" s="38">
        <v>7.875850258209709</v>
      </c>
    </row>
    <row r="14" spans="1:9" ht="12.75">
      <c r="A14" s="1">
        <v>2012</v>
      </c>
      <c r="B14" s="17">
        <v>749047.6344698421</v>
      </c>
      <c r="C14" s="37">
        <v>-1.442232250346791</v>
      </c>
      <c r="D14" s="57">
        <v>2118301.8032418145</v>
      </c>
      <c r="E14" s="11">
        <v>-4.116209458063153</v>
      </c>
      <c r="F14" s="17">
        <v>2118301.8032418145</v>
      </c>
      <c r="G14" s="37">
        <v>-4.116209458063153</v>
      </c>
      <c r="H14" s="17">
        <v>2870002.922194111</v>
      </c>
      <c r="I14" s="37">
        <v>-2.294454296098465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25101.20281995662</v>
      </c>
      <c r="C16" s="11"/>
      <c r="D16" s="57">
        <v>80954.4639049009</v>
      </c>
      <c r="E16" s="1"/>
      <c r="F16" s="17">
        <v>80954.4639049009</v>
      </c>
      <c r="G16" s="1"/>
      <c r="H16" s="17">
        <v>116759.32258621717</v>
      </c>
      <c r="I16" s="11"/>
    </row>
    <row r="17" spans="1:9" ht="12.75">
      <c r="A17" s="23">
        <v>2010</v>
      </c>
      <c r="B17" s="31">
        <v>35074.24521809908</v>
      </c>
      <c r="C17" s="38">
        <v>39.73133267627091</v>
      </c>
      <c r="D17" s="58">
        <v>104475.37037407786</v>
      </c>
      <c r="E17" s="25">
        <v>29.054489813937266</v>
      </c>
      <c r="F17" s="31">
        <v>104475.37037407786</v>
      </c>
      <c r="G17" s="38">
        <v>29.054489813937266</v>
      </c>
      <c r="H17" s="31">
        <v>132062.81834981305</v>
      </c>
      <c r="I17" s="38">
        <v>13.106872688727279</v>
      </c>
    </row>
    <row r="18" spans="1:9" ht="12.75">
      <c r="A18" s="1">
        <v>2011</v>
      </c>
      <c r="B18" s="17">
        <v>55443.458525329006</v>
      </c>
      <c r="C18" s="37">
        <v>58.07455921166613</v>
      </c>
      <c r="D18" s="57">
        <v>125939.36845958815</v>
      </c>
      <c r="E18" s="11">
        <v>20.54455323647828</v>
      </c>
      <c r="F18" s="17">
        <v>125939.36845958815</v>
      </c>
      <c r="G18" s="37">
        <v>20.54455323647828</v>
      </c>
      <c r="H18" s="17">
        <v>166528.01360289138</v>
      </c>
      <c r="I18" s="37">
        <v>26.097576656122527</v>
      </c>
    </row>
    <row r="19" spans="1:9" ht="12.75">
      <c r="A19" s="23">
        <v>2012</v>
      </c>
      <c r="B19" s="31">
        <v>44922.528820123785</v>
      </c>
      <c r="C19" s="38">
        <v>-18.975962151420973</v>
      </c>
      <c r="D19" s="58">
        <v>137259.2100280643</v>
      </c>
      <c r="E19" s="25">
        <v>8.98832645179452</v>
      </c>
      <c r="F19" s="31">
        <v>137259.2100280643</v>
      </c>
      <c r="G19" s="38">
        <v>8.98832645179452</v>
      </c>
      <c r="H19" s="31">
        <v>172847.70445746597</v>
      </c>
      <c r="I19" s="38">
        <v>3.794971619396563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298.75271149674626</v>
      </c>
      <c r="C21" s="25"/>
      <c r="D21" s="58">
        <v>1613.2058715536662</v>
      </c>
      <c r="E21" s="23"/>
      <c r="F21" s="31">
        <v>1613.2058715536662</v>
      </c>
      <c r="G21" s="23"/>
      <c r="H21" s="31">
        <v>2240.8085174208136</v>
      </c>
      <c r="I21" s="25"/>
    </row>
    <row r="22" spans="1:9" ht="12.75">
      <c r="A22" s="1">
        <v>2010</v>
      </c>
      <c r="B22" s="17">
        <v>1023.399903807022</v>
      </c>
      <c r="C22" s="37">
        <v>242.55752815758729</v>
      </c>
      <c r="D22" s="57">
        <v>3628.703121450421</v>
      </c>
      <c r="E22" s="11">
        <v>124.93738619706642</v>
      </c>
      <c r="F22" s="17">
        <v>3628.703121450421</v>
      </c>
      <c r="G22" s="37">
        <v>124.93738619706642</v>
      </c>
      <c r="H22" s="17">
        <v>25994.649769026764</v>
      </c>
      <c r="I22" s="37">
        <v>1060.0567191232738</v>
      </c>
    </row>
    <row r="23" spans="1:9" ht="12.75">
      <c r="A23" s="23">
        <v>2011</v>
      </c>
      <c r="B23" s="31">
        <v>1020.2449110675757</v>
      </c>
      <c r="C23" s="38">
        <v>-0.30828542466242936</v>
      </c>
      <c r="D23" s="58">
        <v>2234.4520744459924</v>
      </c>
      <c r="E23" s="25">
        <v>-38.42284696046271</v>
      </c>
      <c r="F23" s="31">
        <v>2234.4520744459924</v>
      </c>
      <c r="G23" s="38">
        <v>-38.42284696046271</v>
      </c>
      <c r="H23" s="31">
        <v>3320.4131911331046</v>
      </c>
      <c r="I23" s="38">
        <v>-87.22655153796511</v>
      </c>
    </row>
    <row r="24" spans="1:9" ht="12.75">
      <c r="A24" s="1">
        <v>2012</v>
      </c>
      <c r="B24" s="17">
        <v>75.09280512083835</v>
      </c>
      <c r="C24" s="37">
        <v>-92.63972754911741</v>
      </c>
      <c r="D24" s="57">
        <v>827.1348950004307</v>
      </c>
      <c r="E24" s="11">
        <v>-62.98265223676773</v>
      </c>
      <c r="F24" s="17">
        <v>827.1348950004307</v>
      </c>
      <c r="G24" s="37">
        <v>-62.98265223676773</v>
      </c>
      <c r="H24" s="17">
        <v>1370.0762538711078</v>
      </c>
      <c r="I24" s="37">
        <v>-58.73777825212278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562490.7516268981</v>
      </c>
      <c r="C26" s="11"/>
      <c r="D26" s="57">
        <v>1487230.4169486524</v>
      </c>
      <c r="E26" s="1"/>
      <c r="F26" s="17">
        <v>1487230.4169486524</v>
      </c>
      <c r="G26" s="1"/>
      <c r="H26" s="17">
        <v>1970043.3441299119</v>
      </c>
      <c r="I26" s="11"/>
    </row>
    <row r="27" spans="1:9" ht="12.75">
      <c r="A27" s="23">
        <v>2010</v>
      </c>
      <c r="B27" s="31">
        <v>666213.0720337415</v>
      </c>
      <c r="C27" s="38">
        <v>18.43982680725796</v>
      </c>
      <c r="D27" s="58">
        <v>1931466.7666429472</v>
      </c>
      <c r="E27" s="25">
        <v>29.870041967386186</v>
      </c>
      <c r="F27" s="31">
        <v>1931466.7666429472</v>
      </c>
      <c r="G27" s="38">
        <v>29.870041967386186</v>
      </c>
      <c r="H27" s="31">
        <v>2564887.6775150103</v>
      </c>
      <c r="I27" s="38">
        <v>30.194479484806322</v>
      </c>
    </row>
    <row r="28" spans="1:9" ht="12.75">
      <c r="A28" s="1">
        <v>2011</v>
      </c>
      <c r="B28" s="17">
        <v>703545.0219768042</v>
      </c>
      <c r="C28" s="37">
        <v>5.603605139283729</v>
      </c>
      <c r="D28" s="57">
        <v>2081064.8748378702</v>
      </c>
      <c r="E28" s="11">
        <v>7.745311013294696</v>
      </c>
      <c r="F28" s="17">
        <v>2081064.8748378702</v>
      </c>
      <c r="G28" s="37">
        <v>7.745311013294696</v>
      </c>
      <c r="H28" s="17">
        <v>2767551.801123138</v>
      </c>
      <c r="I28" s="37">
        <v>7.901481432687092</v>
      </c>
    </row>
    <row r="29" spans="1:9" ht="12.75">
      <c r="A29" s="26">
        <v>2012</v>
      </c>
      <c r="B29" s="50">
        <v>704050.0128445973</v>
      </c>
      <c r="C29" s="39">
        <v>0.07177804575664481</v>
      </c>
      <c r="D29" s="59">
        <v>1980215.45831875</v>
      </c>
      <c r="E29" s="27">
        <v>-4.84604866184084</v>
      </c>
      <c r="F29" s="50">
        <v>1980215.45831875</v>
      </c>
      <c r="G29" s="39">
        <v>-4.84604866184084</v>
      </c>
      <c r="H29" s="50">
        <v>2695785.141482774</v>
      </c>
      <c r="I29" s="39">
        <v>-2.5931460293259647</v>
      </c>
    </row>
    <row r="30" spans="1:9" ht="12.75" hidden="1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32</v>
      </c>
    </row>
  </sheetData>
  <sheetProtection/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5" width="13.7109375" style="5" hidden="1" customWidth="1"/>
    <col min="6" max="6" width="12.8515625" style="5" customWidth="1"/>
    <col min="7" max="7" width="11.7109375" style="5" customWidth="1"/>
    <col min="8" max="8" width="13.57421875" style="5" customWidth="1"/>
    <col min="9" max="9" width="11.28125" style="5" customWidth="1"/>
    <col min="10" max="64" width="11.421875" style="5" customWidth="1"/>
  </cols>
  <sheetData>
    <row r="1" ht="12.75"/>
    <row r="2" ht="12.75"/>
    <row r="3" ht="12.75"/>
    <row r="4" ht="12.75"/>
    <row r="6" spans="1:9" ht="15">
      <c r="A6" s="62" t="s">
        <v>27</v>
      </c>
      <c r="B6" s="62"/>
      <c r="C6" s="62"/>
      <c r="D6" s="62"/>
      <c r="E6" s="62"/>
      <c r="F6" s="62"/>
      <c r="G6" s="62"/>
      <c r="H6" s="62"/>
      <c r="I6" s="62"/>
    </row>
    <row r="7" spans="1:9" ht="15" customHeight="1">
      <c r="A7" s="12" t="s">
        <v>33</v>
      </c>
      <c r="B7" s="15"/>
      <c r="C7" s="15"/>
      <c r="D7" s="15"/>
      <c r="E7" s="15"/>
      <c r="F7" s="15"/>
      <c r="G7" s="15"/>
      <c r="H7" s="68"/>
      <c r="I7" s="68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+'a3'!F9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32">
        <v>2009</v>
      </c>
      <c r="B11" s="31">
        <v>13287</v>
      </c>
      <c r="C11" s="32"/>
      <c r="D11" s="43">
        <v>37812</v>
      </c>
      <c r="E11" s="32"/>
      <c r="F11" s="31">
        <v>37812</v>
      </c>
      <c r="G11" s="32"/>
      <c r="H11" s="31">
        <v>51732</v>
      </c>
      <c r="I11" s="32"/>
    </row>
    <row r="12" spans="1:9" ht="12.75">
      <c r="A12" s="1">
        <v>2010</v>
      </c>
      <c r="B12" s="17">
        <v>15935</v>
      </c>
      <c r="C12" s="37">
        <v>19.929254158199754</v>
      </c>
      <c r="D12" s="11">
        <v>45245</v>
      </c>
      <c r="E12" s="11">
        <v>19.657780598751714</v>
      </c>
      <c r="F12" s="17">
        <v>45245</v>
      </c>
      <c r="G12" s="37">
        <v>19.657780598751714</v>
      </c>
      <c r="H12" s="17">
        <v>60362</v>
      </c>
      <c r="I12" s="37">
        <v>16.682130982757286</v>
      </c>
    </row>
    <row r="13" spans="1:9" ht="12.75">
      <c r="A13" s="23">
        <v>2011</v>
      </c>
      <c r="B13" s="31">
        <v>17490</v>
      </c>
      <c r="C13" s="38">
        <v>9.758393473486038</v>
      </c>
      <c r="D13" s="25">
        <v>49468</v>
      </c>
      <c r="E13" s="25">
        <v>9.333628025196148</v>
      </c>
      <c r="F13" s="31">
        <v>49468</v>
      </c>
      <c r="G13" s="38">
        <v>9.333628025196148</v>
      </c>
      <c r="H13" s="31">
        <v>66411</v>
      </c>
      <c r="I13" s="38">
        <v>10.02120539412212</v>
      </c>
    </row>
    <row r="14" spans="1:9" ht="12.75">
      <c r="A14" s="1">
        <v>2012</v>
      </c>
      <c r="B14" s="17">
        <v>18161</v>
      </c>
      <c r="C14" s="37">
        <v>3.8364779874213895</v>
      </c>
      <c r="D14" s="11">
        <v>50212</v>
      </c>
      <c r="E14" s="11">
        <v>1.504002587531346</v>
      </c>
      <c r="F14" s="17">
        <v>50212</v>
      </c>
      <c r="G14" s="37">
        <v>1.504002587531346</v>
      </c>
      <c r="H14" s="17">
        <v>67976</v>
      </c>
      <c r="I14" s="37">
        <v>2.3565373206245965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909</v>
      </c>
      <c r="C16" s="11"/>
      <c r="D16" s="10">
        <v>3180</v>
      </c>
      <c r="E16" s="11"/>
      <c r="F16" s="17">
        <v>3180</v>
      </c>
      <c r="G16" s="11"/>
      <c r="H16" s="17">
        <v>4653</v>
      </c>
      <c r="I16" s="11"/>
    </row>
    <row r="17" spans="1:9" ht="12.75">
      <c r="A17" s="23">
        <v>2010</v>
      </c>
      <c r="B17" s="31">
        <v>1146</v>
      </c>
      <c r="C17" s="38">
        <v>26.072607260726073</v>
      </c>
      <c r="D17" s="25">
        <v>3469</v>
      </c>
      <c r="E17" s="25">
        <v>9.088050314465406</v>
      </c>
      <c r="F17" s="31">
        <v>3469</v>
      </c>
      <c r="G17" s="38">
        <v>9.088050314465406</v>
      </c>
      <c r="H17" s="31">
        <v>4370</v>
      </c>
      <c r="I17" s="38">
        <v>-6.082097571459272</v>
      </c>
    </row>
    <row r="18" spans="1:9" ht="12.75">
      <c r="A18" s="1">
        <v>2011</v>
      </c>
      <c r="B18" s="17">
        <v>1827</v>
      </c>
      <c r="C18" s="37">
        <v>59.42408376963351</v>
      </c>
      <c r="D18" s="11">
        <v>4023</v>
      </c>
      <c r="E18" s="11">
        <v>15.97002017872586</v>
      </c>
      <c r="F18" s="17">
        <v>4023</v>
      </c>
      <c r="G18" s="37">
        <v>15.97002017872586</v>
      </c>
      <c r="H18" s="17">
        <v>5289</v>
      </c>
      <c r="I18" s="37">
        <v>21.029748283752852</v>
      </c>
    </row>
    <row r="19" spans="1:9" ht="12.75">
      <c r="A19" s="23">
        <v>2012</v>
      </c>
      <c r="B19" s="31">
        <v>1770</v>
      </c>
      <c r="C19" s="38">
        <v>-3.1198686371100166</v>
      </c>
      <c r="D19" s="25">
        <v>5207</v>
      </c>
      <c r="E19" s="25">
        <v>29.43077305493412</v>
      </c>
      <c r="F19" s="31">
        <v>5207</v>
      </c>
      <c r="G19" s="38">
        <v>29.43077305493412</v>
      </c>
      <c r="H19" s="31">
        <v>6338</v>
      </c>
      <c r="I19" s="38">
        <v>19.833616940820576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5</v>
      </c>
      <c r="C21" s="25"/>
      <c r="D21" s="24">
        <v>30</v>
      </c>
      <c r="E21" s="25"/>
      <c r="F21" s="35">
        <v>30</v>
      </c>
      <c r="G21" s="25"/>
      <c r="H21" s="31">
        <v>44</v>
      </c>
      <c r="I21" s="25"/>
    </row>
    <row r="22" spans="1:9" ht="12.75">
      <c r="A22" s="1">
        <v>2010</v>
      </c>
      <c r="B22" s="10">
        <v>14</v>
      </c>
      <c r="C22" s="37">
        <v>180</v>
      </c>
      <c r="D22" s="11">
        <v>89</v>
      </c>
      <c r="E22" s="11">
        <v>196.66666666666669</v>
      </c>
      <c r="F22" s="34">
        <v>89</v>
      </c>
      <c r="G22" s="37">
        <v>196.66666666666669</v>
      </c>
      <c r="H22" s="17">
        <v>1161</v>
      </c>
      <c r="I22" s="37">
        <v>2538.6363636363635</v>
      </c>
    </row>
    <row r="23" spans="1:9" ht="12.75">
      <c r="A23" s="23">
        <v>2011</v>
      </c>
      <c r="B23" s="24">
        <v>15</v>
      </c>
      <c r="C23" s="38">
        <v>7.142857142857139</v>
      </c>
      <c r="D23" s="25">
        <v>33</v>
      </c>
      <c r="E23" s="25">
        <v>-62.92134831460674</v>
      </c>
      <c r="F23" s="35">
        <v>33</v>
      </c>
      <c r="G23" s="38">
        <v>-62.92134831460674</v>
      </c>
      <c r="H23" s="31">
        <v>50</v>
      </c>
      <c r="I23" s="38">
        <v>-95.69336778639104</v>
      </c>
    </row>
    <row r="24" spans="1:9" ht="12.75">
      <c r="A24" s="1">
        <v>2012</v>
      </c>
      <c r="B24" s="10">
        <v>3</v>
      </c>
      <c r="C24" s="37">
        <v>-80</v>
      </c>
      <c r="D24" s="11">
        <v>17</v>
      </c>
      <c r="E24" s="11">
        <v>-48.484848484848484</v>
      </c>
      <c r="F24" s="34">
        <v>17</v>
      </c>
      <c r="G24" s="37">
        <v>-48.484848484848484</v>
      </c>
      <c r="H24" s="17">
        <v>25</v>
      </c>
      <c r="I24" s="37">
        <v>-50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12373</v>
      </c>
      <c r="C26" s="11"/>
      <c r="D26" s="10">
        <v>34602</v>
      </c>
      <c r="E26" s="14"/>
      <c r="F26" s="17">
        <v>34602</v>
      </c>
      <c r="G26" s="14"/>
      <c r="H26" s="17">
        <v>47035</v>
      </c>
      <c r="I26" s="11"/>
    </row>
    <row r="27" spans="1:9" ht="12.75">
      <c r="A27" s="23">
        <v>2010</v>
      </c>
      <c r="B27" s="31">
        <v>14775</v>
      </c>
      <c r="C27" s="38">
        <v>19.41323850319243</v>
      </c>
      <c r="D27" s="25">
        <v>41687</v>
      </c>
      <c r="E27" s="25">
        <v>20.47569504652911</v>
      </c>
      <c r="F27" s="31">
        <v>41687</v>
      </c>
      <c r="G27" s="38">
        <v>20.47569504652911</v>
      </c>
      <c r="H27" s="31">
        <v>54831</v>
      </c>
      <c r="I27" s="38">
        <v>16.57489103858829</v>
      </c>
    </row>
    <row r="28" spans="1:9" ht="12.75">
      <c r="A28" s="1">
        <v>2011</v>
      </c>
      <c r="B28" s="17">
        <v>15648</v>
      </c>
      <c r="C28" s="37">
        <v>5.908629441624356</v>
      </c>
      <c r="D28" s="11">
        <v>45412</v>
      </c>
      <c r="E28" s="11">
        <v>8.935639407968907</v>
      </c>
      <c r="F28" s="17">
        <v>45412</v>
      </c>
      <c r="G28" s="37">
        <v>8.935639407968907</v>
      </c>
      <c r="H28" s="17">
        <v>61072</v>
      </c>
      <c r="I28" s="37">
        <v>11.382247268880747</v>
      </c>
    </row>
    <row r="29" spans="1:9" ht="12.75">
      <c r="A29" s="26">
        <v>2012</v>
      </c>
      <c r="B29" s="50">
        <v>16388</v>
      </c>
      <c r="C29" s="39">
        <v>4.7290388548057365</v>
      </c>
      <c r="D29" s="27">
        <v>44988</v>
      </c>
      <c r="E29" s="27">
        <v>-0.9336739187879743</v>
      </c>
      <c r="F29" s="50">
        <v>44988</v>
      </c>
      <c r="G29" s="39">
        <v>-0.9336739187879743</v>
      </c>
      <c r="H29" s="50">
        <v>61613</v>
      </c>
      <c r="I29" s="39">
        <v>0.8858396646581213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sheetProtection/>
  <mergeCells count="6">
    <mergeCell ref="A15:I15"/>
    <mergeCell ref="A20:I20"/>
    <mergeCell ref="A25:I25"/>
    <mergeCell ref="A6:I6"/>
    <mergeCell ref="H7:I7"/>
    <mergeCell ref="A10:I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5" width="13.140625" style="5" hidden="1" customWidth="1"/>
    <col min="6" max="6" width="12.7109375" style="5" customWidth="1"/>
    <col min="7" max="7" width="11.28125" style="5" customWidth="1"/>
    <col min="8" max="8" width="12.421875" style="5" customWidth="1"/>
    <col min="9" max="9" width="11.7109375" style="5" customWidth="1"/>
    <col min="10" max="63" width="11.421875" style="5" customWidth="1"/>
  </cols>
  <sheetData>
    <row r="1" ht="12.75"/>
    <row r="2" ht="12.75"/>
    <row r="3" ht="12.75"/>
    <row r="4" ht="12.75"/>
    <row r="6" spans="1:9" ht="18" customHeight="1">
      <c r="A6" s="62" t="s">
        <v>18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+'a4'!F9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520708.90455531457</v>
      </c>
      <c r="C11" s="25"/>
      <c r="D11" s="24">
        <v>1242615.7821332659</v>
      </c>
      <c r="E11" s="28"/>
      <c r="F11" s="31">
        <v>1242615.7821332659</v>
      </c>
      <c r="G11" s="28"/>
      <c r="H11" s="31">
        <v>1638866.3802032075</v>
      </c>
      <c r="I11" s="25"/>
    </row>
    <row r="12" spans="1:9" ht="12.75">
      <c r="A12" s="1">
        <v>2010</v>
      </c>
      <c r="B12" s="17">
        <v>776440.5034222502</v>
      </c>
      <c r="C12" s="37">
        <v>49.112200046843924</v>
      </c>
      <c r="D12" s="11">
        <v>1883240.4555111518</v>
      </c>
      <c r="E12" s="11">
        <v>51.554525750356305</v>
      </c>
      <c r="F12" s="17">
        <v>1883240.4555111518</v>
      </c>
      <c r="G12" s="37">
        <v>51.554525750356305</v>
      </c>
      <c r="H12" s="17">
        <v>2515636.328573076</v>
      </c>
      <c r="I12" s="37">
        <v>53.498562113474776</v>
      </c>
    </row>
    <row r="13" spans="1:9" ht="12.75">
      <c r="A13" s="23">
        <v>2011</v>
      </c>
      <c r="B13" s="31">
        <v>882708.2031427472</v>
      </c>
      <c r="C13" s="38">
        <v>13.686521923072021</v>
      </c>
      <c r="D13" s="25">
        <v>2386826.4874081537</v>
      </c>
      <c r="E13" s="25">
        <v>26.740400060082493</v>
      </c>
      <c r="F13" s="31">
        <v>2386826.4874081537</v>
      </c>
      <c r="G13" s="38">
        <v>26.740400060082493</v>
      </c>
      <c r="H13" s="31">
        <v>3168175.5108645307</v>
      </c>
      <c r="I13" s="38">
        <v>25.939328943527755</v>
      </c>
    </row>
    <row r="14" spans="1:9" ht="12.75">
      <c r="A14" s="1">
        <v>2012</v>
      </c>
      <c r="B14" s="17">
        <v>776465.0240178793</v>
      </c>
      <c r="C14" s="37">
        <v>-12.036047557573994</v>
      </c>
      <c r="D14" s="11">
        <v>2265207.898358149</v>
      </c>
      <c r="E14" s="11">
        <v>-5.095409728843336</v>
      </c>
      <c r="F14" s="17">
        <v>2265207.898358149</v>
      </c>
      <c r="G14" s="37">
        <v>-5.095409728843336</v>
      </c>
      <c r="H14" s="17">
        <v>3073496.543856872</v>
      </c>
      <c r="I14" s="37">
        <v>-2.9884381936221303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57357.106290672455</v>
      </c>
      <c r="C16" s="11"/>
      <c r="D16" s="10">
        <v>165552.62844916477</v>
      </c>
      <c r="E16" s="14"/>
      <c r="F16" s="17">
        <v>165552.62844916477</v>
      </c>
      <c r="G16" s="14"/>
      <c r="H16" s="17">
        <v>230643.62362168467</v>
      </c>
      <c r="I16" s="11"/>
    </row>
    <row r="17" spans="1:9" ht="12.75">
      <c r="A17" s="23">
        <v>2010</v>
      </c>
      <c r="B17" s="31">
        <v>122114.74479263014</v>
      </c>
      <c r="C17" s="38">
        <v>112.90255504484668</v>
      </c>
      <c r="D17" s="25">
        <v>315446.6690102607</v>
      </c>
      <c r="E17" s="25">
        <v>90.54162532195798</v>
      </c>
      <c r="F17" s="31">
        <v>315446.6690102607</v>
      </c>
      <c r="G17" s="38">
        <v>90.54162532195798</v>
      </c>
      <c r="H17" s="31">
        <v>391643.43938007293</v>
      </c>
      <c r="I17" s="38">
        <v>69.80458129745207</v>
      </c>
    </row>
    <row r="18" spans="1:9" ht="12.75">
      <c r="A18" s="1">
        <v>2011</v>
      </c>
      <c r="B18" s="17">
        <v>169321.38422335873</v>
      </c>
      <c r="C18" s="37">
        <v>38.65760806436015</v>
      </c>
      <c r="D18" s="11">
        <v>401517.80179172824</v>
      </c>
      <c r="E18" s="11">
        <v>27.2854784143141</v>
      </c>
      <c r="F18" s="17">
        <v>401517.80179172824</v>
      </c>
      <c r="G18" s="37">
        <v>27.2854784143141</v>
      </c>
      <c r="H18" s="17">
        <v>531154.4100962522</v>
      </c>
      <c r="I18" s="37">
        <v>35.62193482342238</v>
      </c>
    </row>
    <row r="19" spans="1:9" ht="12.75">
      <c r="A19" s="23">
        <v>2012</v>
      </c>
      <c r="B19" s="31">
        <v>117286.44591981826</v>
      </c>
      <c r="C19" s="38">
        <v>-30.731462858169806</v>
      </c>
      <c r="D19" s="25">
        <v>362893.7046933914</v>
      </c>
      <c r="E19" s="25">
        <v>-9.619522951655227</v>
      </c>
      <c r="F19" s="31">
        <v>362893.7046933914</v>
      </c>
      <c r="G19" s="38">
        <v>-9.619522951655227</v>
      </c>
      <c r="H19" s="31">
        <v>490518.31134435855</v>
      </c>
      <c r="I19" s="38">
        <v>-7.650524589361851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3339.201735357918</v>
      </c>
      <c r="C21" s="25"/>
      <c r="D21" s="24">
        <v>8861.776901287276</v>
      </c>
      <c r="E21" s="28"/>
      <c r="F21" s="31">
        <v>8861.776901287276</v>
      </c>
      <c r="G21" s="28"/>
      <c r="H21" s="31">
        <v>10424.396786180378</v>
      </c>
      <c r="I21" s="25"/>
    </row>
    <row r="22" spans="1:9" ht="12.75">
      <c r="A22" s="1">
        <v>2010</v>
      </c>
      <c r="B22" s="17">
        <v>4196.615117096452</v>
      </c>
      <c r="C22" s="37">
        <v>25.677196219072712</v>
      </c>
      <c r="D22" s="11">
        <v>9761.250589048017</v>
      </c>
      <c r="E22" s="11">
        <v>10.150037602843298</v>
      </c>
      <c r="F22" s="17">
        <v>9761.250589048017</v>
      </c>
      <c r="G22" s="37">
        <v>10.150037602843298</v>
      </c>
      <c r="H22" s="17">
        <v>12930.956434830878</v>
      </c>
      <c r="I22" s="37">
        <v>24.04512894188224</v>
      </c>
    </row>
    <row r="23" spans="1:9" ht="12.75">
      <c r="A23" s="23">
        <v>2011</v>
      </c>
      <c r="B23" s="31">
        <v>4977.801368924362</v>
      </c>
      <c r="C23" s="38">
        <v>18.614674684973153</v>
      </c>
      <c r="D23" s="25">
        <v>9986.257482702553</v>
      </c>
      <c r="E23" s="25">
        <v>2.3051031381879454</v>
      </c>
      <c r="F23" s="31">
        <v>9986.257482702553</v>
      </c>
      <c r="G23" s="38">
        <v>2.3051031381879454</v>
      </c>
      <c r="H23" s="31">
        <v>12010.556876777122</v>
      </c>
      <c r="I23" s="38">
        <v>-7.117799543230717</v>
      </c>
    </row>
    <row r="24" spans="1:9" ht="12.75">
      <c r="A24" s="1">
        <v>2012</v>
      </c>
      <c r="B24" s="17">
        <v>304.24198363391207</v>
      </c>
      <c r="C24" s="37">
        <v>-93.88802483093747</v>
      </c>
      <c r="D24" s="11">
        <v>1837.2593032219436</v>
      </c>
      <c r="E24" s="11">
        <v>-81.60212365438898</v>
      </c>
      <c r="F24" s="17">
        <v>1837.2593032219436</v>
      </c>
      <c r="G24" s="37">
        <v>-81.60212365438898</v>
      </c>
      <c r="H24" s="17">
        <v>5503.504613780599</v>
      </c>
      <c r="I24" s="37">
        <v>-54.177773185339646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460012.5965292842</v>
      </c>
      <c r="C26" s="11"/>
      <c r="D26" s="10">
        <v>1068201.376782814</v>
      </c>
      <c r="E26" s="14"/>
      <c r="F26" s="17">
        <v>1068201.376782814</v>
      </c>
      <c r="G26" s="14"/>
      <c r="H26" s="17">
        <v>1397798.3597953424</v>
      </c>
      <c r="I26" s="11"/>
    </row>
    <row r="27" spans="1:9" ht="12.75">
      <c r="A27" s="23">
        <v>2010</v>
      </c>
      <c r="B27" s="31">
        <v>650129.1435125236</v>
      </c>
      <c r="C27" s="38">
        <v>41.328552395659614</v>
      </c>
      <c r="D27" s="25">
        <v>1558032.5359118432</v>
      </c>
      <c r="E27" s="25">
        <v>45.85569442011882</v>
      </c>
      <c r="F27" s="31">
        <v>1558032.5359118432</v>
      </c>
      <c r="G27" s="38">
        <v>45.85569442011882</v>
      </c>
      <c r="H27" s="31">
        <v>2111061.932758172</v>
      </c>
      <c r="I27" s="38">
        <v>51.02764414942237</v>
      </c>
    </row>
    <row r="28" spans="1:9" ht="12.75">
      <c r="A28" s="1">
        <v>2011</v>
      </c>
      <c r="B28" s="17">
        <v>708409.0175504641</v>
      </c>
      <c r="C28" s="37">
        <v>8.964353408780525</v>
      </c>
      <c r="D28" s="11">
        <v>1975322.4281337229</v>
      </c>
      <c r="E28" s="11">
        <v>26.78313081425219</v>
      </c>
      <c r="F28" s="17">
        <v>1975322.4281337229</v>
      </c>
      <c r="G28" s="37">
        <v>26.78313081425219</v>
      </c>
      <c r="H28" s="17">
        <v>2625010.5438915016</v>
      </c>
      <c r="I28" s="37">
        <v>24.345501340258593</v>
      </c>
    </row>
    <row r="29" spans="1:9" ht="12.75">
      <c r="A29" s="26">
        <v>2012</v>
      </c>
      <c r="B29" s="50">
        <v>658874.3361144271</v>
      </c>
      <c r="C29" s="39">
        <v>-6.99238437242343</v>
      </c>
      <c r="D29" s="27">
        <v>1900476.9343615356</v>
      </c>
      <c r="E29" s="27">
        <v>-3.789026677680212</v>
      </c>
      <c r="F29" s="50">
        <v>1900476.9343615356</v>
      </c>
      <c r="G29" s="39">
        <v>-3.789026677680212</v>
      </c>
      <c r="H29" s="50">
        <v>2577474.7278987328</v>
      </c>
      <c r="I29" s="39">
        <v>-1.8108809544931717</v>
      </c>
    </row>
    <row r="30" spans="1:9" ht="12.75" hidden="1">
      <c r="A30"/>
      <c r="B30" s="10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32</v>
      </c>
    </row>
  </sheetData>
  <sheetProtection/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5" width="12.8515625" style="5" hidden="1" customWidth="1"/>
    <col min="6" max="6" width="12.28125" style="5" customWidth="1"/>
    <col min="7" max="7" width="10.7109375" style="5" customWidth="1"/>
    <col min="8" max="8" width="12.8515625" style="5" customWidth="1"/>
    <col min="9" max="9" width="10.28125" style="5" customWidth="1"/>
    <col min="10" max="75" width="11.421875" style="5" customWidth="1"/>
  </cols>
  <sheetData>
    <row r="1" ht="12.75"/>
    <row r="2" ht="12.75"/>
    <row r="3" ht="12.75"/>
    <row r="4" ht="12.75"/>
    <row r="6" spans="1:9" ht="15">
      <c r="A6" s="62" t="s">
        <v>19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1"/>
      <c r="C8" s="1"/>
      <c r="D8" s="1"/>
      <c r="E8" s="1"/>
      <c r="F8" s="1"/>
      <c r="G8" s="1"/>
      <c r="H8" s="69"/>
      <c r="I8" s="69"/>
    </row>
    <row r="9" spans="1:9" ht="27.75" customHeight="1">
      <c r="A9" s="6" t="s">
        <v>2</v>
      </c>
      <c r="B9" s="6" t="s">
        <v>34</v>
      </c>
      <c r="C9" s="6" t="s">
        <v>10</v>
      </c>
      <c r="D9" s="6" t="str">
        <f>'a5'!D9</f>
        <v>Año corrido</v>
      </c>
      <c r="E9" s="6" t="str">
        <f>C9</f>
        <v> Variación %</v>
      </c>
      <c r="F9" s="6" t="str">
        <f>+'a5'!F9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11023</v>
      </c>
      <c r="C11" s="25"/>
      <c r="D11" s="24">
        <v>27956</v>
      </c>
      <c r="E11" s="28"/>
      <c r="F11" s="31">
        <v>27956</v>
      </c>
      <c r="G11" s="28"/>
      <c r="H11" s="31">
        <v>37560</v>
      </c>
      <c r="I11" s="25"/>
    </row>
    <row r="12" spans="1:9" ht="12.75">
      <c r="A12" s="1">
        <v>2010</v>
      </c>
      <c r="B12" s="17">
        <v>15064</v>
      </c>
      <c r="C12" s="37">
        <v>36.65971151229249</v>
      </c>
      <c r="D12" s="11">
        <v>37746</v>
      </c>
      <c r="E12" s="11">
        <v>35.01931606810703</v>
      </c>
      <c r="F12" s="17">
        <v>37746</v>
      </c>
      <c r="G12" s="37">
        <v>35.01931606810703</v>
      </c>
      <c r="H12" s="17">
        <v>50545</v>
      </c>
      <c r="I12" s="37">
        <v>34.57135250266242</v>
      </c>
    </row>
    <row r="13" spans="1:9" ht="12.75">
      <c r="A13" s="23">
        <v>2011</v>
      </c>
      <c r="B13" s="31">
        <v>17000</v>
      </c>
      <c r="C13" s="38">
        <v>12.85183218268719</v>
      </c>
      <c r="D13" s="25">
        <v>44489</v>
      </c>
      <c r="E13" s="25">
        <v>17.864144545117355</v>
      </c>
      <c r="F13" s="31">
        <v>44489</v>
      </c>
      <c r="G13" s="38">
        <v>17.864144545117355</v>
      </c>
      <c r="H13" s="31">
        <v>59450</v>
      </c>
      <c r="I13" s="38">
        <v>17.617964190325466</v>
      </c>
    </row>
    <row r="14" spans="1:9" ht="12.75">
      <c r="A14" s="1">
        <v>2012</v>
      </c>
      <c r="B14" s="17">
        <v>14132</v>
      </c>
      <c r="C14" s="37">
        <v>-16.87058823529412</v>
      </c>
      <c r="D14" s="11">
        <v>41349</v>
      </c>
      <c r="E14" s="11">
        <v>-7.057924430758163</v>
      </c>
      <c r="F14" s="17">
        <v>41349</v>
      </c>
      <c r="G14" s="37">
        <v>-7.057924430758163</v>
      </c>
      <c r="H14" s="17">
        <v>56263</v>
      </c>
      <c r="I14" s="37">
        <v>-5.360807401177453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1961</v>
      </c>
      <c r="C16" s="11"/>
      <c r="D16" s="10">
        <v>5977</v>
      </c>
      <c r="E16" s="14"/>
      <c r="F16" s="17">
        <v>5977</v>
      </c>
      <c r="G16" s="14"/>
      <c r="H16" s="17">
        <v>8411</v>
      </c>
      <c r="I16" s="11"/>
    </row>
    <row r="17" spans="1:9" ht="12.75">
      <c r="A17" s="23">
        <v>2010</v>
      </c>
      <c r="B17" s="31">
        <v>3772</v>
      </c>
      <c r="C17" s="38">
        <v>92.35084140744519</v>
      </c>
      <c r="D17" s="25">
        <v>10079</v>
      </c>
      <c r="E17" s="25">
        <v>68.62974736489878</v>
      </c>
      <c r="F17" s="31">
        <v>10079</v>
      </c>
      <c r="G17" s="38">
        <v>68.62974736489878</v>
      </c>
      <c r="H17" s="31">
        <v>12592</v>
      </c>
      <c r="I17" s="38">
        <v>49.70871477826654</v>
      </c>
    </row>
    <row r="18" spans="1:9" ht="12.75">
      <c r="A18" s="1">
        <v>2011</v>
      </c>
      <c r="B18" s="17">
        <v>5009</v>
      </c>
      <c r="C18" s="37">
        <v>32.79427359490987</v>
      </c>
      <c r="D18" s="11">
        <v>11681</v>
      </c>
      <c r="E18" s="11">
        <v>15.894433971624181</v>
      </c>
      <c r="F18" s="17">
        <v>11681</v>
      </c>
      <c r="G18" s="37">
        <v>15.894433971624181</v>
      </c>
      <c r="H18" s="17">
        <v>15430</v>
      </c>
      <c r="I18" s="37">
        <v>22.538119440914855</v>
      </c>
    </row>
    <row r="19" spans="1:9" ht="12.75">
      <c r="A19" s="23">
        <v>2012</v>
      </c>
      <c r="B19" s="31">
        <v>3084</v>
      </c>
      <c r="C19" s="38">
        <v>-38.43082451587143</v>
      </c>
      <c r="D19" s="25">
        <v>9668</v>
      </c>
      <c r="E19" s="25">
        <v>-17.233113603287393</v>
      </c>
      <c r="F19" s="31">
        <v>9668</v>
      </c>
      <c r="G19" s="38">
        <v>-17.233113603287393</v>
      </c>
      <c r="H19" s="31">
        <v>13102</v>
      </c>
      <c r="I19" s="38">
        <v>-15.08749189889825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69</v>
      </c>
      <c r="C21" s="25"/>
      <c r="D21" s="24">
        <v>182</v>
      </c>
      <c r="E21" s="28"/>
      <c r="F21" s="24">
        <v>182</v>
      </c>
      <c r="G21" s="28"/>
      <c r="H21" s="24">
        <v>215</v>
      </c>
      <c r="I21" s="25"/>
    </row>
    <row r="22" spans="1:9" ht="12.75">
      <c r="A22" s="1">
        <v>2010</v>
      </c>
      <c r="B22" s="10">
        <v>65</v>
      </c>
      <c r="C22" s="37">
        <v>-5.79710144927536</v>
      </c>
      <c r="D22" s="11">
        <v>164</v>
      </c>
      <c r="E22" s="11">
        <v>-9.890109890109883</v>
      </c>
      <c r="F22" s="34">
        <v>164</v>
      </c>
      <c r="G22" s="37">
        <v>-9.890109890109883</v>
      </c>
      <c r="H22" s="10">
        <v>226</v>
      </c>
      <c r="I22" s="37">
        <v>5.116279069767444</v>
      </c>
    </row>
    <row r="23" spans="1:9" ht="12.75">
      <c r="A23" s="23">
        <v>2011</v>
      </c>
      <c r="B23" s="24">
        <v>73</v>
      </c>
      <c r="C23" s="38">
        <v>12.307692307692307</v>
      </c>
      <c r="D23" s="25">
        <v>149</v>
      </c>
      <c r="E23" s="25">
        <v>-9.146341463414629</v>
      </c>
      <c r="F23" s="35">
        <v>149</v>
      </c>
      <c r="G23" s="38">
        <v>-9.146341463414629</v>
      </c>
      <c r="H23" s="24">
        <v>187</v>
      </c>
      <c r="I23" s="38">
        <v>-17.256637168141594</v>
      </c>
    </row>
    <row r="24" spans="1:9" ht="12.75">
      <c r="A24" s="1">
        <v>2012</v>
      </c>
      <c r="B24" s="10">
        <v>5</v>
      </c>
      <c r="C24" s="37">
        <v>-93.15068493150685</v>
      </c>
      <c r="D24" s="11">
        <v>28</v>
      </c>
      <c r="E24" s="11">
        <v>-81.20805369127517</v>
      </c>
      <c r="F24" s="34">
        <v>28</v>
      </c>
      <c r="G24" s="37">
        <v>-81.20805369127517</v>
      </c>
      <c r="H24" s="10">
        <v>83</v>
      </c>
      <c r="I24" s="37">
        <v>-55.61497326203209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8993</v>
      </c>
      <c r="C26" s="11"/>
      <c r="D26" s="10">
        <v>21797</v>
      </c>
      <c r="E26" s="14"/>
      <c r="F26" s="17">
        <v>21797</v>
      </c>
      <c r="G26" s="14"/>
      <c r="H26" s="17">
        <v>28934</v>
      </c>
      <c r="I26" s="11"/>
    </row>
    <row r="27" spans="1:9" ht="12.75">
      <c r="A27" s="23">
        <v>2010</v>
      </c>
      <c r="B27" s="31">
        <v>11227</v>
      </c>
      <c r="C27" s="38">
        <v>24.84154342266207</v>
      </c>
      <c r="D27" s="25">
        <v>27503</v>
      </c>
      <c r="E27" s="25">
        <v>26.17791439188879</v>
      </c>
      <c r="F27" s="31">
        <v>27503</v>
      </c>
      <c r="G27" s="38">
        <v>26.17791439188879</v>
      </c>
      <c r="H27" s="31">
        <v>37727</v>
      </c>
      <c r="I27" s="38">
        <v>30.389852768369394</v>
      </c>
    </row>
    <row r="28" spans="1:9" ht="12.75">
      <c r="A28" s="1">
        <v>2011</v>
      </c>
      <c r="B28" s="17">
        <v>11918</v>
      </c>
      <c r="C28" s="37">
        <v>6.154805379887776</v>
      </c>
      <c r="D28" s="11">
        <v>32659</v>
      </c>
      <c r="E28" s="11">
        <v>18.74704577682435</v>
      </c>
      <c r="F28" s="17">
        <v>32659</v>
      </c>
      <c r="G28" s="37">
        <v>18.74704577682435</v>
      </c>
      <c r="H28" s="17">
        <v>43833</v>
      </c>
      <c r="I28" s="37">
        <v>16.184695311050447</v>
      </c>
    </row>
    <row r="29" spans="1:9" ht="12.75">
      <c r="A29" s="26">
        <v>2012</v>
      </c>
      <c r="B29" s="50">
        <v>11043</v>
      </c>
      <c r="C29" s="39">
        <v>-7.341835878503105</v>
      </c>
      <c r="D29" s="27">
        <v>31653</v>
      </c>
      <c r="E29" s="27">
        <v>-3.0803147677516165</v>
      </c>
      <c r="F29" s="50">
        <v>31653</v>
      </c>
      <c r="G29" s="39">
        <v>-3.0803147677516165</v>
      </c>
      <c r="H29" s="50">
        <v>43078</v>
      </c>
      <c r="I29" s="39">
        <v>-1.722446558528972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sheetProtection/>
  <mergeCells count="6">
    <mergeCell ref="A20:I20"/>
    <mergeCell ref="A25:I25"/>
    <mergeCell ref="A6:I6"/>
    <mergeCell ref="H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3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5" width="12.421875" style="5" hidden="1" customWidth="1"/>
    <col min="6" max="6" width="12.421875" style="5" customWidth="1"/>
    <col min="7" max="7" width="11.28125" style="5" customWidth="1"/>
    <col min="8" max="8" width="12.57421875" style="5" customWidth="1"/>
    <col min="9" max="9" width="11.00390625" style="5" customWidth="1"/>
    <col min="10" max="72" width="11.421875" style="5" customWidth="1"/>
  </cols>
  <sheetData>
    <row r="1" ht="12.75"/>
    <row r="2" ht="12.75"/>
    <row r="3" ht="12.75"/>
    <row r="4" ht="12.75"/>
    <row r="6" spans="1:9" ht="32.2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+'a6'!F9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153762.89913232106</v>
      </c>
      <c r="C11" s="29"/>
      <c r="D11" s="24">
        <v>434186.0412600176</v>
      </c>
      <c r="E11" s="29"/>
      <c r="F11" s="31">
        <v>434186.0412600176</v>
      </c>
      <c r="G11" s="29"/>
      <c r="H11" s="31">
        <v>590290.4904148835</v>
      </c>
      <c r="I11" s="29"/>
    </row>
    <row r="12" spans="1:9" ht="12.75">
      <c r="A12" s="1">
        <v>2010</v>
      </c>
      <c r="B12" s="17">
        <v>219442.43993488475</v>
      </c>
      <c r="C12" s="37">
        <v>42.71481688573195</v>
      </c>
      <c r="D12" s="16">
        <v>612259.87003344</v>
      </c>
      <c r="E12" s="16">
        <v>41.01325511447769</v>
      </c>
      <c r="F12" s="17">
        <v>612259.87003344</v>
      </c>
      <c r="G12" s="40">
        <v>41.01325511447769</v>
      </c>
      <c r="H12" s="17">
        <v>802477.4779534113</v>
      </c>
      <c r="I12" s="37">
        <v>35.9461978439451</v>
      </c>
    </row>
    <row r="13" spans="1:9" ht="12.75">
      <c r="A13" s="23">
        <v>2011</v>
      </c>
      <c r="B13" s="31">
        <v>267873.99712528934</v>
      </c>
      <c r="C13" s="38">
        <v>22.070278294743574</v>
      </c>
      <c r="D13" s="29">
        <v>741232.4463977898</v>
      </c>
      <c r="E13" s="29">
        <v>21.065005674356158</v>
      </c>
      <c r="F13" s="31">
        <v>741232.4463977898</v>
      </c>
      <c r="G13" s="41">
        <v>21.065005674356158</v>
      </c>
      <c r="H13" s="31">
        <v>1000960.4092244504</v>
      </c>
      <c r="I13" s="38">
        <v>24.733769697467096</v>
      </c>
    </row>
    <row r="14" spans="1:9" ht="12.75">
      <c r="A14" s="1">
        <v>2012</v>
      </c>
      <c r="B14" s="17">
        <v>304976.6544798881</v>
      </c>
      <c r="C14" s="37">
        <v>13.85078721815809</v>
      </c>
      <c r="D14" s="16">
        <v>772992.355229229</v>
      </c>
      <c r="E14" s="16">
        <v>4.284743468231127</v>
      </c>
      <c r="F14" s="17">
        <v>772992.355229229</v>
      </c>
      <c r="G14" s="40">
        <v>4.284743468231127</v>
      </c>
      <c r="H14" s="17">
        <v>1043414.5139437031</v>
      </c>
      <c r="I14" s="37">
        <v>4.241337052695869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14521.088937093276</v>
      </c>
      <c r="C16" s="11"/>
      <c r="D16" s="10">
        <v>53020.08567695272</v>
      </c>
      <c r="E16" s="11"/>
      <c r="F16" s="17">
        <v>53020.08567695272</v>
      </c>
      <c r="G16" s="11"/>
      <c r="H16" s="17">
        <v>77177.2523770331</v>
      </c>
      <c r="I16" s="11"/>
    </row>
    <row r="17" spans="1:9" ht="12.75">
      <c r="A17" s="23">
        <v>2010</v>
      </c>
      <c r="B17" s="31">
        <v>18348.580783602796</v>
      </c>
      <c r="C17" s="38">
        <v>26.35815993614925</v>
      </c>
      <c r="D17" s="25">
        <v>58138.4250903857</v>
      </c>
      <c r="E17" s="25">
        <v>9.653585708289157</v>
      </c>
      <c r="F17" s="31">
        <v>58138.4250903857</v>
      </c>
      <c r="G17" s="38">
        <v>9.653585708289157</v>
      </c>
      <c r="H17" s="31">
        <v>72303.20932579951</v>
      </c>
      <c r="I17" s="38">
        <v>-6.315388150153993</v>
      </c>
    </row>
    <row r="18" spans="1:9" ht="12.75">
      <c r="A18" s="1">
        <v>2011</v>
      </c>
      <c r="B18" s="17">
        <v>32400.189332072965</v>
      </c>
      <c r="C18" s="37">
        <v>76.58144634830495</v>
      </c>
      <c r="D18" s="11">
        <v>69836.31817841908</v>
      </c>
      <c r="E18" s="11">
        <v>20.12076018544893</v>
      </c>
      <c r="F18" s="17">
        <v>69836.31817841908</v>
      </c>
      <c r="G18" s="37">
        <v>20.12076018544893</v>
      </c>
      <c r="H18" s="17">
        <v>91504.6360848166</v>
      </c>
      <c r="I18" s="37">
        <v>26.556811154115053</v>
      </c>
    </row>
    <row r="19" spans="1:9" ht="12.75">
      <c r="A19" s="23">
        <v>2012</v>
      </c>
      <c r="B19" s="51">
        <v>29557.14741766606</v>
      </c>
      <c r="C19" s="38">
        <v>-8.774769447388934</v>
      </c>
      <c r="D19" s="25">
        <v>90276.93771960061</v>
      </c>
      <c r="E19" s="25">
        <v>29.269325867035917</v>
      </c>
      <c r="F19" s="51">
        <v>90276.93771960061</v>
      </c>
      <c r="G19" s="38">
        <v>29.269325867035917</v>
      </c>
      <c r="H19" s="51">
        <v>110710.77026684915</v>
      </c>
      <c r="I19" s="38">
        <v>20.989247106813465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0</v>
      </c>
      <c r="C21" s="25"/>
      <c r="D21" s="24">
        <v>167.9219454026501</v>
      </c>
      <c r="E21" s="25"/>
      <c r="F21" s="31">
        <v>167.9219454026501</v>
      </c>
      <c r="G21" s="25"/>
      <c r="H21" s="31">
        <v>306.7268725075959</v>
      </c>
      <c r="I21" s="25"/>
    </row>
    <row r="22" spans="1:9" ht="12.75">
      <c r="A22" s="1">
        <v>2010</v>
      </c>
      <c r="B22" s="10">
        <v>34.61996374264679</v>
      </c>
      <c r="C22" s="52" t="s">
        <v>36</v>
      </c>
      <c r="D22" s="11">
        <v>1250.2354759882317</v>
      </c>
      <c r="E22" s="11">
        <v>644.533701649517</v>
      </c>
      <c r="F22" s="17">
        <v>1250.2354759882317</v>
      </c>
      <c r="G22" s="37">
        <v>644.533701649517</v>
      </c>
      <c r="H22" s="17">
        <v>22954.895147056974</v>
      </c>
      <c r="I22" s="37">
        <v>7383.822646314927</v>
      </c>
    </row>
    <row r="23" spans="1:9" ht="12.75">
      <c r="A23" s="23">
        <v>2011</v>
      </c>
      <c r="B23" s="24">
        <v>20.036231560635816</v>
      </c>
      <c r="C23" s="53">
        <v>-42.125209287974855</v>
      </c>
      <c r="D23" s="25">
        <v>73.6237375639443</v>
      </c>
      <c r="E23" s="25">
        <v>-94.11121032973813</v>
      </c>
      <c r="F23" s="31">
        <v>73.6237375639443</v>
      </c>
      <c r="G23" s="38">
        <v>-94.11121032973813</v>
      </c>
      <c r="H23" s="31">
        <v>109.25683670524016</v>
      </c>
      <c r="I23" s="38">
        <v>-99.52403687315798</v>
      </c>
    </row>
    <row r="24" spans="1:9" ht="12.75">
      <c r="A24" s="1">
        <v>2012</v>
      </c>
      <c r="B24" s="10">
        <v>0</v>
      </c>
      <c r="C24" s="52">
        <v>-100</v>
      </c>
      <c r="D24" s="11">
        <v>19.51033641278894</v>
      </c>
      <c r="E24" s="11">
        <v>-73.49993757673106</v>
      </c>
      <c r="F24" s="17">
        <v>19.51033641278894</v>
      </c>
      <c r="G24" s="37">
        <v>-73.49993757673106</v>
      </c>
      <c r="H24" s="17">
        <v>85.49003302518453</v>
      </c>
      <c r="I24" s="37">
        <v>-21.753150097302537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139241.81019522776</v>
      </c>
      <c r="C26" s="11"/>
      <c r="D26" s="10">
        <v>380998.0336376622</v>
      </c>
      <c r="E26" s="11"/>
      <c r="F26" s="17">
        <v>380998.0336376622</v>
      </c>
      <c r="G26" s="11"/>
      <c r="H26" s="17">
        <v>512806.51116534264</v>
      </c>
      <c r="I26" s="11"/>
    </row>
    <row r="27" spans="1:9" ht="12.75">
      <c r="A27" s="23">
        <v>2010</v>
      </c>
      <c r="B27" s="31">
        <v>201059.2391875393</v>
      </c>
      <c r="C27" s="38">
        <v>44.39573782159161</v>
      </c>
      <c r="D27" s="25">
        <v>552871.209467066</v>
      </c>
      <c r="E27" s="25">
        <v>45.1113025934562</v>
      </c>
      <c r="F27" s="31">
        <v>552871.209467066</v>
      </c>
      <c r="G27" s="38">
        <v>45.1113025934562</v>
      </c>
      <c r="H27" s="31">
        <v>707219.3734805548</v>
      </c>
      <c r="I27" s="38">
        <v>37.911543258959966</v>
      </c>
    </row>
    <row r="28" spans="1:9" ht="12.75">
      <c r="A28" s="1">
        <v>2011</v>
      </c>
      <c r="B28" s="17">
        <v>235453.7715616557</v>
      </c>
      <c r="C28" s="37">
        <v>17.1066659324393</v>
      </c>
      <c r="D28" s="11">
        <v>671322.5044818067</v>
      </c>
      <c r="E28" s="11">
        <v>21.424753719572493</v>
      </c>
      <c r="F28" s="17">
        <v>671322.5044818067</v>
      </c>
      <c r="G28" s="37">
        <v>21.424753719572493</v>
      </c>
      <c r="H28" s="17">
        <v>909346.5163029286</v>
      </c>
      <c r="I28" s="37">
        <v>28.580543803206666</v>
      </c>
    </row>
    <row r="29" spans="1:9" ht="12.75">
      <c r="A29" s="26">
        <v>2012</v>
      </c>
      <c r="B29" s="50">
        <v>275419.50706222205</v>
      </c>
      <c r="C29" s="39">
        <v>16.97392028825537</v>
      </c>
      <c r="D29" s="27">
        <v>682695.9071732156</v>
      </c>
      <c r="E29" s="27">
        <v>1.6941786720211525</v>
      </c>
      <c r="F29" s="50">
        <v>682695.9071732156</v>
      </c>
      <c r="G29" s="39">
        <v>1.6941786720211525</v>
      </c>
      <c r="H29" s="50">
        <v>932618.2536438287</v>
      </c>
      <c r="I29" s="39">
        <v>2.559171550523388</v>
      </c>
    </row>
    <row r="30" spans="1:9" ht="12.75" hidden="1">
      <c r="A30"/>
      <c r="B30" s="10"/>
      <c r="C30" s="10"/>
      <c r="D30" s="10"/>
      <c r="E30" s="10"/>
      <c r="F30" s="10"/>
      <c r="G30" s="10"/>
      <c r="H30" s="10"/>
      <c r="I30" s="10"/>
    </row>
    <row r="31" ht="12.75">
      <c r="A31" s="1" t="s">
        <v>25</v>
      </c>
    </row>
    <row r="32" ht="12.75">
      <c r="A32" s="1" t="s">
        <v>30</v>
      </c>
    </row>
    <row r="33" ht="12.75">
      <c r="A33" s="1" t="s">
        <v>32</v>
      </c>
    </row>
  </sheetData>
  <sheetProtection/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3"/>
  <sheetViews>
    <sheetView tabSelected="1" zoomScalePageLayoutView="0" workbookViewId="0" topLeftCell="A1">
      <selection activeCell="L42" sqref="L42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5" width="12.28125" style="5" hidden="1" customWidth="1"/>
    <col min="6" max="9" width="12.28125" style="5" customWidth="1"/>
    <col min="10" max="75" width="11.421875" style="5" customWidth="1"/>
  </cols>
  <sheetData>
    <row r="1" ht="12.75"/>
    <row r="2" ht="12.75"/>
    <row r="3" ht="12.75"/>
    <row r="4" ht="12.75"/>
    <row r="6" spans="1:9" ht="13.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33</v>
      </c>
      <c r="B7" s="15"/>
      <c r="C7" s="15"/>
      <c r="D7" s="15"/>
      <c r="E7" s="15"/>
      <c r="F7" s="15"/>
      <c r="G7" s="15"/>
      <c r="H7" s="68"/>
      <c r="I7" s="68"/>
    </row>
    <row r="8" spans="1:9" ht="12.75">
      <c r="A8" s="9"/>
      <c r="B8" s="1"/>
      <c r="C8" s="1"/>
      <c r="D8" s="1"/>
      <c r="E8" s="1"/>
      <c r="F8" s="1"/>
      <c r="G8" s="1"/>
      <c r="H8" s="13"/>
      <c r="I8" s="13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+'a7'!F9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7226</v>
      </c>
      <c r="C11" s="29"/>
      <c r="D11" s="24">
        <v>21601</v>
      </c>
      <c r="E11" s="25"/>
      <c r="F11" s="31">
        <v>21601</v>
      </c>
      <c r="G11" s="36"/>
      <c r="H11" s="31">
        <v>29928</v>
      </c>
      <c r="I11" s="29"/>
    </row>
    <row r="12" spans="1:9" ht="12.75">
      <c r="A12" s="1">
        <v>2010</v>
      </c>
      <c r="B12" s="17">
        <v>9605</v>
      </c>
      <c r="C12" s="37">
        <v>32.922778854137846</v>
      </c>
      <c r="D12" s="10">
        <v>25794</v>
      </c>
      <c r="E12" s="11">
        <v>19.41113837322345</v>
      </c>
      <c r="F12" s="17">
        <v>25794</v>
      </c>
      <c r="G12" s="37">
        <v>19.41113837322345</v>
      </c>
      <c r="H12" s="17">
        <v>34311</v>
      </c>
      <c r="I12" s="37">
        <v>14.645148356054534</v>
      </c>
    </row>
    <row r="13" spans="1:9" ht="12.75">
      <c r="A13" s="23">
        <v>2011</v>
      </c>
      <c r="B13" s="31">
        <v>10685</v>
      </c>
      <c r="C13" s="38">
        <v>11.244143675169198</v>
      </c>
      <c r="D13" s="24">
        <v>29696</v>
      </c>
      <c r="E13" s="25">
        <v>15.127549042412952</v>
      </c>
      <c r="F13" s="31">
        <v>29696</v>
      </c>
      <c r="G13" s="38">
        <v>15.127549042412952</v>
      </c>
      <c r="H13" s="31">
        <v>40494</v>
      </c>
      <c r="I13" s="38">
        <v>18.020459910815774</v>
      </c>
    </row>
    <row r="14" spans="1:9" ht="12.75">
      <c r="A14" s="1">
        <v>2012</v>
      </c>
      <c r="B14" s="17">
        <v>12437</v>
      </c>
      <c r="C14" s="37">
        <v>16.396817969115588</v>
      </c>
      <c r="D14" s="10">
        <v>32704</v>
      </c>
      <c r="E14" s="14">
        <v>10.129310344827587</v>
      </c>
      <c r="F14" s="17">
        <v>32704</v>
      </c>
      <c r="G14" s="37">
        <v>10.129310344827587</v>
      </c>
      <c r="H14" s="17">
        <v>44039</v>
      </c>
      <c r="I14" s="37">
        <v>8.754383365436851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717</v>
      </c>
      <c r="C16" s="11"/>
      <c r="D16" s="10">
        <v>2666</v>
      </c>
      <c r="E16" s="11"/>
      <c r="F16" s="17">
        <v>2666</v>
      </c>
      <c r="G16" s="10"/>
      <c r="H16" s="17">
        <v>3900</v>
      </c>
      <c r="I16" s="11"/>
    </row>
    <row r="17" spans="1:9" ht="12.75">
      <c r="A17" s="23">
        <v>2010</v>
      </c>
      <c r="B17" s="31">
        <v>854</v>
      </c>
      <c r="C17" s="38">
        <v>19.107391910739196</v>
      </c>
      <c r="D17" s="24">
        <v>2690</v>
      </c>
      <c r="E17" s="25">
        <v>0.9002250562640626</v>
      </c>
      <c r="F17" s="31">
        <v>2690</v>
      </c>
      <c r="G17" s="38">
        <v>0.9002250562640626</v>
      </c>
      <c r="H17" s="31">
        <v>3374</v>
      </c>
      <c r="I17" s="38">
        <v>-13.487179487179489</v>
      </c>
    </row>
    <row r="18" spans="1:9" ht="12.75">
      <c r="A18" s="1">
        <v>2011</v>
      </c>
      <c r="B18" s="17">
        <v>1402</v>
      </c>
      <c r="C18" s="37">
        <v>64.16861826697894</v>
      </c>
      <c r="D18" s="10">
        <v>3035</v>
      </c>
      <c r="E18" s="11">
        <v>12.825278810408918</v>
      </c>
      <c r="F18" s="17">
        <v>3035</v>
      </c>
      <c r="G18" s="37">
        <v>12.825278810408918</v>
      </c>
      <c r="H18" s="17">
        <v>3986</v>
      </c>
      <c r="I18" s="37">
        <v>18.13870776526379</v>
      </c>
    </row>
    <row r="19" spans="1:9" ht="12.75">
      <c r="A19" s="23">
        <v>2012</v>
      </c>
      <c r="B19" s="31">
        <v>1532</v>
      </c>
      <c r="C19" s="38">
        <v>9.272467902995714</v>
      </c>
      <c r="D19" s="24">
        <v>4425</v>
      </c>
      <c r="E19" s="28">
        <v>45.799011532125206</v>
      </c>
      <c r="F19" s="31">
        <v>4425</v>
      </c>
      <c r="G19" s="38">
        <v>45.799011532125206</v>
      </c>
      <c r="H19" s="31">
        <v>5315</v>
      </c>
      <c r="I19" s="38">
        <v>33.34169593577519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24">
        <v>0</v>
      </c>
      <c r="C21" s="25"/>
      <c r="D21" s="24">
        <v>5</v>
      </c>
      <c r="E21" s="25"/>
      <c r="F21" s="24">
        <v>5</v>
      </c>
      <c r="G21" s="24"/>
      <c r="H21" s="31">
        <v>11</v>
      </c>
      <c r="I21" s="25"/>
    </row>
    <row r="22" spans="1:9" ht="12.75">
      <c r="A22" s="1">
        <v>2010</v>
      </c>
      <c r="B22" s="10">
        <v>1</v>
      </c>
      <c r="C22" s="37" t="s">
        <v>36</v>
      </c>
      <c r="D22" s="10">
        <v>57</v>
      </c>
      <c r="E22" s="11">
        <v>1040</v>
      </c>
      <c r="F22" s="10">
        <v>57</v>
      </c>
      <c r="G22" s="37">
        <v>1040</v>
      </c>
      <c r="H22" s="17">
        <v>1119</v>
      </c>
      <c r="I22" s="37">
        <v>10072.727272727274</v>
      </c>
    </row>
    <row r="23" spans="1:9" ht="12.75">
      <c r="A23" s="23">
        <v>2011</v>
      </c>
      <c r="B23" s="24">
        <v>1</v>
      </c>
      <c r="C23" s="53">
        <v>0</v>
      </c>
      <c r="D23" s="24">
        <v>3</v>
      </c>
      <c r="E23" s="25">
        <v>-94.73684210526316</v>
      </c>
      <c r="F23" s="24">
        <v>3</v>
      </c>
      <c r="G23" s="38">
        <v>-94.73684210526316</v>
      </c>
      <c r="H23" s="31">
        <v>4</v>
      </c>
      <c r="I23" s="38">
        <v>-99.64253798033958</v>
      </c>
    </row>
    <row r="24" spans="1:9" ht="12.75">
      <c r="A24" s="1">
        <v>2012</v>
      </c>
      <c r="B24" s="10">
        <v>0</v>
      </c>
      <c r="C24" s="52">
        <v>-100</v>
      </c>
      <c r="D24" s="10">
        <v>1</v>
      </c>
      <c r="E24" s="14">
        <v>-66.66666666666667</v>
      </c>
      <c r="F24" s="10">
        <v>1</v>
      </c>
      <c r="G24" s="37">
        <v>-66.66666666666667</v>
      </c>
      <c r="H24" s="17">
        <v>3</v>
      </c>
      <c r="I24" s="37">
        <v>-25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6509</v>
      </c>
      <c r="C26" s="11"/>
      <c r="D26" s="10">
        <v>18930</v>
      </c>
      <c r="E26" s="11"/>
      <c r="F26" s="17">
        <v>18930</v>
      </c>
      <c r="G26" s="10"/>
      <c r="H26" s="17">
        <v>26017</v>
      </c>
      <c r="I26" s="11"/>
    </row>
    <row r="27" spans="1:9" ht="12.75">
      <c r="A27" s="23">
        <v>2010</v>
      </c>
      <c r="B27" s="31">
        <v>8750</v>
      </c>
      <c r="C27" s="38">
        <v>34.42925180519282</v>
      </c>
      <c r="D27" s="24">
        <v>23047</v>
      </c>
      <c r="E27" s="25">
        <v>21.74854727945062</v>
      </c>
      <c r="F27" s="31">
        <v>23047</v>
      </c>
      <c r="G27" s="38">
        <v>21.74854727945062</v>
      </c>
      <c r="H27" s="31">
        <v>29818</v>
      </c>
      <c r="I27" s="38">
        <v>14.60967828727371</v>
      </c>
    </row>
    <row r="28" spans="1:9" ht="12.75">
      <c r="A28" s="1">
        <v>2011</v>
      </c>
      <c r="B28" s="17">
        <v>9282</v>
      </c>
      <c r="C28" s="37">
        <v>6.079999999999998</v>
      </c>
      <c r="D28" s="10">
        <v>26658</v>
      </c>
      <c r="E28" s="11">
        <v>15.6679828177203</v>
      </c>
      <c r="F28" s="17">
        <v>26658</v>
      </c>
      <c r="G28" s="37">
        <v>15.6679828177203</v>
      </c>
      <c r="H28" s="17">
        <v>36504</v>
      </c>
      <c r="I28" s="37">
        <v>22.422697699376215</v>
      </c>
    </row>
    <row r="29" spans="1:9" ht="12.75">
      <c r="A29" s="26">
        <v>2012</v>
      </c>
      <c r="B29" s="50">
        <v>10905</v>
      </c>
      <c r="C29" s="39">
        <v>17.48545572074984</v>
      </c>
      <c r="D29" s="22">
        <v>28278</v>
      </c>
      <c r="E29" s="27">
        <v>6.076975016880496</v>
      </c>
      <c r="F29" s="50">
        <v>28278</v>
      </c>
      <c r="G29" s="39">
        <v>6.076975016880496</v>
      </c>
      <c r="H29" s="50">
        <v>38721</v>
      </c>
      <c r="I29" s="39">
        <v>6.073307034845499</v>
      </c>
    </row>
    <row r="30" spans="1:9" ht="12.75" hidden="1">
      <c r="A30"/>
      <c r="B30" s="1"/>
      <c r="C30" s="1"/>
      <c r="D30" s="1"/>
      <c r="E30" s="1"/>
      <c r="F30" s="1"/>
      <c r="G30" s="1"/>
      <c r="H30" s="10"/>
      <c r="I30" s="1"/>
    </row>
    <row r="31" ht="12.75">
      <c r="A31" s="1" t="s">
        <v>25</v>
      </c>
    </row>
    <row r="32" ht="12.75">
      <c r="A32" s="1" t="s">
        <v>30</v>
      </c>
    </row>
    <row r="33" ht="12.75">
      <c r="A33" s="1" t="s">
        <v>32</v>
      </c>
    </row>
  </sheetData>
  <sheetProtection/>
  <mergeCells count="6">
    <mergeCell ref="A20:I20"/>
    <mergeCell ref="A25:I25"/>
    <mergeCell ref="A6:I6"/>
    <mergeCell ref="H7:I7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5" width="12.57421875" style="5" hidden="1" customWidth="1"/>
    <col min="6" max="6" width="12.57421875" style="5" customWidth="1"/>
    <col min="7" max="7" width="11.57421875" style="5" customWidth="1"/>
    <col min="8" max="8" width="12.57421875" style="5" customWidth="1"/>
    <col min="9" max="9" width="11.57421875" style="5" customWidth="1"/>
    <col min="10" max="71" width="11.421875" style="5" customWidth="1"/>
  </cols>
  <sheetData>
    <row r="1" ht="12.75"/>
    <row r="2" ht="12.75"/>
    <row r="3" ht="12.75"/>
    <row r="4" ht="12.75"/>
    <row r="6" spans="1:9" ht="28.5" customHeight="1">
      <c r="A6" s="62" t="s">
        <v>22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"/>
      <c r="B8" s="67" t="s">
        <v>29</v>
      </c>
      <c r="C8" s="67"/>
      <c r="D8" s="67"/>
      <c r="E8" s="67"/>
      <c r="F8" s="67"/>
      <c r="G8" s="67"/>
      <c r="H8" s="67"/>
      <c r="I8" s="67"/>
    </row>
    <row r="9" spans="1:9" ht="24">
      <c r="A9" s="6" t="s">
        <v>2</v>
      </c>
      <c r="B9" s="6" t="s">
        <v>34</v>
      </c>
      <c r="C9" s="6" t="s">
        <v>10</v>
      </c>
      <c r="D9" s="6" t="s">
        <v>11</v>
      </c>
      <c r="E9" s="6" t="s">
        <v>10</v>
      </c>
      <c r="F9" s="6" t="str">
        <f>+'a8'!F9</f>
        <v>Año corrido a septiembre</v>
      </c>
      <c r="G9" s="6" t="s">
        <v>12</v>
      </c>
      <c r="H9" s="6" t="s">
        <v>35</v>
      </c>
      <c r="I9" s="6" t="s">
        <v>12</v>
      </c>
    </row>
    <row r="10" spans="1:9" ht="12.7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23">
        <v>2009</v>
      </c>
      <c r="B11" s="31">
        <v>107443.42516268982</v>
      </c>
      <c r="C11" s="29"/>
      <c r="D11" s="24">
        <v>303880.73454172706</v>
      </c>
      <c r="E11" s="25"/>
      <c r="F11" s="31">
        <v>303880.73454172706</v>
      </c>
      <c r="G11" s="24"/>
      <c r="H11" s="31">
        <v>412819.6100919203</v>
      </c>
      <c r="I11" s="29"/>
    </row>
    <row r="12" spans="1:9" ht="12.75">
      <c r="A12" s="1">
        <v>2010</v>
      </c>
      <c r="B12" s="17">
        <v>144688.649931555</v>
      </c>
      <c r="C12" s="37">
        <v>34.66496410782588</v>
      </c>
      <c r="D12" s="10">
        <v>388361.4716681378</v>
      </c>
      <c r="E12" s="11">
        <v>27.800622916689164</v>
      </c>
      <c r="F12" s="17">
        <v>388361.4716681378</v>
      </c>
      <c r="G12" s="37">
        <v>27.800622916689164</v>
      </c>
      <c r="H12" s="17">
        <v>512003.2177919863</v>
      </c>
      <c r="I12" s="37">
        <v>24.025895397261124</v>
      </c>
    </row>
    <row r="13" spans="1:9" ht="12.75">
      <c r="A13" s="23">
        <v>2011</v>
      </c>
      <c r="B13" s="31">
        <v>156071.82501694147</v>
      </c>
      <c r="C13" s="38">
        <v>7.867358697984457</v>
      </c>
      <c r="D13" s="24">
        <v>407670.12414784444</v>
      </c>
      <c r="E13" s="25">
        <v>4.971824933294684</v>
      </c>
      <c r="F13" s="31">
        <v>407670.12414784444</v>
      </c>
      <c r="G13" s="38">
        <v>4.971824933294684</v>
      </c>
      <c r="H13" s="31">
        <v>546805.498594891</v>
      </c>
      <c r="I13" s="38">
        <v>6.79727775012617</v>
      </c>
    </row>
    <row r="14" spans="1:9" ht="12.75">
      <c r="A14" s="1">
        <v>2012</v>
      </c>
      <c r="B14" s="17">
        <v>118662.88929615692</v>
      </c>
      <c r="C14" s="37">
        <v>-23.969051247221486</v>
      </c>
      <c r="D14" s="10">
        <v>357170.4583760536</v>
      </c>
      <c r="E14" s="14">
        <v>-12.387384500483236</v>
      </c>
      <c r="F14" s="17">
        <v>357170.4583760536</v>
      </c>
      <c r="G14" s="37">
        <v>-12.387384500483236</v>
      </c>
      <c r="H14" s="17">
        <v>483681.3595456477</v>
      </c>
      <c r="I14" s="37">
        <v>-11.544166840211275</v>
      </c>
    </row>
    <row r="15" spans="1:9" ht="12.75" customHeight="1">
      <c r="A15" s="66" t="s">
        <v>14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">
        <v>2009</v>
      </c>
      <c r="B16" s="17">
        <v>33042.04989154013</v>
      </c>
      <c r="C16" s="11"/>
      <c r="D16" s="10">
        <v>101360.61297695804</v>
      </c>
      <c r="E16" s="11"/>
      <c r="F16" s="17">
        <v>101360.61297695804</v>
      </c>
      <c r="G16" s="10"/>
      <c r="H16" s="17">
        <v>140782.0638387326</v>
      </c>
      <c r="I16" s="11"/>
    </row>
    <row r="17" spans="1:9" ht="12.75">
      <c r="A17" s="23">
        <v>2010</v>
      </c>
      <c r="B17" s="31">
        <v>61302.66750527211</v>
      </c>
      <c r="C17" s="38">
        <v>85.52925047476441</v>
      </c>
      <c r="D17" s="24">
        <v>168103.14795326238</v>
      </c>
      <c r="E17" s="25">
        <v>65.84661735567511</v>
      </c>
      <c r="F17" s="31">
        <v>168103.14795326238</v>
      </c>
      <c r="G17" s="38">
        <v>65.84661735567511</v>
      </c>
      <c r="H17" s="31">
        <v>211232.98970454815</v>
      </c>
      <c r="I17" s="38">
        <v>50.04254373377978</v>
      </c>
    </row>
    <row r="18" spans="1:9" ht="12.75">
      <c r="A18" s="1">
        <v>2011</v>
      </c>
      <c r="B18" s="17">
        <v>78388.14945930672</v>
      </c>
      <c r="C18" s="37">
        <v>27.87069902392946</v>
      </c>
      <c r="D18" s="10">
        <v>187349.23179657082</v>
      </c>
      <c r="E18" s="11">
        <v>11.44897289410632</v>
      </c>
      <c r="F18" s="17">
        <v>187349.23179657082</v>
      </c>
      <c r="G18" s="37">
        <v>11.44897289410632</v>
      </c>
      <c r="H18" s="17">
        <v>248460.84523101564</v>
      </c>
      <c r="I18" s="37">
        <v>17.62407263114447</v>
      </c>
    </row>
    <row r="19" spans="1:9" ht="12.75">
      <c r="A19" s="23">
        <v>2012</v>
      </c>
      <c r="B19" s="31">
        <v>46381.80652788441</v>
      </c>
      <c r="C19" s="38">
        <v>-40.83058874611859</v>
      </c>
      <c r="D19" s="24">
        <v>149940.7428465432</v>
      </c>
      <c r="E19" s="28">
        <v>-19.967249713970986</v>
      </c>
      <c r="F19" s="31">
        <v>149940.7428465432</v>
      </c>
      <c r="G19" s="38">
        <v>-19.967249713970986</v>
      </c>
      <c r="H19" s="31">
        <v>202356.44472041703</v>
      </c>
      <c r="I19" s="38">
        <v>-18.556002442852247</v>
      </c>
    </row>
    <row r="20" spans="1:9" ht="12.75" customHeight="1">
      <c r="A20" s="65" t="s">
        <v>15</v>
      </c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23">
        <v>2009</v>
      </c>
      <c r="B21" s="31">
        <v>877.4793926247289</v>
      </c>
      <c r="C21" s="25"/>
      <c r="D21" s="24">
        <v>2637.738043681404</v>
      </c>
      <c r="E21" s="25"/>
      <c r="F21" s="31">
        <v>2637.738043681404</v>
      </c>
      <c r="G21" s="24"/>
      <c r="H21" s="31">
        <v>2956.2229684498075</v>
      </c>
      <c r="I21" s="25"/>
    </row>
    <row r="22" spans="1:9" ht="12.75">
      <c r="A22" s="1">
        <v>2010</v>
      </c>
      <c r="B22" s="17">
        <v>613.0266750527211</v>
      </c>
      <c r="C22" s="37">
        <v>-30.13776959262519</v>
      </c>
      <c r="D22" s="10">
        <v>2362.7406241557946</v>
      </c>
      <c r="E22" s="11">
        <v>-10.42550150817118</v>
      </c>
      <c r="F22" s="17">
        <v>2362.7406241557946</v>
      </c>
      <c r="G22" s="37">
        <v>-10.42550150817118</v>
      </c>
      <c r="H22" s="17">
        <v>3247.60967334477</v>
      </c>
      <c r="I22" s="37">
        <v>9.856722852260376</v>
      </c>
    </row>
    <row r="23" spans="1:9" ht="12.75">
      <c r="A23" s="23">
        <v>2011</v>
      </c>
      <c r="B23" s="31">
        <v>732.5246258568454</v>
      </c>
      <c r="C23" s="38">
        <v>19.49310783153888</v>
      </c>
      <c r="D23" s="24">
        <v>1471.1473833377177</v>
      </c>
      <c r="E23" s="25">
        <v>-37.735553014273094</v>
      </c>
      <c r="F23" s="31">
        <v>1471.1473833377177</v>
      </c>
      <c r="G23" s="38">
        <v>-37.735553014273094</v>
      </c>
      <c r="H23" s="31">
        <v>1775.7255402835563</v>
      </c>
      <c r="I23" s="38">
        <v>-45.32207626864513</v>
      </c>
    </row>
    <row r="24" spans="1:9" ht="12.75">
      <c r="A24" s="1">
        <v>2012</v>
      </c>
      <c r="B24" s="17">
        <v>0</v>
      </c>
      <c r="C24" s="37">
        <v>-100</v>
      </c>
      <c r="D24" s="10">
        <v>382.9079985841284</v>
      </c>
      <c r="E24" s="14">
        <v>-73.9721524219149</v>
      </c>
      <c r="F24" s="17">
        <v>382.9079985841284</v>
      </c>
      <c r="G24" s="37">
        <v>-73.9721524219149</v>
      </c>
      <c r="H24" s="17">
        <v>874.1785107101581</v>
      </c>
      <c r="I24" s="37">
        <v>-50.77062919472537</v>
      </c>
    </row>
    <row r="25" spans="1:9" ht="12.75" customHeight="1">
      <c r="A25" s="66" t="s">
        <v>16</v>
      </c>
      <c r="B25" s="66"/>
      <c r="C25" s="66"/>
      <c r="D25" s="66"/>
      <c r="E25" s="66"/>
      <c r="F25" s="66"/>
      <c r="G25" s="66"/>
      <c r="H25" s="66"/>
      <c r="I25" s="66"/>
    </row>
    <row r="26" spans="1:9" ht="12.75">
      <c r="A26" s="1">
        <v>2009</v>
      </c>
      <c r="B26" s="17">
        <v>73523.89587852496</v>
      </c>
      <c r="C26" s="11"/>
      <c r="D26" s="10">
        <v>199882.3835210876</v>
      </c>
      <c r="E26" s="11"/>
      <c r="F26" s="17">
        <v>199882.3835210876</v>
      </c>
      <c r="G26" s="10"/>
      <c r="H26" s="17">
        <v>269081.3232847379</v>
      </c>
      <c r="I26" s="11"/>
    </row>
    <row r="27" spans="1:9" ht="12.75">
      <c r="A27" s="23">
        <v>2010</v>
      </c>
      <c r="B27" s="31">
        <v>82772.95575123015</v>
      </c>
      <c r="C27" s="38">
        <v>12.579665103691397</v>
      </c>
      <c r="D27" s="24">
        <v>217895.58309071962</v>
      </c>
      <c r="E27" s="25">
        <v>9.01189952426779</v>
      </c>
      <c r="F27" s="31">
        <v>217895.58309071962</v>
      </c>
      <c r="G27" s="38">
        <v>9.01189952426779</v>
      </c>
      <c r="H27" s="31">
        <v>297522.6184140933</v>
      </c>
      <c r="I27" s="38">
        <v>10.569776743389653</v>
      </c>
    </row>
    <row r="28" spans="1:9" ht="12.75">
      <c r="A28" s="1">
        <v>2011</v>
      </c>
      <c r="B28" s="17">
        <v>76951.15093177791</v>
      </c>
      <c r="C28" s="37">
        <v>-7.033462519991886</v>
      </c>
      <c r="D28" s="10">
        <v>218849.7449679359</v>
      </c>
      <c r="E28" s="11">
        <v>0.4378986777437319</v>
      </c>
      <c r="F28" s="17">
        <v>218849.7449679359</v>
      </c>
      <c r="G28" s="37">
        <v>0.4378986777437319</v>
      </c>
      <c r="H28" s="17">
        <v>296568.9278235918</v>
      </c>
      <c r="I28" s="37">
        <v>-0.32054389531289473</v>
      </c>
    </row>
    <row r="29" spans="1:9" ht="12.75">
      <c r="A29" s="26">
        <v>2012</v>
      </c>
      <c r="B29" s="50">
        <v>72281.08276827252</v>
      </c>
      <c r="C29" s="39">
        <v>-6.068873703585936</v>
      </c>
      <c r="D29" s="22">
        <v>206846.80753092628</v>
      </c>
      <c r="E29" s="27">
        <v>-5.484556282561897</v>
      </c>
      <c r="F29" s="50">
        <v>206846.80753092628</v>
      </c>
      <c r="G29" s="39">
        <v>-5.484556282561897</v>
      </c>
      <c r="H29" s="50">
        <v>280450.7363145205</v>
      </c>
      <c r="I29" s="39">
        <v>-5.434888822425435</v>
      </c>
    </row>
    <row r="30" spans="1:9" ht="12.75" hidden="1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  <row r="32" ht="12.75">
      <c r="A32" s="1" t="s">
        <v>32</v>
      </c>
    </row>
  </sheetData>
  <sheetProtection/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LMManiosG</cp:lastModifiedBy>
  <cp:lastPrinted>2011-08-16T18:01:21Z</cp:lastPrinted>
  <dcterms:created xsi:type="dcterms:W3CDTF">2006-03-27T15:02:16Z</dcterms:created>
  <dcterms:modified xsi:type="dcterms:W3CDTF">2012-11-21T19:43:21Z</dcterms:modified>
  <cp:category/>
  <cp:version/>
  <cp:contentType/>
  <cp:contentStatus/>
</cp:coreProperties>
</file>