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7680" windowHeight="8190" tabRatio="601" firstSheet="4" activeTab="9"/>
  </bookViews>
  <sheets>
    <sheet name="a1" sheetId="1" r:id="rId1"/>
    <sheet name="a2" sheetId="2" r:id="rId2"/>
    <sheet name="a3" sheetId="3" r:id="rId3"/>
    <sheet name="a4" sheetId="21" r:id="rId4"/>
    <sheet name="a5" sheetId="20" r:id="rId5"/>
    <sheet name="a6" sheetId="19" r:id="rId6"/>
    <sheet name="a7" sheetId="18" r:id="rId7"/>
    <sheet name="a8" sheetId="17" r:id="rId8"/>
    <sheet name="a9" sheetId="16" r:id="rId9"/>
    <sheet name="a10" sheetId="15" r:id="rId10"/>
  </sheets>
  <definedNames/>
  <calcPr calcId="125725"/>
</workbook>
</file>

<file path=xl/sharedStrings.xml><?xml version="1.0" encoding="utf-8"?>
<sst xmlns="http://schemas.openxmlformats.org/spreadsheetml/2006/main" count="170" uniqueCount="39">
  <si>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</si>
  <si>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</si>
  <si>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</si>
  <si>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</si>
  <si>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</si>
  <si>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</si>
  <si>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</si>
  <si>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</si>
  <si>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</si>
  <si>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</si>
  <si>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</si>
  <si>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Año corrido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</si>
  <si>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</si>
  <si>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</si>
  <si>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</si>
  <si>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</si>
  <si>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</si>
  <si>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</si>
  <si>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</si>
  <si>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</si>
  <si>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</si>
  <si>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</si>
  <si>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</si>
  <si>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</si>
  <si>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</si>
  <si>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</si>
  <si>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</si>
  <si>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</si>
  <si>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</si>
  <si>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</si>
  <si>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</si>
  <si>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1998 - 2012 (II trimestre)</t>
  </si>
  <si>
    <t>Fecha de la Públicación: 16 de Agosto de 2012.</t>
  </si>
  <si>
    <t/>
  </si>
  <si>
    <t>II trimestre (2009 - 2012)</t>
  </si>
  <si>
    <t>II trimestre</t>
  </si>
  <si>
    <t>Doce meses a junio</t>
  </si>
  <si>
    <t>*</t>
  </si>
  <si>
    <t>Año corrido a junio</t>
  </si>
</sst>
</file>

<file path=xl/styles.xml><?xml version="1.0" encoding="utf-8"?>
<styleSheet xmlns="http://schemas.openxmlformats.org/spreadsheetml/2006/main">
  <numFmts count="6">
    <numFmt numFmtId="164" formatCode="_-* #,##0.00\ _€_-;\-* #,##0.00\ _€_-;_-* &quot;-&quot;??\ _€_-;_-@_-"/>
    <numFmt numFmtId="165" formatCode="#\ ##0"/>
    <numFmt numFmtId="166" formatCode="0.0"/>
    <numFmt numFmtId="167" formatCode="#,##0.0"/>
    <numFmt numFmtId="168" formatCode=".\ ##00;000000000000000000000000000000000000000000000000000000000000000000"/>
    <numFmt numFmtId="169" formatCode="_-* #,##0\ _€_-;\-* #,##0\ _€_-;_-* &quot;-&quot;??\ _€_-;_-@_-"/>
  </numFmts>
  <fonts count="6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/>
    <xf numFmtId="165" fontId="2" fillId="2" borderId="0" xfId="0" applyNumberFormat="1" applyFont="1" applyFill="1"/>
    <xf numFmtId="2" fontId="2" fillId="2" borderId="0" xfId="0" applyNumberFormat="1" applyFont="1" applyFill="1"/>
    <xf numFmtId="0" fontId="1" fillId="2" borderId="0" xfId="0" applyFont="1" applyFill="1"/>
    <xf numFmtId="0" fontId="2" fillId="2" borderId="0" xfId="0" applyFont="1" applyFill="1" applyAlignment="1">
      <alignment horizontal="right" vertical="center" wrapText="1"/>
    </xf>
    <xf numFmtId="2" fontId="2" fillId="2" borderId="0" xfId="0" applyNumberFormat="1" applyFont="1" applyFill="1" applyBorder="1"/>
    <xf numFmtId="0" fontId="4" fillId="2" borderId="0" xfId="0" applyFont="1" applyFill="1"/>
    <xf numFmtId="4" fontId="2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/>
    <xf numFmtId="165" fontId="2" fillId="3" borderId="3" xfId="0" applyNumberFormat="1" applyFont="1" applyFill="1" applyBorder="1"/>
    <xf numFmtId="0" fontId="2" fillId="3" borderId="0" xfId="0" applyFont="1" applyFill="1"/>
    <xf numFmtId="165" fontId="2" fillId="3" borderId="0" xfId="0" applyNumberFormat="1" applyFont="1" applyFill="1"/>
    <xf numFmtId="2" fontId="2" fillId="3" borderId="0" xfId="0" applyNumberFormat="1" applyFont="1" applyFill="1"/>
    <xf numFmtId="0" fontId="2" fillId="3" borderId="3" xfId="0" applyFont="1" applyFill="1" applyBorder="1"/>
    <xf numFmtId="2" fontId="2" fillId="3" borderId="3" xfId="0" applyNumberFormat="1" applyFont="1" applyFill="1" applyBorder="1"/>
    <xf numFmtId="2" fontId="2" fillId="3" borderId="0" xfId="0" applyNumberFormat="1" applyFont="1" applyFill="1" applyBorder="1"/>
    <xf numFmtId="4" fontId="2" fillId="3" borderId="0" xfId="0" applyNumberFormat="1" applyFont="1" applyFill="1"/>
    <xf numFmtId="4" fontId="2" fillId="3" borderId="3" xfId="0" applyNumberFormat="1" applyFont="1" applyFill="1" applyBorder="1"/>
    <xf numFmtId="3" fontId="2" fillId="3" borderId="0" xfId="0" applyNumberFormat="1" applyFont="1" applyFill="1"/>
    <xf numFmtId="0" fontId="2" fillId="3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/>
    <xf numFmtId="1" fontId="2" fillId="3" borderId="0" xfId="0" applyNumberFormat="1" applyFont="1" applyFill="1"/>
    <xf numFmtId="168" fontId="2" fillId="3" borderId="0" xfId="0" applyNumberFormat="1" applyFont="1" applyFill="1"/>
    <xf numFmtId="166" fontId="2" fillId="2" borderId="0" xfId="0" applyNumberFormat="1" applyFont="1" applyFill="1"/>
    <xf numFmtId="166" fontId="2" fillId="3" borderId="0" xfId="0" applyNumberFormat="1" applyFont="1" applyFill="1"/>
    <xf numFmtId="166" fontId="2" fillId="3" borderId="3" xfId="0" applyNumberFormat="1" applyFont="1" applyFill="1" applyBorder="1"/>
    <xf numFmtId="167" fontId="2" fillId="2" borderId="0" xfId="0" applyNumberFormat="1" applyFont="1" applyFill="1"/>
    <xf numFmtId="167" fontId="2" fillId="3" borderId="0" xfId="0" applyNumberFormat="1" applyFont="1" applyFill="1"/>
    <xf numFmtId="167" fontId="2" fillId="3" borderId="3" xfId="0" applyNumberFormat="1" applyFont="1" applyFill="1" applyBorder="1"/>
    <xf numFmtId="3" fontId="2" fillId="3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3" fontId="2" fillId="3" borderId="3" xfId="0" applyNumberFormat="1" applyFont="1" applyFill="1" applyBorder="1"/>
    <xf numFmtId="3" fontId="5" fillId="3" borderId="0" xfId="0" applyNumberFormat="1" applyFont="1" applyFill="1"/>
    <xf numFmtId="166" fontId="2" fillId="2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0" fontId="2" fillId="3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right"/>
    </xf>
    <xf numFmtId="169" fontId="2" fillId="2" borderId="0" xfId="20" applyNumberFormat="1" applyFont="1" applyFill="1"/>
    <xf numFmtId="169" fontId="2" fillId="3" borderId="0" xfId="20" applyNumberFormat="1" applyFont="1" applyFill="1"/>
    <xf numFmtId="169" fontId="2" fillId="3" borderId="3" xfId="2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026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304800</xdr:colOff>
      <xdr:row>3</xdr:row>
      <xdr:rowOff>123825</xdr:rowOff>
    </xdr:to>
    <xdr:pic>
      <xdr:nvPicPr>
        <xdr:cNvPr id="10242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2050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9525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390525</xdr:colOff>
      <xdr:row>3</xdr:row>
      <xdr:rowOff>123825</xdr:rowOff>
    </xdr:to>
    <xdr:pic>
      <xdr:nvPicPr>
        <xdr:cNvPr id="3074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704850</xdr:colOff>
      <xdr:row>3</xdr:row>
      <xdr:rowOff>123825</xdr:rowOff>
    </xdr:to>
    <xdr:pic>
      <xdr:nvPicPr>
        <xdr:cNvPr id="4098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552450</xdr:colOff>
      <xdr:row>3</xdr:row>
      <xdr:rowOff>123825</xdr:rowOff>
    </xdr:to>
    <xdr:pic>
      <xdr:nvPicPr>
        <xdr:cNvPr id="5122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47625</xdr:colOff>
      <xdr:row>3</xdr:row>
      <xdr:rowOff>123825</xdr:rowOff>
    </xdr:to>
    <xdr:pic>
      <xdr:nvPicPr>
        <xdr:cNvPr id="6146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571500</xdr:colOff>
      <xdr:row>3</xdr:row>
      <xdr:rowOff>123825</xdr:rowOff>
    </xdr:to>
    <xdr:pic>
      <xdr:nvPicPr>
        <xdr:cNvPr id="7170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504825</xdr:colOff>
      <xdr:row>3</xdr:row>
      <xdr:rowOff>123825</xdr:rowOff>
    </xdr:to>
    <xdr:pic>
      <xdr:nvPicPr>
        <xdr:cNvPr id="8194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609600</xdr:colOff>
      <xdr:row>3</xdr:row>
      <xdr:rowOff>123825</xdr:rowOff>
    </xdr:to>
    <xdr:pic>
      <xdr:nvPicPr>
        <xdr:cNvPr id="9218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52387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A45" sqref="A45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26.25" customHeight="1">
      <c r="A6" s="62" t="s">
        <v>0</v>
      </c>
      <c r="B6" s="62"/>
      <c r="C6" s="62"/>
      <c r="D6" s="62"/>
      <c r="E6" s="62"/>
    </row>
    <row r="7" spans="1:5" ht="15">
      <c r="A7" s="62" t="s">
        <v>31</v>
      </c>
      <c r="B7" s="62"/>
      <c r="C7" s="62"/>
      <c r="D7" s="62"/>
      <c r="E7" s="62"/>
    </row>
    <row r="8" spans="1:5" ht="12.75">
      <c r="A8" s="1"/>
      <c r="B8" s="1"/>
      <c r="C8" s="1"/>
      <c r="D8" s="1"/>
      <c r="E8" s="2" t="s">
        <v>1</v>
      </c>
    </row>
    <row r="9" spans="1:5" ht="12.75">
      <c r="A9" s="61" t="s">
        <v>2</v>
      </c>
      <c r="B9" s="64" t="s">
        <v>3</v>
      </c>
      <c r="C9" s="64"/>
      <c r="D9" s="64"/>
      <c r="E9" s="64"/>
    </row>
    <row r="10" spans="1:5" ht="12.75">
      <c r="A10" s="63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61" t="s">
        <v>24</v>
      </c>
      <c r="B11" s="61"/>
      <c r="C11" s="61"/>
      <c r="D11" s="61"/>
      <c r="E11" s="61"/>
    </row>
    <row r="12" spans="1:5" ht="12.75">
      <c r="A12" s="20">
        <v>1998</v>
      </c>
      <c r="B12" s="43">
        <v>373522.5</v>
      </c>
      <c r="C12" s="43">
        <v>331012.4</v>
      </c>
      <c r="D12" s="43">
        <v>328147.7</v>
      </c>
      <c r="E12" s="43">
        <v>295264.16</v>
      </c>
    </row>
    <row r="13" spans="1:5" ht="12.75">
      <c r="A13" s="4">
        <v>1999</v>
      </c>
      <c r="B13" s="44">
        <v>225138</v>
      </c>
      <c r="C13" s="44">
        <v>157220</v>
      </c>
      <c r="D13" s="44">
        <v>135649.8</v>
      </c>
      <c r="E13" s="44">
        <v>106684.7</v>
      </c>
    </row>
    <row r="14" spans="1:5" ht="12.75">
      <c r="A14" s="20">
        <v>2000</v>
      </c>
      <c r="B14" s="43">
        <v>103965</v>
      </c>
      <c r="C14" s="43">
        <v>126317</v>
      </c>
      <c r="D14" s="43">
        <v>121119</v>
      </c>
      <c r="E14" s="43">
        <v>123254</v>
      </c>
    </row>
    <row r="15" spans="1:5" ht="12.75">
      <c r="A15" s="4">
        <v>2001</v>
      </c>
      <c r="B15" s="44">
        <v>122922</v>
      </c>
      <c r="C15" s="44">
        <v>120800</v>
      </c>
      <c r="D15" s="44">
        <v>105404</v>
      </c>
      <c r="E15" s="44">
        <v>123015</v>
      </c>
    </row>
    <row r="16" spans="1:5" ht="12.75">
      <c r="A16" s="20">
        <v>2002</v>
      </c>
      <c r="B16" s="43">
        <v>128782</v>
      </c>
      <c r="C16" s="43">
        <v>133074</v>
      </c>
      <c r="D16" s="43">
        <v>142018</v>
      </c>
      <c r="E16" s="43">
        <v>167675</v>
      </c>
    </row>
    <row r="17" spans="1:5" ht="12.75">
      <c r="A17" s="4">
        <v>2003</v>
      </c>
      <c r="B17" s="44">
        <v>190007</v>
      </c>
      <c r="C17" s="44">
        <v>169102</v>
      </c>
      <c r="D17" s="44">
        <v>187301</v>
      </c>
      <c r="E17" s="44">
        <v>184564</v>
      </c>
    </row>
    <row r="18" spans="1:5" ht="12.75">
      <c r="A18" s="20">
        <v>2004</v>
      </c>
      <c r="B18" s="43">
        <v>189949</v>
      </c>
      <c r="C18" s="43">
        <v>179010</v>
      </c>
      <c r="D18" s="43">
        <v>209562</v>
      </c>
      <c r="E18" s="43">
        <v>218791</v>
      </c>
    </row>
    <row r="19" spans="1:5" ht="12.75">
      <c r="A19" s="4">
        <v>2005</v>
      </c>
      <c r="B19" s="44">
        <v>228364</v>
      </c>
      <c r="C19" s="44">
        <v>201773</v>
      </c>
      <c r="D19" s="44">
        <v>210661</v>
      </c>
      <c r="E19" s="44">
        <v>231930</v>
      </c>
    </row>
    <row r="20" spans="1:5" ht="12.75">
      <c r="A20" s="20">
        <v>2006</v>
      </c>
      <c r="B20" s="43">
        <v>222808</v>
      </c>
      <c r="C20" s="43">
        <v>227015</v>
      </c>
      <c r="D20" s="43">
        <v>293875</v>
      </c>
      <c r="E20" s="43">
        <v>490546</v>
      </c>
    </row>
    <row r="21" spans="1:5" ht="12.75">
      <c r="A21" s="4">
        <v>2007</v>
      </c>
      <c r="B21" s="44">
        <v>436556</v>
      </c>
      <c r="C21" s="44">
        <v>373935</v>
      </c>
      <c r="D21" s="44">
        <v>440584</v>
      </c>
      <c r="E21" s="44">
        <v>652817</v>
      </c>
    </row>
    <row r="22" spans="1:5" ht="12.75">
      <c r="A22" s="20">
        <v>2008</v>
      </c>
      <c r="B22" s="43">
        <v>574649</v>
      </c>
      <c r="C22" s="43">
        <v>635043</v>
      </c>
      <c r="D22" s="43">
        <v>673515</v>
      </c>
      <c r="E22" s="43">
        <v>609755</v>
      </c>
    </row>
    <row r="23" spans="1:5" ht="12.75">
      <c r="A23" s="4">
        <v>2009</v>
      </c>
      <c r="B23" s="44">
        <v>595519</v>
      </c>
      <c r="C23" s="44">
        <v>562442</v>
      </c>
      <c r="D23" s="44">
        <v>688736</v>
      </c>
      <c r="E23" s="44">
        <v>794685</v>
      </c>
    </row>
    <row r="24" spans="1:5" ht="12.75">
      <c r="A24" s="20">
        <v>2010</v>
      </c>
      <c r="B24" s="43">
        <v>806721</v>
      </c>
      <c r="C24" s="43">
        <v>767443</v>
      </c>
      <c r="D24" s="43">
        <v>831738</v>
      </c>
      <c r="E24" s="43">
        <v>858269</v>
      </c>
    </row>
    <row r="25" spans="1:5" ht="12.75">
      <c r="A25" s="4">
        <v>2011</v>
      </c>
      <c r="B25" s="44">
        <v>838195</v>
      </c>
      <c r="C25" s="44">
        <v>927348</v>
      </c>
      <c r="D25" s="44">
        <v>948293</v>
      </c>
      <c r="E25" s="44">
        <v>945612</v>
      </c>
    </row>
    <row r="26" spans="1:5" ht="12.75">
      <c r="A26" s="20">
        <v>2012</v>
      </c>
      <c r="B26" s="45">
        <v>908554</v>
      </c>
      <c r="C26" s="45">
        <v>851856</v>
      </c>
      <c r="D26" s="43" t="s">
        <v>33</v>
      </c>
      <c r="E26" s="43" t="s">
        <v>33</v>
      </c>
    </row>
    <row r="27" spans="1:5" ht="12.75" customHeight="1">
      <c r="A27" s="60" t="s">
        <v>8</v>
      </c>
      <c r="B27" s="60"/>
      <c r="C27" s="60"/>
      <c r="D27" s="60"/>
      <c r="E27" s="60"/>
    </row>
    <row r="28" spans="1:5" ht="12.75">
      <c r="A28" s="20">
        <v>1998</v>
      </c>
      <c r="B28" s="43">
        <v>354899.5</v>
      </c>
      <c r="C28" s="43">
        <v>286379.8</v>
      </c>
      <c r="D28" s="43">
        <v>184590.2</v>
      </c>
      <c r="E28" s="43">
        <v>151821.12</v>
      </c>
    </row>
    <row r="29" spans="1:5" ht="12.75">
      <c r="A29" s="4">
        <v>1999</v>
      </c>
      <c r="B29" s="44">
        <v>90377.68</v>
      </c>
      <c r="C29" s="44">
        <v>46535.1</v>
      </c>
      <c r="D29" s="44">
        <v>48669.3</v>
      </c>
      <c r="E29" s="44">
        <v>67102.7</v>
      </c>
    </row>
    <row r="30" spans="1:5" ht="12.75">
      <c r="A30" s="20">
        <v>2000</v>
      </c>
      <c r="B30" s="43">
        <v>33814.679</v>
      </c>
      <c r="C30" s="43">
        <v>79089</v>
      </c>
      <c r="D30" s="43">
        <v>97643</v>
      </c>
      <c r="E30" s="43">
        <v>87196</v>
      </c>
    </row>
    <row r="31" spans="1:5" ht="12.75">
      <c r="A31" s="4">
        <v>2001</v>
      </c>
      <c r="B31" s="44">
        <v>92238</v>
      </c>
      <c r="C31" s="44">
        <v>74651</v>
      </c>
      <c r="D31" s="44">
        <v>63026</v>
      </c>
      <c r="E31" s="44">
        <v>63942</v>
      </c>
    </row>
    <row r="32" spans="1:5" ht="12.75">
      <c r="A32" s="20">
        <v>2002</v>
      </c>
      <c r="B32" s="43">
        <v>88680</v>
      </c>
      <c r="C32" s="43">
        <v>157478</v>
      </c>
      <c r="D32" s="43">
        <v>158890</v>
      </c>
      <c r="E32" s="43">
        <v>123267</v>
      </c>
    </row>
    <row r="33" spans="1:5" ht="12.75">
      <c r="A33" s="4">
        <v>2003</v>
      </c>
      <c r="B33" s="44">
        <v>93056</v>
      </c>
      <c r="C33" s="44">
        <v>105363</v>
      </c>
      <c r="D33" s="44">
        <v>107870</v>
      </c>
      <c r="E33" s="44">
        <v>100258</v>
      </c>
    </row>
    <row r="34" spans="1:5" ht="12.75">
      <c r="A34" s="20">
        <v>2004</v>
      </c>
      <c r="B34" s="43">
        <v>95430</v>
      </c>
      <c r="C34" s="43">
        <v>109254</v>
      </c>
      <c r="D34" s="43">
        <v>155957</v>
      </c>
      <c r="E34" s="43">
        <v>152372</v>
      </c>
    </row>
    <row r="35" spans="1:5" ht="12.75">
      <c r="A35" s="4">
        <v>2005</v>
      </c>
      <c r="B35" s="44">
        <v>130564</v>
      </c>
      <c r="C35" s="44">
        <v>193841</v>
      </c>
      <c r="D35" s="44">
        <v>212162</v>
      </c>
      <c r="E35" s="44">
        <v>268256</v>
      </c>
    </row>
    <row r="36" spans="1:5" ht="12.75">
      <c r="A36" s="20">
        <v>2006</v>
      </c>
      <c r="B36" s="43">
        <v>229765</v>
      </c>
      <c r="C36" s="43">
        <v>275240</v>
      </c>
      <c r="D36" s="43">
        <v>481788</v>
      </c>
      <c r="E36" s="43">
        <v>743003</v>
      </c>
    </row>
    <row r="37" spans="1:5" ht="12.75">
      <c r="A37" s="4">
        <v>2007</v>
      </c>
      <c r="B37" s="44">
        <v>478833</v>
      </c>
      <c r="C37" s="44">
        <v>458061</v>
      </c>
      <c r="D37" s="44">
        <v>439583</v>
      </c>
      <c r="E37" s="44">
        <v>533018</v>
      </c>
    </row>
    <row r="38" spans="1:5" ht="12.75">
      <c r="A38" s="20">
        <v>2008</v>
      </c>
      <c r="B38" s="43">
        <v>455560</v>
      </c>
      <c r="C38" s="43">
        <v>551407</v>
      </c>
      <c r="D38" s="43">
        <v>571244</v>
      </c>
      <c r="E38" s="43">
        <v>465321</v>
      </c>
    </row>
    <row r="39" spans="1:5" ht="12.75">
      <c r="A39" s="4">
        <v>2009</v>
      </c>
      <c r="B39" s="44">
        <v>384895</v>
      </c>
      <c r="C39" s="44">
        <v>466287</v>
      </c>
      <c r="D39" s="44">
        <v>610030</v>
      </c>
      <c r="E39" s="44">
        <v>735403</v>
      </c>
    </row>
    <row r="40" spans="1:5" ht="12.75">
      <c r="A40" s="20">
        <v>2010</v>
      </c>
      <c r="B40" s="43">
        <v>637027</v>
      </c>
      <c r="C40" s="43">
        <v>666252</v>
      </c>
      <c r="D40" s="43">
        <v>919529</v>
      </c>
      <c r="E40" s="43">
        <v>920960</v>
      </c>
    </row>
    <row r="41" spans="1:5" ht="12.75">
      <c r="A41" s="4">
        <v>2011</v>
      </c>
      <c r="B41" s="44">
        <v>842094</v>
      </c>
      <c r="C41" s="44">
        <v>990961</v>
      </c>
      <c r="D41" s="44">
        <v>1101390</v>
      </c>
      <c r="E41" s="44">
        <v>1016797</v>
      </c>
    </row>
    <row r="42" spans="1:5" ht="12.75">
      <c r="A42" s="55">
        <v>2012</v>
      </c>
      <c r="B42" s="56">
        <v>933817</v>
      </c>
      <c r="C42" s="56">
        <v>980592</v>
      </c>
      <c r="D42" s="56" t="s">
        <v>33</v>
      </c>
      <c r="E42" s="56" t="s">
        <v>33</v>
      </c>
    </row>
    <row r="43" spans="2:5" ht="12.75" hidden="1">
      <c r="B43" s="1"/>
      <c r="C43" s="1"/>
      <c r="D43" s="1"/>
      <c r="E43" s="1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32</v>
      </c>
      <c r="B45" s="1"/>
      <c r="C45" s="1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</sheetData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32"/>
  <sheetViews>
    <sheetView tabSelected="1" workbookViewId="0" topLeftCell="A1">
      <selection activeCell="I24" sqref="I24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4.8515625" style="5" hidden="1" customWidth="1"/>
    <col min="6" max="7" width="12.421875" style="5" customWidth="1"/>
    <col min="8" max="8" width="14.8515625" style="5" customWidth="1"/>
    <col min="9" max="9" width="12.28125" style="5" customWidth="1"/>
    <col min="10" max="66" width="11.421875" style="5" customWidth="1"/>
  </cols>
  <sheetData>
    <row r="1" ht="12.75"/>
    <row r="2" ht="12.75"/>
    <row r="3" ht="12.75"/>
    <row r="4" ht="12.75"/>
    <row r="6" spans="1:9" ht="15">
      <c r="A6" s="19" t="s">
        <v>23</v>
      </c>
      <c r="B6" s="19"/>
      <c r="C6" s="19"/>
      <c r="D6" s="19"/>
      <c r="E6" s="19"/>
      <c r="F6" s="19"/>
      <c r="G6" s="19"/>
      <c r="H6" s="18"/>
      <c r="I6" s="18"/>
    </row>
    <row r="7" spans="1:9" ht="15">
      <c r="A7" s="12" t="s">
        <v>34</v>
      </c>
      <c r="B7" s="15"/>
      <c r="C7" s="15"/>
      <c r="D7" s="15"/>
      <c r="E7" s="15"/>
      <c r="F7" s="15"/>
      <c r="G7" s="15"/>
      <c r="H7" s="69"/>
      <c r="I7" s="69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35</v>
      </c>
      <c r="C9" s="6" t="s">
        <v>10</v>
      </c>
      <c r="D9" s="6" t="s">
        <v>11</v>
      </c>
      <c r="E9" s="6" t="s">
        <v>10</v>
      </c>
      <c r="F9" s="6" t="str">
        <f>+'a9'!F9</f>
        <v>Año corrido a junio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4341</v>
      </c>
      <c r="C11" s="29"/>
      <c r="D11" s="24">
        <v>8537</v>
      </c>
      <c r="E11" s="29">
        <v>0</v>
      </c>
      <c r="F11" s="31">
        <v>8537</v>
      </c>
      <c r="G11" s="24"/>
      <c r="H11" s="31">
        <v>19910</v>
      </c>
      <c r="I11" s="29"/>
    </row>
    <row r="12" spans="1:9" ht="12.75">
      <c r="A12" s="1">
        <v>2010</v>
      </c>
      <c r="B12" s="17">
        <v>4973</v>
      </c>
      <c r="C12" s="40">
        <v>14.558857406127615</v>
      </c>
      <c r="D12" s="10">
        <v>9762</v>
      </c>
      <c r="E12" s="16">
        <v>14.34930303385265</v>
      </c>
      <c r="F12" s="17">
        <v>9762</v>
      </c>
      <c r="G12" s="40">
        <v>14.34930303385265</v>
      </c>
      <c r="H12" s="17">
        <v>19499</v>
      </c>
      <c r="I12" s="40">
        <v>-2.064289301858352</v>
      </c>
    </row>
    <row r="13" spans="1:9" ht="12.75">
      <c r="A13" s="23">
        <v>2011</v>
      </c>
      <c r="B13" s="31">
        <v>5081</v>
      </c>
      <c r="C13" s="41">
        <v>2.171727327568874</v>
      </c>
      <c r="D13" s="24">
        <v>9892</v>
      </c>
      <c r="E13" s="29">
        <v>1.3316943249334088</v>
      </c>
      <c r="F13" s="31">
        <v>9892</v>
      </c>
      <c r="G13" s="41">
        <v>1.3316943249334088</v>
      </c>
      <c r="H13" s="31">
        <v>21318</v>
      </c>
      <c r="I13" s="41">
        <v>9.328683522231913</v>
      </c>
    </row>
    <row r="14" spans="1:9" ht="12.75">
      <c r="A14" s="1">
        <v>2012</v>
      </c>
      <c r="B14" s="17">
        <v>4686</v>
      </c>
      <c r="C14" s="40">
        <v>-7.774060224365286</v>
      </c>
      <c r="D14" s="10">
        <v>9380</v>
      </c>
      <c r="E14" s="16">
        <v>-5.175899716942993</v>
      </c>
      <c r="F14" s="17">
        <v>9380</v>
      </c>
      <c r="G14" s="40">
        <v>-5.175899716942993</v>
      </c>
      <c r="H14" s="17">
        <v>20654</v>
      </c>
      <c r="I14" s="40">
        <v>-3.114738718453893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1566</v>
      </c>
      <c r="C16" s="11"/>
      <c r="D16" s="10">
        <v>3179</v>
      </c>
      <c r="E16" s="11">
        <v>0</v>
      </c>
      <c r="F16" s="17">
        <v>3179</v>
      </c>
      <c r="G16" s="10"/>
      <c r="H16" s="17">
        <v>7914</v>
      </c>
      <c r="I16" s="11"/>
    </row>
    <row r="17" spans="1:9" ht="12.75">
      <c r="A17" s="23">
        <v>2010</v>
      </c>
      <c r="B17" s="31">
        <v>2535</v>
      </c>
      <c r="C17" s="41">
        <v>61.87739463601531</v>
      </c>
      <c r="D17" s="24">
        <v>4686</v>
      </c>
      <c r="E17" s="29">
        <v>47.40484429065742</v>
      </c>
      <c r="F17" s="31">
        <v>4686</v>
      </c>
      <c r="G17" s="41">
        <v>47.40484429065742</v>
      </c>
      <c r="H17" s="31">
        <v>8058</v>
      </c>
      <c r="I17" s="41">
        <v>1.8195602729340408</v>
      </c>
    </row>
    <row r="18" spans="1:9" ht="12.75">
      <c r="A18" s="1">
        <v>2011</v>
      </c>
      <c r="B18" s="17">
        <v>2292</v>
      </c>
      <c r="C18" s="40">
        <v>-9.585798816568044</v>
      </c>
      <c r="D18" s="10">
        <v>4408</v>
      </c>
      <c r="E18" s="16">
        <v>-5.932565087494666</v>
      </c>
      <c r="F18" s="17">
        <v>4408</v>
      </c>
      <c r="G18" s="40">
        <v>-5.932565087494666</v>
      </c>
      <c r="H18" s="17">
        <v>9533</v>
      </c>
      <c r="I18" s="40">
        <v>18.30479027053859</v>
      </c>
    </row>
    <row r="19" spans="1:9" ht="12.75">
      <c r="A19" s="23">
        <v>2012</v>
      </c>
      <c r="B19" s="31">
        <v>2066</v>
      </c>
      <c r="C19" s="41">
        <v>-9.860383944153568</v>
      </c>
      <c r="D19" s="24">
        <v>4196</v>
      </c>
      <c r="E19" s="29">
        <v>-4.8094373865698685</v>
      </c>
      <c r="F19" s="31">
        <v>4196</v>
      </c>
      <c r="G19" s="41">
        <v>-4.8094373865698685</v>
      </c>
      <c r="H19" s="31">
        <v>9585</v>
      </c>
      <c r="I19" s="41">
        <v>0.5454736179586632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30</v>
      </c>
      <c r="C21" s="25"/>
      <c r="D21" s="31">
        <v>51</v>
      </c>
      <c r="E21" s="25">
        <v>0</v>
      </c>
      <c r="F21" s="31">
        <v>51</v>
      </c>
      <c r="G21" s="31"/>
      <c r="H21" s="31">
        <v>67</v>
      </c>
      <c r="I21" s="25"/>
    </row>
    <row r="22" spans="1:9" ht="12.75">
      <c r="A22" s="1">
        <v>2010</v>
      </c>
      <c r="B22" s="17">
        <v>19</v>
      </c>
      <c r="C22" s="40">
        <v>-36.66666666666667</v>
      </c>
      <c r="D22" s="17">
        <v>47</v>
      </c>
      <c r="E22" s="16">
        <v>-7.843137254901961</v>
      </c>
      <c r="F22" s="17">
        <v>47</v>
      </c>
      <c r="G22" s="40">
        <v>-7.843137254901961</v>
      </c>
      <c r="H22" s="17">
        <v>102</v>
      </c>
      <c r="I22" s="40">
        <v>52.23880597014926</v>
      </c>
    </row>
    <row r="23" spans="1:9" ht="12.75">
      <c r="A23" s="23">
        <v>2011</v>
      </c>
      <c r="B23" s="31">
        <v>4</v>
      </c>
      <c r="C23" s="41">
        <v>-78.94736842105263</v>
      </c>
      <c r="D23" s="31">
        <v>22</v>
      </c>
      <c r="E23" s="29">
        <v>-53.191489361702125</v>
      </c>
      <c r="F23" s="31">
        <v>22</v>
      </c>
      <c r="G23" s="41">
        <v>-53.191489361702125</v>
      </c>
      <c r="H23" s="31">
        <v>45</v>
      </c>
      <c r="I23" s="41">
        <v>-55.88235294117647</v>
      </c>
    </row>
    <row r="24" spans="1:9" ht="12.75">
      <c r="A24" s="1">
        <v>2012</v>
      </c>
      <c r="B24" s="17">
        <v>1</v>
      </c>
      <c r="C24" s="40">
        <v>-75</v>
      </c>
      <c r="D24" s="17">
        <v>8</v>
      </c>
      <c r="E24" s="16">
        <v>-63.63636363636363</v>
      </c>
      <c r="F24" s="17">
        <v>8</v>
      </c>
      <c r="G24" s="40">
        <v>-63.63636363636363</v>
      </c>
      <c r="H24" s="17">
        <v>40</v>
      </c>
      <c r="I24" s="40">
        <v>-11.111111111111114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2745</v>
      </c>
      <c r="C26" s="11"/>
      <c r="D26" s="7">
        <v>5307</v>
      </c>
      <c r="E26" s="11">
        <v>0</v>
      </c>
      <c r="F26" s="17">
        <v>5307</v>
      </c>
      <c r="G26" s="7"/>
      <c r="H26" s="17">
        <v>11929</v>
      </c>
      <c r="I26" s="11"/>
    </row>
    <row r="27" spans="1:9" ht="12.75">
      <c r="A27" s="23">
        <v>2010</v>
      </c>
      <c r="B27" s="31">
        <v>2419</v>
      </c>
      <c r="C27" s="41">
        <v>-11.876138433515479</v>
      </c>
      <c r="D27" s="21">
        <v>5029</v>
      </c>
      <c r="E27" s="29">
        <v>-5.238364424345207</v>
      </c>
      <c r="F27" s="31">
        <v>5029</v>
      </c>
      <c r="G27" s="41">
        <v>-5.238364424345207</v>
      </c>
      <c r="H27" s="31">
        <v>11339</v>
      </c>
      <c r="I27" s="41">
        <v>-4.945930086344205</v>
      </c>
    </row>
    <row r="28" spans="1:9" ht="12.75">
      <c r="A28" s="1">
        <v>2011</v>
      </c>
      <c r="B28" s="17">
        <v>2785</v>
      </c>
      <c r="C28" s="40">
        <v>15.130219098801163</v>
      </c>
      <c r="D28" s="7">
        <v>5462</v>
      </c>
      <c r="E28" s="16">
        <v>8.610061642473639</v>
      </c>
      <c r="F28" s="17">
        <v>5462</v>
      </c>
      <c r="G28" s="40">
        <v>8.610061642473639</v>
      </c>
      <c r="H28" s="17">
        <v>11740</v>
      </c>
      <c r="I28" s="40">
        <v>3.5364670605873414</v>
      </c>
    </row>
    <row r="29" spans="1:9" ht="12.75">
      <c r="A29" s="26">
        <v>2012</v>
      </c>
      <c r="B29" s="50">
        <v>2619</v>
      </c>
      <c r="C29" s="42">
        <v>-5.960502692998205</v>
      </c>
      <c r="D29" s="22">
        <v>5176</v>
      </c>
      <c r="E29" s="30">
        <v>-5.236177224459908</v>
      </c>
      <c r="F29" s="50">
        <v>5176</v>
      </c>
      <c r="G29" s="42">
        <v>-5.236177224459908</v>
      </c>
      <c r="H29" s="50">
        <v>11029</v>
      </c>
      <c r="I29" s="42">
        <v>-6.05621805792164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5">
    <mergeCell ref="A20:I20"/>
    <mergeCell ref="A25:I25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6">
      <selection activeCell="A45" sqref="A45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62" t="s">
        <v>9</v>
      </c>
      <c r="B6" s="62"/>
      <c r="C6" s="62"/>
      <c r="D6" s="62"/>
      <c r="E6" s="62"/>
    </row>
    <row r="7" spans="1:5" ht="15">
      <c r="A7" s="62" t="s">
        <v>31</v>
      </c>
      <c r="B7" s="62"/>
      <c r="C7" s="62"/>
      <c r="D7" s="62"/>
      <c r="E7" s="62"/>
    </row>
    <row r="8" spans="1:5" ht="12.75">
      <c r="A8" s="8"/>
      <c r="B8" s="8"/>
      <c r="C8" s="8"/>
      <c r="D8" s="8"/>
      <c r="E8" s="8"/>
    </row>
    <row r="9" spans="1:5" ht="12.75">
      <c r="A9" s="61" t="s">
        <v>2</v>
      </c>
      <c r="B9" s="64" t="s">
        <v>3</v>
      </c>
      <c r="C9" s="64"/>
      <c r="D9" s="64"/>
      <c r="E9" s="64"/>
    </row>
    <row r="10" spans="1:5" ht="12.75">
      <c r="A10" s="63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61" t="s">
        <v>28</v>
      </c>
      <c r="B11" s="61"/>
      <c r="C11" s="61"/>
      <c r="D11" s="61"/>
      <c r="E11" s="61"/>
    </row>
    <row r="12" spans="1:5" ht="12.75">
      <c r="A12" s="46">
        <v>1998</v>
      </c>
      <c r="B12" s="47">
        <v>16767</v>
      </c>
      <c r="C12" s="47">
        <v>15580</v>
      </c>
      <c r="D12" s="47">
        <v>15990</v>
      </c>
      <c r="E12" s="47">
        <v>14388</v>
      </c>
    </row>
    <row r="13" spans="1:5" ht="12.75">
      <c r="A13" s="48">
        <v>1999</v>
      </c>
      <c r="B13" s="49">
        <v>10326</v>
      </c>
      <c r="C13" s="49">
        <v>7748</v>
      </c>
      <c r="D13" s="49">
        <v>6802</v>
      </c>
      <c r="E13" s="49">
        <v>7344</v>
      </c>
    </row>
    <row r="14" spans="1:5" ht="12.75">
      <c r="A14" s="46">
        <v>2000</v>
      </c>
      <c r="B14" s="47">
        <v>5044</v>
      </c>
      <c r="C14" s="47">
        <v>7244</v>
      </c>
      <c r="D14" s="47">
        <v>6752</v>
      </c>
      <c r="E14" s="47">
        <v>9271</v>
      </c>
    </row>
    <row r="15" spans="1:5" ht="12.75">
      <c r="A15" s="48">
        <v>2001</v>
      </c>
      <c r="B15" s="49">
        <v>6875</v>
      </c>
      <c r="C15" s="49">
        <v>6792</v>
      </c>
      <c r="D15" s="49">
        <v>6237</v>
      </c>
      <c r="E15" s="49">
        <v>7657</v>
      </c>
    </row>
    <row r="16" spans="1:5" ht="12.75">
      <c r="A16" s="46">
        <v>2002</v>
      </c>
      <c r="B16" s="47">
        <v>7576</v>
      </c>
      <c r="C16" s="47">
        <v>7166</v>
      </c>
      <c r="D16" s="47">
        <v>7748</v>
      </c>
      <c r="E16" s="47">
        <v>9345</v>
      </c>
    </row>
    <row r="17" spans="1:5" ht="12.75">
      <c r="A17" s="48">
        <v>2003</v>
      </c>
      <c r="B17" s="49">
        <v>10293</v>
      </c>
      <c r="C17" s="49">
        <v>8497</v>
      </c>
      <c r="D17" s="49">
        <v>9009</v>
      </c>
      <c r="E17" s="49">
        <v>8252</v>
      </c>
    </row>
    <row r="18" spans="1:5" ht="12.75">
      <c r="A18" s="46">
        <v>2004</v>
      </c>
      <c r="B18" s="47">
        <v>7804</v>
      </c>
      <c r="C18" s="47">
        <v>6921</v>
      </c>
      <c r="D18" s="47">
        <v>7485</v>
      </c>
      <c r="E18" s="47">
        <v>7528</v>
      </c>
    </row>
    <row r="19" spans="1:5" ht="12.75">
      <c r="A19" s="48">
        <v>2005</v>
      </c>
      <c r="B19" s="49">
        <v>7828</v>
      </c>
      <c r="C19" s="49">
        <v>6549</v>
      </c>
      <c r="D19" s="49">
        <v>6775</v>
      </c>
      <c r="E19" s="49">
        <v>7126</v>
      </c>
    </row>
    <row r="20" spans="1:5" ht="12.75">
      <c r="A20" s="46">
        <v>2006</v>
      </c>
      <c r="B20" s="47">
        <v>7313</v>
      </c>
      <c r="C20" s="47">
        <v>7611</v>
      </c>
      <c r="D20" s="47">
        <v>8098</v>
      </c>
      <c r="E20" s="47">
        <v>13492</v>
      </c>
    </row>
    <row r="21" spans="1:5" ht="12.75">
      <c r="A21" s="48">
        <v>2007</v>
      </c>
      <c r="B21" s="49">
        <v>11656</v>
      </c>
      <c r="C21" s="49">
        <v>10597</v>
      </c>
      <c r="D21" s="49">
        <v>12244</v>
      </c>
      <c r="E21" s="49">
        <v>14365</v>
      </c>
    </row>
    <row r="22" spans="1:5" ht="12.75">
      <c r="A22" s="46">
        <v>2008</v>
      </c>
      <c r="B22" s="47">
        <v>14222</v>
      </c>
      <c r="C22" s="47">
        <v>14291</v>
      </c>
      <c r="D22" s="47">
        <v>14096</v>
      </c>
      <c r="E22" s="47">
        <v>13920</v>
      </c>
    </row>
    <row r="23" spans="1:5" ht="12.75">
      <c r="A23" s="48">
        <v>2009</v>
      </c>
      <c r="B23" s="49">
        <v>12892</v>
      </c>
      <c r="C23" s="49">
        <v>11633</v>
      </c>
      <c r="D23" s="49">
        <v>13287</v>
      </c>
      <c r="E23" s="49">
        <v>15117</v>
      </c>
    </row>
    <row r="24" spans="1:5" ht="12.75">
      <c r="A24" s="46">
        <v>2010</v>
      </c>
      <c r="B24" s="47">
        <v>15241</v>
      </c>
      <c r="C24" s="47">
        <v>14069</v>
      </c>
      <c r="D24" s="47">
        <v>15935</v>
      </c>
      <c r="E24" s="47">
        <v>16943</v>
      </c>
    </row>
    <row r="25" spans="1:5" ht="12.75">
      <c r="A25" s="48">
        <v>2011</v>
      </c>
      <c r="B25" s="49">
        <v>15310</v>
      </c>
      <c r="C25" s="49">
        <v>16668</v>
      </c>
      <c r="D25" s="49">
        <v>17490</v>
      </c>
      <c r="E25" s="49">
        <v>17764</v>
      </c>
    </row>
    <row r="26" spans="1:5" ht="12.75">
      <c r="A26" s="46">
        <v>2012</v>
      </c>
      <c r="B26" s="47">
        <v>17267</v>
      </c>
      <c r="C26" s="47">
        <v>14784</v>
      </c>
      <c r="D26" s="47" t="s">
        <v>33</v>
      </c>
      <c r="E26" s="47" t="s">
        <v>33</v>
      </c>
    </row>
    <row r="27" spans="1:5" ht="12.75">
      <c r="A27" s="60" t="s">
        <v>8</v>
      </c>
      <c r="B27" s="60"/>
      <c r="C27" s="60"/>
      <c r="D27" s="60"/>
      <c r="E27" s="60"/>
    </row>
    <row r="28" spans="1:5" ht="12.75">
      <c r="A28" s="46">
        <v>1998</v>
      </c>
      <c r="B28" s="47">
        <v>14173</v>
      </c>
      <c r="C28" s="47">
        <v>11464</v>
      </c>
      <c r="D28" s="47">
        <v>8245</v>
      </c>
      <c r="E28" s="47">
        <v>6150</v>
      </c>
    </row>
    <row r="29" spans="1:5" ht="12.75">
      <c r="A29" s="48">
        <v>1999</v>
      </c>
      <c r="B29" s="49">
        <v>3719</v>
      </c>
      <c r="C29" s="49">
        <v>1827</v>
      </c>
      <c r="D29" s="49">
        <v>1956</v>
      </c>
      <c r="E29" s="49">
        <v>2844</v>
      </c>
    </row>
    <row r="30" spans="1:5" ht="12.75">
      <c r="A30" s="46">
        <v>2000</v>
      </c>
      <c r="B30" s="47">
        <v>1256</v>
      </c>
      <c r="C30" s="47">
        <v>2984</v>
      </c>
      <c r="D30" s="47">
        <v>3793</v>
      </c>
      <c r="E30" s="47">
        <v>4314</v>
      </c>
    </row>
    <row r="31" spans="1:5" ht="12.75">
      <c r="A31" s="48">
        <v>2001</v>
      </c>
      <c r="B31" s="49">
        <v>3566</v>
      </c>
      <c r="C31" s="49">
        <v>2696</v>
      </c>
      <c r="D31" s="49">
        <v>2281</v>
      </c>
      <c r="E31" s="49">
        <v>2073</v>
      </c>
    </row>
    <row r="32" spans="1:5" ht="12.75">
      <c r="A32" s="46">
        <v>2002</v>
      </c>
      <c r="B32" s="47">
        <v>2488</v>
      </c>
      <c r="C32" s="47">
        <v>4822</v>
      </c>
      <c r="D32" s="47">
        <v>5323</v>
      </c>
      <c r="E32" s="47">
        <v>3839</v>
      </c>
    </row>
    <row r="33" spans="1:5" ht="12.75">
      <c r="A33" s="48">
        <v>2003</v>
      </c>
      <c r="B33" s="49">
        <v>2880</v>
      </c>
      <c r="C33" s="49">
        <v>3072</v>
      </c>
      <c r="D33" s="49">
        <v>3157</v>
      </c>
      <c r="E33" s="49">
        <v>3010</v>
      </c>
    </row>
    <row r="34" spans="1:5" ht="12.75">
      <c r="A34" s="46">
        <v>2004</v>
      </c>
      <c r="B34" s="47">
        <v>3079</v>
      </c>
      <c r="C34" s="47">
        <v>3022</v>
      </c>
      <c r="D34" s="47">
        <v>4496</v>
      </c>
      <c r="E34" s="47">
        <v>4617</v>
      </c>
    </row>
    <row r="35" spans="1:5" ht="12.75">
      <c r="A35" s="48">
        <v>2005</v>
      </c>
      <c r="B35" s="49">
        <v>3822</v>
      </c>
      <c r="C35" s="49">
        <v>5088</v>
      </c>
      <c r="D35" s="49">
        <v>5380</v>
      </c>
      <c r="E35" s="49">
        <v>6927</v>
      </c>
    </row>
    <row r="36" spans="1:5" ht="12.75">
      <c r="A36" s="46">
        <v>2006</v>
      </c>
      <c r="B36" s="47">
        <v>6053</v>
      </c>
      <c r="C36" s="47">
        <v>6374</v>
      </c>
      <c r="D36" s="47">
        <v>11019</v>
      </c>
      <c r="E36" s="47">
        <v>15442</v>
      </c>
    </row>
    <row r="37" spans="1:5" ht="12.75">
      <c r="A37" s="48">
        <v>2007</v>
      </c>
      <c r="B37" s="49">
        <v>10712</v>
      </c>
      <c r="C37" s="49">
        <v>9971</v>
      </c>
      <c r="D37" s="49">
        <v>9559</v>
      </c>
      <c r="E37" s="49">
        <v>11419</v>
      </c>
    </row>
    <row r="38" spans="1:5" ht="12.75">
      <c r="A38" s="46">
        <v>2008</v>
      </c>
      <c r="B38" s="47">
        <v>10439</v>
      </c>
      <c r="C38" s="47">
        <v>11924</v>
      </c>
      <c r="D38" s="47">
        <v>12059</v>
      </c>
      <c r="E38" s="47">
        <v>9604</v>
      </c>
    </row>
    <row r="39" spans="1:5" ht="12.75">
      <c r="A39" s="48">
        <v>2009</v>
      </c>
      <c r="B39" s="49">
        <v>7972</v>
      </c>
      <c r="C39" s="49">
        <v>8961</v>
      </c>
      <c r="D39" s="49">
        <v>11023</v>
      </c>
      <c r="E39" s="49">
        <v>12799</v>
      </c>
    </row>
    <row r="40" spans="1:5" ht="12.75">
      <c r="A40" s="46">
        <v>2010</v>
      </c>
      <c r="B40" s="47">
        <v>11234</v>
      </c>
      <c r="C40" s="47">
        <v>11448</v>
      </c>
      <c r="D40" s="47">
        <v>15064</v>
      </c>
      <c r="E40" s="47">
        <v>14961</v>
      </c>
    </row>
    <row r="41" spans="1:5" ht="12.75">
      <c r="A41" s="48">
        <v>2011</v>
      </c>
      <c r="B41" s="49">
        <v>12912</v>
      </c>
      <c r="C41" s="49">
        <v>14577</v>
      </c>
      <c r="D41" s="49">
        <v>17000</v>
      </c>
      <c r="E41" s="49">
        <v>14914</v>
      </c>
    </row>
    <row r="42" spans="1:5" ht="12.75">
      <c r="A42" s="54">
        <v>2012</v>
      </c>
      <c r="B42" s="50">
        <v>13315</v>
      </c>
      <c r="C42" s="50">
        <v>13902</v>
      </c>
      <c r="D42" s="50" t="s">
        <v>33</v>
      </c>
      <c r="E42" s="50" t="s">
        <v>33</v>
      </c>
    </row>
    <row r="43" spans="1:5" ht="12.75" hidden="1">
      <c r="A43" s="5"/>
      <c r="B43" s="5"/>
      <c r="C43" s="5"/>
      <c r="D43" s="5"/>
      <c r="E43" s="5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32</v>
      </c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</sheetData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">
      <selection activeCell="F27" sqref="F27:F29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5" width="11.57421875" style="5" hidden="1" customWidth="1"/>
    <col min="6" max="6" width="12.7109375" style="5" customWidth="1"/>
    <col min="7" max="8" width="11.57421875" style="5" customWidth="1"/>
    <col min="9" max="9" width="11.28125" style="5" customWidth="1"/>
    <col min="10" max="177" width="11.421875" style="5" customWidth="1"/>
  </cols>
  <sheetData>
    <row r="1" ht="12.75"/>
    <row r="2" ht="12.75"/>
    <row r="3" ht="12.75"/>
    <row r="4" ht="12.75"/>
    <row r="5" ht="10.5" customHeight="1"/>
    <row r="6" spans="1:9" ht="28.5" customHeight="1">
      <c r="A6" s="62" t="s">
        <v>26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34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24">
      <c r="A9" s="6" t="s">
        <v>2</v>
      </c>
      <c r="B9" s="6" t="s">
        <v>35</v>
      </c>
      <c r="C9" s="6" t="s">
        <v>10</v>
      </c>
      <c r="D9" s="6" t="s">
        <v>11</v>
      </c>
      <c r="E9" s="6" t="s">
        <v>10</v>
      </c>
      <c r="F9" s="6" t="s">
        <v>38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477676.9905109217</v>
      </c>
      <c r="C11" s="33"/>
      <c r="D11" s="33">
        <v>981907.3795667554</v>
      </c>
      <c r="E11" s="33"/>
      <c r="F11" s="31">
        <v>981907.3795667554</v>
      </c>
      <c r="G11" s="33"/>
      <c r="H11" s="31">
        <v>2071857.4789314077</v>
      </c>
      <c r="I11" s="33"/>
    </row>
    <row r="12" spans="1:9" ht="12.75">
      <c r="A12" s="1">
        <v>2010</v>
      </c>
      <c r="B12" s="17">
        <v>647589.4401966947</v>
      </c>
      <c r="C12" s="37">
        <v>35.570574480473766</v>
      </c>
      <c r="D12" s="57">
        <v>1337260.1229828277</v>
      </c>
      <c r="E12" s="11">
        <v>36.19004712775086</v>
      </c>
      <c r="F12" s="17">
        <v>1337260.1229828277</v>
      </c>
      <c r="G12" s="37">
        <v>36.19004712775086</v>
      </c>
      <c r="H12" s="17">
        <v>2608525.135636554</v>
      </c>
      <c r="I12" s="37">
        <v>25.902730383845764</v>
      </c>
    </row>
    <row r="13" spans="1:9" ht="12.75">
      <c r="A13" s="23">
        <v>2011</v>
      </c>
      <c r="B13" s="31">
        <v>752943.4320781231</v>
      </c>
      <c r="C13" s="38">
        <v>16.268639564201166</v>
      </c>
      <c r="D13" s="58">
        <v>1449229.9699587033</v>
      </c>
      <c r="E13" s="25">
        <v>8.3730790331294</v>
      </c>
      <c r="F13" s="31">
        <v>1449229.9699587033</v>
      </c>
      <c r="G13" s="38">
        <v>8.3730790331294</v>
      </c>
      <c r="H13" s="31">
        <v>2879702.2196596097</v>
      </c>
      <c r="I13" s="38">
        <v>10.395801072351205</v>
      </c>
    </row>
    <row r="14" spans="1:9" ht="12.75">
      <c r="A14" s="1">
        <v>2012</v>
      </c>
      <c r="B14" s="17">
        <v>660206.4012045708</v>
      </c>
      <c r="C14" s="37">
        <v>-12.3166000157008</v>
      </c>
      <c r="D14" s="57">
        <v>1369254.1687719724</v>
      </c>
      <c r="E14" s="11">
        <v>-5.518503125422512</v>
      </c>
      <c r="F14" s="17">
        <v>1369254.1687719724</v>
      </c>
      <c r="G14" s="37">
        <v>-5.518503125422512</v>
      </c>
      <c r="H14" s="17">
        <v>2880964.01313747</v>
      </c>
      <c r="I14" s="37">
        <v>0.04381680401695576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26229.50664235478</v>
      </c>
      <c r="C16" s="11"/>
      <c r="D16" s="57">
        <v>55853.26108494428</v>
      </c>
      <c r="E16" s="1"/>
      <c r="F16" s="17">
        <v>55853.26108494428</v>
      </c>
      <c r="G16" s="1"/>
      <c r="H16" s="17">
        <v>119203.85926799942</v>
      </c>
      <c r="I16" s="11"/>
    </row>
    <row r="17" spans="1:9" ht="12.75">
      <c r="A17" s="23">
        <v>2010</v>
      </c>
      <c r="B17" s="31">
        <v>36866.81961030799</v>
      </c>
      <c r="C17" s="38">
        <v>40.55475809360567</v>
      </c>
      <c r="D17" s="58">
        <v>69401.12515597878</v>
      </c>
      <c r="E17" s="25">
        <v>24.256173780847405</v>
      </c>
      <c r="F17" s="31">
        <v>69401.12515597878</v>
      </c>
      <c r="G17" s="38">
        <v>24.256173780847405</v>
      </c>
      <c r="H17" s="31">
        <v>122089.7759516706</v>
      </c>
      <c r="I17" s="38">
        <v>2.4209926602988077</v>
      </c>
    </row>
    <row r="18" spans="1:9" ht="12.75">
      <c r="A18" s="1">
        <v>2011</v>
      </c>
      <c r="B18" s="17">
        <v>39373.826001885485</v>
      </c>
      <c r="C18" s="37">
        <v>6.800169957911237</v>
      </c>
      <c r="D18" s="57">
        <v>70495.90993425914</v>
      </c>
      <c r="E18" s="11">
        <v>1.5774741055275996</v>
      </c>
      <c r="F18" s="17">
        <v>70495.90993425914</v>
      </c>
      <c r="G18" s="37">
        <v>1.5774741055275996</v>
      </c>
      <c r="H18" s="17">
        <v>146158.80029566144</v>
      </c>
      <c r="I18" s="37">
        <v>19.714201419714783</v>
      </c>
    </row>
    <row r="19" spans="1:9" ht="12.75">
      <c r="A19" s="23">
        <v>2012</v>
      </c>
      <c r="B19" s="31">
        <v>43784.81883798697</v>
      </c>
      <c r="C19" s="38">
        <v>11.202855510892576</v>
      </c>
      <c r="D19" s="58">
        <v>92336.6812079405</v>
      </c>
      <c r="E19" s="25">
        <v>30.981614811481904</v>
      </c>
      <c r="F19" s="31">
        <v>92336.6812079405</v>
      </c>
      <c r="G19" s="38">
        <v>30.981614811481904</v>
      </c>
      <c r="H19" s="31">
        <v>183368.63416267117</v>
      </c>
      <c r="I19" s="38">
        <v>25.458497053710587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676.0357235887321</v>
      </c>
      <c r="C21" s="25"/>
      <c r="D21" s="58">
        <v>1314.4531600569198</v>
      </c>
      <c r="E21" s="23"/>
      <c r="F21" s="31">
        <v>1314.4531600569198</v>
      </c>
      <c r="G21" s="23"/>
      <c r="H21" s="31">
        <v>2070.8534066458683</v>
      </c>
      <c r="I21" s="25"/>
    </row>
    <row r="22" spans="1:9" ht="12.75">
      <c r="A22" s="1">
        <v>2010</v>
      </c>
      <c r="B22" s="17">
        <v>945.9305283395572</v>
      </c>
      <c r="C22" s="37">
        <v>39.923157213954596</v>
      </c>
      <c r="D22" s="57">
        <v>2605.303217643399</v>
      </c>
      <c r="E22" s="11">
        <v>98.20434054345318</v>
      </c>
      <c r="F22" s="17">
        <v>2605.303217643399</v>
      </c>
      <c r="G22" s="37">
        <v>98.20434054345318</v>
      </c>
      <c r="H22" s="17">
        <v>25270.002576716488</v>
      </c>
      <c r="I22" s="37">
        <v>1120.2699860655975</v>
      </c>
    </row>
    <row r="23" spans="1:9" ht="12.75">
      <c r="A23" s="23">
        <v>2011</v>
      </c>
      <c r="B23" s="31">
        <v>479.03982639321225</v>
      </c>
      <c r="C23" s="38">
        <v>-49.357821526904665</v>
      </c>
      <c r="D23" s="58">
        <v>1214.2071633784167</v>
      </c>
      <c r="E23" s="25">
        <v>-53.3947851000347</v>
      </c>
      <c r="F23" s="31">
        <v>1214.2071633784167</v>
      </c>
      <c r="G23" s="38">
        <v>-53.3947851000347</v>
      </c>
      <c r="H23" s="31">
        <v>3323.5681838725513</v>
      </c>
      <c r="I23" s="38">
        <v>-86.84777267520008</v>
      </c>
    </row>
    <row r="24" spans="1:9" ht="12.75">
      <c r="A24" s="1">
        <v>2012</v>
      </c>
      <c r="B24" s="17">
        <v>151.90414182220456</v>
      </c>
      <c r="C24" s="37">
        <v>-68.28987206222047</v>
      </c>
      <c r="D24" s="57">
        <v>752.0420898795924</v>
      </c>
      <c r="E24" s="11">
        <v>-38.06311537587158</v>
      </c>
      <c r="F24" s="17">
        <v>752.0420898795924</v>
      </c>
      <c r="G24" s="37">
        <v>-38.06311537587158</v>
      </c>
      <c r="H24" s="17">
        <v>2315.228359817845</v>
      </c>
      <c r="I24" s="37">
        <v>-30.339074400447828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450771.4481449782</v>
      </c>
      <c r="C26" s="11"/>
      <c r="D26" s="57">
        <v>924739.6653217543</v>
      </c>
      <c r="E26" s="1"/>
      <c r="F26" s="17">
        <v>924739.6653217543</v>
      </c>
      <c r="G26" s="1"/>
      <c r="H26" s="17">
        <v>1950582.7662567627</v>
      </c>
      <c r="I26" s="11"/>
    </row>
    <row r="27" spans="1:9" ht="12.75">
      <c r="A27" s="23">
        <v>2010</v>
      </c>
      <c r="B27" s="31">
        <v>609776.6900580472</v>
      </c>
      <c r="C27" s="38">
        <v>35.274026908183714</v>
      </c>
      <c r="D27" s="58">
        <v>1265253.6946092057</v>
      </c>
      <c r="E27" s="25">
        <v>36.82269097529982</v>
      </c>
      <c r="F27" s="31">
        <v>1265253.6946092057</v>
      </c>
      <c r="G27" s="38">
        <v>36.82269097529982</v>
      </c>
      <c r="H27" s="31">
        <v>2461165.3571081674</v>
      </c>
      <c r="I27" s="38">
        <v>26.175899822555635</v>
      </c>
    </row>
    <row r="28" spans="1:9" ht="12.75">
      <c r="A28" s="1">
        <v>2011</v>
      </c>
      <c r="B28" s="17">
        <v>713090.5662498444</v>
      </c>
      <c r="C28" s="37">
        <v>16.942903504881812</v>
      </c>
      <c r="D28" s="57">
        <v>1377519.8528610659</v>
      </c>
      <c r="E28" s="11">
        <v>8.873015643438634</v>
      </c>
      <c r="F28" s="17">
        <v>1377519.8528610659</v>
      </c>
      <c r="G28" s="37">
        <v>8.873015643438634</v>
      </c>
      <c r="H28" s="17">
        <v>2730219.8511800757</v>
      </c>
      <c r="I28" s="37">
        <v>10.931995824451363</v>
      </c>
    </row>
    <row r="29" spans="1:9" ht="12.75">
      <c r="A29" s="26">
        <v>2012</v>
      </c>
      <c r="B29" s="50">
        <v>616269.6782247616</v>
      </c>
      <c r="C29" s="39">
        <v>-13.577642533439402</v>
      </c>
      <c r="D29" s="59">
        <v>1276165.4454741525</v>
      </c>
      <c r="E29" s="27">
        <v>-7.357745674329379</v>
      </c>
      <c r="F29" s="50">
        <v>1276165.4454741525</v>
      </c>
      <c r="G29" s="39">
        <v>-7.357745674329379</v>
      </c>
      <c r="H29" s="50">
        <v>2695280.150614981</v>
      </c>
      <c r="I29" s="39">
        <v>-1.2797394521174823</v>
      </c>
    </row>
    <row r="30" spans="1:9" ht="12.75" hidden="1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">
      <selection activeCell="F27" sqref="F27:F29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5" width="13.7109375" style="5" hidden="1" customWidth="1"/>
    <col min="6" max="6" width="12.8515625" style="5" customWidth="1"/>
    <col min="7" max="7" width="11.7109375" style="5" customWidth="1"/>
    <col min="8" max="8" width="13.57421875" style="5" customWidth="1"/>
    <col min="9" max="9" width="11.28125" style="5" customWidth="1"/>
    <col min="10" max="64" width="11.421875" style="5" customWidth="1"/>
  </cols>
  <sheetData>
    <row r="1" ht="12.75"/>
    <row r="2" ht="12.75"/>
    <row r="3" ht="12.75"/>
    <row r="4" ht="12.75"/>
    <row r="6" spans="1:9" ht="15">
      <c r="A6" s="62" t="s">
        <v>27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34</v>
      </c>
      <c r="B7" s="15"/>
      <c r="C7" s="15"/>
      <c r="D7" s="15"/>
      <c r="E7" s="15"/>
      <c r="F7" s="15"/>
      <c r="G7" s="15"/>
      <c r="H7" s="68"/>
      <c r="I7" s="68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35</v>
      </c>
      <c r="C9" s="6" t="s">
        <v>10</v>
      </c>
      <c r="D9" s="6" t="s">
        <v>11</v>
      </c>
      <c r="E9" s="6" t="s">
        <v>10</v>
      </c>
      <c r="F9" s="6" t="str">
        <f>+'a3'!F9</f>
        <v>Año corrido a junio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32">
        <v>2009</v>
      </c>
      <c r="B11" s="31">
        <v>11633</v>
      </c>
      <c r="C11" s="32"/>
      <c r="D11" s="43">
        <v>24525</v>
      </c>
      <c r="E11" s="32"/>
      <c r="F11" s="31">
        <v>24525</v>
      </c>
      <c r="G11" s="32"/>
      <c r="H11" s="31">
        <v>52541</v>
      </c>
      <c r="I11" s="32"/>
    </row>
    <row r="12" spans="1:9" ht="12.75">
      <c r="A12" s="1">
        <v>2010</v>
      </c>
      <c r="B12" s="17">
        <v>14069</v>
      </c>
      <c r="C12" s="37">
        <v>20.94042809249548</v>
      </c>
      <c r="D12" s="11">
        <v>29310</v>
      </c>
      <c r="E12" s="11">
        <v>19.510703363914388</v>
      </c>
      <c r="F12" s="17">
        <v>29310</v>
      </c>
      <c r="G12" s="37">
        <v>19.510703363914388</v>
      </c>
      <c r="H12" s="17">
        <v>57714</v>
      </c>
      <c r="I12" s="37">
        <v>9.84564435393311</v>
      </c>
    </row>
    <row r="13" spans="1:9" ht="12.75">
      <c r="A13" s="23">
        <v>2011</v>
      </c>
      <c r="B13" s="31">
        <v>16668</v>
      </c>
      <c r="C13" s="38">
        <v>18.47323903617884</v>
      </c>
      <c r="D13" s="25">
        <v>31978</v>
      </c>
      <c r="E13" s="25">
        <v>9.10269532582737</v>
      </c>
      <c r="F13" s="31">
        <v>31978</v>
      </c>
      <c r="G13" s="38">
        <v>9.10269532582737</v>
      </c>
      <c r="H13" s="31">
        <v>64856</v>
      </c>
      <c r="I13" s="38">
        <v>12.374813736701668</v>
      </c>
    </row>
    <row r="14" spans="1:9" ht="12.75">
      <c r="A14" s="1">
        <v>2012</v>
      </c>
      <c r="B14" s="17">
        <v>14784</v>
      </c>
      <c r="C14" s="37">
        <v>-11.303095752339814</v>
      </c>
      <c r="D14" s="11">
        <v>32051</v>
      </c>
      <c r="E14" s="11">
        <v>0.228281943836393</v>
      </c>
      <c r="F14" s="17">
        <v>32051</v>
      </c>
      <c r="G14" s="37">
        <v>0.228281943836393</v>
      </c>
      <c r="H14" s="17">
        <v>67305</v>
      </c>
      <c r="I14" s="37">
        <v>3.776057727889466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1036</v>
      </c>
      <c r="C16" s="11"/>
      <c r="D16" s="10">
        <v>2271</v>
      </c>
      <c r="E16" s="11"/>
      <c r="F16" s="17">
        <v>2271</v>
      </c>
      <c r="G16" s="11"/>
      <c r="H16" s="17">
        <v>4736</v>
      </c>
      <c r="I16" s="11"/>
    </row>
    <row r="17" spans="1:9" ht="12.75">
      <c r="A17" s="23">
        <v>2010</v>
      </c>
      <c r="B17" s="31">
        <v>1173</v>
      </c>
      <c r="C17" s="38">
        <v>13.22393822393822</v>
      </c>
      <c r="D17" s="25">
        <v>2323</v>
      </c>
      <c r="E17" s="25">
        <v>2.2897402025539435</v>
      </c>
      <c r="F17" s="31">
        <v>2323</v>
      </c>
      <c r="G17" s="38">
        <v>2.2897402025539435</v>
      </c>
      <c r="H17" s="31">
        <v>4133</v>
      </c>
      <c r="I17" s="38">
        <v>-12.732263513513516</v>
      </c>
    </row>
    <row r="18" spans="1:9" ht="12.75">
      <c r="A18" s="1">
        <v>2011</v>
      </c>
      <c r="B18" s="17">
        <v>1228</v>
      </c>
      <c r="C18" s="37">
        <v>4.688832054560962</v>
      </c>
      <c r="D18" s="11">
        <v>2196</v>
      </c>
      <c r="E18" s="11">
        <v>-5.4670684459750305</v>
      </c>
      <c r="F18" s="17">
        <v>2196</v>
      </c>
      <c r="G18" s="37">
        <v>-5.4670684459750305</v>
      </c>
      <c r="H18" s="17">
        <v>4608</v>
      </c>
      <c r="I18" s="37">
        <v>11.492862327607071</v>
      </c>
    </row>
    <row r="19" spans="1:9" ht="12.75">
      <c r="A19" s="23">
        <v>2012</v>
      </c>
      <c r="B19" s="31">
        <v>1669</v>
      </c>
      <c r="C19" s="38">
        <v>35.91205211726384</v>
      </c>
      <c r="D19" s="25">
        <v>3437</v>
      </c>
      <c r="E19" s="25">
        <v>56.51183970856101</v>
      </c>
      <c r="F19" s="31">
        <v>3437</v>
      </c>
      <c r="G19" s="38">
        <v>56.51183970856101</v>
      </c>
      <c r="H19" s="31">
        <v>6395</v>
      </c>
      <c r="I19" s="38">
        <v>38.78038194444443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15</v>
      </c>
      <c r="C21" s="25"/>
      <c r="D21" s="24">
        <v>25</v>
      </c>
      <c r="E21" s="25"/>
      <c r="F21" s="35">
        <v>25</v>
      </c>
      <c r="G21" s="25"/>
      <c r="H21" s="31">
        <v>44</v>
      </c>
      <c r="I21" s="25"/>
    </row>
    <row r="22" spans="1:9" ht="12.75">
      <c r="A22" s="1">
        <v>2010</v>
      </c>
      <c r="B22" s="10">
        <v>12</v>
      </c>
      <c r="C22" s="37">
        <v>-20</v>
      </c>
      <c r="D22" s="11">
        <v>75</v>
      </c>
      <c r="E22" s="11">
        <v>200</v>
      </c>
      <c r="F22" s="34">
        <v>75</v>
      </c>
      <c r="G22" s="37">
        <v>200</v>
      </c>
      <c r="H22" s="17">
        <v>1152</v>
      </c>
      <c r="I22" s="37">
        <v>2518.1818181818185</v>
      </c>
    </row>
    <row r="23" spans="1:9" ht="12.75">
      <c r="A23" s="23">
        <v>2011</v>
      </c>
      <c r="B23" s="24">
        <v>8</v>
      </c>
      <c r="C23" s="38">
        <v>-33.33333333333334</v>
      </c>
      <c r="D23" s="25">
        <v>18</v>
      </c>
      <c r="E23" s="25">
        <v>-76</v>
      </c>
      <c r="F23" s="35">
        <v>18</v>
      </c>
      <c r="G23" s="38">
        <v>-76</v>
      </c>
      <c r="H23" s="31">
        <v>49</v>
      </c>
      <c r="I23" s="38">
        <v>-95.74652777777777</v>
      </c>
    </row>
    <row r="24" spans="1:9" ht="12.75">
      <c r="A24" s="1">
        <v>2012</v>
      </c>
      <c r="B24" s="10">
        <v>3</v>
      </c>
      <c r="C24" s="37">
        <v>-62.5</v>
      </c>
      <c r="D24" s="11">
        <v>14</v>
      </c>
      <c r="E24" s="11">
        <v>-22.222222222222214</v>
      </c>
      <c r="F24" s="34">
        <v>14</v>
      </c>
      <c r="G24" s="37">
        <v>-22.222222222222214</v>
      </c>
      <c r="H24" s="17">
        <v>37</v>
      </c>
      <c r="I24" s="37">
        <v>-24.48979591836735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10582</v>
      </c>
      <c r="C26" s="11"/>
      <c r="D26" s="10">
        <v>22229</v>
      </c>
      <c r="E26" s="14"/>
      <c r="F26" s="17">
        <v>22229</v>
      </c>
      <c r="G26" s="14"/>
      <c r="H26" s="17">
        <v>47761</v>
      </c>
      <c r="I26" s="11"/>
    </row>
    <row r="27" spans="1:9" ht="12.75">
      <c r="A27" s="23">
        <v>2010</v>
      </c>
      <c r="B27" s="31">
        <v>12884</v>
      </c>
      <c r="C27" s="38">
        <v>21.753921753921745</v>
      </c>
      <c r="D27" s="25">
        <v>26912</v>
      </c>
      <c r="E27" s="25">
        <v>21.06707454226462</v>
      </c>
      <c r="F27" s="31">
        <v>26912</v>
      </c>
      <c r="G27" s="38">
        <v>21.06707454226462</v>
      </c>
      <c r="H27" s="31">
        <v>52429</v>
      </c>
      <c r="I27" s="38">
        <v>9.773664705512857</v>
      </c>
    </row>
    <row r="28" spans="1:9" ht="12.75">
      <c r="A28" s="1">
        <v>2011</v>
      </c>
      <c r="B28" s="17">
        <v>15432</v>
      </c>
      <c r="C28" s="37">
        <v>19.77646693573425</v>
      </c>
      <c r="D28" s="11">
        <v>29764</v>
      </c>
      <c r="E28" s="11">
        <v>10.597502972651611</v>
      </c>
      <c r="F28" s="17">
        <v>29764</v>
      </c>
      <c r="G28" s="37">
        <v>10.597502972651611</v>
      </c>
      <c r="H28" s="17">
        <v>60199</v>
      </c>
      <c r="I28" s="37">
        <v>14.820042342978113</v>
      </c>
    </row>
    <row r="29" spans="1:9" ht="12.75">
      <c r="A29" s="26">
        <v>2012</v>
      </c>
      <c r="B29" s="50">
        <v>13112</v>
      </c>
      <c r="C29" s="39">
        <v>-15.03369621565578</v>
      </c>
      <c r="D29" s="27">
        <v>28600</v>
      </c>
      <c r="E29" s="27">
        <v>-3.9107646821663735</v>
      </c>
      <c r="F29" s="50">
        <v>28600</v>
      </c>
      <c r="G29" s="39">
        <v>-3.9107646821663735</v>
      </c>
      <c r="H29" s="50">
        <v>60873</v>
      </c>
      <c r="I29" s="39">
        <v>1.1196199272413168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15:I15"/>
    <mergeCell ref="A20:I20"/>
    <mergeCell ref="A25:I25"/>
    <mergeCell ref="A6:I6"/>
    <mergeCell ref="H7:I7"/>
    <mergeCell ref="A10:I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">
      <selection activeCell="F27" sqref="F27:F29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5" width="13.140625" style="5" hidden="1" customWidth="1"/>
    <col min="6" max="6" width="12.7109375" style="5" customWidth="1"/>
    <col min="7" max="7" width="11.28125" style="5" customWidth="1"/>
    <col min="8" max="8" width="12.421875" style="5" customWidth="1"/>
    <col min="9" max="9" width="11.7109375" style="5" customWidth="1"/>
    <col min="10" max="63" width="11.421875" style="5" customWidth="1"/>
  </cols>
  <sheetData>
    <row r="1" ht="12.75"/>
    <row r="2" ht="12.75"/>
    <row r="3" ht="12.75"/>
    <row r="4" ht="12.75"/>
    <row r="6" spans="1:9" ht="27.75" customHeight="1">
      <c r="A6" s="62" t="s">
        <v>18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34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24">
      <c r="A9" s="6" t="s">
        <v>2</v>
      </c>
      <c r="B9" s="6" t="s">
        <v>35</v>
      </c>
      <c r="C9" s="6" t="s">
        <v>10</v>
      </c>
      <c r="D9" s="6" t="s">
        <v>11</v>
      </c>
      <c r="E9" s="6" t="s">
        <v>10</v>
      </c>
      <c r="F9" s="6" t="str">
        <f>+'a4'!F9</f>
        <v>Año corrido a junio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396013.4038254009</v>
      </c>
      <c r="C11" s="25"/>
      <c r="D11" s="24">
        <v>721906.8775779514</v>
      </c>
      <c r="E11" s="28"/>
      <c r="F11" s="31">
        <v>721906.8775779514</v>
      </c>
      <c r="G11" s="28"/>
      <c r="H11" s="31">
        <v>1602202.5850342384</v>
      </c>
      <c r="I11" s="25"/>
    </row>
    <row r="12" spans="1:9" ht="12.75">
      <c r="A12" s="1">
        <v>2010</v>
      </c>
      <c r="B12" s="17">
        <v>562201.7005952601</v>
      </c>
      <c r="C12" s="37">
        <v>41.9653211645155</v>
      </c>
      <c r="D12" s="11">
        <v>1106799.9520889018</v>
      </c>
      <c r="E12" s="11">
        <v>53.31616673362274</v>
      </c>
      <c r="F12" s="17">
        <v>1106799.9520889018</v>
      </c>
      <c r="G12" s="37">
        <v>53.31616673362274</v>
      </c>
      <c r="H12" s="17">
        <v>2259904.7297061402</v>
      </c>
      <c r="I12" s="37">
        <v>41.04987414296596</v>
      </c>
    </row>
    <row r="13" spans="1:9" ht="12.75">
      <c r="A13" s="23">
        <v>2011</v>
      </c>
      <c r="B13" s="31">
        <v>804592.8566143119</v>
      </c>
      <c r="C13" s="38">
        <v>43.114625189217236</v>
      </c>
      <c r="D13" s="25">
        <v>1504118.2842654067</v>
      </c>
      <c r="E13" s="25">
        <v>35.89793543328514</v>
      </c>
      <c r="F13" s="31">
        <v>1504118.2842654067</v>
      </c>
      <c r="G13" s="38">
        <v>35.89793543328514</v>
      </c>
      <c r="H13" s="31">
        <v>3061907.8111440344</v>
      </c>
      <c r="I13" s="38">
        <v>35.488358022162316</v>
      </c>
    </row>
    <row r="14" spans="1:9" ht="12.75">
      <c r="A14" s="1">
        <v>2012</v>
      </c>
      <c r="B14" s="17">
        <v>759979.5216210163</v>
      </c>
      <c r="C14" s="37">
        <v>-5.544833592113449</v>
      </c>
      <c r="D14" s="11">
        <v>1488742.8743402697</v>
      </c>
      <c r="E14" s="11">
        <v>-1.0222207977909221</v>
      </c>
      <c r="F14" s="17">
        <v>1488742.8743402697</v>
      </c>
      <c r="G14" s="37">
        <v>-1.0222207977909221</v>
      </c>
      <c r="H14" s="17">
        <v>3179739.72298174</v>
      </c>
      <c r="I14" s="37">
        <v>3.8483167719435443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55061.241245860154</v>
      </c>
      <c r="C16" s="11"/>
      <c r="D16" s="10">
        <v>108195.52215849231</v>
      </c>
      <c r="E16" s="14"/>
      <c r="F16" s="17">
        <v>108195.52215849231</v>
      </c>
      <c r="G16" s="14"/>
      <c r="H16" s="17">
        <v>269489.8515438343</v>
      </c>
      <c r="I16" s="11"/>
    </row>
    <row r="17" spans="1:9" ht="12.75">
      <c r="A17" s="23">
        <v>2010</v>
      </c>
      <c r="B17" s="31">
        <v>109651.15299293824</v>
      </c>
      <c r="C17" s="38">
        <v>99.14399042208751</v>
      </c>
      <c r="D17" s="25">
        <v>193331.9242176306</v>
      </c>
      <c r="E17" s="25">
        <v>78.68754673083845</v>
      </c>
      <c r="F17" s="31">
        <v>193331.9242176306</v>
      </c>
      <c r="G17" s="38">
        <v>78.68754673083845</v>
      </c>
      <c r="H17" s="31">
        <v>326885.80087811523</v>
      </c>
      <c r="I17" s="38">
        <v>21.298000279222038</v>
      </c>
    </row>
    <row r="18" spans="1:9" ht="12.75">
      <c r="A18" s="1">
        <v>2011</v>
      </c>
      <c r="B18" s="17">
        <v>123251.26380760953</v>
      </c>
      <c r="C18" s="37">
        <v>12.403071416446636</v>
      </c>
      <c r="D18" s="11">
        <v>232196.41756836954</v>
      </c>
      <c r="E18" s="11">
        <v>20.102470664384327</v>
      </c>
      <c r="F18" s="17">
        <v>232196.41756836954</v>
      </c>
      <c r="G18" s="37">
        <v>20.102470664384327</v>
      </c>
      <c r="H18" s="17">
        <v>483947.7706655237</v>
      </c>
      <c r="I18" s="37">
        <v>48.047963345453354</v>
      </c>
    </row>
    <row r="19" spans="1:9" ht="12.75">
      <c r="A19" s="23">
        <v>2012</v>
      </c>
      <c r="B19" s="31">
        <v>125370.5183557505</v>
      </c>
      <c r="C19" s="38">
        <v>1.7194586754494026</v>
      </c>
      <c r="D19" s="25">
        <v>245607.25877357315</v>
      </c>
      <c r="E19" s="25">
        <v>5.775645182490734</v>
      </c>
      <c r="F19" s="31">
        <v>245607.25877357315</v>
      </c>
      <c r="G19" s="38">
        <v>5.775645182490734</v>
      </c>
      <c r="H19" s="31">
        <v>542553.2496478991</v>
      </c>
      <c r="I19" s="38">
        <v>12.109876836870484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3176.348751534998</v>
      </c>
      <c r="C21" s="25"/>
      <c r="D21" s="24">
        <v>5522.575165929358</v>
      </c>
      <c r="E21" s="28"/>
      <c r="F21" s="31">
        <v>5522.575165929358</v>
      </c>
      <c r="G21" s="28"/>
      <c r="H21" s="31">
        <v>7735.961875522086</v>
      </c>
      <c r="I21" s="25"/>
    </row>
    <row r="22" spans="1:9" ht="12.75">
      <c r="A22" s="1">
        <v>2010</v>
      </c>
      <c r="B22" s="17">
        <v>3382.060265463823</v>
      </c>
      <c r="C22" s="37">
        <v>6.476351623209297</v>
      </c>
      <c r="D22" s="11">
        <v>5564.635471951565</v>
      </c>
      <c r="E22" s="11">
        <v>0.7616067642083095</v>
      </c>
      <c r="F22" s="17">
        <v>5564.635471951565</v>
      </c>
      <c r="G22" s="37">
        <v>0.7616067642083095</v>
      </c>
      <c r="H22" s="17">
        <v>12073.543053092342</v>
      </c>
      <c r="I22" s="37">
        <v>56.07035359487887</v>
      </c>
    </row>
    <row r="23" spans="1:9" ht="12.75">
      <c r="A23" s="23">
        <v>2011</v>
      </c>
      <c r="B23" s="31">
        <v>2903.468507088351</v>
      </c>
      <c r="C23" s="38">
        <v>-14.150893857884483</v>
      </c>
      <c r="D23" s="25">
        <v>5008.456113778191</v>
      </c>
      <c r="E23" s="25">
        <v>-9.994892944502567</v>
      </c>
      <c r="F23" s="31">
        <v>5008.456113778191</v>
      </c>
      <c r="G23" s="38">
        <v>-9.994892944502567</v>
      </c>
      <c r="H23" s="31">
        <v>11229.370624949213</v>
      </c>
      <c r="I23" s="38">
        <v>-6.9919196414089555</v>
      </c>
    </row>
    <row r="24" spans="1:9" ht="12.75">
      <c r="A24" s="1">
        <v>2012</v>
      </c>
      <c r="B24" s="17">
        <v>407.6611152983653</v>
      </c>
      <c r="C24" s="37">
        <v>-85.95951310292754</v>
      </c>
      <c r="D24" s="11">
        <v>1533.0173195880316</v>
      </c>
      <c r="E24" s="11">
        <v>-69.3914195360378</v>
      </c>
      <c r="F24" s="17">
        <v>1533.0173195880316</v>
      </c>
      <c r="G24" s="37">
        <v>-69.3914195360378</v>
      </c>
      <c r="H24" s="17">
        <v>10177.06399907105</v>
      </c>
      <c r="I24" s="37">
        <v>-9.371020523092966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337775.8138280058</v>
      </c>
      <c r="C26" s="11"/>
      <c r="D26" s="10">
        <v>608188.7802535298</v>
      </c>
      <c r="E26" s="14"/>
      <c r="F26" s="17">
        <v>608188.7802535298</v>
      </c>
      <c r="G26" s="14"/>
      <c r="H26" s="17">
        <v>1324976.7716148822</v>
      </c>
      <c r="I26" s="11"/>
    </row>
    <row r="27" spans="1:9" ht="12.75">
      <c r="A27" s="23">
        <v>2010</v>
      </c>
      <c r="B27" s="31">
        <v>449168.4873368581</v>
      </c>
      <c r="C27" s="38">
        <v>32.978285877381694</v>
      </c>
      <c r="D27" s="25">
        <v>907903.3923993194</v>
      </c>
      <c r="E27" s="25">
        <v>49.27986537680792</v>
      </c>
      <c r="F27" s="31">
        <v>907903.3923993194</v>
      </c>
      <c r="G27" s="38">
        <v>49.27986537680792</v>
      </c>
      <c r="H27" s="31">
        <v>1920945.3857749328</v>
      </c>
      <c r="I27" s="38">
        <v>44.97955186291182</v>
      </c>
    </row>
    <row r="28" spans="1:9" ht="12.75">
      <c r="A28" s="1">
        <v>2011</v>
      </c>
      <c r="B28" s="17">
        <v>678438.124299614</v>
      </c>
      <c r="C28" s="37">
        <v>51.04312600425439</v>
      </c>
      <c r="D28" s="11">
        <v>1266913.4105832588</v>
      </c>
      <c r="E28" s="11">
        <v>39.54275545057524</v>
      </c>
      <c r="F28" s="17">
        <v>1266913.4105832588</v>
      </c>
      <c r="G28" s="37">
        <v>39.54275545057524</v>
      </c>
      <c r="H28" s="17">
        <v>2566730.6698535606</v>
      </c>
      <c r="I28" s="37">
        <v>33.61809705058897</v>
      </c>
    </row>
    <row r="29" spans="1:9" ht="12.75">
      <c r="A29" s="26">
        <v>2012</v>
      </c>
      <c r="B29" s="50">
        <v>634201.3421499676</v>
      </c>
      <c r="C29" s="39">
        <v>-6.520385657176078</v>
      </c>
      <c r="D29" s="27">
        <v>1241602.5982471085</v>
      </c>
      <c r="E29" s="27">
        <v>-1.9978328530359306</v>
      </c>
      <c r="F29" s="50">
        <v>1241602.5982471085</v>
      </c>
      <c r="G29" s="39">
        <v>-1.9978328530359306</v>
      </c>
      <c r="H29" s="50">
        <v>2627009.4093347695</v>
      </c>
      <c r="I29" s="39">
        <v>2.3484637554374928</v>
      </c>
    </row>
    <row r="30" spans="1:9" ht="12.75" hidden="1">
      <c r="A30"/>
      <c r="B30" s="10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">
      <selection activeCell="F27" sqref="F27:F29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5" width="12.8515625" style="5" hidden="1" customWidth="1"/>
    <col min="6" max="6" width="12.28125" style="5" customWidth="1"/>
    <col min="7" max="7" width="10.7109375" style="5" customWidth="1"/>
    <col min="8" max="8" width="12.8515625" style="5" customWidth="1"/>
    <col min="9" max="9" width="10.28125" style="5" customWidth="1"/>
    <col min="10" max="75" width="11.421875" style="5" customWidth="1"/>
  </cols>
  <sheetData>
    <row r="1" ht="12.75"/>
    <row r="2" ht="12.75"/>
    <row r="3" ht="12.75"/>
    <row r="4" ht="12.75"/>
    <row r="6" spans="1:9" ht="15">
      <c r="A6" s="62" t="s">
        <v>19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34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1"/>
      <c r="C8" s="1"/>
      <c r="D8" s="1"/>
      <c r="E8" s="1"/>
      <c r="F8" s="1"/>
      <c r="G8" s="1"/>
      <c r="H8" s="69"/>
      <c r="I8" s="69"/>
    </row>
    <row r="9" spans="1:9" ht="27.75" customHeight="1">
      <c r="A9" s="6" t="s">
        <v>2</v>
      </c>
      <c r="B9" s="6" t="s">
        <v>35</v>
      </c>
      <c r="C9" s="6" t="s">
        <v>10</v>
      </c>
      <c r="D9" s="6" t="str">
        <f>'a5'!D9</f>
        <v>Año corrido</v>
      </c>
      <c r="E9" s="6" t="str">
        <f>C9</f>
        <v xml:space="preserve"> Variación %</v>
      </c>
      <c r="F9" s="6" t="str">
        <f>+'a5'!F9</f>
        <v>Año corrido a junio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8961</v>
      </c>
      <c r="C11" s="25"/>
      <c r="D11" s="24">
        <v>16933</v>
      </c>
      <c r="E11" s="28"/>
      <c r="F11" s="31">
        <v>16933</v>
      </c>
      <c r="G11" s="28"/>
      <c r="H11" s="31">
        <v>38596</v>
      </c>
      <c r="I11" s="25"/>
    </row>
    <row r="12" spans="1:9" ht="12.75">
      <c r="A12" s="1">
        <v>2010</v>
      </c>
      <c r="B12" s="17">
        <v>11448</v>
      </c>
      <c r="C12" s="37">
        <v>27.753598928691005</v>
      </c>
      <c r="D12" s="11">
        <v>22682</v>
      </c>
      <c r="E12" s="11">
        <v>33.95145573731767</v>
      </c>
      <c r="F12" s="17">
        <v>22682</v>
      </c>
      <c r="G12" s="37">
        <v>33.95145573731767</v>
      </c>
      <c r="H12" s="17">
        <v>46504</v>
      </c>
      <c r="I12" s="37">
        <v>20.489169862161873</v>
      </c>
    </row>
    <row r="13" spans="1:9" ht="12.75">
      <c r="A13" s="23">
        <v>2011</v>
      </c>
      <c r="B13" s="31">
        <v>14577</v>
      </c>
      <c r="C13" s="38">
        <v>27.33228511530399</v>
      </c>
      <c r="D13" s="25">
        <v>27489</v>
      </c>
      <c r="E13" s="25">
        <v>21.19301648884577</v>
      </c>
      <c r="F13" s="31">
        <v>27489</v>
      </c>
      <c r="G13" s="38">
        <v>21.19301648884577</v>
      </c>
      <c r="H13" s="31">
        <v>57514</v>
      </c>
      <c r="I13" s="38">
        <v>23.675382762773097</v>
      </c>
    </row>
    <row r="14" spans="1:9" ht="12.75">
      <c r="A14" s="1">
        <v>2012</v>
      </c>
      <c r="B14" s="17">
        <v>13902</v>
      </c>
      <c r="C14" s="37">
        <v>-4.630582424367162</v>
      </c>
      <c r="D14" s="11">
        <v>27217</v>
      </c>
      <c r="E14" s="11">
        <v>-0.989486703772414</v>
      </c>
      <c r="F14" s="17">
        <v>27217</v>
      </c>
      <c r="G14" s="37">
        <v>-0.989486703772414</v>
      </c>
      <c r="H14" s="17">
        <v>59131</v>
      </c>
      <c r="I14" s="37">
        <v>2.8114893764996367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1993</v>
      </c>
      <c r="C16" s="11"/>
      <c r="D16" s="10">
        <v>4016</v>
      </c>
      <c r="E16" s="14"/>
      <c r="F16" s="17">
        <v>4016</v>
      </c>
      <c r="G16" s="14"/>
      <c r="H16" s="17">
        <v>10057</v>
      </c>
      <c r="I16" s="11"/>
    </row>
    <row r="17" spans="1:9" ht="12.75">
      <c r="A17" s="23">
        <v>2010</v>
      </c>
      <c r="B17" s="31">
        <v>3509</v>
      </c>
      <c r="C17" s="38">
        <v>76.06623181133969</v>
      </c>
      <c r="D17" s="25">
        <v>6307</v>
      </c>
      <c r="E17" s="25">
        <v>57.046812749003976</v>
      </c>
      <c r="F17" s="31">
        <v>6307</v>
      </c>
      <c r="G17" s="38">
        <v>57.046812749003976</v>
      </c>
      <c r="H17" s="31">
        <v>10781</v>
      </c>
      <c r="I17" s="38">
        <v>7.198965894401894</v>
      </c>
    </row>
    <row r="18" spans="1:9" ht="12.75">
      <c r="A18" s="1">
        <v>2011</v>
      </c>
      <c r="B18" s="17">
        <v>3541</v>
      </c>
      <c r="C18" s="37">
        <v>0.9119407238529504</v>
      </c>
      <c r="D18" s="11">
        <v>6672</v>
      </c>
      <c r="E18" s="11">
        <v>5.7872205485967925</v>
      </c>
      <c r="F18" s="17">
        <v>6672</v>
      </c>
      <c r="G18" s="37">
        <v>5.7872205485967925</v>
      </c>
      <c r="H18" s="17">
        <v>14193</v>
      </c>
      <c r="I18" s="37">
        <v>31.648270104814003</v>
      </c>
    </row>
    <row r="19" spans="1:9" ht="12.75">
      <c r="A19" s="23">
        <v>2012</v>
      </c>
      <c r="B19" s="31">
        <v>3309</v>
      </c>
      <c r="C19" s="38">
        <v>-6.551821519344813</v>
      </c>
      <c r="D19" s="25">
        <v>6584</v>
      </c>
      <c r="E19" s="25">
        <v>-1.318944844124701</v>
      </c>
      <c r="F19" s="31">
        <v>6584</v>
      </c>
      <c r="G19" s="38">
        <v>-1.318944844124701</v>
      </c>
      <c r="H19" s="31">
        <v>15027</v>
      </c>
      <c r="I19" s="38">
        <v>5.876136123441128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64</v>
      </c>
      <c r="C21" s="25"/>
      <c r="D21" s="24">
        <v>113</v>
      </c>
      <c r="E21" s="28"/>
      <c r="F21" s="24">
        <v>113</v>
      </c>
      <c r="G21" s="28"/>
      <c r="H21" s="24">
        <v>168</v>
      </c>
      <c r="I21" s="25"/>
    </row>
    <row r="22" spans="1:9" ht="12.75">
      <c r="A22" s="1">
        <v>2010</v>
      </c>
      <c r="B22" s="10">
        <v>55</v>
      </c>
      <c r="C22" s="37">
        <v>-14.0625</v>
      </c>
      <c r="D22" s="11">
        <v>99</v>
      </c>
      <c r="E22" s="11">
        <v>-12.389380530973455</v>
      </c>
      <c r="F22" s="34">
        <v>99</v>
      </c>
      <c r="G22" s="37">
        <v>-12.389380530973455</v>
      </c>
      <c r="H22" s="10">
        <v>230</v>
      </c>
      <c r="I22" s="37">
        <v>36.9047619047619</v>
      </c>
    </row>
    <row r="23" spans="1:9" ht="12.75">
      <c r="A23" s="23">
        <v>2011</v>
      </c>
      <c r="B23" s="24">
        <v>40</v>
      </c>
      <c r="C23" s="38">
        <v>-27.272727272727266</v>
      </c>
      <c r="D23" s="25">
        <v>76</v>
      </c>
      <c r="E23" s="25">
        <v>-23.23232323232324</v>
      </c>
      <c r="F23" s="35">
        <v>76</v>
      </c>
      <c r="G23" s="38">
        <v>-23.23232323232324</v>
      </c>
      <c r="H23" s="24">
        <v>179</v>
      </c>
      <c r="I23" s="38">
        <v>-22.173913043478265</v>
      </c>
    </row>
    <row r="24" spans="1:9" ht="12.75">
      <c r="A24" s="1">
        <v>2012</v>
      </c>
      <c r="B24" s="10">
        <v>6</v>
      </c>
      <c r="C24" s="37">
        <v>-85</v>
      </c>
      <c r="D24" s="11">
        <v>23</v>
      </c>
      <c r="E24" s="11">
        <v>-69.73684210526315</v>
      </c>
      <c r="F24" s="34">
        <v>23</v>
      </c>
      <c r="G24" s="37">
        <v>-69.73684210526315</v>
      </c>
      <c r="H24" s="10">
        <v>151</v>
      </c>
      <c r="I24" s="37">
        <v>-15.642458100558656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6904</v>
      </c>
      <c r="C26" s="11"/>
      <c r="D26" s="10">
        <v>12804</v>
      </c>
      <c r="E26" s="14"/>
      <c r="F26" s="17">
        <v>12804</v>
      </c>
      <c r="G26" s="14"/>
      <c r="H26" s="17">
        <v>28371</v>
      </c>
      <c r="I26" s="11"/>
    </row>
    <row r="27" spans="1:9" ht="12.75">
      <c r="A27" s="23">
        <v>2010</v>
      </c>
      <c r="B27" s="31">
        <v>7884</v>
      </c>
      <c r="C27" s="38">
        <v>14.194669756662819</v>
      </c>
      <c r="D27" s="25">
        <v>16276</v>
      </c>
      <c r="E27" s="25">
        <v>27.116526085598252</v>
      </c>
      <c r="F27" s="31">
        <v>16276</v>
      </c>
      <c r="G27" s="38">
        <v>27.116526085598252</v>
      </c>
      <c r="H27" s="31">
        <v>35493</v>
      </c>
      <c r="I27" s="38">
        <v>25.103098234112295</v>
      </c>
    </row>
    <row r="28" spans="1:9" ht="12.75">
      <c r="A28" s="1">
        <v>2011</v>
      </c>
      <c r="B28" s="17">
        <v>10996</v>
      </c>
      <c r="C28" s="37">
        <v>39.47234906139016</v>
      </c>
      <c r="D28" s="11">
        <v>20741</v>
      </c>
      <c r="E28" s="11">
        <v>27.433030228557385</v>
      </c>
      <c r="F28" s="17">
        <v>20741</v>
      </c>
      <c r="G28" s="37">
        <v>27.433030228557385</v>
      </c>
      <c r="H28" s="17">
        <v>43142</v>
      </c>
      <c r="I28" s="37">
        <v>21.55072831262504</v>
      </c>
    </row>
    <row r="29" spans="1:9" ht="12.75">
      <c r="A29" s="26">
        <v>2012</v>
      </c>
      <c r="B29" s="50">
        <v>10587</v>
      </c>
      <c r="C29" s="39">
        <v>-3.719534376136778</v>
      </c>
      <c r="D29" s="27">
        <v>20610</v>
      </c>
      <c r="E29" s="27">
        <v>-0.6315992478665464</v>
      </c>
      <c r="F29" s="50">
        <v>20610</v>
      </c>
      <c r="G29" s="39">
        <v>-0.6315992478665464</v>
      </c>
      <c r="H29" s="50">
        <v>43953</v>
      </c>
      <c r="I29" s="39">
        <v>1.8798386722915126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H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33"/>
  <sheetViews>
    <sheetView workbookViewId="0" topLeftCell="A1">
      <selection activeCell="F27" sqref="F27:F29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5" width="12.421875" style="5" hidden="1" customWidth="1"/>
    <col min="6" max="6" width="12.421875" style="5" customWidth="1"/>
    <col min="7" max="7" width="11.28125" style="5" customWidth="1"/>
    <col min="8" max="8" width="12.57421875" style="5" customWidth="1"/>
    <col min="9" max="9" width="11.00390625" style="5" customWidth="1"/>
    <col min="10" max="72" width="11.421875" style="5" customWidth="1"/>
  </cols>
  <sheetData>
    <row r="1" ht="12.75"/>
    <row r="2" ht="12.75"/>
    <row r="3" ht="12.75"/>
    <row r="4" ht="12.75"/>
    <row r="6" spans="1:9" ht="26.2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34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24">
      <c r="A9" s="6" t="s">
        <v>2</v>
      </c>
      <c r="B9" s="6" t="s">
        <v>35</v>
      </c>
      <c r="C9" s="6" t="s">
        <v>10</v>
      </c>
      <c r="D9" s="6" t="s">
        <v>11</v>
      </c>
      <c r="E9" s="6" t="s">
        <v>10</v>
      </c>
      <c r="F9" s="6" t="str">
        <f>+'a6'!F9</f>
        <v>Año corrido a junio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132894.52502511814</v>
      </c>
      <c r="C11" s="29"/>
      <c r="D11" s="24">
        <v>280423.14212769654</v>
      </c>
      <c r="E11" s="29"/>
      <c r="F11" s="31">
        <v>280423.14212769654</v>
      </c>
      <c r="G11" s="29"/>
      <c r="H11" s="31">
        <v>587168.2482636173</v>
      </c>
      <c r="I11" s="29"/>
    </row>
    <row r="12" spans="1:9" ht="12.75">
      <c r="A12" s="1">
        <v>2010</v>
      </c>
      <c r="B12" s="17">
        <v>197881.7471438607</v>
      </c>
      <c r="C12" s="37">
        <v>48.90135399216743</v>
      </c>
      <c r="D12" s="16">
        <v>392817.43009855517</v>
      </c>
      <c r="E12" s="16">
        <v>40.080246986062775</v>
      </c>
      <c r="F12" s="17">
        <v>392817.43009855517</v>
      </c>
      <c r="G12" s="40">
        <v>40.080246986062775</v>
      </c>
      <c r="H12" s="17">
        <v>736797.9371508475</v>
      </c>
      <c r="I12" s="37">
        <v>25.48327320656685</v>
      </c>
    </row>
    <row r="13" spans="1:9" ht="12.75">
      <c r="A13" s="23">
        <v>2011</v>
      </c>
      <c r="B13" s="31">
        <v>241043.90939006387</v>
      </c>
      <c r="C13" s="38">
        <v>21.812098826287468</v>
      </c>
      <c r="D13" s="29">
        <v>473358.44927250035</v>
      </c>
      <c r="E13" s="29">
        <v>20.50342296515153</v>
      </c>
      <c r="F13" s="31">
        <v>473358.44927250035</v>
      </c>
      <c r="G13" s="41">
        <v>20.50342296515153</v>
      </c>
      <c r="H13" s="31">
        <v>952528.8520340457</v>
      </c>
      <c r="I13" s="38">
        <v>29.279522105805086</v>
      </c>
    </row>
    <row r="14" spans="1:9" ht="12.75">
      <c r="A14" s="1">
        <v>2012</v>
      </c>
      <c r="B14" s="17">
        <v>207143.77298739654</v>
      </c>
      <c r="C14" s="37">
        <v>-14.063884247665925</v>
      </c>
      <c r="D14" s="16">
        <v>468015.70074934093</v>
      </c>
      <c r="E14" s="16">
        <v>-1.12868979763023</v>
      </c>
      <c r="F14" s="17">
        <v>468015.70074934093</v>
      </c>
      <c r="G14" s="40">
        <v>-1.12868979763023</v>
      </c>
      <c r="H14" s="17">
        <v>1006311.8565891044</v>
      </c>
      <c r="I14" s="37">
        <v>5.646338632179962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16996.013694042347</v>
      </c>
      <c r="C16" s="11"/>
      <c r="D16" s="10">
        <v>38498.996739859445</v>
      </c>
      <c r="E16" s="11"/>
      <c r="F16" s="17">
        <v>38498.996739859445</v>
      </c>
      <c r="G16" s="11"/>
      <c r="H16" s="17">
        <v>78273.71988009452</v>
      </c>
      <c r="I16" s="11"/>
    </row>
    <row r="17" spans="1:9" ht="12.75">
      <c r="A17" s="23">
        <v>2010</v>
      </c>
      <c r="B17" s="31">
        <v>18952.363663252858</v>
      </c>
      <c r="C17" s="38">
        <v>11.51064010907615</v>
      </c>
      <c r="D17" s="25">
        <v>39789.84430678291</v>
      </c>
      <c r="E17" s="25">
        <v>3.352938196404992</v>
      </c>
      <c r="F17" s="31">
        <v>39789.84430678291</v>
      </c>
      <c r="G17" s="38">
        <v>3.352938196404992</v>
      </c>
      <c r="H17" s="31">
        <v>68475.71747928998</v>
      </c>
      <c r="I17" s="38">
        <v>-12.517614361261792</v>
      </c>
    </row>
    <row r="18" spans="1:9" ht="12.75">
      <c r="A18" s="1">
        <v>2011</v>
      </c>
      <c r="B18" s="17">
        <v>20921.86143474626</v>
      </c>
      <c r="C18" s="37">
        <v>10.391831892251545</v>
      </c>
      <c r="D18" s="11">
        <v>37436.12884634611</v>
      </c>
      <c r="E18" s="11">
        <v>-5.9153673542662375</v>
      </c>
      <c r="F18" s="17">
        <v>37436.12884634611</v>
      </c>
      <c r="G18" s="37">
        <v>-5.9153673542662375</v>
      </c>
      <c r="H18" s="17">
        <v>77453.02753634643</v>
      </c>
      <c r="I18" s="37">
        <v>13.11020955679885</v>
      </c>
    </row>
    <row r="19" spans="1:9" ht="12.75">
      <c r="A19" s="23">
        <v>2012</v>
      </c>
      <c r="B19" s="51">
        <v>27408.622324195225</v>
      </c>
      <c r="C19" s="38">
        <v>31.00470247200849</v>
      </c>
      <c r="D19" s="25">
        <v>60719.790301934554</v>
      </c>
      <c r="E19" s="25">
        <v>62.19569750695791</v>
      </c>
      <c r="F19" s="51">
        <v>60719.790301934554</v>
      </c>
      <c r="G19" s="38">
        <v>62.19569750695791</v>
      </c>
      <c r="H19" s="51">
        <v>113553.81218125606</v>
      </c>
      <c r="I19" s="38">
        <v>46.60990769917751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90.02485766382614</v>
      </c>
      <c r="C21" s="25"/>
      <c r="D21" s="24">
        <v>167.9219454026501</v>
      </c>
      <c r="E21" s="25"/>
      <c r="F21" s="31">
        <v>167.9219454026501</v>
      </c>
      <c r="G21" s="25"/>
      <c r="H21" s="31">
        <v>325.3686305068039</v>
      </c>
      <c r="I21" s="25"/>
    </row>
    <row r="22" spans="1:9" ht="12.75">
      <c r="A22" s="1">
        <v>2010</v>
      </c>
      <c r="B22" s="10">
        <v>199.98709653566016</v>
      </c>
      <c r="C22" s="52">
        <v>122.14652899808928</v>
      </c>
      <c r="D22" s="11">
        <v>1215.6155122455848</v>
      </c>
      <c r="E22" s="11">
        <v>623.9170016347371</v>
      </c>
      <c r="F22" s="17">
        <v>1215.6155122455848</v>
      </c>
      <c r="G22" s="37">
        <v>623.9170016347371</v>
      </c>
      <c r="H22" s="17">
        <v>22920.275183314327</v>
      </c>
      <c r="I22" s="37">
        <v>6944.402266934283</v>
      </c>
    </row>
    <row r="23" spans="1:9" ht="12.75">
      <c r="A23" s="23">
        <v>2011</v>
      </c>
      <c r="B23" s="24">
        <v>53.58750600330849</v>
      </c>
      <c r="C23" s="53" t="s">
        <v>37</v>
      </c>
      <c r="D23" s="25">
        <v>53.58750600330849</v>
      </c>
      <c r="E23" s="25">
        <v>-95.59173887931742</v>
      </c>
      <c r="F23" s="31">
        <v>53.58750600330849</v>
      </c>
      <c r="G23" s="38">
        <v>-95.59173887931742</v>
      </c>
      <c r="H23" s="31">
        <v>123.84056888725114</v>
      </c>
      <c r="I23" s="38">
        <v>-99.4596898689183</v>
      </c>
    </row>
    <row r="24" spans="1:9" ht="12.75">
      <c r="A24" s="1">
        <v>2012</v>
      </c>
      <c r="B24" s="10">
        <v>0</v>
      </c>
      <c r="C24" s="52" t="s">
        <v>37</v>
      </c>
      <c r="D24" s="11">
        <v>19.51033641278894</v>
      </c>
      <c r="E24" s="11">
        <v>-63.59163195319377</v>
      </c>
      <c r="F24" s="17">
        <v>19.51033641278894</v>
      </c>
      <c r="G24" s="37">
        <v>-63.59163195319377</v>
      </c>
      <c r="H24" s="17">
        <v>105.52626458582034</v>
      </c>
      <c r="I24" s="37">
        <v>-14.788614479076557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115808.48647341196</v>
      </c>
      <c r="C26" s="11"/>
      <c r="D26" s="10">
        <v>241756.2234424344</v>
      </c>
      <c r="E26" s="11"/>
      <c r="F26" s="17">
        <v>241756.2234424344</v>
      </c>
      <c r="G26" s="11"/>
      <c r="H26" s="17">
        <v>508569.1597530159</v>
      </c>
      <c r="I26" s="11"/>
    </row>
    <row r="27" spans="1:9" ht="12.75">
      <c r="A27" s="23">
        <v>2010</v>
      </c>
      <c r="B27" s="31">
        <v>178729.3963840722</v>
      </c>
      <c r="C27" s="38">
        <v>54.33186446582738</v>
      </c>
      <c r="D27" s="25">
        <v>351811.97027952666</v>
      </c>
      <c r="E27" s="25">
        <v>45.52343897086814</v>
      </c>
      <c r="F27" s="31">
        <v>351811.97027952666</v>
      </c>
      <c r="G27" s="38">
        <v>45.52343897086814</v>
      </c>
      <c r="H27" s="31">
        <v>645401.9444882432</v>
      </c>
      <c r="I27" s="38">
        <v>26.90544287067651</v>
      </c>
    </row>
    <row r="28" spans="1:9" ht="12.75">
      <c r="A28" s="1">
        <v>2011</v>
      </c>
      <c r="B28" s="17">
        <v>220068.4604493143</v>
      </c>
      <c r="C28" s="37">
        <v>23.129415139079</v>
      </c>
      <c r="D28" s="11">
        <v>435868.7329201509</v>
      </c>
      <c r="E28" s="11">
        <v>23.89252491148561</v>
      </c>
      <c r="F28" s="17">
        <v>435868.7329201509</v>
      </c>
      <c r="G28" s="37">
        <v>23.89252491148561</v>
      </c>
      <c r="H28" s="17">
        <v>874951.9839288122</v>
      </c>
      <c r="I28" s="37">
        <v>35.566989129942186</v>
      </c>
    </row>
    <row r="29" spans="1:9" ht="12.75">
      <c r="A29" s="26">
        <v>2012</v>
      </c>
      <c r="B29" s="50">
        <v>179735.15066320132</v>
      </c>
      <c r="C29" s="39">
        <v>-18.32761937070144</v>
      </c>
      <c r="D29" s="27">
        <v>407276.40011099365</v>
      </c>
      <c r="E29" s="27">
        <v>-6.559849479819249</v>
      </c>
      <c r="F29" s="50">
        <v>407276.40011099365</v>
      </c>
      <c r="G29" s="39">
        <v>-6.559849479819249</v>
      </c>
      <c r="H29" s="50">
        <v>892652.5181432625</v>
      </c>
      <c r="I29" s="39">
        <v>2.0230292106967056</v>
      </c>
    </row>
    <row r="30" spans="1:9" ht="12.75" hidden="1">
      <c r="A30"/>
      <c r="B30" s="10"/>
      <c r="C30" s="10"/>
      <c r="D30" s="10"/>
      <c r="E30" s="10"/>
      <c r="F30" s="10"/>
      <c r="G30" s="10"/>
      <c r="H30" s="10"/>
      <c r="I30" s="10"/>
    </row>
    <row r="31" ht="12.75">
      <c r="A31" s="1" t="s">
        <v>25</v>
      </c>
    </row>
    <row r="32" ht="12.75">
      <c r="A32" s="1" t="s">
        <v>30</v>
      </c>
    </row>
    <row r="33" ht="12.75">
      <c r="A33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3"/>
  <sheetViews>
    <sheetView workbookViewId="0" topLeftCell="A1">
      <selection activeCell="F27" sqref="F27:F29"/>
    </sheetView>
  </sheetViews>
  <sheetFormatPr defaultColWidth="11.421875" defaultRowHeight="12.75"/>
  <cols>
    <col min="1" max="1" width="9.8515625" style="5" customWidth="1"/>
    <col min="2" max="3" width="12.28125" style="5" customWidth="1"/>
    <col min="4" max="5" width="12.28125" style="5" hidden="1" customWidth="1"/>
    <col min="6" max="9" width="12.28125" style="5" customWidth="1"/>
    <col min="10" max="75" width="11.421875" style="5" customWidth="1"/>
  </cols>
  <sheetData>
    <row r="1" ht="12.75"/>
    <row r="2" ht="12.75"/>
    <row r="3" ht="12.75"/>
    <row r="4" ht="12.75"/>
    <row r="6" spans="1:9" ht="13.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34</v>
      </c>
      <c r="B7" s="15"/>
      <c r="C7" s="15"/>
      <c r="D7" s="15"/>
      <c r="E7" s="15"/>
      <c r="F7" s="15"/>
      <c r="G7" s="15"/>
      <c r="H7" s="68"/>
      <c r="I7" s="68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35</v>
      </c>
      <c r="C9" s="6" t="s">
        <v>10</v>
      </c>
      <c r="D9" s="6" t="s">
        <v>11</v>
      </c>
      <c r="E9" s="6" t="s">
        <v>10</v>
      </c>
      <c r="F9" s="6" t="str">
        <f>+'a7'!F9</f>
        <v>Año corrido a junio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6737</v>
      </c>
      <c r="C11" s="29"/>
      <c r="D11" s="24">
        <v>14375</v>
      </c>
      <c r="E11" s="25"/>
      <c r="F11" s="31">
        <v>14375</v>
      </c>
      <c r="G11" s="36"/>
      <c r="H11" s="31">
        <v>30474</v>
      </c>
      <c r="I11" s="29"/>
    </row>
    <row r="12" spans="1:9" ht="12.75">
      <c r="A12" s="1">
        <v>2010</v>
      </c>
      <c r="B12" s="17">
        <v>7587</v>
      </c>
      <c r="C12" s="37">
        <v>12.616891791598633</v>
      </c>
      <c r="D12" s="10">
        <v>16189</v>
      </c>
      <c r="E12" s="11">
        <v>12.619130434782605</v>
      </c>
      <c r="F12" s="17">
        <v>16189</v>
      </c>
      <c r="G12" s="37">
        <v>12.619130434782605</v>
      </c>
      <c r="H12" s="17">
        <v>31932</v>
      </c>
      <c r="I12" s="37">
        <v>4.784406379208491</v>
      </c>
    </row>
    <row r="13" spans="1:9" ht="12.75">
      <c r="A13" s="23">
        <v>2011</v>
      </c>
      <c r="B13" s="31">
        <v>9718</v>
      </c>
      <c r="C13" s="38">
        <v>28.087518123105298</v>
      </c>
      <c r="D13" s="24">
        <v>19011</v>
      </c>
      <c r="E13" s="25">
        <v>17.431589350793743</v>
      </c>
      <c r="F13" s="31">
        <v>19011</v>
      </c>
      <c r="G13" s="38">
        <v>17.431589350793743</v>
      </c>
      <c r="H13" s="31">
        <v>39414</v>
      </c>
      <c r="I13" s="38">
        <v>23.431040962044335</v>
      </c>
    </row>
    <row r="14" spans="1:9" ht="12.75">
      <c r="A14" s="1">
        <v>2012</v>
      </c>
      <c r="B14" s="17">
        <v>8869</v>
      </c>
      <c r="C14" s="37">
        <v>-8.736365507306033</v>
      </c>
      <c r="D14" s="10">
        <v>20267</v>
      </c>
      <c r="E14" s="14">
        <v>6.6067013834096</v>
      </c>
      <c r="F14" s="17">
        <v>20267</v>
      </c>
      <c r="G14" s="37">
        <v>6.6067013834096</v>
      </c>
      <c r="H14" s="17">
        <v>42287</v>
      </c>
      <c r="I14" s="37">
        <v>7.289288070228864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859</v>
      </c>
      <c r="C16" s="11"/>
      <c r="D16" s="10">
        <v>1949</v>
      </c>
      <c r="E16" s="11"/>
      <c r="F16" s="17">
        <v>1949</v>
      </c>
      <c r="G16" s="10"/>
      <c r="H16" s="17">
        <v>3931</v>
      </c>
      <c r="I16" s="11"/>
    </row>
    <row r="17" spans="1:9" ht="12.75">
      <c r="A17" s="23">
        <v>2010</v>
      </c>
      <c r="B17" s="31">
        <v>880</v>
      </c>
      <c r="C17" s="38">
        <v>2.44470314318977</v>
      </c>
      <c r="D17" s="24">
        <v>1836</v>
      </c>
      <c r="E17" s="25">
        <v>-5.797845048742943</v>
      </c>
      <c r="F17" s="31">
        <v>1836</v>
      </c>
      <c r="G17" s="38">
        <v>-5.797845048742943</v>
      </c>
      <c r="H17" s="31">
        <v>3237</v>
      </c>
      <c r="I17" s="38">
        <v>-17.654540829305517</v>
      </c>
    </row>
    <row r="18" spans="1:9" ht="12.75">
      <c r="A18" s="1">
        <v>2011</v>
      </c>
      <c r="B18" s="17">
        <v>893</v>
      </c>
      <c r="C18" s="37">
        <v>1.4772727272727337</v>
      </c>
      <c r="D18" s="10">
        <v>1633</v>
      </c>
      <c r="E18" s="11">
        <v>-11.05664488017429</v>
      </c>
      <c r="F18" s="17">
        <v>1633</v>
      </c>
      <c r="G18" s="37">
        <v>-11.05664488017429</v>
      </c>
      <c r="H18" s="17">
        <v>3438</v>
      </c>
      <c r="I18" s="37">
        <v>6.209453197404997</v>
      </c>
    </row>
    <row r="19" spans="1:9" ht="12.75">
      <c r="A19" s="23">
        <v>2012</v>
      </c>
      <c r="B19" s="31">
        <v>1383</v>
      </c>
      <c r="C19" s="38">
        <v>54.87122060470324</v>
      </c>
      <c r="D19" s="24">
        <v>2893</v>
      </c>
      <c r="E19" s="28">
        <v>77.1586037966932</v>
      </c>
      <c r="F19" s="31">
        <v>2893</v>
      </c>
      <c r="G19" s="38">
        <v>77.1586037966932</v>
      </c>
      <c r="H19" s="31">
        <v>5185</v>
      </c>
      <c r="I19" s="38">
        <v>50.81442699243746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3</v>
      </c>
      <c r="C21" s="25"/>
      <c r="D21" s="24">
        <v>5</v>
      </c>
      <c r="E21" s="25"/>
      <c r="F21" s="24">
        <v>5</v>
      </c>
      <c r="G21" s="24"/>
      <c r="H21" s="31">
        <v>13</v>
      </c>
      <c r="I21" s="25"/>
    </row>
    <row r="22" spans="1:9" ht="12.75">
      <c r="A22" s="1">
        <v>2010</v>
      </c>
      <c r="B22" s="10">
        <v>4</v>
      </c>
      <c r="C22" s="37">
        <v>33.333333333333314</v>
      </c>
      <c r="D22" s="10">
        <v>56</v>
      </c>
      <c r="E22" s="11">
        <v>1020</v>
      </c>
      <c r="F22" s="10">
        <v>56</v>
      </c>
      <c r="G22" s="37">
        <v>1020</v>
      </c>
      <c r="H22" s="17">
        <v>1118</v>
      </c>
      <c r="I22" s="37">
        <v>8500</v>
      </c>
    </row>
    <row r="23" spans="1:9" ht="12.75">
      <c r="A23" s="23">
        <v>2011</v>
      </c>
      <c r="B23" s="24">
        <v>2</v>
      </c>
      <c r="C23" s="53" t="s">
        <v>37</v>
      </c>
      <c r="D23" s="24">
        <v>2</v>
      </c>
      <c r="E23" s="25">
        <v>-96.42857142857143</v>
      </c>
      <c r="F23" s="24">
        <v>2</v>
      </c>
      <c r="G23" s="38">
        <v>-96.42857142857143</v>
      </c>
      <c r="H23" s="31">
        <v>4</v>
      </c>
      <c r="I23" s="38">
        <v>-99.6422182468694</v>
      </c>
    </row>
    <row r="24" spans="1:9" ht="12.75">
      <c r="A24" s="1">
        <v>2012</v>
      </c>
      <c r="B24" s="10">
        <v>0</v>
      </c>
      <c r="C24" s="52" t="s">
        <v>37</v>
      </c>
      <c r="D24" s="10">
        <v>1</v>
      </c>
      <c r="E24" s="14">
        <v>-50</v>
      </c>
      <c r="F24" s="10">
        <v>1</v>
      </c>
      <c r="G24" s="37">
        <v>-50</v>
      </c>
      <c r="H24" s="17">
        <v>4</v>
      </c>
      <c r="I24" s="37">
        <v>0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5875</v>
      </c>
      <c r="C26" s="11"/>
      <c r="D26" s="10">
        <v>12421</v>
      </c>
      <c r="E26" s="11"/>
      <c r="F26" s="17">
        <v>12421</v>
      </c>
      <c r="G26" s="10"/>
      <c r="H26" s="17">
        <v>26530</v>
      </c>
      <c r="I26" s="11"/>
    </row>
    <row r="27" spans="1:9" ht="12.75">
      <c r="A27" s="23">
        <v>2010</v>
      </c>
      <c r="B27" s="31">
        <v>6703</v>
      </c>
      <c r="C27" s="38">
        <v>14.0936170212766</v>
      </c>
      <c r="D27" s="24">
        <v>14297</v>
      </c>
      <c r="E27" s="25">
        <v>15.103453828194176</v>
      </c>
      <c r="F27" s="31">
        <v>14297</v>
      </c>
      <c r="G27" s="38">
        <v>15.103453828194176</v>
      </c>
      <c r="H27" s="31">
        <v>27577</v>
      </c>
      <c r="I27" s="38">
        <v>3.9464756879005023</v>
      </c>
    </row>
    <row r="28" spans="1:9" ht="12.75">
      <c r="A28" s="1">
        <v>2011</v>
      </c>
      <c r="B28" s="17">
        <v>8823</v>
      </c>
      <c r="C28" s="37">
        <v>31.62762941966284</v>
      </c>
      <c r="D28" s="10">
        <v>17376</v>
      </c>
      <c r="E28" s="11">
        <v>21.535986570609225</v>
      </c>
      <c r="F28" s="17">
        <v>17376</v>
      </c>
      <c r="G28" s="37">
        <v>21.535986570609225</v>
      </c>
      <c r="H28" s="17">
        <v>35972</v>
      </c>
      <c r="I28" s="37">
        <v>30.442035029190976</v>
      </c>
    </row>
    <row r="29" spans="1:9" ht="12.75">
      <c r="A29" s="26">
        <v>2012</v>
      </c>
      <c r="B29" s="50">
        <v>7486</v>
      </c>
      <c r="C29" s="39">
        <v>-15.153575881219538</v>
      </c>
      <c r="D29" s="22">
        <v>17373</v>
      </c>
      <c r="E29" s="27">
        <v>-0.01726519337016441</v>
      </c>
      <c r="F29" s="50">
        <v>17373</v>
      </c>
      <c r="G29" s="39">
        <v>-0.01726519337016441</v>
      </c>
      <c r="H29" s="50">
        <v>37098</v>
      </c>
      <c r="I29" s="39">
        <v>3.1302123874124277</v>
      </c>
    </row>
    <row r="30" spans="1:9" ht="12.75" hidden="1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30</v>
      </c>
    </row>
    <row r="33" ht="12.75">
      <c r="A33" s="1" t="s">
        <v>32</v>
      </c>
    </row>
  </sheetData>
  <mergeCells count="6">
    <mergeCell ref="A20:I20"/>
    <mergeCell ref="A25:I25"/>
    <mergeCell ref="A6:I6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">
      <selection activeCell="F27" sqref="F27:F29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5" width="12.57421875" style="5" hidden="1" customWidth="1"/>
    <col min="6" max="6" width="12.57421875" style="5" customWidth="1"/>
    <col min="7" max="7" width="11.57421875" style="5" customWidth="1"/>
    <col min="8" max="8" width="12.57421875" style="5" customWidth="1"/>
    <col min="9" max="9" width="11.57421875" style="5" customWidth="1"/>
    <col min="10" max="71" width="11.421875" style="5" customWidth="1"/>
  </cols>
  <sheetData>
    <row r="1" ht="12.75"/>
    <row r="2" ht="12.75"/>
    <row r="3" ht="12.75"/>
    <row r="4" ht="12.75"/>
    <row r="6" spans="1:9" ht="28.5" customHeight="1">
      <c r="A6" s="62" t="s">
        <v>22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34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24">
      <c r="A9" s="6" t="s">
        <v>2</v>
      </c>
      <c r="B9" s="6" t="s">
        <v>35</v>
      </c>
      <c r="C9" s="6" t="s">
        <v>10</v>
      </c>
      <c r="D9" s="6" t="s">
        <v>11</v>
      </c>
      <c r="E9" s="6" t="s">
        <v>10</v>
      </c>
      <c r="F9" s="6" t="str">
        <f>+'a8'!F9</f>
        <v>Año corrido a junio</v>
      </c>
      <c r="G9" s="6" t="s">
        <v>12</v>
      </c>
      <c r="H9" s="6" t="s">
        <v>36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101419.79648718043</v>
      </c>
      <c r="C11" s="29"/>
      <c r="D11" s="24">
        <v>196437.30937903724</v>
      </c>
      <c r="E11" s="25"/>
      <c r="F11" s="31">
        <v>196437.30937903724</v>
      </c>
      <c r="G11" s="24"/>
      <c r="H11" s="31">
        <v>449426.9804575654</v>
      </c>
      <c r="I11" s="29"/>
    </row>
    <row r="12" spans="1:9" ht="12.75">
      <c r="A12" s="1">
        <v>2010</v>
      </c>
      <c r="B12" s="17">
        <v>129074.372351832</v>
      </c>
      <c r="C12" s="37">
        <v>27.26743379745112</v>
      </c>
      <c r="D12" s="10">
        <v>243672.82173658282</v>
      </c>
      <c r="E12" s="11">
        <v>24.046100258073636</v>
      </c>
      <c r="F12" s="17">
        <v>243672.82173658282</v>
      </c>
      <c r="G12" s="37">
        <v>24.046100258073636</v>
      </c>
      <c r="H12" s="17">
        <v>474757.99302312103</v>
      </c>
      <c r="I12" s="37">
        <v>5.636291025466676</v>
      </c>
    </row>
    <row r="13" spans="1:9" ht="12.75">
      <c r="A13" s="23">
        <v>2011</v>
      </c>
      <c r="B13" s="31">
        <v>127667.36146142763</v>
      </c>
      <c r="C13" s="38">
        <v>-1.090077654276044</v>
      </c>
      <c r="D13" s="24">
        <v>251598.29913090297</v>
      </c>
      <c r="E13" s="25">
        <v>3.2525077428978904</v>
      </c>
      <c r="F13" s="31">
        <v>251598.29913090297</v>
      </c>
      <c r="G13" s="38">
        <v>3.2525077428978904</v>
      </c>
      <c r="H13" s="31">
        <v>535422.3235095046</v>
      </c>
      <c r="I13" s="38">
        <v>12.777948213170816</v>
      </c>
    </row>
    <row r="14" spans="1:9" ht="12.75">
      <c r="A14" s="1">
        <v>2012</v>
      </c>
      <c r="B14" s="17">
        <v>119576.46037481783</v>
      </c>
      <c r="C14" s="37">
        <v>-6.337485943151037</v>
      </c>
      <c r="D14" s="10">
        <v>238507.56907989667</v>
      </c>
      <c r="E14" s="14">
        <v>-5.203028039627327</v>
      </c>
      <c r="F14" s="17">
        <v>238507.56907989667</v>
      </c>
      <c r="G14" s="37">
        <v>-5.203028039627327</v>
      </c>
      <c r="H14" s="17">
        <v>521090.2952664322</v>
      </c>
      <c r="I14" s="37">
        <v>-2.676770768377935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34047.23131023704</v>
      </c>
      <c r="C16" s="11"/>
      <c r="D16" s="10">
        <v>68318.5630854179</v>
      </c>
      <c r="E16" s="11"/>
      <c r="F16" s="17">
        <v>68318.5630854179</v>
      </c>
      <c r="G16" s="10"/>
      <c r="H16" s="17">
        <v>170394.1152298944</v>
      </c>
      <c r="I16" s="11"/>
    </row>
    <row r="17" spans="1:9" ht="12.75">
      <c r="A17" s="23">
        <v>2010</v>
      </c>
      <c r="B17" s="31">
        <v>57981.06910193368</v>
      </c>
      <c r="C17" s="38">
        <v>70.29598845677774</v>
      </c>
      <c r="D17" s="24">
        <v>106800.48044799028</v>
      </c>
      <c r="E17" s="25">
        <v>56.32717613580206</v>
      </c>
      <c r="F17" s="31">
        <v>106800.48044799028</v>
      </c>
      <c r="G17" s="38">
        <v>56.32717613580206</v>
      </c>
      <c r="H17" s="31">
        <v>182972.37209081618</v>
      </c>
      <c r="I17" s="38">
        <v>7.381861071875221</v>
      </c>
    </row>
    <row r="18" spans="1:9" ht="12.75">
      <c r="A18" s="1">
        <v>2011</v>
      </c>
      <c r="B18" s="17">
        <v>56242.52334619968</v>
      </c>
      <c r="C18" s="37">
        <v>-2.9984713677451253</v>
      </c>
      <c r="D18" s="10">
        <v>108961.08233726412</v>
      </c>
      <c r="E18" s="11">
        <v>2.0230263761088736</v>
      </c>
      <c r="F18" s="17">
        <v>108961.08233726412</v>
      </c>
      <c r="G18" s="37">
        <v>2.0230263761088736</v>
      </c>
      <c r="H18" s="17">
        <v>231375.36327698105</v>
      </c>
      <c r="I18" s="37">
        <v>26.453715734821756</v>
      </c>
    </row>
    <row r="19" spans="1:9" ht="12.75">
      <c r="A19" s="23">
        <v>2012</v>
      </c>
      <c r="B19" s="31">
        <v>51088.617983560725</v>
      </c>
      <c r="C19" s="38">
        <v>-9.163716447987582</v>
      </c>
      <c r="D19" s="24">
        <v>103558.93631865879</v>
      </c>
      <c r="E19" s="28">
        <v>-4.957867435534666</v>
      </c>
      <c r="F19" s="31">
        <v>103558.93631865879</v>
      </c>
      <c r="G19" s="38">
        <v>-4.957867435534666</v>
      </c>
      <c r="H19" s="31">
        <v>234362.78765183935</v>
      </c>
      <c r="I19" s="38">
        <v>1.2911592368985367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1098.1334052766717</v>
      </c>
      <c r="C21" s="25"/>
      <c r="D21" s="24">
        <v>1760.2586510566753</v>
      </c>
      <c r="E21" s="25"/>
      <c r="F21" s="31">
        <v>1760.2586510566753</v>
      </c>
      <c r="G21" s="24"/>
      <c r="H21" s="31">
        <v>2222.7935240007773</v>
      </c>
      <c r="I21" s="25"/>
    </row>
    <row r="22" spans="1:9" ht="12.75">
      <c r="A22" s="1">
        <v>2010</v>
      </c>
      <c r="B22" s="17">
        <v>737.5051576884683</v>
      </c>
      <c r="C22" s="37">
        <v>-32.840112672589555</v>
      </c>
      <c r="D22" s="10">
        <v>1749.7139491030734</v>
      </c>
      <c r="E22" s="11">
        <v>-0.5990427569989123</v>
      </c>
      <c r="F22" s="17">
        <v>1749.7139491030734</v>
      </c>
      <c r="G22" s="37">
        <v>-0.5990427569989123</v>
      </c>
      <c r="H22" s="17">
        <v>3512.0623909167775</v>
      </c>
      <c r="I22" s="37">
        <v>58.002187472431615</v>
      </c>
    </row>
    <row r="23" spans="1:9" ht="12.75">
      <c r="A23" s="23">
        <v>2011</v>
      </c>
      <c r="B23" s="31">
        <v>138.0284245539764</v>
      </c>
      <c r="C23" s="38">
        <v>-81.28441230342129</v>
      </c>
      <c r="D23" s="24">
        <v>738.6227574808722</v>
      </c>
      <c r="E23" s="25">
        <v>-57.78608509925294</v>
      </c>
      <c r="F23" s="31">
        <v>738.6227574808722</v>
      </c>
      <c r="G23" s="38">
        <v>-57.78608509925294</v>
      </c>
      <c r="H23" s="31">
        <v>1656.227589479432</v>
      </c>
      <c r="I23" s="38">
        <v>-52.84173784147679</v>
      </c>
    </row>
    <row r="24" spans="1:9" ht="12.75">
      <c r="A24" s="1">
        <v>2012</v>
      </c>
      <c r="B24" s="17">
        <v>39.52607771904302</v>
      </c>
      <c r="C24" s="37">
        <v>-71.36381303578072</v>
      </c>
      <c r="D24" s="10">
        <v>382.9079985841284</v>
      </c>
      <c r="E24" s="14">
        <v>-48.15919294308443</v>
      </c>
      <c r="F24" s="17">
        <v>382.9079985841284</v>
      </c>
      <c r="G24" s="37">
        <v>-48.15919294308443</v>
      </c>
      <c r="H24" s="17">
        <v>1606.7031365670039</v>
      </c>
      <c r="I24" s="37">
        <v>-2.9901961075285612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66274.43177166673</v>
      </c>
      <c r="C26" s="11"/>
      <c r="D26" s="10">
        <v>126358.48764256266</v>
      </c>
      <c r="E26" s="11"/>
      <c r="F26" s="17">
        <v>126358.48764256266</v>
      </c>
      <c r="G26" s="10"/>
      <c r="H26" s="17">
        <v>276810.0717036702</v>
      </c>
      <c r="I26" s="11"/>
    </row>
    <row r="27" spans="1:9" ht="12.75">
      <c r="A27" s="23">
        <v>2010</v>
      </c>
      <c r="B27" s="31">
        <v>70355.79809220986</v>
      </c>
      <c r="C27" s="38">
        <v>6.158281876492794</v>
      </c>
      <c r="D27" s="24">
        <v>135122.62733948947</v>
      </c>
      <c r="E27" s="25">
        <v>6.935932726354267</v>
      </c>
      <c r="F27" s="31">
        <v>135122.62733948947</v>
      </c>
      <c r="G27" s="38">
        <v>6.935932726354267</v>
      </c>
      <c r="H27" s="31">
        <v>288273.55854138813</v>
      </c>
      <c r="I27" s="38">
        <v>4.141282420529052</v>
      </c>
    </row>
    <row r="28" spans="1:9" ht="12.75">
      <c r="A28" s="1">
        <v>2011</v>
      </c>
      <c r="B28" s="17">
        <v>71286.80969067397</v>
      </c>
      <c r="C28" s="37">
        <v>1.3232905086854316</v>
      </c>
      <c r="D28" s="10">
        <v>141898.59403615797</v>
      </c>
      <c r="E28" s="11">
        <v>5.014679502674397</v>
      </c>
      <c r="F28" s="17">
        <v>141898.59403615797</v>
      </c>
      <c r="G28" s="37">
        <v>5.014679502674397</v>
      </c>
      <c r="H28" s="17">
        <v>302390.73264304403</v>
      </c>
      <c r="I28" s="37">
        <v>4.897144980304887</v>
      </c>
    </row>
    <row r="29" spans="1:9" ht="12.75">
      <c r="A29" s="26">
        <v>2012</v>
      </c>
      <c r="B29" s="50">
        <v>68448.31631353807</v>
      </c>
      <c r="C29" s="39">
        <v>-3.9817932510272414</v>
      </c>
      <c r="D29" s="22">
        <v>134565.72476265376</v>
      </c>
      <c r="E29" s="27">
        <v>-5.167682825409585</v>
      </c>
      <c r="F29" s="50">
        <v>134565.72476265376</v>
      </c>
      <c r="G29" s="39">
        <v>-5.167682825409585</v>
      </c>
      <c r="H29" s="50">
        <v>285120.8044780259</v>
      </c>
      <c r="I29" s="39">
        <v>-5.711130104441523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LMManiosG</cp:lastModifiedBy>
  <cp:lastPrinted>2011-08-16T18:01:21Z</cp:lastPrinted>
  <dcterms:created xsi:type="dcterms:W3CDTF">2006-03-27T15:02:16Z</dcterms:created>
  <dcterms:modified xsi:type="dcterms:W3CDTF">2012-08-16T19:03:33Z</dcterms:modified>
  <cp:category/>
  <cp:version/>
  <cp:contentType/>
  <cp:contentStatus/>
</cp:coreProperties>
</file>