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80" windowHeight="8190" tabRatio="601" activeTab="9"/>
  </bookViews>
  <sheets>
    <sheet name="a1" sheetId="1" r:id="rId1"/>
    <sheet name="a2" sheetId="2" r:id="rId2"/>
    <sheet name="a3" sheetId="3" r:id="rId3"/>
    <sheet name="a4" sheetId="21" r:id="rId4"/>
    <sheet name="a5" sheetId="20" r:id="rId5"/>
    <sheet name="a6" sheetId="19" r:id="rId6"/>
    <sheet name="a7" sheetId="18" r:id="rId7"/>
    <sheet name="a8" sheetId="17" r:id="rId8"/>
    <sheet name="a9" sheetId="16" r:id="rId9"/>
    <sheet name="a10" sheetId="15" r:id="rId10"/>
  </sheets>
  <calcPr calcId="125725"/>
</workbook>
</file>

<file path=xl/calcChain.xml><?xml version="1.0" encoding="utf-8"?>
<calcChain xmlns="http://schemas.openxmlformats.org/spreadsheetml/2006/main">
  <c r="F9" i="21"/>
  <c r="F9" i="20" s="1"/>
  <c r="F9" i="19" s="1"/>
  <c r="F9" i="18" s="1"/>
  <c r="F9" i="17" s="1"/>
  <c r="F9" i="16" s="1"/>
  <c r="F9" i="15" s="1"/>
  <c r="D9" i="19"/>
  <c r="E9"/>
</calcChain>
</file>

<file path=xl/sharedStrings.xml><?xml version="1.0" encoding="utf-8"?>
<sst xmlns="http://schemas.openxmlformats.org/spreadsheetml/2006/main" count="170" uniqueCount="39">
  <si>
    <t>A1. Valor de los créditos individuales desembolsados para la compra de vivienda</t>
  </si>
  <si>
    <t>Millones de pesos corrientes</t>
  </si>
  <si>
    <t>Años</t>
  </si>
  <si>
    <t>Trimestres</t>
  </si>
  <si>
    <t xml:space="preserve">         I</t>
  </si>
  <si>
    <t xml:space="preserve">           II</t>
  </si>
  <si>
    <t xml:space="preserve">           III</t>
  </si>
  <si>
    <t xml:space="preserve">        IV</t>
  </si>
  <si>
    <t>Vivienda usada</t>
  </si>
  <si>
    <t xml:space="preserve">A2. Número de viviendas financiadas </t>
  </si>
  <si>
    <t xml:space="preserve"> Variación %</t>
  </si>
  <si>
    <t>Año corrido</t>
  </si>
  <si>
    <t>Variación %</t>
  </si>
  <si>
    <t>Total créditos entregados</t>
  </si>
  <si>
    <t>Fondo Nacional de Ahorro</t>
  </si>
  <si>
    <t>Cajas y fondos de vivienda</t>
  </si>
  <si>
    <t>Banca hipotecaria</t>
  </si>
  <si>
    <t>Total viviendas financiadas</t>
  </si>
  <si>
    <t>A5. Valor de créditos individuales entregados para compra de vivienda usada</t>
  </si>
  <si>
    <t>A6. Número de viviendas usadas financiadas</t>
  </si>
  <si>
    <t>A7. Valor de créditos individuales entregados para compra de vivienda de interés social nueva</t>
  </si>
  <si>
    <t>A8. Número de viviendas de interés social nuevas financiadas</t>
  </si>
  <si>
    <t>A9. Valor de créditos individuales entregados para compra de vivienda de interés social usada</t>
  </si>
  <si>
    <t>A10. Número de viviendas de interés social usadas financiadas</t>
  </si>
  <si>
    <t xml:space="preserve">Vivienda nueva </t>
  </si>
  <si>
    <t>Fuente: Entidades Financiadoras de Vivienda, Cálculos DANE</t>
  </si>
  <si>
    <t xml:space="preserve">A3. Valor de créditos individuales entregados para compra de vivienda nueva </t>
  </si>
  <si>
    <t>A4. Número de viviendas nuevas financiadas</t>
  </si>
  <si>
    <t>Vivienda nueva</t>
  </si>
  <si>
    <t>Millones de pesos constantes IV trimestre de 2005</t>
  </si>
  <si>
    <t>* Cálculo matemático indeterminado</t>
  </si>
  <si>
    <t>1998 - 2012 (II trimestre)</t>
  </si>
  <si>
    <t>Fecha de la Públicación: 16 de Agosto de 2012.</t>
  </si>
  <si>
    <t/>
  </si>
  <si>
    <t>II trimestre (2009 - 2012)</t>
  </si>
  <si>
    <t>II trimestre</t>
  </si>
  <si>
    <t>Doce meses a junio</t>
  </si>
  <si>
    <t>*</t>
  </si>
  <si>
    <t>Año corrido a junio</t>
  </si>
</sst>
</file>

<file path=xl/styles.xml><?xml version="1.0" encoding="utf-8"?>
<styleSheet xmlns="http://schemas.openxmlformats.org/spreadsheetml/2006/main">
  <numFmts count="6">
    <numFmt numFmtId="164" formatCode="_-* #,##0.00\ _€_-;\-* #,##0.00\ _€_-;_-* &quot;-&quot;??\ _€_-;_-@_-"/>
    <numFmt numFmtId="165" formatCode="#\ ##0"/>
    <numFmt numFmtId="166" formatCode="0.0"/>
    <numFmt numFmtId="167" formatCode="#,##0.0"/>
    <numFmt numFmtId="168" formatCode=".\ ##00;000000000000000000000000000000000000000000000000000000000000000000"/>
    <numFmt numFmtId="169" formatCode="_-* #,##0\ _€_-;\-* #,##0\ _€_-;_-* &quot;-&quot;??\ _€_-;_-@_-"/>
  </numFmts>
  <fonts count="7">
    <font>
      <sz val="10"/>
      <name val="Arial"/>
    </font>
    <font>
      <sz val="10"/>
      <name val="Arial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2" fontId="3" fillId="2" borderId="0" xfId="0" applyNumberFormat="1" applyFont="1" applyFill="1" applyBorder="1"/>
    <xf numFmtId="0" fontId="5" fillId="2" borderId="0" xfId="0" applyFont="1" applyFill="1"/>
    <xf numFmtId="4" fontId="3" fillId="2" borderId="0" xfId="0" applyNumberFormat="1" applyFont="1" applyFill="1"/>
    <xf numFmtId="3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3" fillId="3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/>
    <xf numFmtId="165" fontId="3" fillId="3" borderId="3" xfId="0" applyNumberFormat="1" applyFont="1" applyFill="1" applyBorder="1"/>
    <xf numFmtId="0" fontId="3" fillId="3" borderId="0" xfId="0" applyFont="1" applyFill="1"/>
    <xf numFmtId="165" fontId="3" fillId="3" borderId="0" xfId="0" applyNumberFormat="1" applyFont="1" applyFill="1"/>
    <xf numFmtId="2" fontId="3" fillId="3" borderId="0" xfId="0" applyNumberFormat="1" applyFont="1" applyFill="1"/>
    <xf numFmtId="0" fontId="3" fillId="3" borderId="3" xfId="0" applyFont="1" applyFill="1" applyBorder="1"/>
    <xf numFmtId="2" fontId="3" fillId="3" borderId="3" xfId="0" applyNumberFormat="1" applyFont="1" applyFill="1" applyBorder="1"/>
    <xf numFmtId="2" fontId="3" fillId="3" borderId="0" xfId="0" applyNumberFormat="1" applyFont="1" applyFill="1" applyBorder="1"/>
    <xf numFmtId="4" fontId="3" fillId="3" borderId="0" xfId="0" applyNumberFormat="1" applyFont="1" applyFill="1"/>
    <xf numFmtId="4" fontId="3" fillId="3" borderId="3" xfId="0" applyNumberFormat="1" applyFont="1" applyFill="1" applyBorder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1" fontId="3" fillId="2" borderId="0" xfId="0" applyNumberFormat="1" applyFont="1" applyFill="1"/>
    <xf numFmtId="1" fontId="3" fillId="3" borderId="0" xfId="0" applyNumberFormat="1" applyFont="1" applyFill="1"/>
    <xf numFmtId="168" fontId="3" fillId="3" borderId="0" xfId="0" applyNumberFormat="1" applyFont="1" applyFill="1"/>
    <xf numFmtId="166" fontId="3" fillId="2" borderId="0" xfId="0" applyNumberFormat="1" applyFont="1" applyFill="1"/>
    <xf numFmtId="166" fontId="3" fillId="3" borderId="0" xfId="0" applyNumberFormat="1" applyFont="1" applyFill="1"/>
    <xf numFmtId="166" fontId="3" fillId="3" borderId="3" xfId="0" applyNumberFormat="1" applyFont="1" applyFill="1" applyBorder="1"/>
    <xf numFmtId="167" fontId="3" fillId="2" borderId="0" xfId="0" applyNumberFormat="1" applyFont="1" applyFill="1"/>
    <xf numFmtId="167" fontId="3" fillId="3" borderId="0" xfId="0" applyNumberFormat="1" applyFont="1" applyFill="1"/>
    <xf numFmtId="167" fontId="3" fillId="3" borderId="3" xfId="0" applyNumberFormat="1" applyFont="1" applyFill="1" applyBorder="1"/>
    <xf numFmtId="3" fontId="3" fillId="3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3" fontId="3" fillId="3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3" fontId="3" fillId="3" borderId="3" xfId="0" applyNumberFormat="1" applyFont="1" applyFill="1" applyBorder="1"/>
    <xf numFmtId="3" fontId="6" fillId="3" borderId="0" xfId="0" applyNumberFormat="1" applyFont="1" applyFill="1"/>
    <xf numFmtId="166" fontId="3" fillId="2" borderId="0" xfId="0" applyNumberFormat="1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0" fontId="3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right"/>
    </xf>
    <xf numFmtId="169" fontId="3" fillId="2" borderId="0" xfId="1" applyNumberFormat="1" applyFont="1" applyFill="1"/>
    <xf numFmtId="169" fontId="3" fillId="3" borderId="0" xfId="1" applyNumberFormat="1" applyFont="1" applyFill="1"/>
    <xf numFmtId="169" fontId="3" fillId="3" borderId="3" xfId="1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1019175</xdr:colOff>
      <xdr:row>3</xdr:row>
      <xdr:rowOff>123825</xdr:rowOff>
    </xdr:to>
    <xdr:pic>
      <xdr:nvPicPr>
        <xdr:cNvPr id="1026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4</xdr:col>
      <xdr:colOff>1000125</xdr:colOff>
      <xdr:row>3</xdr:row>
      <xdr:rowOff>133350</xdr:rowOff>
    </xdr:to>
    <xdr:pic>
      <xdr:nvPicPr>
        <xdr:cNvPr id="2050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525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390525</xdr:colOff>
      <xdr:row>3</xdr:row>
      <xdr:rowOff>123825</xdr:rowOff>
    </xdr:to>
    <xdr:pic>
      <xdr:nvPicPr>
        <xdr:cNvPr id="3074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704850</xdr:colOff>
      <xdr:row>3</xdr:row>
      <xdr:rowOff>123825</xdr:rowOff>
    </xdr:to>
    <xdr:pic>
      <xdr:nvPicPr>
        <xdr:cNvPr id="4098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552450</xdr:colOff>
      <xdr:row>3</xdr:row>
      <xdr:rowOff>123825</xdr:rowOff>
    </xdr:to>
    <xdr:pic>
      <xdr:nvPicPr>
        <xdr:cNvPr id="5122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47625</xdr:colOff>
      <xdr:row>3</xdr:row>
      <xdr:rowOff>123825</xdr:rowOff>
    </xdr:to>
    <xdr:pic>
      <xdr:nvPicPr>
        <xdr:cNvPr id="6146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571500</xdr:colOff>
      <xdr:row>3</xdr:row>
      <xdr:rowOff>123825</xdr:rowOff>
    </xdr:to>
    <xdr:pic>
      <xdr:nvPicPr>
        <xdr:cNvPr id="7170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504825</xdr:colOff>
      <xdr:row>3</xdr:row>
      <xdr:rowOff>123825</xdr:rowOff>
    </xdr:to>
    <xdr:pic>
      <xdr:nvPicPr>
        <xdr:cNvPr id="8194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609600</xdr:colOff>
      <xdr:row>3</xdr:row>
      <xdr:rowOff>123825</xdr:rowOff>
    </xdr:to>
    <xdr:pic>
      <xdr:nvPicPr>
        <xdr:cNvPr id="9218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304800</xdr:colOff>
      <xdr:row>3</xdr:row>
      <xdr:rowOff>123825</xdr:rowOff>
    </xdr:to>
    <xdr:pic>
      <xdr:nvPicPr>
        <xdr:cNvPr id="10242" name="Picture 1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23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1917"/>
  <sheetViews>
    <sheetView workbookViewId="0">
      <selection activeCell="A45" sqref="A45"/>
    </sheetView>
  </sheetViews>
  <sheetFormatPr baseColWidth="10" defaultRowHeight="12.75"/>
  <cols>
    <col min="1" max="1" width="14.140625" customWidth="1"/>
    <col min="2" max="2" width="16.5703125" customWidth="1"/>
    <col min="3" max="5" width="16.42578125" customWidth="1"/>
    <col min="6" max="69" width="11.42578125" style="5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 ht="26.25" customHeight="1">
      <c r="A6" s="62" t="s">
        <v>0</v>
      </c>
      <c r="B6" s="62"/>
      <c r="C6" s="62"/>
      <c r="D6" s="62"/>
      <c r="E6" s="62"/>
    </row>
    <row r="7" spans="1:5" ht="15">
      <c r="A7" s="62" t="s">
        <v>31</v>
      </c>
      <c r="B7" s="62"/>
      <c r="C7" s="62"/>
      <c r="D7" s="62"/>
      <c r="E7" s="62"/>
    </row>
    <row r="8" spans="1:5">
      <c r="A8" s="1"/>
      <c r="B8" s="1"/>
      <c r="C8" s="1"/>
      <c r="D8" s="1"/>
      <c r="E8" s="2" t="s">
        <v>1</v>
      </c>
    </row>
    <row r="9" spans="1:5">
      <c r="A9" s="61" t="s">
        <v>2</v>
      </c>
      <c r="B9" s="64" t="s">
        <v>3</v>
      </c>
      <c r="C9" s="64"/>
      <c r="D9" s="64"/>
      <c r="E9" s="64"/>
    </row>
    <row r="10" spans="1:5">
      <c r="A10" s="63"/>
      <c r="B10" s="3" t="s">
        <v>4</v>
      </c>
      <c r="C10" s="3" t="s">
        <v>5</v>
      </c>
      <c r="D10" s="3" t="s">
        <v>6</v>
      </c>
      <c r="E10" s="3" t="s">
        <v>7</v>
      </c>
    </row>
    <row r="11" spans="1:5" ht="12.75" customHeight="1">
      <c r="A11" s="61" t="s">
        <v>24</v>
      </c>
      <c r="B11" s="61"/>
      <c r="C11" s="61"/>
      <c r="D11" s="61"/>
      <c r="E11" s="61"/>
    </row>
    <row r="12" spans="1:5">
      <c r="A12" s="20">
        <v>1998</v>
      </c>
      <c r="B12" s="43">
        <v>373522.5</v>
      </c>
      <c r="C12" s="43">
        <v>331012.40000000002</v>
      </c>
      <c r="D12" s="43">
        <v>328147.7</v>
      </c>
      <c r="E12" s="43">
        <v>295264.15999999997</v>
      </c>
    </row>
    <row r="13" spans="1:5">
      <c r="A13" s="4">
        <v>1999</v>
      </c>
      <c r="B13" s="44">
        <v>225138</v>
      </c>
      <c r="C13" s="44">
        <v>157220</v>
      </c>
      <c r="D13" s="44">
        <v>135649.79999999999</v>
      </c>
      <c r="E13" s="44">
        <v>106684.7</v>
      </c>
    </row>
    <row r="14" spans="1:5">
      <c r="A14" s="20">
        <v>2000</v>
      </c>
      <c r="B14" s="43">
        <v>103965</v>
      </c>
      <c r="C14" s="43">
        <v>126317</v>
      </c>
      <c r="D14" s="43">
        <v>121119</v>
      </c>
      <c r="E14" s="43">
        <v>123254</v>
      </c>
    </row>
    <row r="15" spans="1:5">
      <c r="A15" s="4">
        <v>2001</v>
      </c>
      <c r="B15" s="44">
        <v>122922</v>
      </c>
      <c r="C15" s="44">
        <v>120800</v>
      </c>
      <c r="D15" s="44">
        <v>105404</v>
      </c>
      <c r="E15" s="44">
        <v>123015</v>
      </c>
    </row>
    <row r="16" spans="1:5">
      <c r="A16" s="20">
        <v>2002</v>
      </c>
      <c r="B16" s="43">
        <v>128782</v>
      </c>
      <c r="C16" s="43">
        <v>133074</v>
      </c>
      <c r="D16" s="43">
        <v>142018</v>
      </c>
      <c r="E16" s="43">
        <v>167675</v>
      </c>
    </row>
    <row r="17" spans="1:5">
      <c r="A17" s="4">
        <v>2003</v>
      </c>
      <c r="B17" s="44">
        <v>190007</v>
      </c>
      <c r="C17" s="44">
        <v>169102</v>
      </c>
      <c r="D17" s="44">
        <v>187301</v>
      </c>
      <c r="E17" s="44">
        <v>184564</v>
      </c>
    </row>
    <row r="18" spans="1:5">
      <c r="A18" s="20">
        <v>2004</v>
      </c>
      <c r="B18" s="43">
        <v>189949</v>
      </c>
      <c r="C18" s="43">
        <v>179010</v>
      </c>
      <c r="D18" s="43">
        <v>209562</v>
      </c>
      <c r="E18" s="43">
        <v>218791</v>
      </c>
    </row>
    <row r="19" spans="1:5">
      <c r="A19" s="4">
        <v>2005</v>
      </c>
      <c r="B19" s="44">
        <v>228364</v>
      </c>
      <c r="C19" s="44">
        <v>201773</v>
      </c>
      <c r="D19" s="44">
        <v>210661</v>
      </c>
      <c r="E19" s="44">
        <v>231930</v>
      </c>
    </row>
    <row r="20" spans="1:5">
      <c r="A20" s="20">
        <v>2006</v>
      </c>
      <c r="B20" s="43">
        <v>222808</v>
      </c>
      <c r="C20" s="43">
        <v>227015</v>
      </c>
      <c r="D20" s="43">
        <v>293875</v>
      </c>
      <c r="E20" s="43">
        <v>490546</v>
      </c>
    </row>
    <row r="21" spans="1:5">
      <c r="A21" s="4">
        <v>2007</v>
      </c>
      <c r="B21" s="44">
        <v>436556</v>
      </c>
      <c r="C21" s="44">
        <v>373935</v>
      </c>
      <c r="D21" s="44">
        <v>440584</v>
      </c>
      <c r="E21" s="44">
        <v>652817</v>
      </c>
    </row>
    <row r="22" spans="1:5">
      <c r="A22" s="20">
        <v>2008</v>
      </c>
      <c r="B22" s="43">
        <v>574649</v>
      </c>
      <c r="C22" s="43">
        <v>635043</v>
      </c>
      <c r="D22" s="43">
        <v>673515</v>
      </c>
      <c r="E22" s="43">
        <v>609755</v>
      </c>
    </row>
    <row r="23" spans="1:5">
      <c r="A23" s="4">
        <v>2009</v>
      </c>
      <c r="B23" s="44">
        <v>595519</v>
      </c>
      <c r="C23" s="44">
        <v>562442</v>
      </c>
      <c r="D23" s="44">
        <v>688736</v>
      </c>
      <c r="E23" s="44">
        <v>794685</v>
      </c>
    </row>
    <row r="24" spans="1:5">
      <c r="A24" s="20">
        <v>2010</v>
      </c>
      <c r="B24" s="43">
        <v>806721</v>
      </c>
      <c r="C24" s="43">
        <v>767443</v>
      </c>
      <c r="D24" s="43">
        <v>831738</v>
      </c>
      <c r="E24" s="43">
        <v>858269</v>
      </c>
    </row>
    <row r="25" spans="1:5">
      <c r="A25" s="4">
        <v>2011</v>
      </c>
      <c r="B25" s="44">
        <v>838195</v>
      </c>
      <c r="C25" s="44">
        <v>927348</v>
      </c>
      <c r="D25" s="44">
        <v>948293</v>
      </c>
      <c r="E25" s="44">
        <v>945612</v>
      </c>
    </row>
    <row r="26" spans="1:5">
      <c r="A26" s="20">
        <v>2012</v>
      </c>
      <c r="B26" s="45">
        <v>908554</v>
      </c>
      <c r="C26" s="45">
        <v>851856</v>
      </c>
      <c r="D26" s="43" t="s">
        <v>33</v>
      </c>
      <c r="E26" s="43" t="s">
        <v>33</v>
      </c>
    </row>
    <row r="27" spans="1:5" ht="12.75" customHeight="1">
      <c r="A27" s="60" t="s">
        <v>8</v>
      </c>
      <c r="B27" s="60"/>
      <c r="C27" s="60"/>
      <c r="D27" s="60"/>
      <c r="E27" s="60"/>
    </row>
    <row r="28" spans="1:5">
      <c r="A28" s="20">
        <v>1998</v>
      </c>
      <c r="B28" s="43">
        <v>354899.5</v>
      </c>
      <c r="C28" s="43">
        <v>286379.8</v>
      </c>
      <c r="D28" s="43">
        <v>184590.2</v>
      </c>
      <c r="E28" s="43">
        <v>151821.12</v>
      </c>
    </row>
    <row r="29" spans="1:5">
      <c r="A29" s="4">
        <v>1999</v>
      </c>
      <c r="B29" s="44">
        <v>90377.68</v>
      </c>
      <c r="C29" s="44">
        <v>46535.1</v>
      </c>
      <c r="D29" s="44">
        <v>48669.3</v>
      </c>
      <c r="E29" s="44">
        <v>67102.7</v>
      </c>
    </row>
    <row r="30" spans="1:5">
      <c r="A30" s="20">
        <v>2000</v>
      </c>
      <c r="B30" s="43">
        <v>33814.678999999996</v>
      </c>
      <c r="C30" s="43">
        <v>79089</v>
      </c>
      <c r="D30" s="43">
        <v>97643</v>
      </c>
      <c r="E30" s="43">
        <v>87196</v>
      </c>
    </row>
    <row r="31" spans="1:5">
      <c r="A31" s="4">
        <v>2001</v>
      </c>
      <c r="B31" s="44">
        <v>92238</v>
      </c>
      <c r="C31" s="44">
        <v>74651</v>
      </c>
      <c r="D31" s="44">
        <v>63026</v>
      </c>
      <c r="E31" s="44">
        <v>63942</v>
      </c>
    </row>
    <row r="32" spans="1:5">
      <c r="A32" s="20">
        <v>2002</v>
      </c>
      <c r="B32" s="43">
        <v>88680</v>
      </c>
      <c r="C32" s="43">
        <v>157478</v>
      </c>
      <c r="D32" s="43">
        <v>158890</v>
      </c>
      <c r="E32" s="43">
        <v>123267</v>
      </c>
    </row>
    <row r="33" spans="1:5">
      <c r="A33" s="4">
        <v>2003</v>
      </c>
      <c r="B33" s="44">
        <v>93056</v>
      </c>
      <c r="C33" s="44">
        <v>105363</v>
      </c>
      <c r="D33" s="44">
        <v>107870</v>
      </c>
      <c r="E33" s="44">
        <v>100258</v>
      </c>
    </row>
    <row r="34" spans="1:5">
      <c r="A34" s="20">
        <v>2004</v>
      </c>
      <c r="B34" s="43">
        <v>95430</v>
      </c>
      <c r="C34" s="43">
        <v>109254</v>
      </c>
      <c r="D34" s="43">
        <v>155957</v>
      </c>
      <c r="E34" s="43">
        <v>152372</v>
      </c>
    </row>
    <row r="35" spans="1:5">
      <c r="A35" s="4">
        <v>2005</v>
      </c>
      <c r="B35" s="44">
        <v>130564</v>
      </c>
      <c r="C35" s="44">
        <v>193841</v>
      </c>
      <c r="D35" s="44">
        <v>212162</v>
      </c>
      <c r="E35" s="44">
        <v>268256</v>
      </c>
    </row>
    <row r="36" spans="1:5">
      <c r="A36" s="20">
        <v>2006</v>
      </c>
      <c r="B36" s="43">
        <v>229765</v>
      </c>
      <c r="C36" s="43">
        <v>275240</v>
      </c>
      <c r="D36" s="43">
        <v>481788</v>
      </c>
      <c r="E36" s="43">
        <v>743003</v>
      </c>
    </row>
    <row r="37" spans="1:5">
      <c r="A37" s="4">
        <v>2007</v>
      </c>
      <c r="B37" s="44">
        <v>478833</v>
      </c>
      <c r="C37" s="44">
        <v>458061</v>
      </c>
      <c r="D37" s="44">
        <v>439583</v>
      </c>
      <c r="E37" s="44">
        <v>533018</v>
      </c>
    </row>
    <row r="38" spans="1:5">
      <c r="A38" s="20">
        <v>2008</v>
      </c>
      <c r="B38" s="43">
        <v>455560</v>
      </c>
      <c r="C38" s="43">
        <v>551407</v>
      </c>
      <c r="D38" s="43">
        <v>571244</v>
      </c>
      <c r="E38" s="43">
        <v>465321</v>
      </c>
    </row>
    <row r="39" spans="1:5">
      <c r="A39" s="4">
        <v>2009</v>
      </c>
      <c r="B39" s="44">
        <v>384895</v>
      </c>
      <c r="C39" s="44">
        <v>466287</v>
      </c>
      <c r="D39" s="44">
        <v>610030</v>
      </c>
      <c r="E39" s="44">
        <v>735403</v>
      </c>
    </row>
    <row r="40" spans="1:5">
      <c r="A40" s="20">
        <v>2010</v>
      </c>
      <c r="B40" s="43">
        <v>637027</v>
      </c>
      <c r="C40" s="43">
        <v>666252</v>
      </c>
      <c r="D40" s="43">
        <v>919529</v>
      </c>
      <c r="E40" s="43">
        <v>920960</v>
      </c>
    </row>
    <row r="41" spans="1:5">
      <c r="A41" s="4">
        <v>2011</v>
      </c>
      <c r="B41" s="44">
        <v>842094</v>
      </c>
      <c r="C41" s="44">
        <v>990961</v>
      </c>
      <c r="D41" s="44">
        <v>1101390</v>
      </c>
      <c r="E41" s="44">
        <v>1016797</v>
      </c>
    </row>
    <row r="42" spans="1:5">
      <c r="A42" s="55">
        <v>2012</v>
      </c>
      <c r="B42" s="56">
        <v>933817</v>
      </c>
      <c r="C42" s="56">
        <v>980592</v>
      </c>
      <c r="D42" s="56" t="s">
        <v>33</v>
      </c>
      <c r="E42" s="56" t="s">
        <v>33</v>
      </c>
    </row>
    <row r="43" spans="1:5" hidden="1">
      <c r="B43" s="1"/>
      <c r="C43" s="1"/>
      <c r="D43" s="1"/>
      <c r="E43" s="1"/>
    </row>
    <row r="44" spans="1:5">
      <c r="A44" s="1" t="s">
        <v>25</v>
      </c>
      <c r="B44" s="5"/>
      <c r="C44" s="5"/>
      <c r="D44" s="5"/>
      <c r="E44" s="5"/>
    </row>
    <row r="45" spans="1:5">
      <c r="A45" s="1" t="s">
        <v>32</v>
      </c>
      <c r="B45" s="1"/>
      <c r="C45" s="1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5"/>
      <c r="B50" s="5"/>
      <c r="C50" s="5"/>
      <c r="D50" s="5"/>
      <c r="E50" s="5"/>
    </row>
    <row r="51" spans="1:5">
      <c r="A51" s="5"/>
      <c r="B51" s="5"/>
      <c r="C51" s="5"/>
      <c r="D51" s="5"/>
      <c r="E51" s="5"/>
    </row>
    <row r="52" spans="1:5">
      <c r="A52" s="5"/>
      <c r="B52" s="5"/>
      <c r="C52" s="5"/>
      <c r="D52" s="5"/>
      <c r="E52" s="5"/>
    </row>
    <row r="53" spans="1:5">
      <c r="A53" s="5"/>
      <c r="B53" s="5"/>
      <c r="C53" s="5"/>
      <c r="D53" s="5"/>
      <c r="E53" s="5"/>
    </row>
    <row r="54" spans="1:5">
      <c r="A54" s="5"/>
      <c r="B54" s="5"/>
      <c r="C54" s="5"/>
      <c r="D54" s="5"/>
      <c r="E54" s="5"/>
    </row>
    <row r="55" spans="1:5">
      <c r="A55" s="5"/>
      <c r="B55" s="5"/>
      <c r="C55" s="5"/>
      <c r="D55" s="5"/>
      <c r="E55" s="5"/>
    </row>
    <row r="56" spans="1:5">
      <c r="A56" s="5"/>
      <c r="B56" s="5"/>
      <c r="C56" s="5"/>
      <c r="D56" s="5"/>
      <c r="E56" s="5"/>
    </row>
    <row r="57" spans="1:5">
      <c r="A57" s="5"/>
      <c r="B57" s="5"/>
      <c r="C57" s="5"/>
      <c r="D57" s="5"/>
      <c r="E57" s="5"/>
    </row>
    <row r="58" spans="1:5">
      <c r="A58" s="5"/>
      <c r="B58" s="5"/>
      <c r="C58" s="5"/>
      <c r="D58" s="5"/>
      <c r="E58" s="5"/>
    </row>
    <row r="59" spans="1:5">
      <c r="A59" s="5"/>
      <c r="B59" s="5"/>
      <c r="C59" s="5"/>
      <c r="D59" s="5"/>
      <c r="E59" s="5"/>
    </row>
    <row r="60" spans="1:5">
      <c r="A60" s="5"/>
      <c r="B60" s="5"/>
      <c r="C60" s="5"/>
      <c r="D60" s="5"/>
      <c r="E60" s="5"/>
    </row>
    <row r="61" spans="1:5">
      <c r="A61" s="5"/>
      <c r="B61" s="5"/>
      <c r="C61" s="5"/>
      <c r="D61" s="5"/>
      <c r="E61" s="5"/>
    </row>
    <row r="62" spans="1:5">
      <c r="A62" s="5"/>
      <c r="B62" s="5"/>
      <c r="C62" s="5"/>
      <c r="D62" s="5"/>
      <c r="E62" s="5"/>
    </row>
    <row r="63" spans="1:5">
      <c r="A63" s="5"/>
      <c r="B63" s="5"/>
      <c r="C63" s="5"/>
      <c r="D63" s="5"/>
      <c r="E63" s="5"/>
    </row>
    <row r="64" spans="1:5">
      <c r="A64" s="5"/>
      <c r="B64" s="5"/>
      <c r="C64" s="5"/>
      <c r="D64" s="5"/>
      <c r="E64" s="5"/>
    </row>
    <row r="65" spans="1:5">
      <c r="A65" s="5"/>
      <c r="B65" s="5"/>
      <c r="C65" s="5"/>
      <c r="D65" s="5"/>
      <c r="E65" s="5"/>
    </row>
    <row r="66" spans="1:5">
      <c r="A66" s="5"/>
      <c r="B66" s="5"/>
      <c r="C66" s="5"/>
      <c r="D66" s="5"/>
      <c r="E66" s="5"/>
    </row>
    <row r="67" spans="1:5">
      <c r="A67" s="5"/>
      <c r="B67" s="5"/>
      <c r="C67" s="5"/>
      <c r="D67" s="5"/>
      <c r="E67" s="5"/>
    </row>
    <row r="68" spans="1:5">
      <c r="A68" s="5"/>
      <c r="B68" s="5"/>
      <c r="C68" s="5"/>
      <c r="D68" s="5"/>
      <c r="E68" s="5"/>
    </row>
    <row r="69" spans="1:5">
      <c r="A69" s="5"/>
      <c r="B69" s="5"/>
      <c r="C69" s="5"/>
      <c r="D69" s="5"/>
      <c r="E69" s="5"/>
    </row>
    <row r="70" spans="1:5">
      <c r="A70" s="5"/>
      <c r="B70" s="5"/>
      <c r="C70" s="5"/>
      <c r="D70" s="5"/>
      <c r="E70" s="5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5"/>
      <c r="E73" s="5"/>
    </row>
    <row r="74" spans="1:5">
      <c r="A74" s="5"/>
      <c r="B74" s="5"/>
      <c r="C74" s="5"/>
      <c r="D74" s="5"/>
      <c r="E74" s="5"/>
    </row>
    <row r="75" spans="1:5">
      <c r="A75" s="5"/>
      <c r="B75" s="5"/>
      <c r="C75" s="5"/>
      <c r="D75" s="5"/>
      <c r="E75" s="5"/>
    </row>
    <row r="76" spans="1:5">
      <c r="A76" s="5"/>
      <c r="B76" s="5"/>
      <c r="C76" s="5"/>
      <c r="D76" s="5"/>
      <c r="E76" s="5"/>
    </row>
    <row r="77" spans="1:5">
      <c r="A77" s="5"/>
      <c r="B77" s="5"/>
      <c r="C77" s="5"/>
      <c r="D77" s="5"/>
      <c r="E77" s="5"/>
    </row>
    <row r="78" spans="1:5">
      <c r="A78" s="5"/>
      <c r="B78" s="5"/>
      <c r="C78" s="5"/>
      <c r="D78" s="5"/>
      <c r="E78" s="5"/>
    </row>
    <row r="79" spans="1:5">
      <c r="A79" s="5"/>
      <c r="B79" s="5"/>
      <c r="C79" s="5"/>
      <c r="D79" s="5"/>
      <c r="E79" s="5"/>
    </row>
    <row r="80" spans="1:5">
      <c r="A80" s="5"/>
      <c r="B80" s="5"/>
      <c r="C80" s="5"/>
      <c r="D80" s="5"/>
      <c r="E80" s="5"/>
    </row>
    <row r="81" spans="1:5">
      <c r="A81" s="5"/>
      <c r="B81" s="5"/>
      <c r="C81" s="5"/>
      <c r="D81" s="5"/>
      <c r="E81" s="5"/>
    </row>
    <row r="82" spans="1:5">
      <c r="A82" s="5"/>
      <c r="B82" s="5"/>
      <c r="C82" s="5"/>
      <c r="D82" s="5"/>
      <c r="E82" s="5"/>
    </row>
    <row r="83" spans="1:5">
      <c r="A83" s="5"/>
      <c r="B83" s="5"/>
      <c r="C83" s="5"/>
      <c r="D83" s="5"/>
      <c r="E83" s="5"/>
    </row>
    <row r="84" spans="1:5">
      <c r="A84" s="5"/>
      <c r="B84" s="5"/>
      <c r="C84" s="5"/>
      <c r="D84" s="5"/>
      <c r="E84" s="5"/>
    </row>
    <row r="85" spans="1:5">
      <c r="A85" s="5"/>
      <c r="B85" s="5"/>
      <c r="C85" s="5"/>
      <c r="D85" s="5"/>
      <c r="E85" s="5"/>
    </row>
    <row r="86" spans="1:5">
      <c r="A86" s="5"/>
      <c r="B86" s="5"/>
      <c r="C86" s="5"/>
      <c r="D86" s="5"/>
      <c r="E86" s="5"/>
    </row>
    <row r="87" spans="1:5">
      <c r="A87" s="5"/>
      <c r="B87" s="5"/>
      <c r="C87" s="5"/>
      <c r="D87" s="5"/>
      <c r="E87" s="5"/>
    </row>
    <row r="88" spans="1:5">
      <c r="A88" s="5"/>
      <c r="B88" s="5"/>
      <c r="C88" s="5"/>
      <c r="D88" s="5"/>
      <c r="E88" s="5"/>
    </row>
    <row r="89" spans="1:5">
      <c r="A89" s="5"/>
      <c r="B89" s="5"/>
      <c r="C89" s="5"/>
      <c r="D89" s="5"/>
      <c r="E89" s="5"/>
    </row>
    <row r="90" spans="1:5">
      <c r="A90" s="5"/>
      <c r="B90" s="5"/>
      <c r="C90" s="5"/>
      <c r="D90" s="5"/>
      <c r="E90" s="5"/>
    </row>
    <row r="91" spans="1:5">
      <c r="A91" s="5"/>
      <c r="B91" s="5"/>
      <c r="C91" s="5"/>
      <c r="D91" s="5"/>
      <c r="E91" s="5"/>
    </row>
    <row r="92" spans="1:5">
      <c r="A92" s="5"/>
      <c r="B92" s="5"/>
      <c r="C92" s="5"/>
      <c r="D92" s="5"/>
      <c r="E92" s="5"/>
    </row>
    <row r="93" spans="1:5">
      <c r="A93" s="5"/>
      <c r="B93" s="5"/>
      <c r="C93" s="5"/>
      <c r="D93" s="5"/>
      <c r="E93" s="5"/>
    </row>
    <row r="94" spans="1:5">
      <c r="A94" s="5"/>
      <c r="B94" s="5"/>
      <c r="C94" s="5"/>
      <c r="D94" s="5"/>
      <c r="E94" s="5"/>
    </row>
    <row r="95" spans="1:5">
      <c r="A95" s="5"/>
      <c r="B95" s="5"/>
      <c r="C95" s="5"/>
      <c r="D95" s="5"/>
      <c r="E95" s="5"/>
    </row>
    <row r="96" spans="1:5">
      <c r="A96" s="5"/>
      <c r="B96" s="5"/>
      <c r="C96" s="5"/>
      <c r="D96" s="5"/>
      <c r="E96" s="5"/>
    </row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</sheetData>
  <mergeCells count="6">
    <mergeCell ref="A27:E27"/>
    <mergeCell ref="A11:E11"/>
    <mergeCell ref="A6:E6"/>
    <mergeCell ref="A7:E7"/>
    <mergeCell ref="A9:A10"/>
    <mergeCell ref="B9:E9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2301"/>
  <sheetViews>
    <sheetView topLeftCell="A16" workbookViewId="0">
      <selection activeCell="A45" sqref="A45"/>
    </sheetView>
  </sheetViews>
  <sheetFormatPr baseColWidth="10" defaultRowHeight="12.75"/>
  <cols>
    <col min="1" max="5" width="16" customWidth="1"/>
    <col min="6" max="75" width="11.42578125" style="5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 ht="15">
      <c r="A6" s="62" t="s">
        <v>9</v>
      </c>
      <c r="B6" s="62"/>
      <c r="C6" s="62"/>
      <c r="D6" s="62"/>
      <c r="E6" s="62"/>
    </row>
    <row r="7" spans="1:5" ht="15">
      <c r="A7" s="62" t="s">
        <v>31</v>
      </c>
      <c r="B7" s="62"/>
      <c r="C7" s="62"/>
      <c r="D7" s="62"/>
      <c r="E7" s="62"/>
    </row>
    <row r="8" spans="1:5">
      <c r="A8" s="8"/>
      <c r="B8" s="8"/>
      <c r="C8" s="8"/>
      <c r="D8" s="8"/>
      <c r="E8" s="8"/>
    </row>
    <row r="9" spans="1:5">
      <c r="A9" s="61" t="s">
        <v>2</v>
      </c>
      <c r="B9" s="64" t="s">
        <v>3</v>
      </c>
      <c r="C9" s="64"/>
      <c r="D9" s="64"/>
      <c r="E9" s="64"/>
    </row>
    <row r="10" spans="1:5">
      <c r="A10" s="63"/>
      <c r="B10" s="3" t="s">
        <v>4</v>
      </c>
      <c r="C10" s="3" t="s">
        <v>5</v>
      </c>
      <c r="D10" s="3" t="s">
        <v>6</v>
      </c>
      <c r="E10" s="3" t="s">
        <v>7</v>
      </c>
    </row>
    <row r="11" spans="1:5">
      <c r="A11" s="61" t="s">
        <v>28</v>
      </c>
      <c r="B11" s="61"/>
      <c r="C11" s="61"/>
      <c r="D11" s="61"/>
      <c r="E11" s="61"/>
    </row>
    <row r="12" spans="1:5">
      <c r="A12" s="46">
        <v>1998</v>
      </c>
      <c r="B12" s="47">
        <v>16767</v>
      </c>
      <c r="C12" s="47">
        <v>15580</v>
      </c>
      <c r="D12" s="47">
        <v>15990</v>
      </c>
      <c r="E12" s="47">
        <v>14388</v>
      </c>
    </row>
    <row r="13" spans="1:5">
      <c r="A13" s="48">
        <v>1999</v>
      </c>
      <c r="B13" s="49">
        <v>10326</v>
      </c>
      <c r="C13" s="49">
        <v>7748</v>
      </c>
      <c r="D13" s="49">
        <v>6802</v>
      </c>
      <c r="E13" s="49">
        <v>7344</v>
      </c>
    </row>
    <row r="14" spans="1:5">
      <c r="A14" s="46">
        <v>2000</v>
      </c>
      <c r="B14" s="47">
        <v>5044</v>
      </c>
      <c r="C14" s="47">
        <v>7244</v>
      </c>
      <c r="D14" s="47">
        <v>6752</v>
      </c>
      <c r="E14" s="47">
        <v>9271</v>
      </c>
    </row>
    <row r="15" spans="1:5">
      <c r="A15" s="48">
        <v>2001</v>
      </c>
      <c r="B15" s="49">
        <v>6875</v>
      </c>
      <c r="C15" s="49">
        <v>6792</v>
      </c>
      <c r="D15" s="49">
        <v>6237</v>
      </c>
      <c r="E15" s="49">
        <v>7657</v>
      </c>
    </row>
    <row r="16" spans="1:5">
      <c r="A16" s="46">
        <v>2002</v>
      </c>
      <c r="B16" s="47">
        <v>7576</v>
      </c>
      <c r="C16" s="47">
        <v>7166</v>
      </c>
      <c r="D16" s="47">
        <v>7748</v>
      </c>
      <c r="E16" s="47">
        <v>9345</v>
      </c>
    </row>
    <row r="17" spans="1:5">
      <c r="A17" s="48">
        <v>2003</v>
      </c>
      <c r="B17" s="49">
        <v>10293</v>
      </c>
      <c r="C17" s="49">
        <v>8497</v>
      </c>
      <c r="D17" s="49">
        <v>9009</v>
      </c>
      <c r="E17" s="49">
        <v>8252</v>
      </c>
    </row>
    <row r="18" spans="1:5">
      <c r="A18" s="46">
        <v>2004</v>
      </c>
      <c r="B18" s="47">
        <v>7804</v>
      </c>
      <c r="C18" s="47">
        <v>6921</v>
      </c>
      <c r="D18" s="47">
        <v>7485</v>
      </c>
      <c r="E18" s="47">
        <v>7528</v>
      </c>
    </row>
    <row r="19" spans="1:5">
      <c r="A19" s="48">
        <v>2005</v>
      </c>
      <c r="B19" s="49">
        <v>7828</v>
      </c>
      <c r="C19" s="49">
        <v>6549</v>
      </c>
      <c r="D19" s="49">
        <v>6775</v>
      </c>
      <c r="E19" s="49">
        <v>7126</v>
      </c>
    </row>
    <row r="20" spans="1:5">
      <c r="A20" s="46">
        <v>2006</v>
      </c>
      <c r="B20" s="47">
        <v>7313</v>
      </c>
      <c r="C20" s="47">
        <v>7611</v>
      </c>
      <c r="D20" s="47">
        <v>8098</v>
      </c>
      <c r="E20" s="47">
        <v>13492</v>
      </c>
    </row>
    <row r="21" spans="1:5">
      <c r="A21" s="48">
        <v>2007</v>
      </c>
      <c r="B21" s="49">
        <v>11656</v>
      </c>
      <c r="C21" s="49">
        <v>10597</v>
      </c>
      <c r="D21" s="49">
        <v>12244</v>
      </c>
      <c r="E21" s="49">
        <v>14365</v>
      </c>
    </row>
    <row r="22" spans="1:5">
      <c r="A22" s="46">
        <v>2008</v>
      </c>
      <c r="B22" s="47">
        <v>14222</v>
      </c>
      <c r="C22" s="47">
        <v>14291</v>
      </c>
      <c r="D22" s="47">
        <v>14096</v>
      </c>
      <c r="E22" s="47">
        <v>13920</v>
      </c>
    </row>
    <row r="23" spans="1:5">
      <c r="A23" s="48">
        <v>2009</v>
      </c>
      <c r="B23" s="49">
        <v>12892</v>
      </c>
      <c r="C23" s="49">
        <v>11633</v>
      </c>
      <c r="D23" s="49">
        <v>13287</v>
      </c>
      <c r="E23" s="49">
        <v>15117</v>
      </c>
    </row>
    <row r="24" spans="1:5">
      <c r="A24" s="46">
        <v>2010</v>
      </c>
      <c r="B24" s="47">
        <v>15241</v>
      </c>
      <c r="C24" s="47">
        <v>14069</v>
      </c>
      <c r="D24" s="47">
        <v>15935</v>
      </c>
      <c r="E24" s="47">
        <v>16943</v>
      </c>
    </row>
    <row r="25" spans="1:5">
      <c r="A25" s="48">
        <v>2011</v>
      </c>
      <c r="B25" s="49">
        <v>15310</v>
      </c>
      <c r="C25" s="49">
        <v>16668</v>
      </c>
      <c r="D25" s="49">
        <v>17490</v>
      </c>
      <c r="E25" s="49">
        <v>17764</v>
      </c>
    </row>
    <row r="26" spans="1:5">
      <c r="A26" s="46">
        <v>2012</v>
      </c>
      <c r="B26" s="47">
        <v>17267</v>
      </c>
      <c r="C26" s="47">
        <v>14784</v>
      </c>
      <c r="D26" s="47" t="s">
        <v>33</v>
      </c>
      <c r="E26" s="47" t="s">
        <v>33</v>
      </c>
    </row>
    <row r="27" spans="1:5">
      <c r="A27" s="60" t="s">
        <v>8</v>
      </c>
      <c r="B27" s="60"/>
      <c r="C27" s="60"/>
      <c r="D27" s="60"/>
      <c r="E27" s="60"/>
    </row>
    <row r="28" spans="1:5">
      <c r="A28" s="46">
        <v>1998</v>
      </c>
      <c r="B28" s="47">
        <v>14173</v>
      </c>
      <c r="C28" s="47">
        <v>11464</v>
      </c>
      <c r="D28" s="47">
        <v>8245</v>
      </c>
      <c r="E28" s="47">
        <v>6150</v>
      </c>
    </row>
    <row r="29" spans="1:5">
      <c r="A29" s="48">
        <v>1999</v>
      </c>
      <c r="B29" s="49">
        <v>3719</v>
      </c>
      <c r="C29" s="49">
        <v>1827</v>
      </c>
      <c r="D29" s="49">
        <v>1956</v>
      </c>
      <c r="E29" s="49">
        <v>2844</v>
      </c>
    </row>
    <row r="30" spans="1:5">
      <c r="A30" s="46">
        <v>2000</v>
      </c>
      <c r="B30" s="47">
        <v>1256</v>
      </c>
      <c r="C30" s="47">
        <v>2984</v>
      </c>
      <c r="D30" s="47">
        <v>3793</v>
      </c>
      <c r="E30" s="47">
        <v>4314</v>
      </c>
    </row>
    <row r="31" spans="1:5">
      <c r="A31" s="48">
        <v>2001</v>
      </c>
      <c r="B31" s="49">
        <v>3566</v>
      </c>
      <c r="C31" s="49">
        <v>2696</v>
      </c>
      <c r="D31" s="49">
        <v>2281</v>
      </c>
      <c r="E31" s="49">
        <v>2073</v>
      </c>
    </row>
    <row r="32" spans="1:5">
      <c r="A32" s="46">
        <v>2002</v>
      </c>
      <c r="B32" s="47">
        <v>2488</v>
      </c>
      <c r="C32" s="47">
        <v>4822</v>
      </c>
      <c r="D32" s="47">
        <v>5323</v>
      </c>
      <c r="E32" s="47">
        <v>3839</v>
      </c>
    </row>
    <row r="33" spans="1:5">
      <c r="A33" s="48">
        <v>2003</v>
      </c>
      <c r="B33" s="49">
        <v>2880</v>
      </c>
      <c r="C33" s="49">
        <v>3072</v>
      </c>
      <c r="D33" s="49">
        <v>3157</v>
      </c>
      <c r="E33" s="49">
        <v>3010</v>
      </c>
    </row>
    <row r="34" spans="1:5">
      <c r="A34" s="46">
        <v>2004</v>
      </c>
      <c r="B34" s="47">
        <v>3079</v>
      </c>
      <c r="C34" s="47">
        <v>3022</v>
      </c>
      <c r="D34" s="47">
        <v>4496</v>
      </c>
      <c r="E34" s="47">
        <v>4617</v>
      </c>
    </row>
    <row r="35" spans="1:5">
      <c r="A35" s="48">
        <v>2005</v>
      </c>
      <c r="B35" s="49">
        <v>3822</v>
      </c>
      <c r="C35" s="49">
        <v>5088</v>
      </c>
      <c r="D35" s="49">
        <v>5380</v>
      </c>
      <c r="E35" s="49">
        <v>6927</v>
      </c>
    </row>
    <row r="36" spans="1:5">
      <c r="A36" s="46">
        <v>2006</v>
      </c>
      <c r="B36" s="47">
        <v>6053</v>
      </c>
      <c r="C36" s="47">
        <v>6374</v>
      </c>
      <c r="D36" s="47">
        <v>11019</v>
      </c>
      <c r="E36" s="47">
        <v>15442</v>
      </c>
    </row>
    <row r="37" spans="1:5">
      <c r="A37" s="48">
        <v>2007</v>
      </c>
      <c r="B37" s="49">
        <v>10712</v>
      </c>
      <c r="C37" s="49">
        <v>9971</v>
      </c>
      <c r="D37" s="49">
        <v>9559</v>
      </c>
      <c r="E37" s="49">
        <v>11419</v>
      </c>
    </row>
    <row r="38" spans="1:5">
      <c r="A38" s="46">
        <v>2008</v>
      </c>
      <c r="B38" s="47">
        <v>10439</v>
      </c>
      <c r="C38" s="47">
        <v>11924</v>
      </c>
      <c r="D38" s="47">
        <v>12059</v>
      </c>
      <c r="E38" s="47">
        <v>9604</v>
      </c>
    </row>
    <row r="39" spans="1:5">
      <c r="A39" s="48">
        <v>2009</v>
      </c>
      <c r="B39" s="49">
        <v>7972</v>
      </c>
      <c r="C39" s="49">
        <v>8961</v>
      </c>
      <c r="D39" s="49">
        <v>11023</v>
      </c>
      <c r="E39" s="49">
        <v>12799</v>
      </c>
    </row>
    <row r="40" spans="1:5">
      <c r="A40" s="46">
        <v>2010</v>
      </c>
      <c r="B40" s="47">
        <v>11234</v>
      </c>
      <c r="C40" s="47">
        <v>11448</v>
      </c>
      <c r="D40" s="47">
        <v>15064</v>
      </c>
      <c r="E40" s="47">
        <v>14961</v>
      </c>
    </row>
    <row r="41" spans="1:5">
      <c r="A41" s="48">
        <v>2011</v>
      </c>
      <c r="B41" s="49">
        <v>12912</v>
      </c>
      <c r="C41" s="49">
        <v>14577</v>
      </c>
      <c r="D41" s="49">
        <v>17000</v>
      </c>
      <c r="E41" s="49">
        <v>14914</v>
      </c>
    </row>
    <row r="42" spans="1:5">
      <c r="A42" s="54">
        <v>2012</v>
      </c>
      <c r="B42" s="50">
        <v>13315</v>
      </c>
      <c r="C42" s="50">
        <v>13902</v>
      </c>
      <c r="D42" s="50" t="s">
        <v>33</v>
      </c>
      <c r="E42" s="50" t="s">
        <v>33</v>
      </c>
    </row>
    <row r="43" spans="1:5" hidden="1">
      <c r="A43" s="5"/>
      <c r="B43" s="5"/>
      <c r="C43" s="5"/>
      <c r="D43" s="5"/>
      <c r="E43" s="5"/>
    </row>
    <row r="44" spans="1:5">
      <c r="A44" s="1" t="s">
        <v>25</v>
      </c>
      <c r="B44" s="5"/>
      <c r="C44" s="5"/>
      <c r="D44" s="5"/>
      <c r="E44" s="5"/>
    </row>
    <row r="45" spans="1:5">
      <c r="A45" s="1" t="s">
        <v>32</v>
      </c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5"/>
      <c r="B50" s="5"/>
      <c r="C50" s="5"/>
      <c r="D50" s="5"/>
      <c r="E50" s="5"/>
    </row>
    <row r="51" spans="1:5">
      <c r="A51" s="5"/>
      <c r="B51" s="5"/>
      <c r="C51" s="5"/>
      <c r="D51" s="5"/>
      <c r="E51" s="5"/>
    </row>
    <row r="52" spans="1:5">
      <c r="A52" s="5"/>
      <c r="B52" s="5"/>
      <c r="C52" s="5"/>
      <c r="D52" s="5"/>
      <c r="E52" s="5"/>
    </row>
    <row r="53" spans="1:5">
      <c r="A53" s="5"/>
      <c r="B53" s="5"/>
      <c r="C53" s="5"/>
      <c r="D53" s="5"/>
      <c r="E53" s="5"/>
    </row>
    <row r="54" spans="1:5">
      <c r="A54" s="5"/>
      <c r="B54" s="5"/>
      <c r="C54" s="5"/>
      <c r="D54" s="5"/>
      <c r="E54" s="5"/>
    </row>
    <row r="55" spans="1:5">
      <c r="A55" s="5"/>
      <c r="B55" s="5"/>
      <c r="C55" s="5"/>
      <c r="D55" s="5"/>
      <c r="E55" s="5"/>
    </row>
    <row r="56" spans="1:5">
      <c r="A56" s="5"/>
      <c r="B56" s="5"/>
      <c r="C56" s="5"/>
      <c r="D56" s="5"/>
      <c r="E56" s="5"/>
    </row>
    <row r="57" spans="1:5">
      <c r="A57" s="5"/>
      <c r="B57" s="5"/>
      <c r="C57" s="5"/>
      <c r="D57" s="5"/>
      <c r="E57" s="5"/>
    </row>
    <row r="58" spans="1:5">
      <c r="A58" s="5"/>
      <c r="B58" s="5"/>
      <c r="C58" s="5"/>
      <c r="D58" s="5"/>
      <c r="E58" s="5"/>
    </row>
    <row r="59" spans="1:5">
      <c r="A59" s="5"/>
      <c r="B59" s="5"/>
      <c r="C59" s="5"/>
      <c r="D59" s="5"/>
      <c r="E59" s="5"/>
    </row>
    <row r="60" spans="1:5">
      <c r="A60" s="5"/>
      <c r="B60" s="5"/>
      <c r="C60" s="5"/>
      <c r="D60" s="5"/>
      <c r="E60" s="5"/>
    </row>
    <row r="61" spans="1:5">
      <c r="A61" s="5"/>
      <c r="B61" s="5"/>
      <c r="C61" s="5"/>
      <c r="D61" s="5"/>
      <c r="E61" s="5"/>
    </row>
    <row r="62" spans="1:5">
      <c r="A62" s="5"/>
      <c r="B62" s="5"/>
      <c r="C62" s="5"/>
      <c r="D62" s="5"/>
      <c r="E62" s="5"/>
    </row>
    <row r="63" spans="1:5">
      <c r="A63" s="5"/>
      <c r="B63" s="5"/>
      <c r="C63" s="5"/>
      <c r="D63" s="5"/>
      <c r="E63" s="5"/>
    </row>
    <row r="64" spans="1:5">
      <c r="A64" s="5"/>
      <c r="B64" s="5"/>
      <c r="C64" s="5"/>
      <c r="D64" s="5"/>
      <c r="E64" s="5"/>
    </row>
    <row r="65" spans="1:5">
      <c r="A65" s="5"/>
      <c r="B65" s="5"/>
      <c r="C65" s="5"/>
      <c r="D65" s="5"/>
      <c r="E65" s="5"/>
    </row>
    <row r="66" spans="1:5">
      <c r="A66" s="5"/>
      <c r="B66" s="5"/>
      <c r="C66" s="5"/>
      <c r="D66" s="5"/>
      <c r="E66" s="5"/>
    </row>
    <row r="67" spans="1:5">
      <c r="A67" s="5"/>
      <c r="B67" s="5"/>
      <c r="C67" s="5"/>
      <c r="D67" s="5"/>
      <c r="E67" s="5"/>
    </row>
    <row r="68" spans="1:5">
      <c r="A68" s="5"/>
      <c r="B68" s="5"/>
      <c r="C68" s="5"/>
      <c r="D68" s="5"/>
      <c r="E68" s="5"/>
    </row>
    <row r="69" spans="1:5">
      <c r="A69" s="5"/>
      <c r="B69" s="5"/>
      <c r="C69" s="5"/>
      <c r="D69" s="5"/>
      <c r="E69" s="5"/>
    </row>
    <row r="70" spans="1:5">
      <c r="A70" s="5"/>
      <c r="B70" s="5"/>
      <c r="C70" s="5"/>
      <c r="D70" s="5"/>
      <c r="E70" s="5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5"/>
      <c r="E73" s="5"/>
    </row>
    <row r="74" spans="1:5">
      <c r="A74" s="5"/>
      <c r="B74" s="5"/>
      <c r="C74" s="5"/>
      <c r="D74" s="5"/>
      <c r="E74" s="5"/>
    </row>
    <row r="75" spans="1:5">
      <c r="A75" s="5"/>
      <c r="B75" s="5"/>
      <c r="C75" s="5"/>
      <c r="D75" s="5"/>
      <c r="E75" s="5"/>
    </row>
    <row r="76" spans="1:5">
      <c r="A76" s="5"/>
      <c r="B76" s="5"/>
      <c r="C76" s="5"/>
      <c r="D76" s="5"/>
      <c r="E76" s="5"/>
    </row>
    <row r="77" spans="1:5">
      <c r="A77" s="5"/>
      <c r="B77" s="5"/>
      <c r="C77" s="5"/>
      <c r="D77" s="5"/>
      <c r="E77" s="5"/>
    </row>
    <row r="78" spans="1:5">
      <c r="A78" s="5"/>
      <c r="B78" s="5"/>
      <c r="C78" s="5"/>
      <c r="D78" s="5"/>
      <c r="E78" s="5"/>
    </row>
    <row r="79" spans="1:5">
      <c r="A79" s="5"/>
      <c r="B79" s="5"/>
      <c r="C79" s="5"/>
      <c r="D79" s="5"/>
      <c r="E79" s="5"/>
    </row>
    <row r="80" spans="1:5">
      <c r="A80" s="5"/>
      <c r="B80" s="5"/>
      <c r="C80" s="5"/>
      <c r="D80" s="5"/>
      <c r="E80" s="5"/>
    </row>
    <row r="81" spans="1:5">
      <c r="A81" s="5"/>
      <c r="B81" s="5"/>
      <c r="C81" s="5"/>
      <c r="D81" s="5"/>
      <c r="E81" s="5"/>
    </row>
    <row r="82" spans="1:5">
      <c r="A82" s="5"/>
      <c r="B82" s="5"/>
      <c r="C82" s="5"/>
      <c r="D82" s="5"/>
      <c r="E82" s="5"/>
    </row>
    <row r="83" spans="1:5">
      <c r="A83" s="5"/>
      <c r="B83" s="5"/>
      <c r="C83" s="5"/>
      <c r="D83" s="5"/>
      <c r="E83" s="5"/>
    </row>
    <row r="84" spans="1:5">
      <c r="A84" s="5"/>
      <c r="B84" s="5"/>
      <c r="C84" s="5"/>
      <c r="D84" s="5"/>
      <c r="E84" s="5"/>
    </row>
    <row r="85" spans="1:5">
      <c r="A85" s="5"/>
      <c r="B85" s="5"/>
      <c r="C85" s="5"/>
      <c r="D85" s="5"/>
      <c r="E85" s="5"/>
    </row>
    <row r="86" spans="1:5">
      <c r="A86" s="5"/>
      <c r="B86" s="5"/>
      <c r="C86" s="5"/>
      <c r="D86" s="5"/>
      <c r="E86" s="5"/>
    </row>
    <row r="87" spans="1:5">
      <c r="A87" s="5"/>
      <c r="B87" s="5"/>
      <c r="C87" s="5"/>
      <c r="D87" s="5"/>
      <c r="E87" s="5"/>
    </row>
    <row r="88" spans="1:5">
      <c r="A88" s="5"/>
      <c r="B88" s="5"/>
      <c r="C88" s="5"/>
      <c r="D88" s="5"/>
      <c r="E88" s="5"/>
    </row>
    <row r="89" spans="1:5">
      <c r="A89" s="5"/>
      <c r="B89" s="5"/>
      <c r="C89" s="5"/>
      <c r="D89" s="5"/>
      <c r="E89" s="5"/>
    </row>
    <row r="90" spans="1:5">
      <c r="A90" s="5"/>
      <c r="B90" s="5"/>
      <c r="C90" s="5"/>
      <c r="D90" s="5"/>
      <c r="E90" s="5"/>
    </row>
    <row r="91" spans="1:5">
      <c r="A91" s="5"/>
      <c r="B91" s="5"/>
      <c r="C91" s="5"/>
      <c r="D91" s="5"/>
      <c r="E91" s="5"/>
    </row>
    <row r="92" spans="1:5">
      <c r="A92" s="5"/>
      <c r="B92" s="5"/>
      <c r="C92" s="5"/>
      <c r="D92" s="5"/>
      <c r="E92" s="5"/>
    </row>
    <row r="93" spans="1:5">
      <c r="A93" s="5"/>
      <c r="B93" s="5"/>
      <c r="C93" s="5"/>
      <c r="D93" s="5"/>
      <c r="E93" s="5"/>
    </row>
    <row r="94" spans="1:5">
      <c r="A94" s="5"/>
      <c r="B94" s="5"/>
      <c r="C94" s="5"/>
      <c r="D94" s="5"/>
      <c r="E94" s="5"/>
    </row>
    <row r="95" spans="1:5">
      <c r="A95" s="5"/>
      <c r="B95" s="5"/>
      <c r="C95" s="5"/>
      <c r="D95" s="5"/>
      <c r="E95" s="5"/>
    </row>
    <row r="96" spans="1:5">
      <c r="A96" s="5"/>
      <c r="B96" s="5"/>
      <c r="C96" s="5"/>
      <c r="D96" s="5"/>
      <c r="E96" s="5"/>
    </row>
    <row r="97" spans="1:5">
      <c r="A97" s="5"/>
      <c r="B97" s="5"/>
      <c r="C97" s="5"/>
      <c r="D97" s="5"/>
      <c r="E97" s="5"/>
    </row>
    <row r="98" spans="1:5">
      <c r="A98" s="5"/>
      <c r="B98" s="5"/>
      <c r="C98" s="5"/>
      <c r="D98" s="5"/>
      <c r="E98" s="5"/>
    </row>
    <row r="99" spans="1:5">
      <c r="A99" s="5"/>
      <c r="B99" s="5"/>
      <c r="C99" s="5"/>
      <c r="D99" s="5"/>
      <c r="E99" s="5"/>
    </row>
    <row r="100" spans="1:5">
      <c r="A100" s="5"/>
      <c r="B100" s="5"/>
      <c r="C100" s="5"/>
      <c r="D100" s="5"/>
      <c r="E100" s="5"/>
    </row>
    <row r="101" spans="1:5">
      <c r="A101" s="5"/>
      <c r="B101" s="5"/>
      <c r="C101" s="5"/>
      <c r="D101" s="5"/>
      <c r="E101" s="5"/>
    </row>
    <row r="102" spans="1:5">
      <c r="A102" s="5"/>
      <c r="B102" s="5"/>
      <c r="C102" s="5"/>
      <c r="D102" s="5"/>
      <c r="E102" s="5"/>
    </row>
    <row r="103" spans="1:5">
      <c r="A103" s="5"/>
      <c r="B103" s="5"/>
      <c r="C103" s="5"/>
      <c r="D103" s="5"/>
      <c r="E103" s="5"/>
    </row>
    <row r="104" spans="1:5">
      <c r="A104" s="5"/>
      <c r="B104" s="5"/>
      <c r="C104" s="5"/>
      <c r="D104" s="5"/>
      <c r="E104" s="5"/>
    </row>
    <row r="105" spans="1:5">
      <c r="A105" s="5"/>
      <c r="B105" s="5"/>
      <c r="C105" s="5"/>
      <c r="D105" s="5"/>
      <c r="E105" s="5"/>
    </row>
    <row r="106" spans="1:5">
      <c r="A106" s="5"/>
      <c r="B106" s="5"/>
      <c r="C106" s="5"/>
      <c r="D106" s="5"/>
      <c r="E106" s="5"/>
    </row>
    <row r="107" spans="1:5">
      <c r="A107" s="5"/>
      <c r="B107" s="5"/>
      <c r="C107" s="5"/>
      <c r="D107" s="5"/>
      <c r="E107" s="5"/>
    </row>
    <row r="108" spans="1:5">
      <c r="A108" s="5"/>
      <c r="B108" s="5"/>
      <c r="C108" s="5"/>
      <c r="D108" s="5"/>
      <c r="E108" s="5"/>
    </row>
    <row r="109" spans="1:5">
      <c r="A109" s="5"/>
      <c r="B109" s="5"/>
      <c r="C109" s="5"/>
      <c r="D109" s="5"/>
      <c r="E109" s="5"/>
    </row>
    <row r="110" spans="1:5">
      <c r="A110" s="5"/>
      <c r="B110" s="5"/>
      <c r="C110" s="5"/>
      <c r="D110" s="5"/>
      <c r="E110" s="5"/>
    </row>
    <row r="111" spans="1:5">
      <c r="A111" s="5"/>
      <c r="B111" s="5"/>
      <c r="C111" s="5"/>
      <c r="D111" s="5"/>
      <c r="E111" s="5"/>
    </row>
    <row r="112" spans="1:5">
      <c r="A112" s="5"/>
      <c r="B112" s="5"/>
      <c r="C112" s="5"/>
      <c r="D112" s="5"/>
      <c r="E112" s="5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</sheetData>
  <mergeCells count="6">
    <mergeCell ref="A27:E27"/>
    <mergeCell ref="A11:E11"/>
    <mergeCell ref="A6:E6"/>
    <mergeCell ref="A7:E7"/>
    <mergeCell ref="A9:A10"/>
    <mergeCell ref="B9:E9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FU32"/>
  <sheetViews>
    <sheetView workbookViewId="0">
      <selection activeCell="F27" sqref="F27:F29"/>
    </sheetView>
  </sheetViews>
  <sheetFormatPr baseColWidth="10" defaultRowHeight="12.75"/>
  <cols>
    <col min="1" max="2" width="13.140625" style="5" customWidth="1"/>
    <col min="3" max="3" width="10.85546875" style="5" customWidth="1"/>
    <col min="4" max="5" width="11.5703125" style="5" hidden="1" customWidth="1"/>
    <col min="6" max="6" width="12.7109375" style="5" customWidth="1"/>
    <col min="7" max="8" width="11.5703125" style="5" customWidth="1"/>
    <col min="9" max="9" width="11.28515625" style="5" customWidth="1"/>
    <col min="10" max="177" width="11.42578125" style="5"/>
  </cols>
  <sheetData>
    <row r="5" spans="1:9" ht="10.5" customHeight="1"/>
    <row r="6" spans="1:9" ht="28.5" customHeight="1">
      <c r="A6" s="62" t="s">
        <v>26</v>
      </c>
      <c r="B6" s="62"/>
      <c r="C6" s="62"/>
      <c r="D6" s="62"/>
      <c r="E6" s="62"/>
      <c r="F6" s="62"/>
      <c r="G6" s="62"/>
      <c r="H6" s="62"/>
      <c r="I6" s="62"/>
    </row>
    <row r="7" spans="1:9" ht="15">
      <c r="A7" s="12" t="s">
        <v>34</v>
      </c>
      <c r="B7" s="12"/>
      <c r="C7" s="12"/>
      <c r="D7" s="12"/>
      <c r="E7" s="12"/>
      <c r="F7" s="12"/>
      <c r="G7" s="12"/>
      <c r="H7" s="12"/>
      <c r="I7" s="12"/>
    </row>
    <row r="8" spans="1:9">
      <c r="A8" s="1"/>
      <c r="B8" s="67" t="s">
        <v>29</v>
      </c>
      <c r="C8" s="67"/>
      <c r="D8" s="67"/>
      <c r="E8" s="67"/>
      <c r="F8" s="67"/>
      <c r="G8" s="67"/>
      <c r="H8" s="67"/>
      <c r="I8" s="67"/>
    </row>
    <row r="9" spans="1:9" ht="24">
      <c r="A9" s="6" t="s">
        <v>2</v>
      </c>
      <c r="B9" s="6" t="s">
        <v>35</v>
      </c>
      <c r="C9" s="6" t="s">
        <v>10</v>
      </c>
      <c r="D9" s="6" t="s">
        <v>11</v>
      </c>
      <c r="E9" s="6" t="s">
        <v>10</v>
      </c>
      <c r="F9" s="6" t="s">
        <v>38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13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23">
        <v>2009</v>
      </c>
      <c r="B11" s="31">
        <v>477676.99051092169</v>
      </c>
      <c r="C11" s="33"/>
      <c r="D11" s="33">
        <v>981907.37956675538</v>
      </c>
      <c r="E11" s="33"/>
      <c r="F11" s="31">
        <v>981907.37956675538</v>
      </c>
      <c r="G11" s="33"/>
      <c r="H11" s="31">
        <v>2071857.4789314077</v>
      </c>
      <c r="I11" s="33"/>
    </row>
    <row r="12" spans="1:9">
      <c r="A12" s="1">
        <v>2010</v>
      </c>
      <c r="B12" s="17">
        <v>647589.44019669469</v>
      </c>
      <c r="C12" s="37">
        <v>35.570574480473766</v>
      </c>
      <c r="D12" s="57">
        <v>1337260.1229828277</v>
      </c>
      <c r="E12" s="11">
        <v>36.190047127750859</v>
      </c>
      <c r="F12" s="17">
        <v>1337260.1229828277</v>
      </c>
      <c r="G12" s="37">
        <v>36.190047127750859</v>
      </c>
      <c r="H12" s="17">
        <v>2608525.1356365541</v>
      </c>
      <c r="I12" s="37">
        <v>25.902730383845764</v>
      </c>
    </row>
    <row r="13" spans="1:9">
      <c r="A13" s="23">
        <v>2011</v>
      </c>
      <c r="B13" s="31">
        <v>752943.43207812309</v>
      </c>
      <c r="C13" s="38">
        <v>16.268639564201166</v>
      </c>
      <c r="D13" s="58">
        <v>1449229.9699587033</v>
      </c>
      <c r="E13" s="25">
        <v>8.3730790331294003</v>
      </c>
      <c r="F13" s="31">
        <v>1449229.9699587033</v>
      </c>
      <c r="G13" s="38">
        <v>8.3730790331294003</v>
      </c>
      <c r="H13" s="31">
        <v>2879702.2196596097</v>
      </c>
      <c r="I13" s="38">
        <v>10.395801072351205</v>
      </c>
    </row>
    <row r="14" spans="1:9">
      <c r="A14" s="1">
        <v>2012</v>
      </c>
      <c r="B14" s="17">
        <v>660206.40120457078</v>
      </c>
      <c r="C14" s="37">
        <v>-12.3166000157008</v>
      </c>
      <c r="D14" s="57">
        <v>1369254.1687719724</v>
      </c>
      <c r="E14" s="11">
        <v>-5.5185031254225123</v>
      </c>
      <c r="F14" s="17">
        <v>1369254.1687719724</v>
      </c>
      <c r="G14" s="37">
        <v>-5.5185031254225123</v>
      </c>
      <c r="H14" s="17">
        <v>2880964.01313747</v>
      </c>
      <c r="I14" s="37">
        <v>4.3816804016955757E-2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26229.50664235478</v>
      </c>
      <c r="C16" s="11"/>
      <c r="D16" s="57">
        <v>55853.261084944279</v>
      </c>
      <c r="E16" s="1"/>
      <c r="F16" s="17">
        <v>55853.261084944279</v>
      </c>
      <c r="G16" s="1"/>
      <c r="H16" s="17">
        <v>119203.85926799942</v>
      </c>
      <c r="I16" s="11"/>
    </row>
    <row r="17" spans="1:9">
      <c r="A17" s="23">
        <v>2010</v>
      </c>
      <c r="B17" s="31">
        <v>36866.81961030799</v>
      </c>
      <c r="C17" s="38">
        <v>40.55475809360567</v>
      </c>
      <c r="D17" s="58">
        <v>69401.125155978778</v>
      </c>
      <c r="E17" s="25">
        <v>24.256173780847405</v>
      </c>
      <c r="F17" s="31">
        <v>69401.125155978778</v>
      </c>
      <c r="G17" s="38">
        <v>24.256173780847405</v>
      </c>
      <c r="H17" s="31">
        <v>122089.7759516706</v>
      </c>
      <c r="I17" s="38">
        <v>2.4209926602988077</v>
      </c>
    </row>
    <row r="18" spans="1:9">
      <c r="A18" s="1">
        <v>2011</v>
      </c>
      <c r="B18" s="17">
        <v>39373.826001885485</v>
      </c>
      <c r="C18" s="37">
        <v>6.8001699579112369</v>
      </c>
      <c r="D18" s="57">
        <v>70495.909934259136</v>
      </c>
      <c r="E18" s="11">
        <v>1.5774741055275996</v>
      </c>
      <c r="F18" s="17">
        <v>70495.909934259136</v>
      </c>
      <c r="G18" s="37">
        <v>1.5774741055275996</v>
      </c>
      <c r="H18" s="17">
        <v>146158.80029566144</v>
      </c>
      <c r="I18" s="37">
        <v>19.714201419714783</v>
      </c>
    </row>
    <row r="19" spans="1:9">
      <c r="A19" s="23">
        <v>2012</v>
      </c>
      <c r="B19" s="31">
        <v>43784.818837986968</v>
      </c>
      <c r="C19" s="38">
        <v>11.202855510892576</v>
      </c>
      <c r="D19" s="58">
        <v>92336.681207940506</v>
      </c>
      <c r="E19" s="25">
        <v>30.981614811481904</v>
      </c>
      <c r="F19" s="31">
        <v>92336.681207940506</v>
      </c>
      <c r="G19" s="38">
        <v>30.981614811481904</v>
      </c>
      <c r="H19" s="31">
        <v>183368.63416267117</v>
      </c>
      <c r="I19" s="38">
        <v>25.458497053710587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31">
        <v>676.03572358873214</v>
      </c>
      <c r="C21" s="25"/>
      <c r="D21" s="58">
        <v>1314.4531600569198</v>
      </c>
      <c r="E21" s="23"/>
      <c r="F21" s="31">
        <v>1314.4531600569198</v>
      </c>
      <c r="G21" s="23"/>
      <c r="H21" s="31">
        <v>2070.8534066458683</v>
      </c>
      <c r="I21" s="25"/>
    </row>
    <row r="22" spans="1:9">
      <c r="A22" s="1">
        <v>2010</v>
      </c>
      <c r="B22" s="17">
        <v>945.93052833955721</v>
      </c>
      <c r="C22" s="37">
        <v>39.923157213954596</v>
      </c>
      <c r="D22" s="57">
        <v>2605.303217643399</v>
      </c>
      <c r="E22" s="11">
        <v>98.204340543453185</v>
      </c>
      <c r="F22" s="17">
        <v>2605.303217643399</v>
      </c>
      <c r="G22" s="37">
        <v>98.204340543453185</v>
      </c>
      <c r="H22" s="17">
        <v>25270.002576716488</v>
      </c>
      <c r="I22" s="37">
        <v>1120.2699860655975</v>
      </c>
    </row>
    <row r="23" spans="1:9">
      <c r="A23" s="23">
        <v>2011</v>
      </c>
      <c r="B23" s="31">
        <v>479.03982639321225</v>
      </c>
      <c r="C23" s="38">
        <v>-49.357821526904665</v>
      </c>
      <c r="D23" s="58">
        <v>1214.2071633784167</v>
      </c>
      <c r="E23" s="25">
        <v>-53.394785100034703</v>
      </c>
      <c r="F23" s="31">
        <v>1214.2071633784167</v>
      </c>
      <c r="G23" s="38">
        <v>-53.394785100034703</v>
      </c>
      <c r="H23" s="31">
        <v>3323.5681838725513</v>
      </c>
      <c r="I23" s="38">
        <v>-86.847772675200076</v>
      </c>
    </row>
    <row r="24" spans="1:9">
      <c r="A24" s="1">
        <v>2012</v>
      </c>
      <c r="B24" s="17">
        <v>151.90414182220456</v>
      </c>
      <c r="C24" s="37">
        <v>-68.289872062220468</v>
      </c>
      <c r="D24" s="57">
        <v>752.04208987959237</v>
      </c>
      <c r="E24" s="11">
        <v>-38.063115375871583</v>
      </c>
      <c r="F24" s="17">
        <v>752.04208987959237</v>
      </c>
      <c r="G24" s="37">
        <v>-38.063115375871583</v>
      </c>
      <c r="H24" s="17">
        <v>2315.2283598178451</v>
      </c>
      <c r="I24" s="37">
        <v>-30.339074400447828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450771.4481449782</v>
      </c>
      <c r="C26" s="11"/>
      <c r="D26" s="57">
        <v>924739.66532175429</v>
      </c>
      <c r="E26" s="1"/>
      <c r="F26" s="17">
        <v>924739.66532175429</v>
      </c>
      <c r="G26" s="1"/>
      <c r="H26" s="17">
        <v>1950582.7662567627</v>
      </c>
      <c r="I26" s="11"/>
    </row>
    <row r="27" spans="1:9">
      <c r="A27" s="23">
        <v>2010</v>
      </c>
      <c r="B27" s="31">
        <v>609776.69005804718</v>
      </c>
      <c r="C27" s="38">
        <v>35.274026908183714</v>
      </c>
      <c r="D27" s="58">
        <v>1265253.6946092057</v>
      </c>
      <c r="E27" s="25">
        <v>36.822690975299821</v>
      </c>
      <c r="F27" s="31">
        <v>1265253.6946092057</v>
      </c>
      <c r="G27" s="38">
        <v>36.822690975299821</v>
      </c>
      <c r="H27" s="31">
        <v>2461165.3571081674</v>
      </c>
      <c r="I27" s="38">
        <v>26.175899822555635</v>
      </c>
    </row>
    <row r="28" spans="1:9">
      <c r="A28" s="1">
        <v>2011</v>
      </c>
      <c r="B28" s="17">
        <v>713090.56624984439</v>
      </c>
      <c r="C28" s="37">
        <v>16.942903504881812</v>
      </c>
      <c r="D28" s="57">
        <v>1377519.8528610659</v>
      </c>
      <c r="E28" s="11">
        <v>8.8730156434386345</v>
      </c>
      <c r="F28" s="17">
        <v>1377519.8528610659</v>
      </c>
      <c r="G28" s="37">
        <v>8.8730156434386345</v>
      </c>
      <c r="H28" s="17">
        <v>2730219.8511800757</v>
      </c>
      <c r="I28" s="37">
        <v>10.931995824451363</v>
      </c>
    </row>
    <row r="29" spans="1:9">
      <c r="A29" s="26">
        <v>2012</v>
      </c>
      <c r="B29" s="50">
        <v>616269.67822476162</v>
      </c>
      <c r="C29" s="39">
        <v>-13.577642533439402</v>
      </c>
      <c r="D29" s="59">
        <v>1276165.4454741525</v>
      </c>
      <c r="E29" s="27">
        <v>-7.3577456743293794</v>
      </c>
      <c r="F29" s="50">
        <v>1276165.4454741525</v>
      </c>
      <c r="G29" s="39">
        <v>-7.3577456743293794</v>
      </c>
      <c r="H29" s="50">
        <v>2695280.1506149811</v>
      </c>
      <c r="I29" s="39">
        <v>-1.2797394521174823</v>
      </c>
    </row>
    <row r="30" spans="1:9" hidden="1">
      <c r="A30"/>
      <c r="B30" s="1"/>
      <c r="C30" s="1"/>
      <c r="D30" s="1"/>
      <c r="E30" s="1"/>
      <c r="F30" s="1"/>
      <c r="G30" s="1"/>
      <c r="H30" s="10"/>
      <c r="I30" s="1"/>
    </row>
    <row r="31" spans="1:9">
      <c r="A31" s="1" t="s">
        <v>25</v>
      </c>
    </row>
    <row r="32" spans="1:9">
      <c r="A32" s="1" t="s">
        <v>32</v>
      </c>
    </row>
  </sheetData>
  <mergeCells count="6">
    <mergeCell ref="A20:I20"/>
    <mergeCell ref="A25:I25"/>
    <mergeCell ref="A6:I6"/>
    <mergeCell ref="B8:I8"/>
    <mergeCell ref="A10:I10"/>
    <mergeCell ref="A15:I1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BL32"/>
  <sheetViews>
    <sheetView workbookViewId="0">
      <selection activeCell="F27" sqref="F27:F29"/>
    </sheetView>
  </sheetViews>
  <sheetFormatPr baseColWidth="10" defaultRowHeight="12.75"/>
  <cols>
    <col min="1" max="1" width="8.85546875" style="5" customWidth="1"/>
    <col min="2" max="2" width="10.28515625" style="5" customWidth="1"/>
    <col min="3" max="3" width="11" style="5" customWidth="1"/>
    <col min="4" max="5" width="13.7109375" style="5" hidden="1" customWidth="1"/>
    <col min="6" max="6" width="12.85546875" style="5" customWidth="1"/>
    <col min="7" max="7" width="11.7109375" style="5" customWidth="1"/>
    <col min="8" max="8" width="13.5703125" style="5" customWidth="1"/>
    <col min="9" max="9" width="11.28515625" style="5" customWidth="1"/>
    <col min="10" max="64" width="11.42578125" style="5"/>
  </cols>
  <sheetData>
    <row r="6" spans="1:9" ht="15">
      <c r="A6" s="62" t="s">
        <v>27</v>
      </c>
      <c r="B6" s="62"/>
      <c r="C6" s="62"/>
      <c r="D6" s="62"/>
      <c r="E6" s="62"/>
      <c r="F6" s="62"/>
      <c r="G6" s="62"/>
      <c r="H6" s="62"/>
      <c r="I6" s="62"/>
    </row>
    <row r="7" spans="1:9" ht="15">
      <c r="A7" s="12" t="s">
        <v>34</v>
      </c>
      <c r="B7" s="15"/>
      <c r="C7" s="15"/>
      <c r="D7" s="15"/>
      <c r="E7" s="15"/>
      <c r="F7" s="15"/>
      <c r="G7" s="15"/>
      <c r="H7" s="68"/>
      <c r="I7" s="68"/>
    </row>
    <row r="8" spans="1:9">
      <c r="A8" s="9"/>
      <c r="B8" s="1"/>
      <c r="C8" s="1"/>
      <c r="D8" s="1"/>
      <c r="E8" s="1"/>
      <c r="F8" s="1"/>
      <c r="G8" s="1"/>
      <c r="H8" s="13"/>
      <c r="I8" s="13"/>
    </row>
    <row r="9" spans="1:9" ht="24">
      <c r="A9" s="6" t="s">
        <v>2</v>
      </c>
      <c r="B9" s="6" t="s">
        <v>35</v>
      </c>
      <c r="C9" s="6" t="s">
        <v>10</v>
      </c>
      <c r="D9" s="6" t="s">
        <v>11</v>
      </c>
      <c r="E9" s="6" t="s">
        <v>10</v>
      </c>
      <c r="F9" s="6" t="str">
        <f>+'a3'!F9</f>
        <v>Año corrido a junio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17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32">
        <v>2009</v>
      </c>
      <c r="B11" s="31">
        <v>11633</v>
      </c>
      <c r="C11" s="32"/>
      <c r="D11" s="43">
        <v>24525</v>
      </c>
      <c r="E11" s="32"/>
      <c r="F11" s="31">
        <v>24525</v>
      </c>
      <c r="G11" s="32"/>
      <c r="H11" s="31">
        <v>52541</v>
      </c>
      <c r="I11" s="32"/>
    </row>
    <row r="12" spans="1:9">
      <c r="A12" s="1">
        <v>2010</v>
      </c>
      <c r="B12" s="17">
        <v>14069</v>
      </c>
      <c r="C12" s="37">
        <v>20.94042809249548</v>
      </c>
      <c r="D12" s="11">
        <v>29310</v>
      </c>
      <c r="E12" s="11">
        <v>19.510703363914388</v>
      </c>
      <c r="F12" s="17">
        <v>29310</v>
      </c>
      <c r="G12" s="37">
        <v>19.510703363914388</v>
      </c>
      <c r="H12" s="17">
        <v>57714</v>
      </c>
      <c r="I12" s="37">
        <v>9.8456443539331104</v>
      </c>
    </row>
    <row r="13" spans="1:9">
      <c r="A13" s="23">
        <v>2011</v>
      </c>
      <c r="B13" s="31">
        <v>16668</v>
      </c>
      <c r="C13" s="38">
        <v>18.473239036178839</v>
      </c>
      <c r="D13" s="25">
        <v>31978</v>
      </c>
      <c r="E13" s="25">
        <v>9.1026953258273693</v>
      </c>
      <c r="F13" s="31">
        <v>31978</v>
      </c>
      <c r="G13" s="38">
        <v>9.1026953258273693</v>
      </c>
      <c r="H13" s="31">
        <v>64856</v>
      </c>
      <c r="I13" s="38">
        <v>12.374813736701668</v>
      </c>
    </row>
    <row r="14" spans="1:9">
      <c r="A14" s="1">
        <v>2012</v>
      </c>
      <c r="B14" s="17">
        <v>14784</v>
      </c>
      <c r="C14" s="37">
        <v>-11.303095752339814</v>
      </c>
      <c r="D14" s="11">
        <v>32051</v>
      </c>
      <c r="E14" s="11">
        <v>0.228281943836393</v>
      </c>
      <c r="F14" s="17">
        <v>32051</v>
      </c>
      <c r="G14" s="37">
        <v>0.228281943836393</v>
      </c>
      <c r="H14" s="17">
        <v>67305</v>
      </c>
      <c r="I14" s="37">
        <v>3.7760577278894658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1036</v>
      </c>
      <c r="C16" s="11"/>
      <c r="D16" s="10">
        <v>2271</v>
      </c>
      <c r="E16" s="11"/>
      <c r="F16" s="17">
        <v>2271</v>
      </c>
      <c r="G16" s="11"/>
      <c r="H16" s="17">
        <v>4736</v>
      </c>
      <c r="I16" s="11"/>
    </row>
    <row r="17" spans="1:9">
      <c r="A17" s="23">
        <v>2010</v>
      </c>
      <c r="B17" s="31">
        <v>1173</v>
      </c>
      <c r="C17" s="38">
        <v>13.223938223938219</v>
      </c>
      <c r="D17" s="25">
        <v>2323</v>
      </c>
      <c r="E17" s="25">
        <v>2.2897402025539435</v>
      </c>
      <c r="F17" s="31">
        <v>2323</v>
      </c>
      <c r="G17" s="38">
        <v>2.2897402025539435</v>
      </c>
      <c r="H17" s="31">
        <v>4133</v>
      </c>
      <c r="I17" s="38">
        <v>-12.732263513513516</v>
      </c>
    </row>
    <row r="18" spans="1:9">
      <c r="A18" s="1">
        <v>2011</v>
      </c>
      <c r="B18" s="17">
        <v>1228</v>
      </c>
      <c r="C18" s="37">
        <v>4.6888320545609616</v>
      </c>
      <c r="D18" s="11">
        <v>2196</v>
      </c>
      <c r="E18" s="11">
        <v>-5.4670684459750305</v>
      </c>
      <c r="F18" s="17">
        <v>2196</v>
      </c>
      <c r="G18" s="37">
        <v>-5.4670684459750305</v>
      </c>
      <c r="H18" s="17">
        <v>4608</v>
      </c>
      <c r="I18" s="37">
        <v>11.492862327607071</v>
      </c>
    </row>
    <row r="19" spans="1:9">
      <c r="A19" s="23">
        <v>2012</v>
      </c>
      <c r="B19" s="31">
        <v>1669</v>
      </c>
      <c r="C19" s="38">
        <v>35.912052117263841</v>
      </c>
      <c r="D19" s="25">
        <v>3437</v>
      </c>
      <c r="E19" s="25">
        <v>56.511839708561013</v>
      </c>
      <c r="F19" s="31">
        <v>3437</v>
      </c>
      <c r="G19" s="38">
        <v>56.511839708561013</v>
      </c>
      <c r="H19" s="31">
        <v>6395</v>
      </c>
      <c r="I19" s="38">
        <v>38.780381944444429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24">
        <v>15</v>
      </c>
      <c r="C21" s="25"/>
      <c r="D21" s="24">
        <v>25</v>
      </c>
      <c r="E21" s="25"/>
      <c r="F21" s="35">
        <v>25</v>
      </c>
      <c r="G21" s="25"/>
      <c r="H21" s="31">
        <v>44</v>
      </c>
      <c r="I21" s="25"/>
    </row>
    <row r="22" spans="1:9">
      <c r="A22" s="1">
        <v>2010</v>
      </c>
      <c r="B22" s="10">
        <v>12</v>
      </c>
      <c r="C22" s="37">
        <v>-20</v>
      </c>
      <c r="D22" s="11">
        <v>75</v>
      </c>
      <c r="E22" s="11">
        <v>200</v>
      </c>
      <c r="F22" s="34">
        <v>75</v>
      </c>
      <c r="G22" s="37">
        <v>200</v>
      </c>
      <c r="H22" s="17">
        <v>1152</v>
      </c>
      <c r="I22" s="37">
        <v>2518.1818181818185</v>
      </c>
    </row>
    <row r="23" spans="1:9">
      <c r="A23" s="23">
        <v>2011</v>
      </c>
      <c r="B23" s="24">
        <v>8</v>
      </c>
      <c r="C23" s="38">
        <v>-33.333333333333343</v>
      </c>
      <c r="D23" s="25">
        <v>18</v>
      </c>
      <c r="E23" s="25">
        <v>-76</v>
      </c>
      <c r="F23" s="35">
        <v>18</v>
      </c>
      <c r="G23" s="38">
        <v>-76</v>
      </c>
      <c r="H23" s="31">
        <v>49</v>
      </c>
      <c r="I23" s="38">
        <v>-95.746527777777771</v>
      </c>
    </row>
    <row r="24" spans="1:9">
      <c r="A24" s="1">
        <v>2012</v>
      </c>
      <c r="B24" s="10">
        <v>3</v>
      </c>
      <c r="C24" s="37">
        <v>-62.5</v>
      </c>
      <c r="D24" s="11">
        <v>14</v>
      </c>
      <c r="E24" s="11">
        <v>-22.222222222222214</v>
      </c>
      <c r="F24" s="34">
        <v>14</v>
      </c>
      <c r="G24" s="37">
        <v>-22.222222222222214</v>
      </c>
      <c r="H24" s="17">
        <v>37</v>
      </c>
      <c r="I24" s="37">
        <v>-24.489795918367349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10582</v>
      </c>
      <c r="C26" s="11"/>
      <c r="D26" s="10">
        <v>22229</v>
      </c>
      <c r="E26" s="14"/>
      <c r="F26" s="17">
        <v>22229</v>
      </c>
      <c r="G26" s="14"/>
      <c r="H26" s="17">
        <v>47761</v>
      </c>
      <c r="I26" s="11"/>
    </row>
    <row r="27" spans="1:9">
      <c r="A27" s="23">
        <v>2010</v>
      </c>
      <c r="B27" s="31">
        <v>12884</v>
      </c>
      <c r="C27" s="38">
        <v>21.753921753921745</v>
      </c>
      <c r="D27" s="25">
        <v>26912</v>
      </c>
      <c r="E27" s="25">
        <v>21.067074542264621</v>
      </c>
      <c r="F27" s="31">
        <v>26912</v>
      </c>
      <c r="G27" s="38">
        <v>21.067074542264621</v>
      </c>
      <c r="H27" s="31">
        <v>52429</v>
      </c>
      <c r="I27" s="38">
        <v>9.7736647055128572</v>
      </c>
    </row>
    <row r="28" spans="1:9">
      <c r="A28" s="1">
        <v>2011</v>
      </c>
      <c r="B28" s="17">
        <v>15432</v>
      </c>
      <c r="C28" s="37">
        <v>19.776466935734248</v>
      </c>
      <c r="D28" s="11">
        <v>29764</v>
      </c>
      <c r="E28" s="11">
        <v>10.597502972651611</v>
      </c>
      <c r="F28" s="17">
        <v>29764</v>
      </c>
      <c r="G28" s="37">
        <v>10.597502972651611</v>
      </c>
      <c r="H28" s="17">
        <v>60199</v>
      </c>
      <c r="I28" s="37">
        <v>14.820042342978113</v>
      </c>
    </row>
    <row r="29" spans="1:9">
      <c r="A29" s="26">
        <v>2012</v>
      </c>
      <c r="B29" s="50">
        <v>13112</v>
      </c>
      <c r="C29" s="39">
        <v>-15.03369621565578</v>
      </c>
      <c r="D29" s="27">
        <v>28600</v>
      </c>
      <c r="E29" s="27">
        <v>-3.9107646821663735</v>
      </c>
      <c r="F29" s="50">
        <v>28600</v>
      </c>
      <c r="G29" s="39">
        <v>-3.9107646821663735</v>
      </c>
      <c r="H29" s="50">
        <v>60873</v>
      </c>
      <c r="I29" s="39">
        <v>1.1196199272413168</v>
      </c>
    </row>
    <row r="30" spans="1:9" hidden="1">
      <c r="A30"/>
      <c r="B30" s="1"/>
      <c r="C30" s="1"/>
      <c r="D30" s="1"/>
      <c r="E30" s="1"/>
      <c r="F30" s="1"/>
      <c r="G30" s="1"/>
      <c r="H30" s="1"/>
      <c r="I30" s="1"/>
    </row>
    <row r="31" spans="1:9">
      <c r="A31" s="1" t="s">
        <v>25</v>
      </c>
    </row>
    <row r="32" spans="1:9">
      <c r="A32" s="1" t="s">
        <v>32</v>
      </c>
    </row>
  </sheetData>
  <mergeCells count="6">
    <mergeCell ref="A15:I15"/>
    <mergeCell ref="A20:I20"/>
    <mergeCell ref="A25:I25"/>
    <mergeCell ref="A6:I6"/>
    <mergeCell ref="H7:I7"/>
    <mergeCell ref="A10:I1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6:BK32"/>
  <sheetViews>
    <sheetView workbookViewId="0">
      <selection activeCell="F27" sqref="F27:F29"/>
    </sheetView>
  </sheetViews>
  <sheetFormatPr baseColWidth="10" defaultRowHeight="12.75"/>
  <cols>
    <col min="1" max="1" width="10.28515625" style="5" customWidth="1"/>
    <col min="2" max="2" width="12" style="5" customWidth="1"/>
    <col min="3" max="3" width="11.85546875" style="5" customWidth="1"/>
    <col min="4" max="5" width="13.140625" style="5" hidden="1" customWidth="1"/>
    <col min="6" max="6" width="12.7109375" style="5" customWidth="1"/>
    <col min="7" max="7" width="11.28515625" style="5" customWidth="1"/>
    <col min="8" max="8" width="12.42578125" style="5" customWidth="1"/>
    <col min="9" max="9" width="11.7109375" style="5" customWidth="1"/>
    <col min="10" max="63" width="11.42578125" style="5"/>
  </cols>
  <sheetData>
    <row r="6" spans="1:9" ht="27.75" customHeight="1">
      <c r="A6" s="62" t="s">
        <v>18</v>
      </c>
      <c r="B6" s="62"/>
      <c r="C6" s="62"/>
      <c r="D6" s="62"/>
      <c r="E6" s="62"/>
      <c r="F6" s="62"/>
      <c r="G6" s="62"/>
      <c r="H6" s="62"/>
      <c r="I6" s="62"/>
    </row>
    <row r="7" spans="1:9" ht="15">
      <c r="A7" s="12" t="s">
        <v>34</v>
      </c>
      <c r="B7" s="12"/>
      <c r="C7" s="12"/>
      <c r="D7" s="12"/>
      <c r="E7" s="12"/>
      <c r="F7" s="12"/>
      <c r="G7" s="12"/>
      <c r="H7" s="12"/>
      <c r="I7" s="12"/>
    </row>
    <row r="8" spans="1:9">
      <c r="A8" s="1"/>
      <c r="B8" s="67" t="s">
        <v>29</v>
      </c>
      <c r="C8" s="67"/>
      <c r="D8" s="67"/>
      <c r="E8" s="67"/>
      <c r="F8" s="67"/>
      <c r="G8" s="67"/>
      <c r="H8" s="67"/>
      <c r="I8" s="67"/>
    </row>
    <row r="9" spans="1:9" ht="24">
      <c r="A9" s="6" t="s">
        <v>2</v>
      </c>
      <c r="B9" s="6" t="s">
        <v>35</v>
      </c>
      <c r="C9" s="6" t="s">
        <v>10</v>
      </c>
      <c r="D9" s="6" t="s">
        <v>11</v>
      </c>
      <c r="E9" s="6" t="s">
        <v>10</v>
      </c>
      <c r="F9" s="6" t="str">
        <f>+'a4'!F9</f>
        <v>Año corrido a junio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13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23">
        <v>2009</v>
      </c>
      <c r="B11" s="31">
        <v>396013.40382540092</v>
      </c>
      <c r="C11" s="25"/>
      <c r="D11" s="24">
        <v>721906.87757795141</v>
      </c>
      <c r="E11" s="28"/>
      <c r="F11" s="31">
        <v>721906.87757795141</v>
      </c>
      <c r="G11" s="28"/>
      <c r="H11" s="31">
        <v>1602202.5850342384</v>
      </c>
      <c r="I11" s="25"/>
    </row>
    <row r="12" spans="1:9">
      <c r="A12" s="1">
        <v>2010</v>
      </c>
      <c r="B12" s="17">
        <v>562201.70059526013</v>
      </c>
      <c r="C12" s="37">
        <v>41.965321164515501</v>
      </c>
      <c r="D12" s="11">
        <v>1106799.9520889018</v>
      </c>
      <c r="E12" s="11">
        <v>53.316166733622737</v>
      </c>
      <c r="F12" s="17">
        <v>1106799.9520889018</v>
      </c>
      <c r="G12" s="37">
        <v>53.316166733622737</v>
      </c>
      <c r="H12" s="17">
        <v>2259904.7297061402</v>
      </c>
      <c r="I12" s="37">
        <v>41.049874142965962</v>
      </c>
    </row>
    <row r="13" spans="1:9">
      <c r="A13" s="23">
        <v>2011</v>
      </c>
      <c r="B13" s="31">
        <v>804592.85661431192</v>
      </c>
      <c r="C13" s="38">
        <v>43.114625189217236</v>
      </c>
      <c r="D13" s="25">
        <v>1504118.2842654067</v>
      </c>
      <c r="E13" s="25">
        <v>35.897935433285141</v>
      </c>
      <c r="F13" s="31">
        <v>1504118.2842654067</v>
      </c>
      <c r="G13" s="38">
        <v>35.897935433285141</v>
      </c>
      <c r="H13" s="31">
        <v>3061907.8111440344</v>
      </c>
      <c r="I13" s="38">
        <v>35.488358022162316</v>
      </c>
    </row>
    <row r="14" spans="1:9">
      <c r="A14" s="1">
        <v>2012</v>
      </c>
      <c r="B14" s="17">
        <v>759979.52162101632</v>
      </c>
      <c r="C14" s="37">
        <v>-5.5448335921134486</v>
      </c>
      <c r="D14" s="11">
        <v>1488742.8743402697</v>
      </c>
      <c r="E14" s="11">
        <v>-1.0222207977909221</v>
      </c>
      <c r="F14" s="17">
        <v>1488742.8743402697</v>
      </c>
      <c r="G14" s="37">
        <v>-1.0222207977909221</v>
      </c>
      <c r="H14" s="17">
        <v>3179739.7229817398</v>
      </c>
      <c r="I14" s="37">
        <v>3.8483167719435443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55061.241245860154</v>
      </c>
      <c r="C16" s="11"/>
      <c r="D16" s="10">
        <v>108195.52215849231</v>
      </c>
      <c r="E16" s="14"/>
      <c r="F16" s="17">
        <v>108195.52215849231</v>
      </c>
      <c r="G16" s="14"/>
      <c r="H16" s="17">
        <v>269489.85154383432</v>
      </c>
      <c r="I16" s="11"/>
    </row>
    <row r="17" spans="1:9">
      <c r="A17" s="23">
        <v>2010</v>
      </c>
      <c r="B17" s="31">
        <v>109651.15299293824</v>
      </c>
      <c r="C17" s="38">
        <v>99.143990422087512</v>
      </c>
      <c r="D17" s="25">
        <v>193331.92421763061</v>
      </c>
      <c r="E17" s="25">
        <v>78.687546730838449</v>
      </c>
      <c r="F17" s="31">
        <v>193331.92421763061</v>
      </c>
      <c r="G17" s="38">
        <v>78.687546730838449</v>
      </c>
      <c r="H17" s="31">
        <v>326885.80087811523</v>
      </c>
      <c r="I17" s="38">
        <v>21.298000279222038</v>
      </c>
    </row>
    <row r="18" spans="1:9">
      <c r="A18" s="1">
        <v>2011</v>
      </c>
      <c r="B18" s="17">
        <v>123251.26380760953</v>
      </c>
      <c r="C18" s="37">
        <v>12.403071416446636</v>
      </c>
      <c r="D18" s="11">
        <v>232196.41756836954</v>
      </c>
      <c r="E18" s="11">
        <v>20.102470664384327</v>
      </c>
      <c r="F18" s="17">
        <v>232196.41756836954</v>
      </c>
      <c r="G18" s="37">
        <v>20.102470664384327</v>
      </c>
      <c r="H18" s="17">
        <v>483947.77066552371</v>
      </c>
      <c r="I18" s="37">
        <v>48.047963345453354</v>
      </c>
    </row>
    <row r="19" spans="1:9">
      <c r="A19" s="23">
        <v>2012</v>
      </c>
      <c r="B19" s="31">
        <v>125370.51835575049</v>
      </c>
      <c r="C19" s="38">
        <v>1.7194586754494026</v>
      </c>
      <c r="D19" s="25">
        <v>245607.25877357315</v>
      </c>
      <c r="E19" s="25">
        <v>5.7756451824907344</v>
      </c>
      <c r="F19" s="31">
        <v>245607.25877357315</v>
      </c>
      <c r="G19" s="38">
        <v>5.7756451824907344</v>
      </c>
      <c r="H19" s="31">
        <v>542553.24964789907</v>
      </c>
      <c r="I19" s="38">
        <v>12.109876836870484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31">
        <v>3176.348751534998</v>
      </c>
      <c r="C21" s="25"/>
      <c r="D21" s="24">
        <v>5522.5751659293583</v>
      </c>
      <c r="E21" s="28"/>
      <c r="F21" s="31">
        <v>5522.5751659293583</v>
      </c>
      <c r="G21" s="28"/>
      <c r="H21" s="31">
        <v>7735.9618755220863</v>
      </c>
      <c r="I21" s="25"/>
    </row>
    <row r="22" spans="1:9">
      <c r="A22" s="1">
        <v>2010</v>
      </c>
      <c r="B22" s="17">
        <v>3382.0602654638228</v>
      </c>
      <c r="C22" s="37">
        <v>6.4763516232092968</v>
      </c>
      <c r="D22" s="11">
        <v>5564.6354719515648</v>
      </c>
      <c r="E22" s="11">
        <v>0.76160676420830953</v>
      </c>
      <c r="F22" s="17">
        <v>5564.6354719515648</v>
      </c>
      <c r="G22" s="37">
        <v>0.76160676420830953</v>
      </c>
      <c r="H22" s="17">
        <v>12073.543053092342</v>
      </c>
      <c r="I22" s="37">
        <v>56.070353594878867</v>
      </c>
    </row>
    <row r="23" spans="1:9">
      <c r="A23" s="23">
        <v>2011</v>
      </c>
      <c r="B23" s="31">
        <v>2903.4685070883511</v>
      </c>
      <c r="C23" s="38">
        <v>-14.150893857884483</v>
      </c>
      <c r="D23" s="25">
        <v>5008.4561137781911</v>
      </c>
      <c r="E23" s="25">
        <v>-9.9948929445025669</v>
      </c>
      <c r="F23" s="31">
        <v>5008.4561137781911</v>
      </c>
      <c r="G23" s="38">
        <v>-9.9948929445025669</v>
      </c>
      <c r="H23" s="31">
        <v>11229.370624949213</v>
      </c>
      <c r="I23" s="38">
        <v>-6.9919196414089555</v>
      </c>
    </row>
    <row r="24" spans="1:9">
      <c r="A24" s="1">
        <v>2012</v>
      </c>
      <c r="B24" s="17">
        <v>407.6611152983653</v>
      </c>
      <c r="C24" s="37">
        <v>-85.959513102927545</v>
      </c>
      <c r="D24" s="11">
        <v>1533.0173195880316</v>
      </c>
      <c r="E24" s="11">
        <v>-69.391419536037802</v>
      </c>
      <c r="F24" s="17">
        <v>1533.0173195880316</v>
      </c>
      <c r="G24" s="37">
        <v>-69.391419536037802</v>
      </c>
      <c r="H24" s="17">
        <v>10177.06399907105</v>
      </c>
      <c r="I24" s="37">
        <v>-9.371020523092966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337775.8138280058</v>
      </c>
      <c r="C26" s="11"/>
      <c r="D26" s="10">
        <v>608188.78025352978</v>
      </c>
      <c r="E26" s="14"/>
      <c r="F26" s="17">
        <v>608188.78025352978</v>
      </c>
      <c r="G26" s="14"/>
      <c r="H26" s="17">
        <v>1324976.7716148822</v>
      </c>
      <c r="I26" s="11"/>
    </row>
    <row r="27" spans="1:9">
      <c r="A27" s="23">
        <v>2010</v>
      </c>
      <c r="B27" s="31">
        <v>449168.48733685812</v>
      </c>
      <c r="C27" s="38">
        <v>32.978285877381694</v>
      </c>
      <c r="D27" s="25">
        <v>907903.39239931945</v>
      </c>
      <c r="E27" s="25">
        <v>49.279865376807919</v>
      </c>
      <c r="F27" s="31">
        <v>907903.39239931945</v>
      </c>
      <c r="G27" s="38">
        <v>49.279865376807919</v>
      </c>
      <c r="H27" s="31">
        <v>1920945.3857749328</v>
      </c>
      <c r="I27" s="38">
        <v>44.979551862911819</v>
      </c>
    </row>
    <row r="28" spans="1:9">
      <c r="A28" s="1">
        <v>2011</v>
      </c>
      <c r="B28" s="17">
        <v>678438.12429961399</v>
      </c>
      <c r="C28" s="37">
        <v>51.04312600425439</v>
      </c>
      <c r="D28" s="11">
        <v>1266913.4105832588</v>
      </c>
      <c r="E28" s="11">
        <v>39.542755450575243</v>
      </c>
      <c r="F28" s="17">
        <v>1266913.4105832588</v>
      </c>
      <c r="G28" s="37">
        <v>39.542755450575243</v>
      </c>
      <c r="H28" s="17">
        <v>2566730.6698535606</v>
      </c>
      <c r="I28" s="37">
        <v>33.618097050588972</v>
      </c>
    </row>
    <row r="29" spans="1:9">
      <c r="A29" s="26">
        <v>2012</v>
      </c>
      <c r="B29" s="50">
        <v>634201.34214996756</v>
      </c>
      <c r="C29" s="39">
        <v>-6.5203856571760781</v>
      </c>
      <c r="D29" s="27">
        <v>1241602.5982471085</v>
      </c>
      <c r="E29" s="27">
        <v>-1.9978328530359306</v>
      </c>
      <c r="F29" s="50">
        <v>1241602.5982471085</v>
      </c>
      <c r="G29" s="39">
        <v>-1.9978328530359306</v>
      </c>
      <c r="H29" s="50">
        <v>2627009.4093347695</v>
      </c>
      <c r="I29" s="39">
        <v>2.3484637554374928</v>
      </c>
    </row>
    <row r="30" spans="1:9" hidden="1">
      <c r="A30"/>
      <c r="B30" s="10"/>
      <c r="C30" s="1"/>
      <c r="D30" s="1"/>
      <c r="E30" s="1"/>
      <c r="F30" s="1"/>
      <c r="G30" s="1"/>
      <c r="H30" s="10"/>
      <c r="I30" s="1"/>
    </row>
    <row r="31" spans="1:9">
      <c r="A31" s="1" t="s">
        <v>25</v>
      </c>
    </row>
    <row r="32" spans="1:9">
      <c r="A32" s="1" t="s">
        <v>32</v>
      </c>
    </row>
  </sheetData>
  <mergeCells count="6">
    <mergeCell ref="A20:I20"/>
    <mergeCell ref="A25:I25"/>
    <mergeCell ref="A6:I6"/>
    <mergeCell ref="B8:I8"/>
    <mergeCell ref="A10:I10"/>
    <mergeCell ref="A15:I1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6:BW32"/>
  <sheetViews>
    <sheetView workbookViewId="0">
      <selection activeCell="F27" sqref="F27:F29"/>
    </sheetView>
  </sheetViews>
  <sheetFormatPr baseColWidth="10" defaultRowHeight="12.75"/>
  <cols>
    <col min="1" max="1" width="9.85546875" style="5" customWidth="1"/>
    <col min="2" max="2" width="10.7109375" style="5" customWidth="1"/>
    <col min="3" max="3" width="11.42578125" style="5"/>
    <col min="4" max="5" width="12.85546875" style="5" hidden="1" customWidth="1"/>
    <col min="6" max="6" width="12.28515625" style="5" customWidth="1"/>
    <col min="7" max="7" width="10.7109375" style="5" customWidth="1"/>
    <col min="8" max="8" width="12.85546875" style="5" customWidth="1"/>
    <col min="9" max="9" width="10.28515625" style="5" customWidth="1"/>
    <col min="10" max="75" width="11.42578125" style="5"/>
  </cols>
  <sheetData>
    <row r="6" spans="1:9" ht="15">
      <c r="A6" s="62" t="s">
        <v>19</v>
      </c>
      <c r="B6" s="62"/>
      <c r="C6" s="62"/>
      <c r="D6" s="62"/>
      <c r="E6" s="62"/>
      <c r="F6" s="62"/>
      <c r="G6" s="62"/>
      <c r="H6" s="62"/>
      <c r="I6" s="62"/>
    </row>
    <row r="7" spans="1:9" ht="15">
      <c r="A7" s="12" t="s">
        <v>34</v>
      </c>
      <c r="B7" s="12"/>
      <c r="C7" s="12"/>
      <c r="D7" s="12"/>
      <c r="E7" s="12"/>
      <c r="F7" s="12"/>
      <c r="G7" s="12"/>
      <c r="H7" s="12"/>
      <c r="I7" s="12"/>
    </row>
    <row r="8" spans="1:9">
      <c r="A8" s="1"/>
      <c r="B8" s="1"/>
      <c r="C8" s="1"/>
      <c r="D8" s="1"/>
      <c r="E8" s="1"/>
      <c r="F8" s="1"/>
      <c r="G8" s="1"/>
      <c r="H8" s="69"/>
      <c r="I8" s="69"/>
    </row>
    <row r="9" spans="1:9" ht="27.75" customHeight="1">
      <c r="A9" s="6" t="s">
        <v>2</v>
      </c>
      <c r="B9" s="6" t="s">
        <v>35</v>
      </c>
      <c r="C9" s="6" t="s">
        <v>10</v>
      </c>
      <c r="D9" s="6" t="str">
        <f>'a5'!D9</f>
        <v>Año corrido</v>
      </c>
      <c r="E9" s="6" t="str">
        <f>C9</f>
        <v xml:space="preserve"> Variación %</v>
      </c>
      <c r="F9" s="6" t="str">
        <f>+'a5'!F9</f>
        <v>Año corrido a junio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17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23">
        <v>2009</v>
      </c>
      <c r="B11" s="31">
        <v>8961</v>
      </c>
      <c r="C11" s="25"/>
      <c r="D11" s="24">
        <v>16933</v>
      </c>
      <c r="E11" s="28"/>
      <c r="F11" s="31">
        <v>16933</v>
      </c>
      <c r="G11" s="28"/>
      <c r="H11" s="31">
        <v>38596</v>
      </c>
      <c r="I11" s="25"/>
    </row>
    <row r="12" spans="1:9">
      <c r="A12" s="1">
        <v>2010</v>
      </c>
      <c r="B12" s="17">
        <v>11448</v>
      </c>
      <c r="C12" s="37">
        <v>27.753598928691005</v>
      </c>
      <c r="D12" s="11">
        <v>22682</v>
      </c>
      <c r="E12" s="11">
        <v>33.951455737317673</v>
      </c>
      <c r="F12" s="17">
        <v>22682</v>
      </c>
      <c r="G12" s="37">
        <v>33.951455737317673</v>
      </c>
      <c r="H12" s="17">
        <v>46504</v>
      </c>
      <c r="I12" s="37">
        <v>20.489169862161873</v>
      </c>
    </row>
    <row r="13" spans="1:9">
      <c r="A13" s="23">
        <v>2011</v>
      </c>
      <c r="B13" s="31">
        <v>14577</v>
      </c>
      <c r="C13" s="38">
        <v>27.332285115303989</v>
      </c>
      <c r="D13" s="25">
        <v>27489</v>
      </c>
      <c r="E13" s="25">
        <v>21.193016488845771</v>
      </c>
      <c r="F13" s="31">
        <v>27489</v>
      </c>
      <c r="G13" s="38">
        <v>21.193016488845771</v>
      </c>
      <c r="H13" s="31">
        <v>57514</v>
      </c>
      <c r="I13" s="38">
        <v>23.675382762773097</v>
      </c>
    </row>
    <row r="14" spans="1:9">
      <c r="A14" s="1">
        <v>2012</v>
      </c>
      <c r="B14" s="17">
        <v>13902</v>
      </c>
      <c r="C14" s="37">
        <v>-4.6305824243671623</v>
      </c>
      <c r="D14" s="11">
        <v>27217</v>
      </c>
      <c r="E14" s="11">
        <v>-0.98948670377241399</v>
      </c>
      <c r="F14" s="17">
        <v>27217</v>
      </c>
      <c r="G14" s="37">
        <v>-0.98948670377241399</v>
      </c>
      <c r="H14" s="17">
        <v>59131</v>
      </c>
      <c r="I14" s="37">
        <v>2.8114893764996367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1993</v>
      </c>
      <c r="C16" s="11"/>
      <c r="D16" s="10">
        <v>4016</v>
      </c>
      <c r="E16" s="14"/>
      <c r="F16" s="17">
        <v>4016</v>
      </c>
      <c r="G16" s="14"/>
      <c r="H16" s="17">
        <v>10057</v>
      </c>
      <c r="I16" s="11"/>
    </row>
    <row r="17" spans="1:9">
      <c r="A17" s="23">
        <v>2010</v>
      </c>
      <c r="B17" s="31">
        <v>3509</v>
      </c>
      <c r="C17" s="38">
        <v>76.066231811339691</v>
      </c>
      <c r="D17" s="25">
        <v>6307</v>
      </c>
      <c r="E17" s="25">
        <v>57.046812749003976</v>
      </c>
      <c r="F17" s="31">
        <v>6307</v>
      </c>
      <c r="G17" s="38">
        <v>57.046812749003976</v>
      </c>
      <c r="H17" s="31">
        <v>10781</v>
      </c>
      <c r="I17" s="38">
        <v>7.1989658944018942</v>
      </c>
    </row>
    <row r="18" spans="1:9">
      <c r="A18" s="1">
        <v>2011</v>
      </c>
      <c r="B18" s="17">
        <v>3541</v>
      </c>
      <c r="C18" s="37">
        <v>0.91194072385295044</v>
      </c>
      <c r="D18" s="11">
        <v>6672</v>
      </c>
      <c r="E18" s="11">
        <v>5.7872205485967925</v>
      </c>
      <c r="F18" s="17">
        <v>6672</v>
      </c>
      <c r="G18" s="37">
        <v>5.7872205485967925</v>
      </c>
      <c r="H18" s="17">
        <v>14193</v>
      </c>
      <c r="I18" s="37">
        <v>31.648270104814003</v>
      </c>
    </row>
    <row r="19" spans="1:9">
      <c r="A19" s="23">
        <v>2012</v>
      </c>
      <c r="B19" s="31">
        <v>3309</v>
      </c>
      <c r="C19" s="38">
        <v>-6.5518215193448128</v>
      </c>
      <c r="D19" s="25">
        <v>6584</v>
      </c>
      <c r="E19" s="25">
        <v>-1.3189448441247009</v>
      </c>
      <c r="F19" s="31">
        <v>6584</v>
      </c>
      <c r="G19" s="38">
        <v>-1.3189448441247009</v>
      </c>
      <c r="H19" s="31">
        <v>15027</v>
      </c>
      <c r="I19" s="38">
        <v>5.8761361234411282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24">
        <v>64</v>
      </c>
      <c r="C21" s="25"/>
      <c r="D21" s="24">
        <v>113</v>
      </c>
      <c r="E21" s="28"/>
      <c r="F21" s="24">
        <v>113</v>
      </c>
      <c r="G21" s="28"/>
      <c r="H21" s="24">
        <v>168</v>
      </c>
      <c r="I21" s="25"/>
    </row>
    <row r="22" spans="1:9">
      <c r="A22" s="1">
        <v>2010</v>
      </c>
      <c r="B22" s="10">
        <v>55</v>
      </c>
      <c r="C22" s="37">
        <v>-14.0625</v>
      </c>
      <c r="D22" s="11">
        <v>99</v>
      </c>
      <c r="E22" s="11">
        <v>-12.389380530973455</v>
      </c>
      <c r="F22" s="34">
        <v>99</v>
      </c>
      <c r="G22" s="37">
        <v>-12.389380530973455</v>
      </c>
      <c r="H22" s="10">
        <v>230</v>
      </c>
      <c r="I22" s="37">
        <v>36.904761904761898</v>
      </c>
    </row>
    <row r="23" spans="1:9">
      <c r="A23" s="23">
        <v>2011</v>
      </c>
      <c r="B23" s="24">
        <v>40</v>
      </c>
      <c r="C23" s="38">
        <v>-27.272727272727266</v>
      </c>
      <c r="D23" s="25">
        <v>76</v>
      </c>
      <c r="E23" s="25">
        <v>-23.232323232323239</v>
      </c>
      <c r="F23" s="35">
        <v>76</v>
      </c>
      <c r="G23" s="38">
        <v>-23.232323232323239</v>
      </c>
      <c r="H23" s="24">
        <v>179</v>
      </c>
      <c r="I23" s="38">
        <v>-22.173913043478265</v>
      </c>
    </row>
    <row r="24" spans="1:9">
      <c r="A24" s="1">
        <v>2012</v>
      </c>
      <c r="B24" s="10">
        <v>6</v>
      </c>
      <c r="C24" s="37">
        <v>-85</v>
      </c>
      <c r="D24" s="11">
        <v>23</v>
      </c>
      <c r="E24" s="11">
        <v>-69.73684210526315</v>
      </c>
      <c r="F24" s="34">
        <v>23</v>
      </c>
      <c r="G24" s="37">
        <v>-69.73684210526315</v>
      </c>
      <c r="H24" s="10">
        <v>151</v>
      </c>
      <c r="I24" s="37">
        <v>-15.642458100558656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6904</v>
      </c>
      <c r="C26" s="11"/>
      <c r="D26" s="10">
        <v>12804</v>
      </c>
      <c r="E26" s="14"/>
      <c r="F26" s="17">
        <v>12804</v>
      </c>
      <c r="G26" s="14"/>
      <c r="H26" s="17">
        <v>28371</v>
      </c>
      <c r="I26" s="11"/>
    </row>
    <row r="27" spans="1:9">
      <c r="A27" s="23">
        <v>2010</v>
      </c>
      <c r="B27" s="31">
        <v>7884</v>
      </c>
      <c r="C27" s="38">
        <v>14.194669756662819</v>
      </c>
      <c r="D27" s="25">
        <v>16276</v>
      </c>
      <c r="E27" s="25">
        <v>27.116526085598252</v>
      </c>
      <c r="F27" s="31">
        <v>16276</v>
      </c>
      <c r="G27" s="38">
        <v>27.116526085598252</v>
      </c>
      <c r="H27" s="31">
        <v>35493</v>
      </c>
      <c r="I27" s="38">
        <v>25.103098234112295</v>
      </c>
    </row>
    <row r="28" spans="1:9">
      <c r="A28" s="1">
        <v>2011</v>
      </c>
      <c r="B28" s="17">
        <v>10996</v>
      </c>
      <c r="C28" s="37">
        <v>39.472349061390162</v>
      </c>
      <c r="D28" s="11">
        <v>20741</v>
      </c>
      <c r="E28" s="11">
        <v>27.433030228557385</v>
      </c>
      <c r="F28" s="17">
        <v>20741</v>
      </c>
      <c r="G28" s="37">
        <v>27.433030228557385</v>
      </c>
      <c r="H28" s="17">
        <v>43142</v>
      </c>
      <c r="I28" s="37">
        <v>21.55072831262504</v>
      </c>
    </row>
    <row r="29" spans="1:9">
      <c r="A29" s="26">
        <v>2012</v>
      </c>
      <c r="B29" s="50">
        <v>10587</v>
      </c>
      <c r="C29" s="39">
        <v>-3.7195343761367781</v>
      </c>
      <c r="D29" s="27">
        <v>20610</v>
      </c>
      <c r="E29" s="27">
        <v>-0.63159924786654642</v>
      </c>
      <c r="F29" s="50">
        <v>20610</v>
      </c>
      <c r="G29" s="39">
        <v>-0.63159924786654642</v>
      </c>
      <c r="H29" s="50">
        <v>43953</v>
      </c>
      <c r="I29" s="39">
        <v>1.8798386722915126</v>
      </c>
    </row>
    <row r="30" spans="1:9" hidden="1">
      <c r="A30"/>
      <c r="B30" s="1"/>
      <c r="C30" s="1"/>
      <c r="D30" s="1"/>
      <c r="E30" s="1"/>
      <c r="F30" s="1"/>
      <c r="G30" s="1"/>
      <c r="H30" s="1"/>
      <c r="I30" s="1"/>
    </row>
    <row r="31" spans="1:9">
      <c r="A31" s="1" t="s">
        <v>25</v>
      </c>
    </row>
    <row r="32" spans="1:9">
      <c r="A32" s="1" t="s">
        <v>32</v>
      </c>
    </row>
  </sheetData>
  <mergeCells count="6">
    <mergeCell ref="A20:I20"/>
    <mergeCell ref="A25:I25"/>
    <mergeCell ref="A6:I6"/>
    <mergeCell ref="H8:I8"/>
    <mergeCell ref="A10:I10"/>
    <mergeCell ref="A15:I1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6:BT33"/>
  <sheetViews>
    <sheetView workbookViewId="0">
      <selection activeCell="F27" sqref="F27:F29"/>
    </sheetView>
  </sheetViews>
  <sheetFormatPr baseColWidth="10" defaultRowHeight="12.75"/>
  <cols>
    <col min="1" max="1" width="9.5703125" style="5" customWidth="1"/>
    <col min="2" max="2" width="11.85546875" style="5" customWidth="1"/>
    <col min="3" max="3" width="12.5703125" style="5" customWidth="1"/>
    <col min="4" max="5" width="12.42578125" style="5" hidden="1" customWidth="1"/>
    <col min="6" max="6" width="12.42578125" style="5" customWidth="1"/>
    <col min="7" max="7" width="11.28515625" style="5" customWidth="1"/>
    <col min="8" max="8" width="12.5703125" style="5" customWidth="1"/>
    <col min="9" max="9" width="11" style="5" customWidth="1"/>
    <col min="10" max="72" width="11.42578125" style="5"/>
  </cols>
  <sheetData>
    <row r="6" spans="1:9" ht="26.25" customHeight="1">
      <c r="A6" s="62" t="s">
        <v>20</v>
      </c>
      <c r="B6" s="62"/>
      <c r="C6" s="62"/>
      <c r="D6" s="62"/>
      <c r="E6" s="62"/>
      <c r="F6" s="62"/>
      <c r="G6" s="62"/>
      <c r="H6" s="62"/>
      <c r="I6" s="62"/>
    </row>
    <row r="7" spans="1:9" ht="15">
      <c r="A7" s="12" t="s">
        <v>34</v>
      </c>
      <c r="B7" s="12"/>
      <c r="C7" s="12"/>
      <c r="D7" s="12"/>
      <c r="E7" s="12"/>
      <c r="F7" s="12"/>
      <c r="G7" s="12"/>
      <c r="H7" s="12"/>
      <c r="I7" s="12"/>
    </row>
    <row r="8" spans="1:9">
      <c r="A8" s="1"/>
      <c r="B8" s="67" t="s">
        <v>29</v>
      </c>
      <c r="C8" s="67"/>
      <c r="D8" s="67"/>
      <c r="E8" s="67"/>
      <c r="F8" s="67"/>
      <c r="G8" s="67"/>
      <c r="H8" s="67"/>
      <c r="I8" s="67"/>
    </row>
    <row r="9" spans="1:9" ht="24">
      <c r="A9" s="6" t="s">
        <v>2</v>
      </c>
      <c r="B9" s="6" t="s">
        <v>35</v>
      </c>
      <c r="C9" s="6" t="s">
        <v>10</v>
      </c>
      <c r="D9" s="6" t="s">
        <v>11</v>
      </c>
      <c r="E9" s="6" t="s">
        <v>10</v>
      </c>
      <c r="F9" s="6" t="str">
        <f>+'a6'!F9</f>
        <v>Año corrido a junio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13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23">
        <v>2009</v>
      </c>
      <c r="B11" s="31">
        <v>132894.52502511814</v>
      </c>
      <c r="C11" s="29"/>
      <c r="D11" s="24">
        <v>280423.14212769654</v>
      </c>
      <c r="E11" s="29"/>
      <c r="F11" s="31">
        <v>280423.14212769654</v>
      </c>
      <c r="G11" s="29"/>
      <c r="H11" s="31">
        <v>587168.24826361728</v>
      </c>
      <c r="I11" s="29"/>
    </row>
    <row r="12" spans="1:9">
      <c r="A12" s="1">
        <v>2010</v>
      </c>
      <c r="B12" s="17">
        <v>197881.7471438607</v>
      </c>
      <c r="C12" s="37">
        <v>48.901353992167429</v>
      </c>
      <c r="D12" s="16">
        <v>392817.43009855517</v>
      </c>
      <c r="E12" s="16">
        <v>40.080246986062775</v>
      </c>
      <c r="F12" s="17">
        <v>392817.43009855517</v>
      </c>
      <c r="G12" s="40">
        <v>40.080246986062775</v>
      </c>
      <c r="H12" s="17">
        <v>736797.93715084752</v>
      </c>
      <c r="I12" s="37">
        <v>25.483273206566849</v>
      </c>
    </row>
    <row r="13" spans="1:9">
      <c r="A13" s="23">
        <v>2011</v>
      </c>
      <c r="B13" s="31">
        <v>241043.90939006387</v>
      </c>
      <c r="C13" s="38">
        <v>21.812098826287468</v>
      </c>
      <c r="D13" s="29">
        <v>473358.44927250035</v>
      </c>
      <c r="E13" s="29">
        <v>20.503422965151529</v>
      </c>
      <c r="F13" s="31">
        <v>473358.44927250035</v>
      </c>
      <c r="G13" s="41">
        <v>20.503422965151529</v>
      </c>
      <c r="H13" s="31">
        <v>952528.85203404573</v>
      </c>
      <c r="I13" s="38">
        <v>29.279522105805086</v>
      </c>
    </row>
    <row r="14" spans="1:9">
      <c r="A14" s="1">
        <v>2012</v>
      </c>
      <c r="B14" s="17">
        <v>207143.77298739654</v>
      </c>
      <c r="C14" s="37">
        <v>-14.063884247665925</v>
      </c>
      <c r="D14" s="16">
        <v>468015.70074934093</v>
      </c>
      <c r="E14" s="16">
        <v>-1.1286897976302299</v>
      </c>
      <c r="F14" s="17">
        <v>468015.70074934093</v>
      </c>
      <c r="G14" s="40">
        <v>-1.1286897976302299</v>
      </c>
      <c r="H14" s="17">
        <v>1006311.8565891044</v>
      </c>
      <c r="I14" s="37">
        <v>5.6463386321799618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16996.013694042347</v>
      </c>
      <c r="C16" s="11"/>
      <c r="D16" s="10">
        <v>38498.996739859445</v>
      </c>
      <c r="E16" s="11"/>
      <c r="F16" s="17">
        <v>38498.996739859445</v>
      </c>
      <c r="G16" s="11"/>
      <c r="H16" s="17">
        <v>78273.719880094519</v>
      </c>
      <c r="I16" s="11"/>
    </row>
    <row r="17" spans="1:9">
      <c r="A17" s="23">
        <v>2010</v>
      </c>
      <c r="B17" s="31">
        <v>18952.363663252858</v>
      </c>
      <c r="C17" s="38">
        <v>11.510640109076149</v>
      </c>
      <c r="D17" s="25">
        <v>39789.844306782907</v>
      </c>
      <c r="E17" s="25">
        <v>3.3529381964049918</v>
      </c>
      <c r="F17" s="31">
        <v>39789.844306782907</v>
      </c>
      <c r="G17" s="38">
        <v>3.3529381964049918</v>
      </c>
      <c r="H17" s="31">
        <v>68475.717479289975</v>
      </c>
      <c r="I17" s="38">
        <v>-12.517614361261792</v>
      </c>
    </row>
    <row r="18" spans="1:9">
      <c r="A18" s="1">
        <v>2011</v>
      </c>
      <c r="B18" s="17">
        <v>20921.861434746261</v>
      </c>
      <c r="C18" s="37">
        <v>10.391831892251545</v>
      </c>
      <c r="D18" s="11">
        <v>37436.12884634611</v>
      </c>
      <c r="E18" s="11">
        <v>-5.9153673542662375</v>
      </c>
      <c r="F18" s="17">
        <v>37436.12884634611</v>
      </c>
      <c r="G18" s="37">
        <v>-5.9153673542662375</v>
      </c>
      <c r="H18" s="17">
        <v>77453.027536346432</v>
      </c>
      <c r="I18" s="37">
        <v>13.11020955679885</v>
      </c>
    </row>
    <row r="19" spans="1:9">
      <c r="A19" s="23">
        <v>2012</v>
      </c>
      <c r="B19" s="51">
        <v>27408.622324195225</v>
      </c>
      <c r="C19" s="38">
        <v>31.004702472008489</v>
      </c>
      <c r="D19" s="25">
        <v>60719.790301934554</v>
      </c>
      <c r="E19" s="25">
        <v>62.195697506957913</v>
      </c>
      <c r="F19" s="51">
        <v>60719.790301934554</v>
      </c>
      <c r="G19" s="38">
        <v>62.195697506957913</v>
      </c>
      <c r="H19" s="51">
        <v>113553.81218125606</v>
      </c>
      <c r="I19" s="38">
        <v>46.609907699177512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24">
        <v>90.02485766382614</v>
      </c>
      <c r="C21" s="25"/>
      <c r="D21" s="24">
        <v>167.9219454026501</v>
      </c>
      <c r="E21" s="25"/>
      <c r="F21" s="31">
        <v>167.9219454026501</v>
      </c>
      <c r="G21" s="25"/>
      <c r="H21" s="31">
        <v>325.36863050680392</v>
      </c>
      <c r="I21" s="25"/>
    </row>
    <row r="22" spans="1:9">
      <c r="A22" s="1">
        <v>2010</v>
      </c>
      <c r="B22" s="10">
        <v>199.98709653566016</v>
      </c>
      <c r="C22" s="52">
        <v>122.14652899808928</v>
      </c>
      <c r="D22" s="11">
        <v>1215.6155122455848</v>
      </c>
      <c r="E22" s="11">
        <v>623.91700163473706</v>
      </c>
      <c r="F22" s="17">
        <v>1215.6155122455848</v>
      </c>
      <c r="G22" s="37">
        <v>623.91700163473706</v>
      </c>
      <c r="H22" s="17">
        <v>22920.275183314327</v>
      </c>
      <c r="I22" s="37">
        <v>6944.402266934283</v>
      </c>
    </row>
    <row r="23" spans="1:9">
      <c r="A23" s="23">
        <v>2011</v>
      </c>
      <c r="B23" s="24">
        <v>53.587506003308491</v>
      </c>
      <c r="C23" s="53" t="s">
        <v>37</v>
      </c>
      <c r="D23" s="25">
        <v>53.587506003308491</v>
      </c>
      <c r="E23" s="25">
        <v>-95.591738879317418</v>
      </c>
      <c r="F23" s="31">
        <v>53.587506003308491</v>
      </c>
      <c r="G23" s="38">
        <v>-95.591738879317418</v>
      </c>
      <c r="H23" s="31">
        <v>123.84056888725114</v>
      </c>
      <c r="I23" s="38">
        <v>-99.459689868918304</v>
      </c>
    </row>
    <row r="24" spans="1:9">
      <c r="A24" s="1">
        <v>2012</v>
      </c>
      <c r="B24" s="10">
        <v>0</v>
      </c>
      <c r="C24" s="52" t="s">
        <v>37</v>
      </c>
      <c r="D24" s="11">
        <v>19.510336412788941</v>
      </c>
      <c r="E24" s="11">
        <v>-63.591631953193769</v>
      </c>
      <c r="F24" s="17">
        <v>19.510336412788941</v>
      </c>
      <c r="G24" s="37">
        <v>-63.591631953193769</v>
      </c>
      <c r="H24" s="17">
        <v>105.52626458582034</v>
      </c>
      <c r="I24" s="37">
        <v>-14.788614479076557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115808.48647341196</v>
      </c>
      <c r="C26" s="11"/>
      <c r="D26" s="10">
        <v>241756.22344243439</v>
      </c>
      <c r="E26" s="11"/>
      <c r="F26" s="17">
        <v>241756.22344243439</v>
      </c>
      <c r="G26" s="11"/>
      <c r="H26" s="17">
        <v>508569.15975301591</v>
      </c>
      <c r="I26" s="11"/>
    </row>
    <row r="27" spans="1:9">
      <c r="A27" s="23">
        <v>2010</v>
      </c>
      <c r="B27" s="31">
        <v>178729.3963840722</v>
      </c>
      <c r="C27" s="38">
        <v>54.33186446582738</v>
      </c>
      <c r="D27" s="25">
        <v>351811.97027952666</v>
      </c>
      <c r="E27" s="25">
        <v>45.523438970868142</v>
      </c>
      <c r="F27" s="31">
        <v>351811.97027952666</v>
      </c>
      <c r="G27" s="38">
        <v>45.523438970868142</v>
      </c>
      <c r="H27" s="31">
        <v>645401.9444882432</v>
      </c>
      <c r="I27" s="38">
        <v>26.905442870676509</v>
      </c>
    </row>
    <row r="28" spans="1:9">
      <c r="A28" s="1">
        <v>2011</v>
      </c>
      <c r="B28" s="17">
        <v>220068.4604493143</v>
      </c>
      <c r="C28" s="37">
        <v>23.129415139079001</v>
      </c>
      <c r="D28" s="11">
        <v>435868.73292015091</v>
      </c>
      <c r="E28" s="11">
        <v>23.892524911485609</v>
      </c>
      <c r="F28" s="17">
        <v>435868.73292015091</v>
      </c>
      <c r="G28" s="37">
        <v>23.892524911485609</v>
      </c>
      <c r="H28" s="17">
        <v>874951.9839288122</v>
      </c>
      <c r="I28" s="37">
        <v>35.566989129942186</v>
      </c>
    </row>
    <row r="29" spans="1:9">
      <c r="A29" s="26">
        <v>2012</v>
      </c>
      <c r="B29" s="50">
        <v>179735.15066320132</v>
      </c>
      <c r="C29" s="39">
        <v>-18.327619370701441</v>
      </c>
      <c r="D29" s="27">
        <v>407276.40011099365</v>
      </c>
      <c r="E29" s="27">
        <v>-6.559849479819249</v>
      </c>
      <c r="F29" s="50">
        <v>407276.40011099365</v>
      </c>
      <c r="G29" s="39">
        <v>-6.559849479819249</v>
      </c>
      <c r="H29" s="50">
        <v>892652.51814326248</v>
      </c>
      <c r="I29" s="39">
        <v>2.0230292106967056</v>
      </c>
    </row>
    <row r="30" spans="1:9" hidden="1">
      <c r="A30"/>
      <c r="B30" s="10"/>
      <c r="C30" s="10"/>
      <c r="D30" s="10"/>
      <c r="E30" s="10"/>
      <c r="F30" s="10"/>
      <c r="G30" s="10"/>
      <c r="H30" s="10"/>
      <c r="I30" s="10"/>
    </row>
    <row r="31" spans="1:9">
      <c r="A31" s="1" t="s">
        <v>25</v>
      </c>
    </row>
    <row r="32" spans="1:9">
      <c r="A32" s="1" t="s">
        <v>30</v>
      </c>
    </row>
    <row r="33" spans="1:1">
      <c r="A33" s="1" t="s">
        <v>32</v>
      </c>
    </row>
  </sheetData>
  <mergeCells count="6">
    <mergeCell ref="A20:I20"/>
    <mergeCell ref="A25:I25"/>
    <mergeCell ref="A6:I6"/>
    <mergeCell ref="B8:I8"/>
    <mergeCell ref="A10:I10"/>
    <mergeCell ref="A15:I1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6:BW33"/>
  <sheetViews>
    <sheetView workbookViewId="0">
      <selection activeCell="F27" sqref="F27:F29"/>
    </sheetView>
  </sheetViews>
  <sheetFormatPr baseColWidth="10" defaultRowHeight="12.75"/>
  <cols>
    <col min="1" max="1" width="9.85546875" style="5" customWidth="1"/>
    <col min="2" max="3" width="12.28515625" style="5" customWidth="1"/>
    <col min="4" max="5" width="12.28515625" style="5" hidden="1" customWidth="1"/>
    <col min="6" max="9" width="12.28515625" style="5" customWidth="1"/>
    <col min="10" max="75" width="11.42578125" style="5"/>
  </cols>
  <sheetData>
    <row r="6" spans="1:9" ht="13.5" customHeight="1">
      <c r="A6" s="62" t="s">
        <v>21</v>
      </c>
      <c r="B6" s="62"/>
      <c r="C6" s="62"/>
      <c r="D6" s="62"/>
      <c r="E6" s="62"/>
      <c r="F6" s="62"/>
      <c r="G6" s="62"/>
      <c r="H6" s="62"/>
      <c r="I6" s="62"/>
    </row>
    <row r="7" spans="1:9" ht="15">
      <c r="A7" s="12" t="s">
        <v>34</v>
      </c>
      <c r="B7" s="15"/>
      <c r="C7" s="15"/>
      <c r="D7" s="15"/>
      <c r="E7" s="15"/>
      <c r="F7" s="15"/>
      <c r="G7" s="15"/>
      <c r="H7" s="68"/>
      <c r="I7" s="68"/>
    </row>
    <row r="8" spans="1:9">
      <c r="A8" s="9"/>
      <c r="B8" s="1"/>
      <c r="C8" s="1"/>
      <c r="D8" s="1"/>
      <c r="E8" s="1"/>
      <c r="F8" s="1"/>
      <c r="G8" s="1"/>
      <c r="H8" s="13"/>
      <c r="I8" s="13"/>
    </row>
    <row r="9" spans="1:9" ht="24">
      <c r="A9" s="6" t="s">
        <v>2</v>
      </c>
      <c r="B9" s="6" t="s">
        <v>35</v>
      </c>
      <c r="C9" s="6" t="s">
        <v>10</v>
      </c>
      <c r="D9" s="6" t="s">
        <v>11</v>
      </c>
      <c r="E9" s="6" t="s">
        <v>10</v>
      </c>
      <c r="F9" s="6" t="str">
        <f>+'a7'!F9</f>
        <v>Año corrido a junio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17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23">
        <v>2009</v>
      </c>
      <c r="B11" s="31">
        <v>6737</v>
      </c>
      <c r="C11" s="29"/>
      <c r="D11" s="24">
        <v>14375</v>
      </c>
      <c r="E11" s="25"/>
      <c r="F11" s="31">
        <v>14375</v>
      </c>
      <c r="G11" s="36"/>
      <c r="H11" s="31">
        <v>30474</v>
      </c>
      <c r="I11" s="29"/>
    </row>
    <row r="12" spans="1:9">
      <c r="A12" s="1">
        <v>2010</v>
      </c>
      <c r="B12" s="17">
        <v>7587</v>
      </c>
      <c r="C12" s="37">
        <v>12.616891791598633</v>
      </c>
      <c r="D12" s="10">
        <v>16189</v>
      </c>
      <c r="E12" s="11">
        <v>12.619130434782605</v>
      </c>
      <c r="F12" s="17">
        <v>16189</v>
      </c>
      <c r="G12" s="37">
        <v>12.619130434782605</v>
      </c>
      <c r="H12" s="17">
        <v>31932</v>
      </c>
      <c r="I12" s="37">
        <v>4.784406379208491</v>
      </c>
    </row>
    <row r="13" spans="1:9">
      <c r="A13" s="23">
        <v>2011</v>
      </c>
      <c r="B13" s="31">
        <v>9718</v>
      </c>
      <c r="C13" s="38">
        <v>28.087518123105298</v>
      </c>
      <c r="D13" s="24">
        <v>19011</v>
      </c>
      <c r="E13" s="25">
        <v>17.431589350793743</v>
      </c>
      <c r="F13" s="31">
        <v>19011</v>
      </c>
      <c r="G13" s="38">
        <v>17.431589350793743</v>
      </c>
      <c r="H13" s="31">
        <v>39414</v>
      </c>
      <c r="I13" s="38">
        <v>23.431040962044335</v>
      </c>
    </row>
    <row r="14" spans="1:9">
      <c r="A14" s="1">
        <v>2012</v>
      </c>
      <c r="B14" s="17">
        <v>8869</v>
      </c>
      <c r="C14" s="37">
        <v>-8.7363655073060329</v>
      </c>
      <c r="D14" s="10">
        <v>20267</v>
      </c>
      <c r="E14" s="14">
        <v>6.6067013834096002</v>
      </c>
      <c r="F14" s="17">
        <v>20267</v>
      </c>
      <c r="G14" s="37">
        <v>6.6067013834096002</v>
      </c>
      <c r="H14" s="17">
        <v>42287</v>
      </c>
      <c r="I14" s="37">
        <v>7.2892880702288636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859</v>
      </c>
      <c r="C16" s="11"/>
      <c r="D16" s="10">
        <v>1949</v>
      </c>
      <c r="E16" s="11"/>
      <c r="F16" s="17">
        <v>1949</v>
      </c>
      <c r="G16" s="10"/>
      <c r="H16" s="17">
        <v>3931</v>
      </c>
      <c r="I16" s="11"/>
    </row>
    <row r="17" spans="1:9">
      <c r="A17" s="23">
        <v>2010</v>
      </c>
      <c r="B17" s="31">
        <v>880</v>
      </c>
      <c r="C17" s="38">
        <v>2.4447031431897699</v>
      </c>
      <c r="D17" s="24">
        <v>1836</v>
      </c>
      <c r="E17" s="25">
        <v>-5.7978450487429427</v>
      </c>
      <c r="F17" s="31">
        <v>1836</v>
      </c>
      <c r="G17" s="38">
        <v>-5.7978450487429427</v>
      </c>
      <c r="H17" s="31">
        <v>3237</v>
      </c>
      <c r="I17" s="38">
        <v>-17.654540829305517</v>
      </c>
    </row>
    <row r="18" spans="1:9">
      <c r="A18" s="1">
        <v>2011</v>
      </c>
      <c r="B18" s="17">
        <v>893</v>
      </c>
      <c r="C18" s="37">
        <v>1.4772727272727337</v>
      </c>
      <c r="D18" s="10">
        <v>1633</v>
      </c>
      <c r="E18" s="11">
        <v>-11.056644880174289</v>
      </c>
      <c r="F18" s="17">
        <v>1633</v>
      </c>
      <c r="G18" s="37">
        <v>-11.056644880174289</v>
      </c>
      <c r="H18" s="17">
        <v>3438</v>
      </c>
      <c r="I18" s="37">
        <v>6.2094531974049971</v>
      </c>
    </row>
    <row r="19" spans="1:9">
      <c r="A19" s="23">
        <v>2012</v>
      </c>
      <c r="B19" s="31">
        <v>1383</v>
      </c>
      <c r="C19" s="38">
        <v>54.87122060470324</v>
      </c>
      <c r="D19" s="24">
        <v>2893</v>
      </c>
      <c r="E19" s="28">
        <v>77.1586037966932</v>
      </c>
      <c r="F19" s="31">
        <v>2893</v>
      </c>
      <c r="G19" s="38">
        <v>77.1586037966932</v>
      </c>
      <c r="H19" s="31">
        <v>5185</v>
      </c>
      <c r="I19" s="38">
        <v>50.814426992437461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24">
        <v>3</v>
      </c>
      <c r="C21" s="25"/>
      <c r="D21" s="24">
        <v>5</v>
      </c>
      <c r="E21" s="25"/>
      <c r="F21" s="24">
        <v>5</v>
      </c>
      <c r="G21" s="24"/>
      <c r="H21" s="31">
        <v>13</v>
      </c>
      <c r="I21" s="25"/>
    </row>
    <row r="22" spans="1:9">
      <c r="A22" s="1">
        <v>2010</v>
      </c>
      <c r="B22" s="10">
        <v>4</v>
      </c>
      <c r="C22" s="37">
        <v>33.333333333333314</v>
      </c>
      <c r="D22" s="10">
        <v>56</v>
      </c>
      <c r="E22" s="11">
        <v>1020</v>
      </c>
      <c r="F22" s="10">
        <v>56</v>
      </c>
      <c r="G22" s="37">
        <v>1020</v>
      </c>
      <c r="H22" s="17">
        <v>1118</v>
      </c>
      <c r="I22" s="37">
        <v>8500</v>
      </c>
    </row>
    <row r="23" spans="1:9">
      <c r="A23" s="23">
        <v>2011</v>
      </c>
      <c r="B23" s="24">
        <v>2</v>
      </c>
      <c r="C23" s="53" t="s">
        <v>37</v>
      </c>
      <c r="D23" s="24">
        <v>2</v>
      </c>
      <c r="E23" s="25">
        <v>-96.428571428571431</v>
      </c>
      <c r="F23" s="24">
        <v>2</v>
      </c>
      <c r="G23" s="38">
        <v>-96.428571428571431</v>
      </c>
      <c r="H23" s="31">
        <v>4</v>
      </c>
      <c r="I23" s="38">
        <v>-99.642218246869405</v>
      </c>
    </row>
    <row r="24" spans="1:9">
      <c r="A24" s="1">
        <v>2012</v>
      </c>
      <c r="B24" s="10">
        <v>0</v>
      </c>
      <c r="C24" s="52" t="s">
        <v>37</v>
      </c>
      <c r="D24" s="10">
        <v>1</v>
      </c>
      <c r="E24" s="14">
        <v>-50</v>
      </c>
      <c r="F24" s="10">
        <v>1</v>
      </c>
      <c r="G24" s="37">
        <v>-50</v>
      </c>
      <c r="H24" s="17">
        <v>4</v>
      </c>
      <c r="I24" s="37">
        <v>0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5875</v>
      </c>
      <c r="C26" s="11"/>
      <c r="D26" s="10">
        <v>12421</v>
      </c>
      <c r="E26" s="11"/>
      <c r="F26" s="17">
        <v>12421</v>
      </c>
      <c r="G26" s="10"/>
      <c r="H26" s="17">
        <v>26530</v>
      </c>
      <c r="I26" s="11"/>
    </row>
    <row r="27" spans="1:9">
      <c r="A27" s="23">
        <v>2010</v>
      </c>
      <c r="B27" s="31">
        <v>6703</v>
      </c>
      <c r="C27" s="38">
        <v>14.0936170212766</v>
      </c>
      <c r="D27" s="24">
        <v>14297</v>
      </c>
      <c r="E27" s="25">
        <v>15.103453828194176</v>
      </c>
      <c r="F27" s="31">
        <v>14297</v>
      </c>
      <c r="G27" s="38">
        <v>15.103453828194176</v>
      </c>
      <c r="H27" s="31">
        <v>27577</v>
      </c>
      <c r="I27" s="38">
        <v>3.9464756879005023</v>
      </c>
    </row>
    <row r="28" spans="1:9">
      <c r="A28" s="1">
        <v>2011</v>
      </c>
      <c r="B28" s="17">
        <v>8823</v>
      </c>
      <c r="C28" s="37">
        <v>31.627629419662838</v>
      </c>
      <c r="D28" s="10">
        <v>17376</v>
      </c>
      <c r="E28" s="11">
        <v>21.535986570609225</v>
      </c>
      <c r="F28" s="17">
        <v>17376</v>
      </c>
      <c r="G28" s="37">
        <v>21.535986570609225</v>
      </c>
      <c r="H28" s="17">
        <v>35972</v>
      </c>
      <c r="I28" s="37">
        <v>30.442035029190976</v>
      </c>
    </row>
    <row r="29" spans="1:9">
      <c r="A29" s="26">
        <v>2012</v>
      </c>
      <c r="B29" s="50">
        <v>7486</v>
      </c>
      <c r="C29" s="39">
        <v>-15.153575881219538</v>
      </c>
      <c r="D29" s="22">
        <v>17373</v>
      </c>
      <c r="E29" s="27">
        <v>-1.7265193370164411E-2</v>
      </c>
      <c r="F29" s="50">
        <v>17373</v>
      </c>
      <c r="G29" s="39">
        <v>-1.7265193370164411E-2</v>
      </c>
      <c r="H29" s="50">
        <v>37098</v>
      </c>
      <c r="I29" s="39">
        <v>3.1302123874124277</v>
      </c>
    </row>
    <row r="30" spans="1:9" hidden="1">
      <c r="A30"/>
      <c r="B30" s="1"/>
      <c r="C30" s="1"/>
      <c r="D30" s="1"/>
      <c r="E30" s="1"/>
      <c r="F30" s="1"/>
      <c r="G30" s="1"/>
      <c r="H30" s="10"/>
      <c r="I30" s="1"/>
    </row>
    <row r="31" spans="1:9">
      <c r="A31" s="1" t="s">
        <v>25</v>
      </c>
    </row>
    <row r="32" spans="1:9">
      <c r="A32" s="1" t="s">
        <v>30</v>
      </c>
    </row>
    <row r="33" spans="1:1">
      <c r="A33" s="1" t="s">
        <v>32</v>
      </c>
    </row>
  </sheetData>
  <mergeCells count="6">
    <mergeCell ref="A20:I20"/>
    <mergeCell ref="A25:I25"/>
    <mergeCell ref="A6:I6"/>
    <mergeCell ref="H7:I7"/>
    <mergeCell ref="A10:I10"/>
    <mergeCell ref="A15:I1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6:BS32"/>
  <sheetViews>
    <sheetView workbookViewId="0">
      <selection activeCell="F27" sqref="F27:F29"/>
    </sheetView>
  </sheetViews>
  <sheetFormatPr baseColWidth="10" defaultRowHeight="12.75"/>
  <cols>
    <col min="1" max="1" width="10" style="5" customWidth="1"/>
    <col min="2" max="2" width="10.85546875" style="5" customWidth="1"/>
    <col min="3" max="3" width="12.140625" style="5" customWidth="1"/>
    <col min="4" max="5" width="12.5703125" style="5" hidden="1" customWidth="1"/>
    <col min="6" max="6" width="12.5703125" style="5" customWidth="1"/>
    <col min="7" max="7" width="11.5703125" style="5" customWidth="1"/>
    <col min="8" max="8" width="12.5703125" style="5" customWidth="1"/>
    <col min="9" max="9" width="11.5703125" style="5" customWidth="1"/>
    <col min="10" max="71" width="11.42578125" style="5"/>
  </cols>
  <sheetData>
    <row r="6" spans="1:9" ht="28.5" customHeight="1">
      <c r="A6" s="62" t="s">
        <v>22</v>
      </c>
      <c r="B6" s="62"/>
      <c r="C6" s="62"/>
      <c r="D6" s="62"/>
      <c r="E6" s="62"/>
      <c r="F6" s="62"/>
      <c r="G6" s="62"/>
      <c r="H6" s="62"/>
      <c r="I6" s="62"/>
    </row>
    <row r="7" spans="1:9" ht="15">
      <c r="A7" s="12" t="s">
        <v>34</v>
      </c>
      <c r="B7" s="12"/>
      <c r="C7" s="12"/>
      <c r="D7" s="12"/>
      <c r="E7" s="12"/>
      <c r="F7" s="12"/>
      <c r="G7" s="12"/>
      <c r="H7" s="12"/>
      <c r="I7" s="12"/>
    </row>
    <row r="8" spans="1:9">
      <c r="A8" s="1"/>
      <c r="B8" s="67" t="s">
        <v>29</v>
      </c>
      <c r="C8" s="67"/>
      <c r="D8" s="67"/>
      <c r="E8" s="67"/>
      <c r="F8" s="67"/>
      <c r="G8" s="67"/>
      <c r="H8" s="67"/>
      <c r="I8" s="67"/>
    </row>
    <row r="9" spans="1:9" ht="24">
      <c r="A9" s="6" t="s">
        <v>2</v>
      </c>
      <c r="B9" s="6" t="s">
        <v>35</v>
      </c>
      <c r="C9" s="6" t="s">
        <v>10</v>
      </c>
      <c r="D9" s="6" t="s">
        <v>11</v>
      </c>
      <c r="E9" s="6" t="s">
        <v>10</v>
      </c>
      <c r="F9" s="6" t="str">
        <f>+'a8'!F9</f>
        <v>Año corrido a junio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13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23">
        <v>2009</v>
      </c>
      <c r="B11" s="31">
        <v>101419.79648718043</v>
      </c>
      <c r="C11" s="29"/>
      <c r="D11" s="24">
        <v>196437.30937903724</v>
      </c>
      <c r="E11" s="25"/>
      <c r="F11" s="31">
        <v>196437.30937903724</v>
      </c>
      <c r="G11" s="24"/>
      <c r="H11" s="31">
        <v>449426.9804575654</v>
      </c>
      <c r="I11" s="29"/>
    </row>
    <row r="12" spans="1:9">
      <c r="A12" s="1">
        <v>2010</v>
      </c>
      <c r="B12" s="17">
        <v>129074.372351832</v>
      </c>
      <c r="C12" s="37">
        <v>27.267433797451119</v>
      </c>
      <c r="D12" s="10">
        <v>243672.82173658282</v>
      </c>
      <c r="E12" s="11">
        <v>24.046100258073636</v>
      </c>
      <c r="F12" s="17">
        <v>243672.82173658282</v>
      </c>
      <c r="G12" s="37">
        <v>24.046100258073636</v>
      </c>
      <c r="H12" s="17">
        <v>474757.99302312103</v>
      </c>
      <c r="I12" s="37">
        <v>5.6362910254666758</v>
      </c>
    </row>
    <row r="13" spans="1:9">
      <c r="A13" s="23">
        <v>2011</v>
      </c>
      <c r="B13" s="31">
        <v>127667.36146142763</v>
      </c>
      <c r="C13" s="38">
        <v>-1.090077654276044</v>
      </c>
      <c r="D13" s="24">
        <v>251598.29913090297</v>
      </c>
      <c r="E13" s="25">
        <v>3.2525077428978904</v>
      </c>
      <c r="F13" s="31">
        <v>251598.29913090297</v>
      </c>
      <c r="G13" s="38">
        <v>3.2525077428978904</v>
      </c>
      <c r="H13" s="31">
        <v>535422.32350950455</v>
      </c>
      <c r="I13" s="38">
        <v>12.777948213170816</v>
      </c>
    </row>
    <row r="14" spans="1:9">
      <c r="A14" s="1">
        <v>2012</v>
      </c>
      <c r="B14" s="17">
        <v>119576.46037481783</v>
      </c>
      <c r="C14" s="37">
        <v>-6.3374859431510373</v>
      </c>
      <c r="D14" s="10">
        <v>238507.56907989667</v>
      </c>
      <c r="E14" s="14">
        <v>-5.203028039627327</v>
      </c>
      <c r="F14" s="17">
        <v>238507.56907989667</v>
      </c>
      <c r="G14" s="37">
        <v>-5.203028039627327</v>
      </c>
      <c r="H14" s="17">
        <v>521090.29526643222</v>
      </c>
      <c r="I14" s="37">
        <v>-2.6767707683779349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34047.231310237039</v>
      </c>
      <c r="C16" s="11"/>
      <c r="D16" s="10">
        <v>68318.563085417903</v>
      </c>
      <c r="E16" s="11"/>
      <c r="F16" s="17">
        <v>68318.563085417903</v>
      </c>
      <c r="G16" s="10"/>
      <c r="H16" s="17">
        <v>170394.11522989441</v>
      </c>
      <c r="I16" s="11"/>
    </row>
    <row r="17" spans="1:9">
      <c r="A17" s="23">
        <v>2010</v>
      </c>
      <c r="B17" s="31">
        <v>57981.069101933681</v>
      </c>
      <c r="C17" s="38">
        <v>70.295988456777735</v>
      </c>
      <c r="D17" s="24">
        <v>106800.48044799028</v>
      </c>
      <c r="E17" s="25">
        <v>56.327176135802063</v>
      </c>
      <c r="F17" s="31">
        <v>106800.48044799028</v>
      </c>
      <c r="G17" s="38">
        <v>56.327176135802063</v>
      </c>
      <c r="H17" s="31">
        <v>182972.37209081618</v>
      </c>
      <c r="I17" s="38">
        <v>7.3818610718752211</v>
      </c>
    </row>
    <row r="18" spans="1:9">
      <c r="A18" s="1">
        <v>2011</v>
      </c>
      <c r="B18" s="17">
        <v>56242.523346199683</v>
      </c>
      <c r="C18" s="37">
        <v>-2.9984713677451253</v>
      </c>
      <c r="D18" s="10">
        <v>108961.08233726412</v>
      </c>
      <c r="E18" s="11">
        <v>2.0230263761088736</v>
      </c>
      <c r="F18" s="17">
        <v>108961.08233726412</v>
      </c>
      <c r="G18" s="37">
        <v>2.0230263761088736</v>
      </c>
      <c r="H18" s="17">
        <v>231375.36327698105</v>
      </c>
      <c r="I18" s="37">
        <v>26.453715734821756</v>
      </c>
    </row>
    <row r="19" spans="1:9">
      <c r="A19" s="23">
        <v>2012</v>
      </c>
      <c r="B19" s="31">
        <v>51088.617983560725</v>
      </c>
      <c r="C19" s="38">
        <v>-9.1637164479875821</v>
      </c>
      <c r="D19" s="24">
        <v>103558.93631865879</v>
      </c>
      <c r="E19" s="28">
        <v>-4.9578674355346664</v>
      </c>
      <c r="F19" s="31">
        <v>103558.93631865879</v>
      </c>
      <c r="G19" s="38">
        <v>-4.9578674355346664</v>
      </c>
      <c r="H19" s="31">
        <v>234362.78765183935</v>
      </c>
      <c r="I19" s="38">
        <v>1.2911592368985367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31">
        <v>1098.1334052766717</v>
      </c>
      <c r="C21" s="25"/>
      <c r="D21" s="24">
        <v>1760.2586510566753</v>
      </c>
      <c r="E21" s="25"/>
      <c r="F21" s="31">
        <v>1760.2586510566753</v>
      </c>
      <c r="G21" s="24"/>
      <c r="H21" s="31">
        <v>2222.7935240007773</v>
      </c>
      <c r="I21" s="25"/>
    </row>
    <row r="22" spans="1:9">
      <c r="A22" s="1">
        <v>2010</v>
      </c>
      <c r="B22" s="17">
        <v>737.50515768846833</v>
      </c>
      <c r="C22" s="37">
        <v>-32.840112672589555</v>
      </c>
      <c r="D22" s="10">
        <v>1749.7139491030734</v>
      </c>
      <c r="E22" s="11">
        <v>-0.5990427569989123</v>
      </c>
      <c r="F22" s="17">
        <v>1749.7139491030734</v>
      </c>
      <c r="G22" s="37">
        <v>-0.5990427569989123</v>
      </c>
      <c r="H22" s="17">
        <v>3512.0623909167775</v>
      </c>
      <c r="I22" s="37">
        <v>58.002187472431615</v>
      </c>
    </row>
    <row r="23" spans="1:9">
      <c r="A23" s="23">
        <v>2011</v>
      </c>
      <c r="B23" s="31">
        <v>138.02842455397641</v>
      </c>
      <c r="C23" s="38">
        <v>-81.284412303421291</v>
      </c>
      <c r="D23" s="24">
        <v>738.62275748087222</v>
      </c>
      <c r="E23" s="25">
        <v>-57.786085099252936</v>
      </c>
      <c r="F23" s="31">
        <v>738.62275748087222</v>
      </c>
      <c r="G23" s="38">
        <v>-57.786085099252936</v>
      </c>
      <c r="H23" s="31">
        <v>1656.227589479432</v>
      </c>
      <c r="I23" s="38">
        <v>-52.841737841476792</v>
      </c>
    </row>
    <row r="24" spans="1:9">
      <c r="A24" s="1">
        <v>2012</v>
      </c>
      <c r="B24" s="17">
        <v>39.526077719043023</v>
      </c>
      <c r="C24" s="37">
        <v>-71.363813035780723</v>
      </c>
      <c r="D24" s="10">
        <v>382.90799858412839</v>
      </c>
      <c r="E24" s="14">
        <v>-48.159192943084427</v>
      </c>
      <c r="F24" s="17">
        <v>382.90799858412839</v>
      </c>
      <c r="G24" s="37">
        <v>-48.159192943084427</v>
      </c>
      <c r="H24" s="17">
        <v>1606.7031365670039</v>
      </c>
      <c r="I24" s="37">
        <v>-2.9901961075285612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66274.431771666728</v>
      </c>
      <c r="C26" s="11"/>
      <c r="D26" s="10">
        <v>126358.48764256266</v>
      </c>
      <c r="E26" s="11"/>
      <c r="F26" s="17">
        <v>126358.48764256266</v>
      </c>
      <c r="G26" s="10"/>
      <c r="H26" s="17">
        <v>276810.0717036702</v>
      </c>
      <c r="I26" s="11"/>
    </row>
    <row r="27" spans="1:9">
      <c r="A27" s="23">
        <v>2010</v>
      </c>
      <c r="B27" s="31">
        <v>70355.798092209865</v>
      </c>
      <c r="C27" s="38">
        <v>6.1582818764927936</v>
      </c>
      <c r="D27" s="24">
        <v>135122.62733948947</v>
      </c>
      <c r="E27" s="25">
        <v>6.9359327263542667</v>
      </c>
      <c r="F27" s="31">
        <v>135122.62733948947</v>
      </c>
      <c r="G27" s="38">
        <v>6.9359327263542667</v>
      </c>
      <c r="H27" s="31">
        <v>288273.55854138813</v>
      </c>
      <c r="I27" s="38">
        <v>4.1412824205290519</v>
      </c>
    </row>
    <row r="28" spans="1:9">
      <c r="A28" s="1">
        <v>2011</v>
      </c>
      <c r="B28" s="17">
        <v>71286.809690673967</v>
      </c>
      <c r="C28" s="37">
        <v>1.3232905086854316</v>
      </c>
      <c r="D28" s="10">
        <v>141898.59403615797</v>
      </c>
      <c r="E28" s="11">
        <v>5.0146795026743973</v>
      </c>
      <c r="F28" s="17">
        <v>141898.59403615797</v>
      </c>
      <c r="G28" s="37">
        <v>5.0146795026743973</v>
      </c>
      <c r="H28" s="17">
        <v>302390.73264304403</v>
      </c>
      <c r="I28" s="37">
        <v>4.897144980304887</v>
      </c>
    </row>
    <row r="29" spans="1:9">
      <c r="A29" s="26">
        <v>2012</v>
      </c>
      <c r="B29" s="50">
        <v>68448.316313538075</v>
      </c>
      <c r="C29" s="39">
        <v>-3.9817932510272414</v>
      </c>
      <c r="D29" s="22">
        <v>134565.72476265376</v>
      </c>
      <c r="E29" s="27">
        <v>-5.1676828254095852</v>
      </c>
      <c r="F29" s="50">
        <v>134565.72476265376</v>
      </c>
      <c r="G29" s="39">
        <v>-5.1676828254095852</v>
      </c>
      <c r="H29" s="50">
        <v>285120.80447802588</v>
      </c>
      <c r="I29" s="39">
        <v>-5.7111301044415228</v>
      </c>
    </row>
    <row r="30" spans="1:9" hidden="1">
      <c r="A30"/>
      <c r="B30" s="1"/>
      <c r="C30" s="1"/>
      <c r="D30" s="1"/>
      <c r="E30" s="1"/>
      <c r="F30" s="1"/>
      <c r="G30" s="1"/>
      <c r="H30" s="1"/>
      <c r="I30" s="1"/>
    </row>
    <row r="31" spans="1:9">
      <c r="A31" s="1" t="s">
        <v>25</v>
      </c>
    </row>
    <row r="32" spans="1:9">
      <c r="A32" s="1" t="s">
        <v>32</v>
      </c>
    </row>
  </sheetData>
  <mergeCells count="6">
    <mergeCell ref="A20:I20"/>
    <mergeCell ref="A25:I25"/>
    <mergeCell ref="A6:I6"/>
    <mergeCell ref="B8:I8"/>
    <mergeCell ref="A10:I10"/>
    <mergeCell ref="A15:I1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6:BN32"/>
  <sheetViews>
    <sheetView tabSelected="1" workbookViewId="0">
      <selection activeCell="I24" sqref="I24"/>
    </sheetView>
  </sheetViews>
  <sheetFormatPr baseColWidth="10" defaultRowHeight="12.75"/>
  <cols>
    <col min="1" max="1" width="9.7109375" style="5" customWidth="1"/>
    <col min="2" max="2" width="12.28515625" style="5" customWidth="1"/>
    <col min="3" max="3" width="12.5703125" style="5" customWidth="1"/>
    <col min="4" max="5" width="14.85546875" style="5" hidden="1" customWidth="1"/>
    <col min="6" max="7" width="12.42578125" style="5" customWidth="1"/>
    <col min="8" max="8" width="14.85546875" style="5" customWidth="1"/>
    <col min="9" max="9" width="12.28515625" style="5" customWidth="1"/>
    <col min="10" max="66" width="11.42578125" style="5"/>
  </cols>
  <sheetData>
    <row r="6" spans="1:9" ht="15">
      <c r="A6" s="19" t="s">
        <v>23</v>
      </c>
      <c r="B6" s="19"/>
      <c r="C6" s="19"/>
      <c r="D6" s="19"/>
      <c r="E6" s="19"/>
      <c r="F6" s="19"/>
      <c r="G6" s="19"/>
      <c r="H6" s="18"/>
      <c r="I6" s="18"/>
    </row>
    <row r="7" spans="1:9" ht="15">
      <c r="A7" s="12" t="s">
        <v>34</v>
      </c>
      <c r="B7" s="15"/>
      <c r="C7" s="15"/>
      <c r="D7" s="15"/>
      <c r="E7" s="15"/>
      <c r="F7" s="15"/>
      <c r="G7" s="15"/>
      <c r="H7" s="69"/>
      <c r="I7" s="69"/>
    </row>
    <row r="8" spans="1:9">
      <c r="A8" s="9"/>
      <c r="B8" s="1"/>
      <c r="C8" s="1"/>
      <c r="D8" s="1"/>
      <c r="E8" s="1"/>
      <c r="F8" s="1"/>
      <c r="G8" s="1"/>
      <c r="H8" s="13"/>
      <c r="I8" s="13"/>
    </row>
    <row r="9" spans="1:9" ht="24">
      <c r="A9" s="6" t="s">
        <v>2</v>
      </c>
      <c r="B9" s="6" t="s">
        <v>35</v>
      </c>
      <c r="C9" s="6" t="s">
        <v>10</v>
      </c>
      <c r="D9" s="6" t="s">
        <v>11</v>
      </c>
      <c r="E9" s="6" t="s">
        <v>10</v>
      </c>
      <c r="F9" s="6" t="str">
        <f>+'a9'!F9</f>
        <v>Año corrido a junio</v>
      </c>
      <c r="G9" s="6" t="s">
        <v>12</v>
      </c>
      <c r="H9" s="6" t="s">
        <v>36</v>
      </c>
      <c r="I9" s="6" t="s">
        <v>12</v>
      </c>
    </row>
    <row r="10" spans="1:9" ht="12.75" customHeight="1">
      <c r="A10" s="61" t="s">
        <v>17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23">
        <v>2009</v>
      </c>
      <c r="B11" s="31">
        <v>4341</v>
      </c>
      <c r="C11" s="29"/>
      <c r="D11" s="24">
        <v>8537</v>
      </c>
      <c r="E11" s="29">
        <v>0</v>
      </c>
      <c r="F11" s="31">
        <v>8537</v>
      </c>
      <c r="G11" s="24"/>
      <c r="H11" s="31">
        <v>19910</v>
      </c>
      <c r="I11" s="29"/>
    </row>
    <row r="12" spans="1:9">
      <c r="A12" s="1">
        <v>2010</v>
      </c>
      <c r="B12" s="17">
        <v>4973</v>
      </c>
      <c r="C12" s="40">
        <v>14.558857406127615</v>
      </c>
      <c r="D12" s="10">
        <v>9762</v>
      </c>
      <c r="E12" s="16">
        <v>14.349303033852649</v>
      </c>
      <c r="F12" s="17">
        <v>9762</v>
      </c>
      <c r="G12" s="40">
        <v>14.349303033852649</v>
      </c>
      <c r="H12" s="17">
        <v>19499</v>
      </c>
      <c r="I12" s="40">
        <v>-2.0642893018583521</v>
      </c>
    </row>
    <row r="13" spans="1:9">
      <c r="A13" s="23">
        <v>2011</v>
      </c>
      <c r="B13" s="31">
        <v>5081</v>
      </c>
      <c r="C13" s="41">
        <v>2.171727327568874</v>
      </c>
      <c r="D13" s="24">
        <v>9892</v>
      </c>
      <c r="E13" s="29">
        <v>1.3316943249334088</v>
      </c>
      <c r="F13" s="31">
        <v>9892</v>
      </c>
      <c r="G13" s="41">
        <v>1.3316943249334088</v>
      </c>
      <c r="H13" s="31">
        <v>21318</v>
      </c>
      <c r="I13" s="41">
        <v>9.3286835222319127</v>
      </c>
    </row>
    <row r="14" spans="1:9">
      <c r="A14" s="1">
        <v>2012</v>
      </c>
      <c r="B14" s="17">
        <v>4686</v>
      </c>
      <c r="C14" s="40">
        <v>-7.7740602243652859</v>
      </c>
      <c r="D14" s="10">
        <v>9380</v>
      </c>
      <c r="E14" s="16">
        <v>-5.1758997169429932</v>
      </c>
      <c r="F14" s="17">
        <v>9380</v>
      </c>
      <c r="G14" s="40">
        <v>-5.1758997169429932</v>
      </c>
      <c r="H14" s="17">
        <v>20654</v>
      </c>
      <c r="I14" s="40">
        <v>-3.1147387184538928</v>
      </c>
    </row>
    <row r="15" spans="1:9" ht="12.75" customHeight="1">
      <c r="A15" s="66" t="s">
        <v>14</v>
      </c>
      <c r="B15" s="66"/>
      <c r="C15" s="66"/>
      <c r="D15" s="66"/>
      <c r="E15" s="66"/>
      <c r="F15" s="66"/>
      <c r="G15" s="66"/>
      <c r="H15" s="66"/>
      <c r="I15" s="66"/>
    </row>
    <row r="16" spans="1:9">
      <c r="A16" s="1">
        <v>2009</v>
      </c>
      <c r="B16" s="17">
        <v>1566</v>
      </c>
      <c r="C16" s="11"/>
      <c r="D16" s="10">
        <v>3179</v>
      </c>
      <c r="E16" s="11">
        <v>0</v>
      </c>
      <c r="F16" s="17">
        <v>3179</v>
      </c>
      <c r="G16" s="10"/>
      <c r="H16" s="17">
        <v>7914</v>
      </c>
      <c r="I16" s="11"/>
    </row>
    <row r="17" spans="1:9">
      <c r="A17" s="23">
        <v>2010</v>
      </c>
      <c r="B17" s="31">
        <v>2535</v>
      </c>
      <c r="C17" s="41">
        <v>61.87739463601531</v>
      </c>
      <c r="D17" s="24">
        <v>4686</v>
      </c>
      <c r="E17" s="29">
        <v>47.404844290657422</v>
      </c>
      <c r="F17" s="31">
        <v>4686</v>
      </c>
      <c r="G17" s="41">
        <v>47.404844290657422</v>
      </c>
      <c r="H17" s="31">
        <v>8058</v>
      </c>
      <c r="I17" s="41">
        <v>1.8195602729340408</v>
      </c>
    </row>
    <row r="18" spans="1:9">
      <c r="A18" s="1">
        <v>2011</v>
      </c>
      <c r="B18" s="17">
        <v>2292</v>
      </c>
      <c r="C18" s="40">
        <v>-9.5857988165680439</v>
      </c>
      <c r="D18" s="10">
        <v>4408</v>
      </c>
      <c r="E18" s="16">
        <v>-5.932565087494666</v>
      </c>
      <c r="F18" s="17">
        <v>4408</v>
      </c>
      <c r="G18" s="40">
        <v>-5.932565087494666</v>
      </c>
      <c r="H18" s="17">
        <v>9533</v>
      </c>
      <c r="I18" s="40">
        <v>18.304790270538589</v>
      </c>
    </row>
    <row r="19" spans="1:9">
      <c r="A19" s="23">
        <v>2012</v>
      </c>
      <c r="B19" s="31">
        <v>2066</v>
      </c>
      <c r="C19" s="41">
        <v>-9.8603839441535683</v>
      </c>
      <c r="D19" s="24">
        <v>4196</v>
      </c>
      <c r="E19" s="29">
        <v>-4.8094373865698685</v>
      </c>
      <c r="F19" s="31">
        <v>4196</v>
      </c>
      <c r="G19" s="41">
        <v>-4.8094373865698685</v>
      </c>
      <c r="H19" s="31">
        <v>9585</v>
      </c>
      <c r="I19" s="41">
        <v>0.54547361795866323</v>
      </c>
    </row>
    <row r="20" spans="1:9" ht="12.75" customHeight="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9">
      <c r="A21" s="23">
        <v>2009</v>
      </c>
      <c r="B21" s="31">
        <v>30</v>
      </c>
      <c r="C21" s="25"/>
      <c r="D21" s="31">
        <v>51</v>
      </c>
      <c r="E21" s="25">
        <v>0</v>
      </c>
      <c r="F21" s="31">
        <v>51</v>
      </c>
      <c r="G21" s="31"/>
      <c r="H21" s="31">
        <v>67</v>
      </c>
      <c r="I21" s="25"/>
    </row>
    <row r="22" spans="1:9">
      <c r="A22" s="1">
        <v>2010</v>
      </c>
      <c r="B22" s="17">
        <v>19</v>
      </c>
      <c r="C22" s="40">
        <v>-36.666666666666671</v>
      </c>
      <c r="D22" s="17">
        <v>47</v>
      </c>
      <c r="E22" s="16">
        <v>-7.8431372549019613</v>
      </c>
      <c r="F22" s="17">
        <v>47</v>
      </c>
      <c r="G22" s="40">
        <v>-7.8431372549019613</v>
      </c>
      <c r="H22" s="17">
        <v>102</v>
      </c>
      <c r="I22" s="40">
        <v>52.238805970149258</v>
      </c>
    </row>
    <row r="23" spans="1:9">
      <c r="A23" s="23">
        <v>2011</v>
      </c>
      <c r="B23" s="31">
        <v>4</v>
      </c>
      <c r="C23" s="41">
        <v>-78.94736842105263</v>
      </c>
      <c r="D23" s="31">
        <v>22</v>
      </c>
      <c r="E23" s="29">
        <v>-53.191489361702125</v>
      </c>
      <c r="F23" s="31">
        <v>22</v>
      </c>
      <c r="G23" s="41">
        <v>-53.191489361702125</v>
      </c>
      <c r="H23" s="31">
        <v>45</v>
      </c>
      <c r="I23" s="41">
        <v>-55.882352941176471</v>
      </c>
    </row>
    <row r="24" spans="1:9">
      <c r="A24" s="1">
        <v>2012</v>
      </c>
      <c r="B24" s="17">
        <v>1</v>
      </c>
      <c r="C24" s="40">
        <v>-75</v>
      </c>
      <c r="D24" s="17">
        <v>8</v>
      </c>
      <c r="E24" s="16">
        <v>-63.636363636363633</v>
      </c>
      <c r="F24" s="17">
        <v>8</v>
      </c>
      <c r="G24" s="40">
        <v>-63.636363636363633</v>
      </c>
      <c r="H24" s="17">
        <v>40</v>
      </c>
      <c r="I24" s="40">
        <v>-11.111111111111114</v>
      </c>
    </row>
    <row r="25" spans="1:9" ht="12.75" customHeight="1">
      <c r="A25" s="66" t="s">
        <v>16</v>
      </c>
      <c r="B25" s="66"/>
      <c r="C25" s="66"/>
      <c r="D25" s="66"/>
      <c r="E25" s="66"/>
      <c r="F25" s="66"/>
      <c r="G25" s="66"/>
      <c r="H25" s="66"/>
      <c r="I25" s="66"/>
    </row>
    <row r="26" spans="1:9">
      <c r="A26" s="1">
        <v>2009</v>
      </c>
      <c r="B26" s="17">
        <v>2745</v>
      </c>
      <c r="C26" s="11"/>
      <c r="D26" s="7">
        <v>5307</v>
      </c>
      <c r="E26" s="11">
        <v>0</v>
      </c>
      <c r="F26" s="17">
        <v>5307</v>
      </c>
      <c r="G26" s="7"/>
      <c r="H26" s="17">
        <v>11929</v>
      </c>
      <c r="I26" s="11"/>
    </row>
    <row r="27" spans="1:9">
      <c r="A27" s="23">
        <v>2010</v>
      </c>
      <c r="B27" s="31">
        <v>2419</v>
      </c>
      <c r="C27" s="41">
        <v>-11.876138433515479</v>
      </c>
      <c r="D27" s="21">
        <v>5029</v>
      </c>
      <c r="E27" s="29">
        <v>-5.2383644243452068</v>
      </c>
      <c r="F27" s="31">
        <v>5029</v>
      </c>
      <c r="G27" s="41">
        <v>-5.2383644243452068</v>
      </c>
      <c r="H27" s="31">
        <v>11339</v>
      </c>
      <c r="I27" s="41">
        <v>-4.9459300863442053</v>
      </c>
    </row>
    <row r="28" spans="1:9">
      <c r="A28" s="1">
        <v>2011</v>
      </c>
      <c r="B28" s="17">
        <v>2785</v>
      </c>
      <c r="C28" s="40">
        <v>15.130219098801163</v>
      </c>
      <c r="D28" s="7">
        <v>5462</v>
      </c>
      <c r="E28" s="16">
        <v>8.6100616424736387</v>
      </c>
      <c r="F28" s="17">
        <v>5462</v>
      </c>
      <c r="G28" s="40">
        <v>8.6100616424736387</v>
      </c>
      <c r="H28" s="17">
        <v>11740</v>
      </c>
      <c r="I28" s="40">
        <v>3.5364670605873414</v>
      </c>
    </row>
    <row r="29" spans="1:9">
      <c r="A29" s="26">
        <v>2012</v>
      </c>
      <c r="B29" s="50">
        <v>2619</v>
      </c>
      <c r="C29" s="42">
        <v>-5.9605026929982046</v>
      </c>
      <c r="D29" s="22">
        <v>5176</v>
      </c>
      <c r="E29" s="30">
        <v>-5.2361772244599081</v>
      </c>
      <c r="F29" s="50">
        <v>5176</v>
      </c>
      <c r="G29" s="42">
        <v>-5.2361772244599081</v>
      </c>
      <c r="H29" s="50">
        <v>11029</v>
      </c>
      <c r="I29" s="42">
        <v>-6.0562180579216403</v>
      </c>
    </row>
    <row r="30" spans="1:9" hidden="1">
      <c r="A30"/>
      <c r="B30" s="1"/>
      <c r="C30" s="1"/>
      <c r="D30" s="1"/>
      <c r="E30" s="1"/>
      <c r="F30" s="1"/>
      <c r="G30" s="1"/>
      <c r="H30" s="1"/>
      <c r="I30" s="1"/>
    </row>
    <row r="31" spans="1:9">
      <c r="A31" s="1" t="s">
        <v>25</v>
      </c>
    </row>
    <row r="32" spans="1:9">
      <c r="A32" s="1" t="s">
        <v>32</v>
      </c>
    </row>
  </sheetData>
  <mergeCells count="5">
    <mergeCell ref="A20:I20"/>
    <mergeCell ref="A25:I25"/>
    <mergeCell ref="H7:I7"/>
    <mergeCell ref="A10:I10"/>
    <mergeCell ref="A15:I1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</vt:vector>
  </TitlesOfParts>
  <Company> DANE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mlpinzonr</dc:creator>
  <cp:lastModifiedBy>LMManiosG</cp:lastModifiedBy>
  <cp:lastPrinted>2011-08-16T18:01:21Z</cp:lastPrinted>
  <dcterms:created xsi:type="dcterms:W3CDTF">2006-03-27T15:02:16Z</dcterms:created>
  <dcterms:modified xsi:type="dcterms:W3CDTF">2012-08-16T19:03:33Z</dcterms:modified>
</cp:coreProperties>
</file>