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190" tabRatio="601" activeTab="9"/>
  </bookViews>
  <sheets>
    <sheet name="a1" sheetId="1" r:id="rId1"/>
    <sheet name="a2" sheetId="2" r:id="rId2"/>
    <sheet name="a3" sheetId="3" r:id="rId3"/>
    <sheet name="a4" sheetId="4" r:id="rId4"/>
    <sheet name="a5" sheetId="5" r:id="rId5"/>
    <sheet name="a6" sheetId="6" r:id="rId6"/>
    <sheet name="a7" sheetId="7" r:id="rId7"/>
    <sheet name="a8" sheetId="8" r:id="rId8"/>
    <sheet name="a9" sheetId="9" r:id="rId9"/>
    <sheet name="a10" sheetId="10" r:id="rId10"/>
  </sheets>
  <definedNames/>
  <calcPr fullCalcOnLoad="1"/>
</workbook>
</file>

<file path=xl/sharedStrings.xml><?xml version="1.0" encoding="utf-8"?>
<sst xmlns="http://schemas.openxmlformats.org/spreadsheetml/2006/main" count="137" uniqueCount="38">
  <si>
    <t>A1. Valor de los créditos individuales desembolsados para la compra de vivienda</t>
  </si>
  <si>
    <t>Millones de pesos corrientes</t>
  </si>
  <si>
    <t>Años</t>
  </si>
  <si>
    <t>Trimestres</t>
  </si>
  <si>
    <t xml:space="preserve">         I</t>
  </si>
  <si>
    <t xml:space="preserve">           II</t>
  </si>
  <si>
    <t xml:space="preserve">           III</t>
  </si>
  <si>
    <t xml:space="preserve">        IV</t>
  </si>
  <si>
    <t>Vivienda usada</t>
  </si>
  <si>
    <t xml:space="preserve">A2. Número de viviendas financiadas </t>
  </si>
  <si>
    <t xml:space="preserve"> Variación %</t>
  </si>
  <si>
    <t>Variación %</t>
  </si>
  <si>
    <t>Total créditos entregados</t>
  </si>
  <si>
    <t>Fondo Nacional de Ahorro</t>
  </si>
  <si>
    <t>Total viviendas financiadas</t>
  </si>
  <si>
    <t>A5. Valor de créditos individuales entregados para compra de vivienda usada</t>
  </si>
  <si>
    <t>A6. Número de viviendas usadas financiadas</t>
  </si>
  <si>
    <t>A7. Valor de créditos individuales entregados para compra de vivienda de interés social nueva</t>
  </si>
  <si>
    <t>A8. Número de viviendas de interés social nuevas financiadas</t>
  </si>
  <si>
    <t>A9. Valor de créditos individuales entregados para compra de vivienda de interés social usada</t>
  </si>
  <si>
    <t>A10. Número de viviendas de interés social usadas financiadas</t>
  </si>
  <si>
    <t xml:space="preserve">Vivienda nueva </t>
  </si>
  <si>
    <t>Fuente: Entidades Financiadoras de Vivienda, Cálculos DANE</t>
  </si>
  <si>
    <t xml:space="preserve">A3. Valor de créditos individuales entregados para compra de vivienda nueva </t>
  </si>
  <si>
    <t>A4. Número de viviendas nuevas financiadas</t>
  </si>
  <si>
    <t>Vivienda nueva</t>
  </si>
  <si>
    <t>Millones de pesos constantes IV trimestre de 2005</t>
  </si>
  <si>
    <t>* Cálculo matemático indeterminado</t>
  </si>
  <si>
    <t>IV trimestre</t>
  </si>
  <si>
    <t>Cajas y Fondos de Vivienda</t>
  </si>
  <si>
    <t>Banca Hipotecaria</t>
  </si>
  <si>
    <t>Año corrido a Diciembre</t>
  </si>
  <si>
    <t>Doce meses a Diciembre</t>
  </si>
  <si>
    <t>Cajas y Fondos de vivienda</t>
  </si>
  <si>
    <t>*</t>
  </si>
  <si>
    <t>1998 - 2014 (IV trimestre)</t>
  </si>
  <si>
    <t>Fecha de la Públicación: 10 de marzo de 2015.</t>
  </si>
  <si>
    <t>2011 - 2014 (IV trimestre)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</si>
</sst>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\ ##0"/>
    <numFmt numFmtId="181" formatCode="0.0000"/>
    <numFmt numFmtId="182" formatCode="0.000"/>
    <numFmt numFmtId="183" formatCode="0.0"/>
    <numFmt numFmtId="184" formatCode="#,##0.0"/>
    <numFmt numFmtId="185" formatCode="#.0\ ##0"/>
    <numFmt numFmtId="186" formatCode="#.00\ ##0"/>
    <numFmt numFmtId="187" formatCode="#.\ ##0"/>
    <numFmt numFmtId="188" formatCode=".\ ##00;000000000000000000000000000000000000000000000000000000000000000000"/>
    <numFmt numFmtId="189" formatCode="#\ ##0\ 000"/>
    <numFmt numFmtId="190" formatCode="_-* #,##0.0\ _€_-;\-* #,##0.0\ _€_-;_-* &quot;-&quot;??\ _€_-;_-@_-"/>
    <numFmt numFmtId="191" formatCode="_-* #,##0\ _€_-;\-* #,##0\ _€_-;_-* &quot;-&quot;??\ _€_-;_-@_-"/>
  </numFmts>
  <fonts count="44"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1" fontId="2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 vertical="center" wrapText="1"/>
    </xf>
    <xf numFmtId="0" fontId="4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1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183" fontId="2" fillId="33" borderId="0" xfId="0" applyNumberFormat="1" applyFont="1" applyFill="1" applyAlignment="1">
      <alignment/>
    </xf>
    <xf numFmtId="3" fontId="2" fillId="34" borderId="0" xfId="0" applyNumberFormat="1" applyFont="1" applyFill="1" applyAlignment="1">
      <alignment horizontal="right"/>
    </xf>
    <xf numFmtId="3" fontId="2" fillId="33" borderId="0" xfId="0" applyNumberFormat="1" applyFont="1" applyFill="1" applyAlignment="1">
      <alignment horizontal="right"/>
    </xf>
    <xf numFmtId="3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3" fontId="2" fillId="34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/>
    </xf>
    <xf numFmtId="183" fontId="2" fillId="35" borderId="0" xfId="0" applyNumberFormat="1" applyFont="1" applyFill="1" applyAlignment="1">
      <alignment/>
    </xf>
    <xf numFmtId="3" fontId="2" fillId="35" borderId="0" xfId="0" applyNumberFormat="1" applyFont="1" applyFill="1" applyAlignment="1">
      <alignment/>
    </xf>
    <xf numFmtId="3" fontId="2" fillId="36" borderId="0" xfId="0" applyNumberFormat="1" applyFont="1" applyFill="1" applyAlignment="1">
      <alignment/>
    </xf>
    <xf numFmtId="183" fontId="2" fillId="36" borderId="0" xfId="0" applyNumberFormat="1" applyFont="1" applyFill="1" applyAlignment="1">
      <alignment/>
    </xf>
    <xf numFmtId="3" fontId="2" fillId="36" borderId="0" xfId="0" applyNumberFormat="1" applyFont="1" applyFill="1" applyBorder="1" applyAlignment="1">
      <alignment/>
    </xf>
    <xf numFmtId="183" fontId="2" fillId="36" borderId="0" xfId="0" applyNumberFormat="1" applyFont="1" applyFill="1" applyBorder="1" applyAlignment="1">
      <alignment/>
    </xf>
    <xf numFmtId="3" fontId="5" fillId="36" borderId="0" xfId="0" applyNumberFormat="1" applyFont="1" applyFill="1" applyAlignment="1">
      <alignment/>
    </xf>
    <xf numFmtId="1" fontId="2" fillId="36" borderId="0" xfId="0" applyNumberFormat="1" applyFont="1" applyFill="1" applyBorder="1" applyAlignment="1">
      <alignment horizontal="center"/>
    </xf>
    <xf numFmtId="3" fontId="2" fillId="36" borderId="0" xfId="0" applyNumberFormat="1" applyFont="1" applyFill="1" applyBorder="1" applyAlignment="1">
      <alignment horizontal="right"/>
    </xf>
    <xf numFmtId="3" fontId="2" fillId="36" borderId="0" xfId="0" applyNumberFormat="1" applyFont="1" applyFill="1" applyAlignment="1">
      <alignment horizontal="right"/>
    </xf>
    <xf numFmtId="0" fontId="2" fillId="33" borderId="12" xfId="0" applyFont="1" applyFill="1" applyBorder="1" applyAlignment="1">
      <alignment/>
    </xf>
    <xf numFmtId="0" fontId="2" fillId="36" borderId="0" xfId="0" applyFont="1" applyFill="1" applyBorder="1" applyAlignment="1">
      <alignment horizontal="center"/>
    </xf>
    <xf numFmtId="183" fontId="2" fillId="36" borderId="0" xfId="0" applyNumberFormat="1" applyFont="1" applyFill="1" applyAlignment="1">
      <alignment horizontal="right"/>
    </xf>
    <xf numFmtId="3" fontId="2" fillId="36" borderId="12" xfId="0" applyNumberFormat="1" applyFont="1" applyFill="1" applyBorder="1" applyAlignment="1">
      <alignment/>
    </xf>
    <xf numFmtId="183" fontId="2" fillId="36" borderId="12" xfId="0" applyNumberFormat="1" applyFont="1" applyFill="1" applyBorder="1" applyAlignment="1">
      <alignment/>
    </xf>
    <xf numFmtId="0" fontId="2" fillId="37" borderId="0" xfId="0" applyFont="1" applyFill="1" applyBorder="1" applyAlignment="1">
      <alignment/>
    </xf>
    <xf numFmtId="183" fontId="2" fillId="35" borderId="0" xfId="0" applyNumberFormat="1" applyFont="1" applyFill="1" applyAlignment="1">
      <alignment horizontal="right"/>
    </xf>
    <xf numFmtId="0" fontId="2" fillId="33" borderId="0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3" fontId="2" fillId="38" borderId="0" xfId="0" applyNumberFormat="1" applyFont="1" applyFill="1" applyBorder="1" applyAlignment="1">
      <alignment/>
    </xf>
    <xf numFmtId="183" fontId="2" fillId="38" borderId="0" xfId="0" applyNumberFormat="1" applyFont="1" applyFill="1" applyBorder="1" applyAlignment="1">
      <alignment/>
    </xf>
    <xf numFmtId="184" fontId="2" fillId="38" borderId="0" xfId="0" applyNumberFormat="1" applyFont="1" applyFill="1" applyBorder="1" applyAlignment="1">
      <alignment/>
    </xf>
    <xf numFmtId="183" fontId="2" fillId="35" borderId="0" xfId="0" applyNumberFormat="1" applyFont="1" applyFill="1" applyBorder="1" applyAlignment="1">
      <alignment/>
    </xf>
    <xf numFmtId="0" fontId="2" fillId="39" borderId="0" xfId="0" applyFont="1" applyFill="1" applyBorder="1" applyAlignment="1">
      <alignment/>
    </xf>
    <xf numFmtId="3" fontId="2" fillId="39" borderId="0" xfId="0" applyNumberFormat="1" applyFont="1" applyFill="1" applyBorder="1" applyAlignment="1">
      <alignment/>
    </xf>
    <xf numFmtId="183" fontId="2" fillId="39" borderId="0" xfId="0" applyNumberFormat="1" applyFont="1" applyFill="1" applyBorder="1" applyAlignment="1">
      <alignment/>
    </xf>
    <xf numFmtId="184" fontId="2" fillId="39" borderId="0" xfId="0" applyNumberFormat="1" applyFont="1" applyFill="1" applyBorder="1" applyAlignment="1">
      <alignment/>
    </xf>
    <xf numFmtId="0" fontId="2" fillId="39" borderId="12" xfId="0" applyFont="1" applyFill="1" applyBorder="1" applyAlignment="1">
      <alignment/>
    </xf>
    <xf numFmtId="3" fontId="2" fillId="39" borderId="12" xfId="0" applyNumberFormat="1" applyFont="1" applyFill="1" applyBorder="1" applyAlignment="1">
      <alignment/>
    </xf>
    <xf numFmtId="183" fontId="2" fillId="39" borderId="12" xfId="0" applyNumberFormat="1" applyFont="1" applyFill="1" applyBorder="1" applyAlignment="1">
      <alignment/>
    </xf>
    <xf numFmtId="0" fontId="2" fillId="40" borderId="0" xfId="0" applyFont="1" applyFill="1" applyAlignment="1">
      <alignment/>
    </xf>
    <xf numFmtId="3" fontId="2" fillId="40" borderId="0" xfId="0" applyNumberFormat="1" applyFont="1" applyFill="1" applyAlignment="1">
      <alignment/>
    </xf>
    <xf numFmtId="183" fontId="2" fillId="40" borderId="0" xfId="0" applyNumberFormat="1" applyFont="1" applyFill="1" applyAlignment="1">
      <alignment/>
    </xf>
    <xf numFmtId="3" fontId="2" fillId="40" borderId="0" xfId="0" applyNumberFormat="1" applyFont="1" applyFill="1" applyBorder="1" applyAlignment="1">
      <alignment/>
    </xf>
    <xf numFmtId="183" fontId="2" fillId="40" borderId="0" xfId="0" applyNumberFormat="1" applyFont="1" applyFill="1" applyBorder="1" applyAlignment="1">
      <alignment/>
    </xf>
    <xf numFmtId="0" fontId="2" fillId="40" borderId="12" xfId="0" applyFont="1" applyFill="1" applyBorder="1" applyAlignment="1">
      <alignment/>
    </xf>
    <xf numFmtId="3" fontId="2" fillId="40" borderId="12" xfId="0" applyNumberFormat="1" applyFont="1" applyFill="1" applyBorder="1" applyAlignment="1">
      <alignment/>
    </xf>
    <xf numFmtId="183" fontId="2" fillId="40" borderId="12" xfId="0" applyNumberFormat="1" applyFont="1" applyFill="1" applyBorder="1" applyAlignment="1">
      <alignment/>
    </xf>
    <xf numFmtId="1" fontId="8" fillId="33" borderId="0" xfId="0" applyNumberFormat="1" applyFont="1" applyFill="1" applyBorder="1" applyAlignment="1">
      <alignment horizontal="center"/>
    </xf>
    <xf numFmtId="3" fontId="8" fillId="33" borderId="0" xfId="0" applyNumberFormat="1" applyFont="1" applyFill="1" applyAlignment="1">
      <alignment horizontal="right"/>
    </xf>
    <xf numFmtId="3" fontId="8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1" fontId="2" fillId="34" borderId="12" xfId="0" applyNumberFormat="1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2" fillId="34" borderId="12" xfId="0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8" borderId="0" xfId="0" applyFont="1" applyFill="1" applyBorder="1" applyAlignment="1">
      <alignment horizontal="center" vertical="center" wrapText="1"/>
    </xf>
    <xf numFmtId="0" fontId="3" fillId="39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3" fillId="40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 vertical="center" wrapText="1"/>
    </xf>
    <xf numFmtId="0" fontId="3" fillId="36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righ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4</xdr:col>
      <xdr:colOff>1019175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8</xdr:col>
      <xdr:colOff>381000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4</xdr:col>
      <xdr:colOff>1000125</xdr:colOff>
      <xdr:row>3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8</xdr:col>
      <xdr:colOff>495300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9</xdr:col>
      <xdr:colOff>66675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8</xdr:col>
      <xdr:colOff>647700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9</xdr:col>
      <xdr:colOff>57150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8</xdr:col>
      <xdr:colOff>657225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8</xdr:col>
      <xdr:colOff>561975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8</xdr:col>
      <xdr:colOff>685800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A4">
      <selection activeCell="E46" sqref="E46"/>
    </sheetView>
  </sheetViews>
  <sheetFormatPr defaultColWidth="11.421875" defaultRowHeight="12.75"/>
  <cols>
    <col min="1" max="1" width="14.140625" style="0" customWidth="1"/>
    <col min="2" max="2" width="16.57421875" style="0" customWidth="1"/>
    <col min="3" max="5" width="16.421875" style="0" customWidth="1"/>
    <col min="6" max="69" width="11.421875" style="5" customWidth="1"/>
  </cols>
  <sheetData>
    <row r="1" spans="1:5" ht="12.75">
      <c r="A1" s="5"/>
      <c r="B1" s="5"/>
      <c r="C1" s="5"/>
      <c r="D1" s="5"/>
      <c r="E1" s="5"/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5"/>
      <c r="B4" s="5"/>
      <c r="C4" s="5"/>
      <c r="D4" s="5"/>
      <c r="E4" s="5"/>
    </row>
    <row r="5" spans="1:5" ht="12.75">
      <c r="A5" s="5"/>
      <c r="B5" s="5"/>
      <c r="C5" s="5"/>
      <c r="D5" s="5"/>
      <c r="E5" s="5"/>
    </row>
    <row r="6" spans="1:5" ht="30" customHeight="1">
      <c r="A6" s="75" t="s">
        <v>0</v>
      </c>
      <c r="B6" s="75"/>
      <c r="C6" s="75"/>
      <c r="D6" s="75"/>
      <c r="E6" s="75"/>
    </row>
    <row r="7" spans="1:5" ht="15">
      <c r="A7" s="75" t="s">
        <v>35</v>
      </c>
      <c r="B7" s="75"/>
      <c r="C7" s="75"/>
      <c r="D7" s="75"/>
      <c r="E7" s="75"/>
    </row>
    <row r="8" spans="1:5" ht="12.75">
      <c r="A8" s="1"/>
      <c r="B8" s="1"/>
      <c r="C8" s="1"/>
      <c r="D8" s="1"/>
      <c r="E8" s="2" t="s">
        <v>1</v>
      </c>
    </row>
    <row r="9" spans="1:5" ht="12.75">
      <c r="A9" s="74" t="s">
        <v>2</v>
      </c>
      <c r="B9" s="77" t="s">
        <v>3</v>
      </c>
      <c r="C9" s="77"/>
      <c r="D9" s="77"/>
      <c r="E9" s="77"/>
    </row>
    <row r="10" spans="1:5" ht="12.75">
      <c r="A10" s="76"/>
      <c r="B10" s="3" t="s">
        <v>4</v>
      </c>
      <c r="C10" s="3" t="s">
        <v>5</v>
      </c>
      <c r="D10" s="3" t="s">
        <v>6</v>
      </c>
      <c r="E10" s="3" t="s">
        <v>7</v>
      </c>
    </row>
    <row r="11" spans="1:5" ht="12.75" customHeight="1">
      <c r="A11" s="74" t="s">
        <v>21</v>
      </c>
      <c r="B11" s="74"/>
      <c r="C11" s="74"/>
      <c r="D11" s="74"/>
      <c r="E11" s="74"/>
    </row>
    <row r="12" spans="1:11" ht="12.75">
      <c r="A12" s="15">
        <v>1998</v>
      </c>
      <c r="B12" s="18">
        <v>373522.5</v>
      </c>
      <c r="C12" s="18">
        <v>331012.4</v>
      </c>
      <c r="D12" s="18">
        <v>328147.7</v>
      </c>
      <c r="E12" s="18">
        <v>295264.16</v>
      </c>
      <c r="G12" s="63"/>
      <c r="H12" s="64"/>
      <c r="I12" s="64"/>
      <c r="J12" s="64"/>
      <c r="K12" s="64"/>
    </row>
    <row r="13" spans="1:11" ht="12.75">
      <c r="A13" s="4">
        <v>1999</v>
      </c>
      <c r="B13" s="19">
        <v>225138</v>
      </c>
      <c r="C13" s="19">
        <v>157220</v>
      </c>
      <c r="D13" s="19">
        <v>135649.8</v>
      </c>
      <c r="E13" s="19">
        <v>106684.7</v>
      </c>
      <c r="G13" s="63"/>
      <c r="H13" s="64"/>
      <c r="I13" s="64"/>
      <c r="J13" s="64"/>
      <c r="K13" s="64"/>
    </row>
    <row r="14" spans="1:11" ht="12.75">
      <c r="A14" s="15">
        <v>2000</v>
      </c>
      <c r="B14" s="18">
        <v>103965</v>
      </c>
      <c r="C14" s="18">
        <v>126317</v>
      </c>
      <c r="D14" s="18">
        <v>121119</v>
      </c>
      <c r="E14" s="18">
        <v>123254</v>
      </c>
      <c r="G14" s="63"/>
      <c r="H14" s="64"/>
      <c r="I14" s="64"/>
      <c r="J14" s="64"/>
      <c r="K14" s="64"/>
    </row>
    <row r="15" spans="1:11" ht="12.75">
      <c r="A15" s="4">
        <v>2001</v>
      </c>
      <c r="B15" s="19">
        <v>122922</v>
      </c>
      <c r="C15" s="19">
        <v>120800</v>
      </c>
      <c r="D15" s="19">
        <v>105404</v>
      </c>
      <c r="E15" s="19">
        <v>123015</v>
      </c>
      <c r="G15" s="63"/>
      <c r="H15" s="64"/>
      <c r="I15" s="64"/>
      <c r="J15" s="64"/>
      <c r="K15" s="64"/>
    </row>
    <row r="16" spans="1:11" ht="12.75">
      <c r="A16" s="15">
        <v>2002</v>
      </c>
      <c r="B16" s="18">
        <v>128782</v>
      </c>
      <c r="C16" s="18">
        <v>133074</v>
      </c>
      <c r="D16" s="18">
        <v>142018</v>
      </c>
      <c r="E16" s="18">
        <v>167675</v>
      </c>
      <c r="G16" s="63"/>
      <c r="H16" s="64"/>
      <c r="I16" s="64"/>
      <c r="J16" s="64"/>
      <c r="K16" s="64"/>
    </row>
    <row r="17" spans="1:11" ht="12.75">
      <c r="A17" s="4">
        <v>2003</v>
      </c>
      <c r="B17" s="19">
        <v>190007</v>
      </c>
      <c r="C17" s="19">
        <v>169102</v>
      </c>
      <c r="D17" s="19">
        <v>187301</v>
      </c>
      <c r="E17" s="19">
        <v>184564</v>
      </c>
      <c r="G17" s="63"/>
      <c r="H17" s="64"/>
      <c r="I17" s="64"/>
      <c r="J17" s="64"/>
      <c r="K17" s="64"/>
    </row>
    <row r="18" spans="1:11" ht="12.75">
      <c r="A18" s="15">
        <v>2004</v>
      </c>
      <c r="B18" s="18">
        <v>189949</v>
      </c>
      <c r="C18" s="18">
        <v>179010</v>
      </c>
      <c r="D18" s="18">
        <v>209562</v>
      </c>
      <c r="E18" s="18">
        <v>218791</v>
      </c>
      <c r="G18" s="63"/>
      <c r="H18" s="64"/>
      <c r="I18" s="64"/>
      <c r="J18" s="64"/>
      <c r="K18" s="64"/>
    </row>
    <row r="19" spans="1:11" ht="12.75">
      <c r="A19" s="4">
        <v>2005</v>
      </c>
      <c r="B19" s="19">
        <v>228364</v>
      </c>
      <c r="C19" s="19">
        <v>201773</v>
      </c>
      <c r="D19" s="19">
        <v>210661</v>
      </c>
      <c r="E19" s="19">
        <v>231930</v>
      </c>
      <c r="G19" s="63"/>
      <c r="H19" s="64"/>
      <c r="I19" s="64"/>
      <c r="J19" s="64"/>
      <c r="K19" s="64"/>
    </row>
    <row r="20" spans="1:11" ht="12.75">
      <c r="A20" s="15">
        <v>2006</v>
      </c>
      <c r="B20" s="18">
        <v>222808</v>
      </c>
      <c r="C20" s="18">
        <v>227015</v>
      </c>
      <c r="D20" s="18">
        <v>293875</v>
      </c>
      <c r="E20" s="18">
        <v>490546</v>
      </c>
      <c r="G20" s="63"/>
      <c r="H20" s="64"/>
      <c r="I20" s="64"/>
      <c r="J20" s="64"/>
      <c r="K20" s="64"/>
    </row>
    <row r="21" spans="1:11" ht="12.75">
      <c r="A21" s="4">
        <v>2007</v>
      </c>
      <c r="B21" s="19">
        <v>436556</v>
      </c>
      <c r="C21" s="19">
        <v>373935</v>
      </c>
      <c r="D21" s="19">
        <v>440584</v>
      </c>
      <c r="E21" s="19">
        <v>652817</v>
      </c>
      <c r="G21" s="63"/>
      <c r="H21" s="64"/>
      <c r="I21" s="64"/>
      <c r="J21" s="64"/>
      <c r="K21" s="64"/>
    </row>
    <row r="22" spans="1:11" ht="12.75">
      <c r="A22" s="15">
        <v>2008</v>
      </c>
      <c r="B22" s="18">
        <v>574649</v>
      </c>
      <c r="C22" s="18">
        <v>635043</v>
      </c>
      <c r="D22" s="18">
        <v>673515</v>
      </c>
      <c r="E22" s="18">
        <v>609755</v>
      </c>
      <c r="G22" s="63"/>
      <c r="H22" s="64"/>
      <c r="I22" s="64"/>
      <c r="J22" s="64"/>
      <c r="K22" s="64"/>
    </row>
    <row r="23" spans="1:11" ht="12.75">
      <c r="A23" s="4">
        <v>2009</v>
      </c>
      <c r="B23" s="19">
        <v>595519</v>
      </c>
      <c r="C23" s="19">
        <v>562442</v>
      </c>
      <c r="D23" s="19">
        <v>688736</v>
      </c>
      <c r="E23" s="19">
        <v>794685</v>
      </c>
      <c r="G23" s="63"/>
      <c r="H23" s="64"/>
      <c r="I23" s="64"/>
      <c r="J23" s="64"/>
      <c r="K23" s="64"/>
    </row>
    <row r="24" spans="1:11" ht="12.75">
      <c r="A24" s="15">
        <v>2010</v>
      </c>
      <c r="B24" s="18">
        <v>806721</v>
      </c>
      <c r="C24" s="18">
        <v>767443</v>
      </c>
      <c r="D24" s="18">
        <v>831738</v>
      </c>
      <c r="E24" s="18">
        <v>858269</v>
      </c>
      <c r="G24" s="63"/>
      <c r="H24" s="64"/>
      <c r="I24" s="64"/>
      <c r="J24" s="64"/>
      <c r="K24" s="64"/>
    </row>
    <row r="25" spans="1:11" ht="12.75">
      <c r="A25" s="4">
        <v>2011</v>
      </c>
      <c r="B25" s="19">
        <v>838195</v>
      </c>
      <c r="C25" s="19">
        <v>927348</v>
      </c>
      <c r="D25" s="19">
        <v>948293</v>
      </c>
      <c r="E25" s="19">
        <v>945612</v>
      </c>
      <c r="G25" s="63"/>
      <c r="H25" s="64"/>
      <c r="I25" s="64"/>
      <c r="J25" s="64"/>
      <c r="K25" s="64"/>
    </row>
    <row r="26" spans="1:11" ht="12.75">
      <c r="A26" s="15">
        <v>2012</v>
      </c>
      <c r="B26" s="20">
        <v>908554</v>
      </c>
      <c r="C26" s="20">
        <v>851856</v>
      </c>
      <c r="D26" s="18">
        <v>967571</v>
      </c>
      <c r="E26" s="18">
        <v>888862</v>
      </c>
      <c r="G26" s="63"/>
      <c r="H26" s="64"/>
      <c r="I26" s="64"/>
      <c r="J26" s="64"/>
      <c r="K26" s="64"/>
    </row>
    <row r="27" spans="1:11" ht="12.75">
      <c r="A27" s="32">
        <v>2013</v>
      </c>
      <c r="B27" s="33">
        <v>906982</v>
      </c>
      <c r="C27" s="33">
        <v>956013</v>
      </c>
      <c r="D27" s="34">
        <v>1318764</v>
      </c>
      <c r="E27" s="34">
        <v>1335174</v>
      </c>
      <c r="G27" s="63"/>
      <c r="H27" s="64"/>
      <c r="I27" s="64"/>
      <c r="J27" s="64"/>
      <c r="K27" s="64"/>
    </row>
    <row r="28" spans="1:11" ht="12.75">
      <c r="A28" s="15">
        <v>2014</v>
      </c>
      <c r="B28" s="20">
        <v>1199603</v>
      </c>
      <c r="C28" s="20">
        <v>1208188</v>
      </c>
      <c r="D28" s="20">
        <v>1181223</v>
      </c>
      <c r="E28" s="20">
        <v>1156991</v>
      </c>
      <c r="G28" s="63"/>
      <c r="H28" s="64"/>
      <c r="I28" s="64"/>
      <c r="J28" s="64"/>
      <c r="K28" s="64"/>
    </row>
    <row r="29" spans="1:11" ht="12.75" customHeight="1">
      <c r="A29" s="73" t="s">
        <v>8</v>
      </c>
      <c r="B29" s="73"/>
      <c r="C29" s="73"/>
      <c r="D29" s="73"/>
      <c r="E29" s="73"/>
      <c r="G29" s="63"/>
      <c r="H29" s="64"/>
      <c r="I29" s="64"/>
      <c r="J29" s="64"/>
      <c r="K29" s="64"/>
    </row>
    <row r="30" spans="1:11" ht="12.75">
      <c r="A30" s="15">
        <v>1998</v>
      </c>
      <c r="B30" s="18">
        <v>354899.5</v>
      </c>
      <c r="C30" s="18">
        <v>286379.8</v>
      </c>
      <c r="D30" s="18">
        <v>184590.2</v>
      </c>
      <c r="E30" s="18">
        <v>151821.12</v>
      </c>
      <c r="G30" s="72"/>
      <c r="H30" s="72"/>
      <c r="I30" s="72"/>
      <c r="J30" s="72"/>
      <c r="K30" s="72"/>
    </row>
    <row r="31" spans="1:11" ht="12.75">
      <c r="A31" s="4">
        <v>1999</v>
      </c>
      <c r="B31" s="19">
        <v>90377.68</v>
      </c>
      <c r="C31" s="19">
        <v>46535.1</v>
      </c>
      <c r="D31" s="19">
        <v>48669.3</v>
      </c>
      <c r="E31" s="19">
        <v>67102.7</v>
      </c>
      <c r="G31" s="63"/>
      <c r="H31" s="65"/>
      <c r="I31" s="65"/>
      <c r="J31" s="65"/>
      <c r="K31" s="65"/>
    </row>
    <row r="32" spans="1:11" ht="12.75">
      <c r="A32" s="15">
        <v>2000</v>
      </c>
      <c r="B32" s="18">
        <v>33814.679</v>
      </c>
      <c r="C32" s="18">
        <v>79089</v>
      </c>
      <c r="D32" s="18">
        <v>97643</v>
      </c>
      <c r="E32" s="18">
        <v>87196</v>
      </c>
      <c r="G32" s="63"/>
      <c r="H32" s="65"/>
      <c r="I32" s="65"/>
      <c r="J32" s="65"/>
      <c r="K32" s="65"/>
    </row>
    <row r="33" spans="1:11" ht="12.75">
      <c r="A33" s="4">
        <v>2001</v>
      </c>
      <c r="B33" s="19">
        <v>92238</v>
      </c>
      <c r="C33" s="19">
        <v>74651</v>
      </c>
      <c r="D33" s="19">
        <v>63026</v>
      </c>
      <c r="E33" s="19">
        <v>63942</v>
      </c>
      <c r="G33" s="63"/>
      <c r="H33" s="65"/>
      <c r="I33" s="65"/>
      <c r="J33" s="65"/>
      <c r="K33" s="65"/>
    </row>
    <row r="34" spans="1:11" ht="12.75">
      <c r="A34" s="15">
        <v>2002</v>
      </c>
      <c r="B34" s="18">
        <v>88680</v>
      </c>
      <c r="C34" s="18">
        <v>157478</v>
      </c>
      <c r="D34" s="18">
        <v>158890</v>
      </c>
      <c r="E34" s="18">
        <v>123267</v>
      </c>
      <c r="G34" s="63"/>
      <c r="H34" s="65"/>
      <c r="I34" s="65"/>
      <c r="J34" s="65"/>
      <c r="K34" s="65"/>
    </row>
    <row r="35" spans="1:11" ht="12.75">
      <c r="A35" s="4">
        <v>2003</v>
      </c>
      <c r="B35" s="19">
        <v>93056</v>
      </c>
      <c r="C35" s="19">
        <v>105363</v>
      </c>
      <c r="D35" s="19">
        <v>107870</v>
      </c>
      <c r="E35" s="19">
        <v>100258</v>
      </c>
      <c r="G35" s="63"/>
      <c r="H35" s="65"/>
      <c r="I35" s="65"/>
      <c r="J35" s="65"/>
      <c r="K35" s="65"/>
    </row>
    <row r="36" spans="1:11" ht="12.75">
      <c r="A36" s="15">
        <v>2004</v>
      </c>
      <c r="B36" s="18">
        <v>95430</v>
      </c>
      <c r="C36" s="18">
        <v>109254</v>
      </c>
      <c r="D36" s="18">
        <v>155957</v>
      </c>
      <c r="E36" s="18">
        <v>152372</v>
      </c>
      <c r="G36" s="63"/>
      <c r="H36" s="65"/>
      <c r="I36" s="65"/>
      <c r="J36" s="65"/>
      <c r="K36" s="65"/>
    </row>
    <row r="37" spans="1:11" ht="12.75">
      <c r="A37" s="4">
        <v>2005</v>
      </c>
      <c r="B37" s="19">
        <v>130564</v>
      </c>
      <c r="C37" s="19">
        <v>193841</v>
      </c>
      <c r="D37" s="19">
        <v>212162</v>
      </c>
      <c r="E37" s="19">
        <v>268256</v>
      </c>
      <c r="G37" s="63"/>
      <c r="H37" s="65"/>
      <c r="I37" s="65"/>
      <c r="J37" s="65"/>
      <c r="K37" s="65"/>
    </row>
    <row r="38" spans="1:11" ht="12.75">
      <c r="A38" s="15">
        <v>2006</v>
      </c>
      <c r="B38" s="18">
        <v>229765</v>
      </c>
      <c r="C38" s="18">
        <v>275240</v>
      </c>
      <c r="D38" s="18">
        <v>481788</v>
      </c>
      <c r="E38" s="18">
        <v>743003</v>
      </c>
      <c r="G38" s="63"/>
      <c r="H38" s="65"/>
      <c r="I38" s="65"/>
      <c r="J38" s="65"/>
      <c r="K38" s="65"/>
    </row>
    <row r="39" spans="1:11" ht="12.75">
      <c r="A39" s="4">
        <v>2007</v>
      </c>
      <c r="B39" s="19">
        <v>478833</v>
      </c>
      <c r="C39" s="19">
        <v>458061</v>
      </c>
      <c r="D39" s="19">
        <v>439583</v>
      </c>
      <c r="E39" s="19">
        <v>533018</v>
      </c>
      <c r="G39" s="63"/>
      <c r="H39" s="65"/>
      <c r="I39" s="65"/>
      <c r="J39" s="65"/>
      <c r="K39" s="65"/>
    </row>
    <row r="40" spans="1:11" ht="12.75">
      <c r="A40" s="15">
        <v>2008</v>
      </c>
      <c r="B40" s="18">
        <v>455560</v>
      </c>
      <c r="C40" s="18">
        <v>551407</v>
      </c>
      <c r="D40" s="18">
        <v>571244</v>
      </c>
      <c r="E40" s="18">
        <v>465321</v>
      </c>
      <c r="G40" s="63"/>
      <c r="H40" s="65"/>
      <c r="I40" s="65"/>
      <c r="J40" s="65"/>
      <c r="K40" s="65"/>
    </row>
    <row r="41" spans="1:11" ht="12.75">
      <c r="A41" s="4">
        <v>2009</v>
      </c>
      <c r="B41" s="19">
        <v>384895</v>
      </c>
      <c r="C41" s="19">
        <v>466287</v>
      </c>
      <c r="D41" s="19">
        <v>610030</v>
      </c>
      <c r="E41" s="19">
        <v>735403</v>
      </c>
      <c r="G41" s="63"/>
      <c r="H41" s="65"/>
      <c r="I41" s="65"/>
      <c r="J41" s="65"/>
      <c r="K41" s="65"/>
    </row>
    <row r="42" spans="1:11" ht="12.75">
      <c r="A42" s="15">
        <v>2010</v>
      </c>
      <c r="B42" s="18">
        <v>637027</v>
      </c>
      <c r="C42" s="18">
        <v>666252</v>
      </c>
      <c r="D42" s="18">
        <v>919529</v>
      </c>
      <c r="E42" s="18">
        <v>920960</v>
      </c>
      <c r="G42" s="63"/>
      <c r="H42" s="65"/>
      <c r="I42" s="65"/>
      <c r="J42" s="65"/>
      <c r="K42" s="65"/>
    </row>
    <row r="43" spans="1:11" ht="12.75">
      <c r="A43" s="4">
        <v>2011</v>
      </c>
      <c r="B43" s="19">
        <v>842094</v>
      </c>
      <c r="C43" s="19">
        <v>990961</v>
      </c>
      <c r="D43" s="19">
        <v>1101390</v>
      </c>
      <c r="E43" s="19">
        <v>1016797</v>
      </c>
      <c r="G43" s="63"/>
      <c r="H43" s="65"/>
      <c r="I43" s="65"/>
      <c r="J43" s="65"/>
      <c r="K43" s="65"/>
    </row>
    <row r="44" spans="1:11" ht="12.75">
      <c r="A44" s="15">
        <v>2012</v>
      </c>
      <c r="B44" s="20">
        <v>933817</v>
      </c>
      <c r="C44" s="20">
        <v>980592</v>
      </c>
      <c r="D44" s="20">
        <v>1002987</v>
      </c>
      <c r="E44" s="20">
        <v>988051</v>
      </c>
      <c r="G44" s="63"/>
      <c r="H44" s="65"/>
      <c r="I44" s="65"/>
      <c r="J44" s="65"/>
      <c r="K44" s="65"/>
    </row>
    <row r="45" spans="1:11" ht="12.75">
      <c r="A45" s="4">
        <v>2013</v>
      </c>
      <c r="B45" s="42">
        <v>863746</v>
      </c>
      <c r="C45" s="33">
        <v>1065001</v>
      </c>
      <c r="D45" s="33">
        <v>1386158</v>
      </c>
      <c r="E45" s="19">
        <v>1282169</v>
      </c>
      <c r="G45" s="63"/>
      <c r="H45" s="65"/>
      <c r="I45" s="65"/>
      <c r="J45" s="65"/>
      <c r="K45" s="65"/>
    </row>
    <row r="46" spans="1:11" ht="12.75">
      <c r="A46" s="67">
        <v>2014</v>
      </c>
      <c r="B46" s="68">
        <v>1109064</v>
      </c>
      <c r="C46" s="68">
        <v>1108180</v>
      </c>
      <c r="D46" s="68">
        <v>1103818</v>
      </c>
      <c r="E46" s="68">
        <v>1066092</v>
      </c>
      <c r="G46" s="63"/>
      <c r="H46" s="65"/>
      <c r="I46" s="65"/>
      <c r="J46" s="65"/>
      <c r="K46" s="65"/>
    </row>
    <row r="47" spans="1:11" ht="12.75">
      <c r="A47" s="1" t="s">
        <v>22</v>
      </c>
      <c r="B47" s="5"/>
      <c r="C47" s="5"/>
      <c r="D47" s="5"/>
      <c r="E47" s="5"/>
      <c r="G47" s="63"/>
      <c r="H47" s="65"/>
      <c r="I47" s="65"/>
      <c r="J47" s="65"/>
      <c r="K47" s="65"/>
    </row>
    <row r="48" spans="1:12" ht="12.75">
      <c r="A48" s="1" t="s">
        <v>36</v>
      </c>
      <c r="B48" s="1"/>
      <c r="C48" s="1"/>
      <c r="D48" s="5"/>
      <c r="E48" s="5"/>
      <c r="G48" s="63"/>
      <c r="H48" s="65"/>
      <c r="I48" s="65"/>
      <c r="J48" s="65"/>
      <c r="K48" s="65"/>
      <c r="L48" s="66"/>
    </row>
    <row r="49" spans="1:12" ht="12.75">
      <c r="A49" s="5"/>
      <c r="B49" s="5"/>
      <c r="C49" s="5"/>
      <c r="D49" s="5"/>
      <c r="E49" s="5"/>
      <c r="G49" s="66"/>
      <c r="H49" s="66"/>
      <c r="I49" s="66"/>
      <c r="J49" s="66"/>
      <c r="K49" s="66"/>
      <c r="L49" s="66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</sheetData>
  <sheetProtection/>
  <mergeCells count="7">
    <mergeCell ref="G30:K30"/>
    <mergeCell ref="A29:E29"/>
    <mergeCell ref="A11:E11"/>
    <mergeCell ref="A6:E6"/>
    <mergeCell ref="A7:E7"/>
    <mergeCell ref="A9:A10"/>
    <mergeCell ref="B9:E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G31"/>
  <sheetViews>
    <sheetView tabSelected="1" zoomScalePageLayoutView="0" workbookViewId="0" topLeftCell="A1">
      <selection activeCell="H12" sqref="H12"/>
    </sheetView>
  </sheetViews>
  <sheetFormatPr defaultColWidth="11.421875" defaultRowHeight="12.75"/>
  <cols>
    <col min="1" max="1" width="9.7109375" style="5" customWidth="1"/>
    <col min="2" max="2" width="12.28125" style="5" customWidth="1"/>
    <col min="3" max="3" width="12.57421875" style="5" customWidth="1"/>
    <col min="4" max="5" width="12.421875" style="5" hidden="1" customWidth="1"/>
    <col min="6" max="6" width="14.8515625" style="5" customWidth="1"/>
    <col min="7" max="7" width="12.28125" style="5" customWidth="1"/>
    <col min="8" max="64" width="11.421875" style="5" customWidth="1"/>
  </cols>
  <sheetData>
    <row r="1" ht="12.75"/>
    <row r="2" ht="12.75"/>
    <row r="3" ht="12.75"/>
    <row r="4" ht="12.75"/>
    <row r="6" spans="1:7" ht="15">
      <c r="A6" s="14" t="s">
        <v>20</v>
      </c>
      <c r="B6" s="14"/>
      <c r="C6" s="14"/>
      <c r="D6" s="14"/>
      <c r="E6" s="14"/>
      <c r="F6" s="13"/>
      <c r="G6" s="13"/>
    </row>
    <row r="7" spans="1:7" ht="15">
      <c r="A7" s="9" t="str">
        <f>'a4'!$A$7</f>
        <v>2011 - 2014 (IV trimestre)</v>
      </c>
      <c r="B7" s="11"/>
      <c r="C7" s="11"/>
      <c r="D7" s="11"/>
      <c r="E7" s="11"/>
      <c r="F7" s="85"/>
      <c r="G7" s="85"/>
    </row>
    <row r="8" spans="1:7" ht="12.75">
      <c r="A8" s="8"/>
      <c r="B8" s="1"/>
      <c r="C8" s="1"/>
      <c r="D8" s="1"/>
      <c r="E8" s="1"/>
      <c r="F8" s="10"/>
      <c r="G8" s="10"/>
    </row>
    <row r="9" spans="1:7" ht="24">
      <c r="A9" s="6" t="s">
        <v>2</v>
      </c>
      <c r="B9" s="6" t="s">
        <v>28</v>
      </c>
      <c r="C9" s="6" t="s">
        <v>10</v>
      </c>
      <c r="D9" s="6" t="s">
        <v>31</v>
      </c>
      <c r="E9" s="6" t="s">
        <v>10</v>
      </c>
      <c r="F9" s="6" t="s">
        <v>32</v>
      </c>
      <c r="G9" s="6" t="s">
        <v>11</v>
      </c>
    </row>
    <row r="10" spans="1:7" ht="12.75" customHeight="1">
      <c r="A10" s="74" t="s">
        <v>14</v>
      </c>
      <c r="B10" s="74"/>
      <c r="C10" s="74"/>
      <c r="D10" s="74"/>
      <c r="E10" s="74"/>
      <c r="F10" s="74"/>
      <c r="G10" s="74"/>
    </row>
    <row r="11" spans="1:7" ht="12.75">
      <c r="A11" s="16">
        <v>2011</v>
      </c>
      <c r="B11" s="26">
        <v>4994</v>
      </c>
      <c r="C11" s="25"/>
      <c r="D11" s="26">
        <v>21166</v>
      </c>
      <c r="E11" s="25"/>
      <c r="F11" s="26">
        <v>21166</v>
      </c>
      <c r="G11" s="25"/>
    </row>
    <row r="12" spans="1:7" ht="12.75">
      <c r="A12" s="1">
        <v>2012</v>
      </c>
      <c r="B12" s="12">
        <v>4792</v>
      </c>
      <c r="C12" s="17">
        <v>-4.044853824589509</v>
      </c>
      <c r="D12" s="12">
        <v>18848</v>
      </c>
      <c r="E12" s="17">
        <v>-10.951526032315982</v>
      </c>
      <c r="F12" s="12">
        <v>18848</v>
      </c>
      <c r="G12" s="17">
        <v>-10.951526032315982</v>
      </c>
    </row>
    <row r="13" spans="1:7" ht="12.75">
      <c r="A13" s="16">
        <v>2013</v>
      </c>
      <c r="B13" s="26">
        <v>4468</v>
      </c>
      <c r="C13" s="25">
        <v>-6.761268781302164</v>
      </c>
      <c r="D13" s="26">
        <v>17939</v>
      </c>
      <c r="E13" s="25">
        <v>-4.822792869269961</v>
      </c>
      <c r="F13" s="26">
        <v>17939</v>
      </c>
      <c r="G13" s="25">
        <v>-4.822792869269961</v>
      </c>
    </row>
    <row r="14" spans="1:7" ht="12.75">
      <c r="A14" s="1">
        <v>2014</v>
      </c>
      <c r="B14" s="12">
        <v>3225</v>
      </c>
      <c r="C14" s="17">
        <v>-27.820053715308873</v>
      </c>
      <c r="D14" s="12">
        <v>14252</v>
      </c>
      <c r="E14" s="17">
        <v>-20.55298511622722</v>
      </c>
      <c r="F14" s="12">
        <v>14252</v>
      </c>
      <c r="G14" s="17">
        <v>-20.55298511622722</v>
      </c>
    </row>
    <row r="15" spans="1:7" ht="12.75" customHeight="1">
      <c r="A15" s="84" t="s">
        <v>13</v>
      </c>
      <c r="B15" s="84"/>
      <c r="C15" s="84"/>
      <c r="D15" s="84"/>
      <c r="E15" s="84"/>
      <c r="F15" s="84"/>
      <c r="G15" s="84"/>
    </row>
    <row r="16" spans="1:7" ht="12.75">
      <c r="A16" s="16">
        <v>2011</v>
      </c>
      <c r="B16" s="26">
        <v>2126</v>
      </c>
      <c r="C16" s="25"/>
      <c r="D16" s="26">
        <v>9797</v>
      </c>
      <c r="E16" s="25"/>
      <c r="F16" s="26">
        <v>9797</v>
      </c>
      <c r="G16" s="25"/>
    </row>
    <row r="17" spans="1:7" ht="12.75">
      <c r="A17" s="1">
        <v>2012</v>
      </c>
      <c r="B17" s="27">
        <v>2298</v>
      </c>
      <c r="C17" s="28">
        <v>8.090310442144883</v>
      </c>
      <c r="D17" s="27">
        <v>8404</v>
      </c>
      <c r="E17" s="28">
        <v>-14.218638358681218</v>
      </c>
      <c r="F17" s="27">
        <v>8404</v>
      </c>
      <c r="G17" s="28">
        <v>-14.218638358681218</v>
      </c>
    </row>
    <row r="18" spans="1:7" ht="12.75">
      <c r="A18" s="16">
        <v>2013</v>
      </c>
      <c r="B18" s="26">
        <v>1919</v>
      </c>
      <c r="C18" s="25">
        <v>-16.492602262837252</v>
      </c>
      <c r="D18" s="26">
        <v>8084</v>
      </c>
      <c r="E18" s="25">
        <v>-3.8077106139933363</v>
      </c>
      <c r="F18" s="26">
        <v>8084</v>
      </c>
      <c r="G18" s="25">
        <v>-3.8077106139933363</v>
      </c>
    </row>
    <row r="19" spans="1:7" ht="12.75">
      <c r="A19" s="1">
        <v>2014</v>
      </c>
      <c r="B19" s="27">
        <v>983</v>
      </c>
      <c r="C19" s="28">
        <v>-48.77540385617509</v>
      </c>
      <c r="D19" s="27">
        <v>5283</v>
      </c>
      <c r="E19" s="28">
        <v>-34.64868876793666</v>
      </c>
      <c r="F19" s="27">
        <v>5283</v>
      </c>
      <c r="G19" s="28">
        <v>-34.64868876793666</v>
      </c>
    </row>
    <row r="20" spans="1:7" ht="12.75" customHeight="1">
      <c r="A20" s="84" t="s">
        <v>29</v>
      </c>
      <c r="B20" s="84"/>
      <c r="C20" s="84"/>
      <c r="D20" s="84"/>
      <c r="E20" s="84"/>
      <c r="F20" s="84"/>
      <c r="G20" s="84"/>
    </row>
    <row r="21" spans="1:7" ht="12.75">
      <c r="A21" s="16">
        <v>2011</v>
      </c>
      <c r="B21" s="26">
        <v>13</v>
      </c>
      <c r="C21" s="25"/>
      <c r="D21" s="26">
        <v>54</v>
      </c>
      <c r="E21" s="25"/>
      <c r="F21" s="26">
        <v>54</v>
      </c>
      <c r="G21" s="25"/>
    </row>
    <row r="22" spans="1:7" ht="12.75">
      <c r="A22" s="1">
        <v>2012</v>
      </c>
      <c r="B22" s="27">
        <v>5</v>
      </c>
      <c r="C22" s="28">
        <v>-61.53846153846153</v>
      </c>
      <c r="D22" s="27">
        <v>13</v>
      </c>
      <c r="E22" s="28">
        <v>-75.92592592592592</v>
      </c>
      <c r="F22" s="27">
        <v>13</v>
      </c>
      <c r="G22" s="28">
        <v>-75.92592592592592</v>
      </c>
    </row>
    <row r="23" spans="1:7" ht="12.75">
      <c r="A23" s="16">
        <v>2013</v>
      </c>
      <c r="B23" s="26">
        <v>19</v>
      </c>
      <c r="C23" s="25" t="s">
        <v>34</v>
      </c>
      <c r="D23" s="26">
        <v>50</v>
      </c>
      <c r="E23" s="25">
        <v>284.61538461538464</v>
      </c>
      <c r="F23" s="26">
        <v>50</v>
      </c>
      <c r="G23" s="25">
        <v>284.61538461538464</v>
      </c>
    </row>
    <row r="24" spans="1:7" ht="12.75">
      <c r="A24" s="1">
        <v>2014</v>
      </c>
      <c r="B24" s="27">
        <v>15</v>
      </c>
      <c r="C24" s="28">
        <v>-21.05263157894737</v>
      </c>
      <c r="D24" s="27">
        <v>46</v>
      </c>
      <c r="E24" s="28">
        <v>-8</v>
      </c>
      <c r="F24" s="27">
        <v>46</v>
      </c>
      <c r="G24" s="28">
        <v>-8</v>
      </c>
    </row>
    <row r="25" spans="1:7" ht="12.75" customHeight="1">
      <c r="A25" s="84" t="s">
        <v>30</v>
      </c>
      <c r="B25" s="84"/>
      <c r="C25" s="84"/>
      <c r="D25" s="84"/>
      <c r="E25" s="84"/>
      <c r="F25" s="84"/>
      <c r="G25" s="84"/>
    </row>
    <row r="26" spans="1:7" ht="12.75">
      <c r="A26" s="40">
        <v>2011</v>
      </c>
      <c r="B26" s="26">
        <v>2855</v>
      </c>
      <c r="C26" s="25"/>
      <c r="D26" s="26">
        <v>11315</v>
      </c>
      <c r="E26" s="25"/>
      <c r="F26" s="26">
        <v>11315</v>
      </c>
      <c r="G26" s="25"/>
    </row>
    <row r="27" spans="1:7" ht="12.75">
      <c r="A27" s="42">
        <v>2012</v>
      </c>
      <c r="B27" s="29">
        <v>2489</v>
      </c>
      <c r="C27" s="30">
        <v>-12.819614711033282</v>
      </c>
      <c r="D27" s="29">
        <v>10431</v>
      </c>
      <c r="E27" s="30">
        <v>-7.812638091029612</v>
      </c>
      <c r="F27" s="29">
        <v>10431</v>
      </c>
      <c r="G27" s="30">
        <v>-7.812638091029612</v>
      </c>
    </row>
    <row r="28" spans="1:7" ht="12.75">
      <c r="A28" s="40">
        <v>2013</v>
      </c>
      <c r="B28" s="26">
        <v>2530</v>
      </c>
      <c r="C28" s="25">
        <v>1.6472478907191714</v>
      </c>
      <c r="D28" s="26">
        <v>9805</v>
      </c>
      <c r="E28" s="25">
        <v>-6.0013421531972</v>
      </c>
      <c r="F28" s="26">
        <v>9805</v>
      </c>
      <c r="G28" s="25">
        <v>-6.0013421531972</v>
      </c>
    </row>
    <row r="29" spans="1:7" ht="12.75">
      <c r="A29" s="35">
        <v>2014</v>
      </c>
      <c r="B29" s="38">
        <v>2227</v>
      </c>
      <c r="C29" s="39">
        <v>-11.976284584980235</v>
      </c>
      <c r="D29" s="38">
        <v>8923</v>
      </c>
      <c r="E29" s="39">
        <v>-8.995410504844472</v>
      </c>
      <c r="F29" s="38">
        <v>8923</v>
      </c>
      <c r="G29" s="39">
        <v>-8.995410504844472</v>
      </c>
    </row>
    <row r="30" ht="12.75">
      <c r="A30" s="1" t="s">
        <v>22</v>
      </c>
    </row>
    <row r="31" ht="12.75">
      <c r="A31" s="1" t="str">
        <f>'a1'!A48</f>
        <v>Fecha de la Públicación: 10 de marzo de 2015.</v>
      </c>
    </row>
  </sheetData>
  <sheetProtection/>
  <mergeCells count="5">
    <mergeCell ref="A20:G20"/>
    <mergeCell ref="A25:G25"/>
    <mergeCell ref="F7:G7"/>
    <mergeCell ref="A10:G10"/>
    <mergeCell ref="A15:G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115"/>
  <sheetViews>
    <sheetView zoomScalePageLayoutView="0" workbookViewId="0" topLeftCell="A1">
      <selection activeCell="C51" sqref="C51"/>
    </sheetView>
  </sheetViews>
  <sheetFormatPr defaultColWidth="11.421875" defaultRowHeight="12.75"/>
  <cols>
    <col min="1" max="5" width="16.00390625" style="0" customWidth="1"/>
    <col min="6" max="75" width="11.421875" style="5" customWidth="1"/>
  </cols>
  <sheetData>
    <row r="1" spans="1:5" ht="12.75">
      <c r="A1" s="5"/>
      <c r="B1" s="5"/>
      <c r="C1" s="5"/>
      <c r="D1" s="5"/>
      <c r="E1" s="5"/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5"/>
      <c r="B4" s="5"/>
      <c r="C4" s="5"/>
      <c r="D4" s="5"/>
      <c r="E4" s="5"/>
    </row>
    <row r="5" spans="1:5" ht="12.75">
      <c r="A5" s="5"/>
      <c r="B5" s="5"/>
      <c r="C5" s="5"/>
      <c r="D5" s="5"/>
      <c r="E5" s="5"/>
    </row>
    <row r="6" spans="1:5" ht="15">
      <c r="A6" s="75" t="s">
        <v>9</v>
      </c>
      <c r="B6" s="75"/>
      <c r="C6" s="75"/>
      <c r="D6" s="75"/>
      <c r="E6" s="75"/>
    </row>
    <row r="7" spans="1:5" ht="15">
      <c r="A7" s="75" t="str">
        <f>'a1'!A7:E7</f>
        <v>1998 - 2014 (IV trimestre)</v>
      </c>
      <c r="B7" s="75"/>
      <c r="C7" s="75"/>
      <c r="D7" s="75"/>
      <c r="E7" s="75"/>
    </row>
    <row r="8" spans="1:5" ht="12.75">
      <c r="A8" s="7"/>
      <c r="B8" s="7"/>
      <c r="C8" s="7"/>
      <c r="D8" s="7"/>
      <c r="E8" s="7"/>
    </row>
    <row r="9" spans="1:5" ht="12.75">
      <c r="A9" s="74" t="s">
        <v>2</v>
      </c>
      <c r="B9" s="77" t="s">
        <v>3</v>
      </c>
      <c r="C9" s="77"/>
      <c r="D9" s="77"/>
      <c r="E9" s="77"/>
    </row>
    <row r="10" spans="1:5" ht="12.75">
      <c r="A10" s="76"/>
      <c r="B10" s="3" t="s">
        <v>4</v>
      </c>
      <c r="C10" s="3" t="s">
        <v>5</v>
      </c>
      <c r="D10" s="3" t="s">
        <v>6</v>
      </c>
      <c r="E10" s="3" t="s">
        <v>7</v>
      </c>
    </row>
    <row r="11" spans="1:5" ht="12.75">
      <c r="A11" s="74" t="s">
        <v>25</v>
      </c>
      <c r="B11" s="74"/>
      <c r="C11" s="74"/>
      <c r="D11" s="74"/>
      <c r="E11" s="74"/>
    </row>
    <row r="12" spans="1:5" ht="12.75">
      <c r="A12" s="21">
        <v>1998</v>
      </c>
      <c r="B12" s="22">
        <v>16767</v>
      </c>
      <c r="C12" s="22">
        <v>15580</v>
      </c>
      <c r="D12" s="22">
        <v>15990</v>
      </c>
      <c r="E12" s="22">
        <v>14388</v>
      </c>
    </row>
    <row r="13" spans="1:5" ht="12.75">
      <c r="A13" s="23">
        <v>1999</v>
      </c>
      <c r="B13" s="24">
        <v>10326</v>
      </c>
      <c r="C13" s="24">
        <v>7748</v>
      </c>
      <c r="D13" s="24">
        <v>6802</v>
      </c>
      <c r="E13" s="24">
        <v>7344</v>
      </c>
    </row>
    <row r="14" spans="1:5" ht="12.75">
      <c r="A14" s="21">
        <v>2000</v>
      </c>
      <c r="B14" s="22">
        <v>5044</v>
      </c>
      <c r="C14" s="22">
        <v>7244</v>
      </c>
      <c r="D14" s="22">
        <v>6752</v>
      </c>
      <c r="E14" s="22">
        <v>9271</v>
      </c>
    </row>
    <row r="15" spans="1:5" ht="12.75">
      <c r="A15" s="23">
        <v>2001</v>
      </c>
      <c r="B15" s="24">
        <v>6875</v>
      </c>
      <c r="C15" s="24">
        <v>6792</v>
      </c>
      <c r="D15" s="24">
        <v>6237</v>
      </c>
      <c r="E15" s="24">
        <v>7657</v>
      </c>
    </row>
    <row r="16" spans="1:5" ht="12.75">
      <c r="A16" s="21">
        <v>2002</v>
      </c>
      <c r="B16" s="22">
        <v>7576</v>
      </c>
      <c r="C16" s="22">
        <v>7166</v>
      </c>
      <c r="D16" s="22">
        <v>7748</v>
      </c>
      <c r="E16" s="22">
        <v>9345</v>
      </c>
    </row>
    <row r="17" spans="1:5" ht="12.75">
      <c r="A17" s="23">
        <v>2003</v>
      </c>
      <c r="B17" s="24">
        <v>10293</v>
      </c>
      <c r="C17" s="24">
        <v>8497</v>
      </c>
      <c r="D17" s="24">
        <v>9009</v>
      </c>
      <c r="E17" s="24">
        <v>8252</v>
      </c>
    </row>
    <row r="18" spans="1:5" ht="12.75">
      <c r="A18" s="21">
        <v>2004</v>
      </c>
      <c r="B18" s="22">
        <v>7804</v>
      </c>
      <c r="C18" s="22">
        <v>6921</v>
      </c>
      <c r="D18" s="22">
        <v>7485</v>
      </c>
      <c r="E18" s="22">
        <v>7528</v>
      </c>
    </row>
    <row r="19" spans="1:5" ht="12.75">
      <c r="A19" s="23">
        <v>2005</v>
      </c>
      <c r="B19" s="24">
        <v>7828</v>
      </c>
      <c r="C19" s="24">
        <v>6549</v>
      </c>
      <c r="D19" s="24">
        <v>6775</v>
      </c>
      <c r="E19" s="24">
        <v>7126</v>
      </c>
    </row>
    <row r="20" spans="1:5" ht="12.75">
      <c r="A20" s="21">
        <v>2006</v>
      </c>
      <c r="B20" s="22">
        <v>7313</v>
      </c>
      <c r="C20" s="22">
        <v>7611</v>
      </c>
      <c r="D20" s="22">
        <v>8098</v>
      </c>
      <c r="E20" s="22">
        <v>13492</v>
      </c>
    </row>
    <row r="21" spans="1:5" ht="12.75">
      <c r="A21" s="23">
        <v>2007</v>
      </c>
      <c r="B21" s="24">
        <v>11656</v>
      </c>
      <c r="C21" s="24">
        <v>10597</v>
      </c>
      <c r="D21" s="24">
        <v>12244</v>
      </c>
      <c r="E21" s="24">
        <v>14365</v>
      </c>
    </row>
    <row r="22" spans="1:5" ht="12.75">
      <c r="A22" s="21">
        <v>2008</v>
      </c>
      <c r="B22" s="22">
        <v>14222</v>
      </c>
      <c r="C22" s="22">
        <v>14291</v>
      </c>
      <c r="D22" s="22">
        <v>14096</v>
      </c>
      <c r="E22" s="22">
        <v>13920</v>
      </c>
    </row>
    <row r="23" spans="1:5" ht="12.75">
      <c r="A23" s="23">
        <v>2009</v>
      </c>
      <c r="B23" s="24">
        <v>12892</v>
      </c>
      <c r="C23" s="24">
        <v>11633</v>
      </c>
      <c r="D23" s="24">
        <v>13287</v>
      </c>
      <c r="E23" s="24">
        <v>15117</v>
      </c>
    </row>
    <row r="24" spans="1:5" ht="12.75">
      <c r="A24" s="21">
        <v>2010</v>
      </c>
      <c r="B24" s="22">
        <v>15241</v>
      </c>
      <c r="C24" s="22">
        <v>14069</v>
      </c>
      <c r="D24" s="22">
        <v>15935</v>
      </c>
      <c r="E24" s="22">
        <v>16943</v>
      </c>
    </row>
    <row r="25" spans="1:5" ht="12.75">
      <c r="A25" s="23">
        <v>2011</v>
      </c>
      <c r="B25" s="24">
        <v>15310</v>
      </c>
      <c r="C25" s="24">
        <v>16668</v>
      </c>
      <c r="D25" s="24">
        <v>17490</v>
      </c>
      <c r="E25" s="24">
        <v>17764</v>
      </c>
    </row>
    <row r="26" spans="1:5" ht="12.75">
      <c r="A26" s="21">
        <v>2012</v>
      </c>
      <c r="B26" s="22">
        <v>17267</v>
      </c>
      <c r="C26" s="22">
        <v>14784</v>
      </c>
      <c r="D26" s="22">
        <v>18161</v>
      </c>
      <c r="E26" s="22">
        <v>16552</v>
      </c>
    </row>
    <row r="27" spans="1:5" ht="12.75">
      <c r="A27" s="36">
        <v>2013</v>
      </c>
      <c r="B27" s="29">
        <v>15999</v>
      </c>
      <c r="C27" s="29">
        <v>16274</v>
      </c>
      <c r="D27" s="29">
        <v>20515</v>
      </c>
      <c r="E27" s="29">
        <v>19853</v>
      </c>
    </row>
    <row r="28" spans="1:5" ht="12.75">
      <c r="A28" s="21">
        <v>2014</v>
      </c>
      <c r="B28" s="22">
        <v>19225</v>
      </c>
      <c r="C28" s="22">
        <v>18320</v>
      </c>
      <c r="D28" s="22">
        <v>18062</v>
      </c>
      <c r="E28" s="22">
        <v>16726</v>
      </c>
    </row>
    <row r="29" spans="1:5" ht="12.75">
      <c r="A29" s="73" t="s">
        <v>8</v>
      </c>
      <c r="B29" s="73"/>
      <c r="C29" s="73"/>
      <c r="D29" s="73"/>
      <c r="E29" s="73"/>
    </row>
    <row r="30" spans="1:5" ht="12.75">
      <c r="A30" s="21">
        <v>1998</v>
      </c>
      <c r="B30" s="22">
        <v>14173</v>
      </c>
      <c r="C30" s="22">
        <v>11464</v>
      </c>
      <c r="D30" s="22">
        <v>8245</v>
      </c>
      <c r="E30" s="22">
        <v>6150</v>
      </c>
    </row>
    <row r="31" spans="1:5" ht="12.75">
      <c r="A31" s="23">
        <v>1999</v>
      </c>
      <c r="B31" s="24">
        <v>3719</v>
      </c>
      <c r="C31" s="24">
        <v>1827</v>
      </c>
      <c r="D31" s="24">
        <v>1956</v>
      </c>
      <c r="E31" s="24">
        <v>2844</v>
      </c>
    </row>
    <row r="32" spans="1:5" ht="12.75">
      <c r="A32" s="21">
        <v>2000</v>
      </c>
      <c r="B32" s="22">
        <v>1256</v>
      </c>
      <c r="C32" s="22">
        <v>2984</v>
      </c>
      <c r="D32" s="22">
        <v>3793</v>
      </c>
      <c r="E32" s="22">
        <v>4314</v>
      </c>
    </row>
    <row r="33" spans="1:5" ht="12.75">
      <c r="A33" s="23">
        <v>2001</v>
      </c>
      <c r="B33" s="24">
        <v>3566</v>
      </c>
      <c r="C33" s="24">
        <v>2696</v>
      </c>
      <c r="D33" s="24">
        <v>2281</v>
      </c>
      <c r="E33" s="24">
        <v>2073</v>
      </c>
    </row>
    <row r="34" spans="1:5" ht="12.75">
      <c r="A34" s="21">
        <v>2002</v>
      </c>
      <c r="B34" s="22">
        <v>2488</v>
      </c>
      <c r="C34" s="22">
        <v>4822</v>
      </c>
      <c r="D34" s="22">
        <v>5323</v>
      </c>
      <c r="E34" s="22">
        <v>3839</v>
      </c>
    </row>
    <row r="35" spans="1:5" ht="12.75">
      <c r="A35" s="23">
        <v>2003</v>
      </c>
      <c r="B35" s="24">
        <v>2880</v>
      </c>
      <c r="C35" s="24">
        <v>3072</v>
      </c>
      <c r="D35" s="24">
        <v>3157</v>
      </c>
      <c r="E35" s="24">
        <v>3010</v>
      </c>
    </row>
    <row r="36" spans="1:5" ht="12.75">
      <c r="A36" s="21">
        <v>2004</v>
      </c>
      <c r="B36" s="22">
        <v>3079</v>
      </c>
      <c r="C36" s="22">
        <v>3022</v>
      </c>
      <c r="D36" s="22">
        <v>4496</v>
      </c>
      <c r="E36" s="22">
        <v>4617</v>
      </c>
    </row>
    <row r="37" spans="1:5" ht="12.75">
      <c r="A37" s="23">
        <v>2005</v>
      </c>
      <c r="B37" s="24">
        <v>3822</v>
      </c>
      <c r="C37" s="24">
        <v>5088</v>
      </c>
      <c r="D37" s="24">
        <v>5380</v>
      </c>
      <c r="E37" s="24">
        <v>6927</v>
      </c>
    </row>
    <row r="38" spans="1:5" ht="12.75">
      <c r="A38" s="21">
        <v>2006</v>
      </c>
      <c r="B38" s="22">
        <v>6053</v>
      </c>
      <c r="C38" s="22">
        <v>6374</v>
      </c>
      <c r="D38" s="22">
        <v>11019</v>
      </c>
      <c r="E38" s="22">
        <v>15442</v>
      </c>
    </row>
    <row r="39" spans="1:5" ht="12.75">
      <c r="A39" s="23">
        <v>2007</v>
      </c>
      <c r="B39" s="24">
        <v>10712</v>
      </c>
      <c r="C39" s="24">
        <v>9971</v>
      </c>
      <c r="D39" s="24">
        <v>9559</v>
      </c>
      <c r="E39" s="24">
        <v>11419</v>
      </c>
    </row>
    <row r="40" spans="1:5" ht="12.75">
      <c r="A40" s="21">
        <v>2008</v>
      </c>
      <c r="B40" s="22">
        <v>10439</v>
      </c>
      <c r="C40" s="22">
        <v>11924</v>
      </c>
      <c r="D40" s="22">
        <v>12059</v>
      </c>
      <c r="E40" s="22">
        <v>9604</v>
      </c>
    </row>
    <row r="41" spans="1:5" ht="12.75">
      <c r="A41" s="23">
        <v>2009</v>
      </c>
      <c r="B41" s="24">
        <v>7972</v>
      </c>
      <c r="C41" s="24">
        <v>8961</v>
      </c>
      <c r="D41" s="24">
        <v>11023</v>
      </c>
      <c r="E41" s="24">
        <v>12799</v>
      </c>
    </row>
    <row r="42" spans="1:5" ht="12.75">
      <c r="A42" s="21">
        <v>2010</v>
      </c>
      <c r="B42" s="22">
        <v>11234</v>
      </c>
      <c r="C42" s="22">
        <v>11448</v>
      </c>
      <c r="D42" s="22">
        <v>15064</v>
      </c>
      <c r="E42" s="22">
        <v>14961</v>
      </c>
    </row>
    <row r="43" spans="1:5" ht="12.75">
      <c r="A43" s="23">
        <v>2011</v>
      </c>
      <c r="B43" s="24">
        <v>12912</v>
      </c>
      <c r="C43" s="24">
        <v>14577</v>
      </c>
      <c r="D43" s="24">
        <v>17000</v>
      </c>
      <c r="E43" s="24">
        <v>14914</v>
      </c>
    </row>
    <row r="44" spans="1:5" ht="12.75">
      <c r="A44" s="21">
        <v>2012</v>
      </c>
      <c r="B44" s="22">
        <v>13315</v>
      </c>
      <c r="C44" s="22">
        <v>13902</v>
      </c>
      <c r="D44" s="22">
        <v>14132</v>
      </c>
      <c r="E44" s="22">
        <v>13941</v>
      </c>
    </row>
    <row r="45" spans="1:5" ht="12.75">
      <c r="A45" s="36">
        <v>2013</v>
      </c>
      <c r="B45" s="66">
        <v>11725</v>
      </c>
      <c r="C45" s="29">
        <v>14119</v>
      </c>
      <c r="D45" s="29">
        <v>17388</v>
      </c>
      <c r="E45" s="29">
        <v>15814</v>
      </c>
    </row>
    <row r="46" spans="1:75" s="69" customFormat="1" ht="12.75">
      <c r="A46" s="70">
        <v>2014</v>
      </c>
      <c r="B46" s="71">
        <v>13776</v>
      </c>
      <c r="C46" s="71">
        <v>12994</v>
      </c>
      <c r="D46" s="71">
        <v>12931</v>
      </c>
      <c r="E46" s="71">
        <v>12175</v>
      </c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</row>
    <row r="47" spans="1:5" ht="12.75">
      <c r="A47" s="1" t="s">
        <v>22</v>
      </c>
      <c r="B47" s="5"/>
      <c r="C47" s="5"/>
      <c r="D47" s="5"/>
      <c r="E47" s="5"/>
    </row>
    <row r="48" spans="1:5" ht="12.75">
      <c r="A48" s="1" t="str">
        <f>'a1'!A48</f>
        <v>Fecha de la Públicación: 10 de marzo de 2015.</v>
      </c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5" customFormat="1" ht="12.75"/>
    <row r="2136" s="5" customFormat="1" ht="12.75"/>
    <row r="2137" s="5" customFormat="1" ht="12.75"/>
    <row r="2138" s="5" customFormat="1" ht="12.75"/>
    <row r="2139" s="5" customFormat="1" ht="12.75"/>
    <row r="2140" s="5" customFormat="1" ht="12.75"/>
    <row r="2141" s="5" customFormat="1" ht="12.75"/>
    <row r="2142" s="5" customFormat="1" ht="12.75"/>
    <row r="2143" s="5" customFormat="1" ht="12.75"/>
    <row r="2144" s="5" customFormat="1" ht="12.75"/>
    <row r="2145" s="5" customFormat="1" ht="12.75"/>
    <row r="2146" s="5" customFormat="1" ht="12.75"/>
    <row r="2147" s="5" customFormat="1" ht="12.75"/>
    <row r="2148" s="5" customFormat="1" ht="12.75"/>
    <row r="2149" s="5" customFormat="1" ht="12.75"/>
    <row r="2150" s="5" customFormat="1" ht="12.75"/>
    <row r="2151" s="5" customFormat="1" ht="12.75"/>
    <row r="2152" s="5" customFormat="1" ht="12.75"/>
    <row r="2153" s="5" customFormat="1" ht="12.75"/>
    <row r="2154" s="5" customFormat="1" ht="12.75"/>
    <row r="2155" s="5" customFormat="1" ht="12.75"/>
    <row r="2156" s="5" customFormat="1" ht="12.75"/>
    <row r="2157" s="5" customFormat="1" ht="12.75"/>
    <row r="2158" s="5" customFormat="1" ht="12.75"/>
    <row r="2159" s="5" customFormat="1" ht="12.75"/>
    <row r="2160" s="5" customFormat="1" ht="12.75"/>
    <row r="2161" s="5" customFormat="1" ht="12.75"/>
    <row r="2162" s="5" customFormat="1" ht="12.75"/>
    <row r="2163" s="5" customFormat="1" ht="12.75"/>
    <row r="2164" s="5" customFormat="1" ht="12.75"/>
    <row r="2165" s="5" customFormat="1" ht="12.75"/>
    <row r="2166" s="5" customFormat="1" ht="12.75"/>
    <row r="2167" s="5" customFormat="1" ht="12.75"/>
    <row r="2168" s="5" customFormat="1" ht="12.75"/>
    <row r="2169" s="5" customFormat="1" ht="12.75"/>
    <row r="2170" s="5" customFormat="1" ht="12.75"/>
    <row r="2171" s="5" customFormat="1" ht="12.75"/>
    <row r="2172" s="5" customFormat="1" ht="12.75"/>
    <row r="2173" s="5" customFormat="1" ht="12.75"/>
    <row r="2174" s="5" customFormat="1" ht="12.75"/>
    <row r="2175" s="5" customFormat="1" ht="12.75"/>
    <row r="2176" s="5" customFormat="1" ht="12.75"/>
    <row r="2177" s="5" customFormat="1" ht="12.75"/>
    <row r="2178" s="5" customFormat="1" ht="12.75"/>
    <row r="2179" s="5" customFormat="1" ht="12.75"/>
    <row r="2180" s="5" customFormat="1" ht="12.75"/>
    <row r="2181" s="5" customFormat="1" ht="12.75"/>
    <row r="2182" s="5" customFormat="1" ht="12.75"/>
    <row r="2183" s="5" customFormat="1" ht="12.75"/>
    <row r="2184" s="5" customFormat="1" ht="12.75"/>
    <row r="2185" s="5" customFormat="1" ht="12.75"/>
    <row r="2186" s="5" customFormat="1" ht="12.75"/>
    <row r="2187" s="5" customFormat="1" ht="12.75"/>
    <row r="2188" s="5" customFormat="1" ht="12.75"/>
    <row r="2189" s="5" customFormat="1" ht="12.75"/>
    <row r="2190" s="5" customFormat="1" ht="12.75"/>
    <row r="2191" s="5" customFormat="1" ht="12.75"/>
    <row r="2192" s="5" customFormat="1" ht="12.75"/>
    <row r="2193" s="5" customFormat="1" ht="12.75"/>
    <row r="2194" s="5" customFormat="1" ht="12.75"/>
    <row r="2195" s="5" customFormat="1" ht="12.75"/>
    <row r="2196" s="5" customFormat="1" ht="12.75"/>
    <row r="2197" s="5" customFormat="1" ht="12.75"/>
    <row r="2198" s="5" customFormat="1" ht="12.75"/>
    <row r="2199" s="5" customFormat="1" ht="12.75"/>
    <row r="2200" s="5" customFormat="1" ht="12.75"/>
    <row r="2201" s="5" customFormat="1" ht="12.75"/>
    <row r="2202" s="5" customFormat="1" ht="12.75"/>
    <row r="2203" s="5" customFormat="1" ht="12.75"/>
    <row r="2204" s="5" customFormat="1" ht="12.75"/>
    <row r="2205" s="5" customFormat="1" ht="12.75"/>
    <row r="2206" s="5" customFormat="1" ht="12.75"/>
    <row r="2207" s="5" customFormat="1" ht="12.75"/>
    <row r="2208" s="5" customFormat="1" ht="12.75"/>
    <row r="2209" s="5" customFormat="1" ht="12.75"/>
    <row r="2210" s="5" customFormat="1" ht="12.75"/>
    <row r="2211" s="5" customFormat="1" ht="12.75"/>
    <row r="2212" s="5" customFormat="1" ht="12.75"/>
    <row r="2213" s="5" customFormat="1" ht="12.75"/>
    <row r="2214" s="5" customFormat="1" ht="12.75"/>
    <row r="2215" s="5" customFormat="1" ht="12.75"/>
    <row r="2216" s="5" customFormat="1" ht="12.75"/>
    <row r="2217" s="5" customFormat="1" ht="12.75"/>
    <row r="2218" s="5" customFormat="1" ht="12.75"/>
    <row r="2219" s="5" customFormat="1" ht="12.75"/>
    <row r="2220" s="5" customFormat="1" ht="12.75"/>
    <row r="2221" s="5" customFormat="1" ht="12.75"/>
    <row r="2222" s="5" customFormat="1" ht="12.75"/>
    <row r="2223" s="5" customFormat="1" ht="12.75"/>
    <row r="2224" s="5" customFormat="1" ht="12.75"/>
    <row r="2225" s="5" customFormat="1" ht="12.75"/>
    <row r="2226" s="5" customFormat="1" ht="12.75"/>
    <row r="2227" s="5" customFormat="1" ht="12.75"/>
    <row r="2228" s="5" customFormat="1" ht="12.75"/>
    <row r="2229" s="5" customFormat="1" ht="12.75"/>
    <row r="2230" s="5" customFormat="1" ht="12.75"/>
    <row r="2231" s="5" customFormat="1" ht="12.75"/>
    <row r="2232" s="5" customFormat="1" ht="12.75"/>
    <row r="2233" s="5" customFormat="1" ht="12.75"/>
    <row r="2234" s="5" customFormat="1" ht="12.75"/>
    <row r="2235" s="5" customFormat="1" ht="12.75"/>
    <row r="2236" s="5" customFormat="1" ht="12.75"/>
    <row r="2237" s="5" customFormat="1" ht="12.75"/>
    <row r="2238" s="5" customFormat="1" ht="12.75"/>
    <row r="2239" s="5" customFormat="1" ht="12.75"/>
    <row r="2240" s="5" customFormat="1" ht="12.75"/>
    <row r="2241" s="5" customFormat="1" ht="12.75"/>
    <row r="2242" s="5" customFormat="1" ht="12.75"/>
    <row r="2243" s="5" customFormat="1" ht="12.75"/>
    <row r="2244" s="5" customFormat="1" ht="12.75"/>
    <row r="2245" s="5" customFormat="1" ht="12.75"/>
    <row r="2246" s="5" customFormat="1" ht="12.75"/>
    <row r="2247" s="5" customFormat="1" ht="12.75"/>
    <row r="2248" s="5" customFormat="1" ht="12.75"/>
    <row r="2249" s="5" customFormat="1" ht="12.75"/>
    <row r="2250" s="5" customFormat="1" ht="12.75"/>
    <row r="2251" s="5" customFormat="1" ht="12.75"/>
    <row r="2252" s="5" customFormat="1" ht="12.75"/>
    <row r="2253" s="5" customFormat="1" ht="12.75"/>
    <row r="2254" s="5" customFormat="1" ht="12.75"/>
    <row r="2255" s="5" customFormat="1" ht="12.75"/>
    <row r="2256" s="5" customFormat="1" ht="12.75"/>
    <row r="2257" s="5" customFormat="1" ht="12.75"/>
    <row r="2258" s="5" customFormat="1" ht="12.75"/>
    <row r="2259" s="5" customFormat="1" ht="12.75"/>
    <row r="2260" s="5" customFormat="1" ht="12.75"/>
    <row r="2261" s="5" customFormat="1" ht="12.75"/>
    <row r="2262" s="5" customFormat="1" ht="12.75"/>
    <row r="2263" s="5" customFormat="1" ht="12.75"/>
    <row r="2264" s="5" customFormat="1" ht="12.75"/>
    <row r="2265" s="5" customFormat="1" ht="12.75"/>
    <row r="2266" s="5" customFormat="1" ht="12.75"/>
    <row r="2267" s="5" customFormat="1" ht="12.75"/>
    <row r="2268" s="5" customFormat="1" ht="12.75"/>
    <row r="2269" s="5" customFormat="1" ht="12.75"/>
    <row r="2270" s="5" customFormat="1" ht="12.75"/>
    <row r="2271" s="5" customFormat="1" ht="12.75"/>
    <row r="2272" s="5" customFormat="1" ht="12.75"/>
    <row r="2273" s="5" customFormat="1" ht="12.75"/>
    <row r="2274" s="5" customFormat="1" ht="12.75"/>
    <row r="2275" s="5" customFormat="1" ht="12.75"/>
    <row r="2276" s="5" customFormat="1" ht="12.75"/>
    <row r="2277" s="5" customFormat="1" ht="12.75"/>
    <row r="2278" s="5" customFormat="1" ht="12.75"/>
    <row r="2279" s="5" customFormat="1" ht="12.75"/>
    <row r="2280" s="5" customFormat="1" ht="12.75"/>
    <row r="2281" s="5" customFormat="1" ht="12.75"/>
    <row r="2282" s="5" customFormat="1" ht="12.75"/>
    <row r="2283" s="5" customFormat="1" ht="12.75"/>
    <row r="2284" s="5" customFormat="1" ht="12.75"/>
    <row r="2285" s="5" customFormat="1" ht="12.75"/>
    <row r="2286" s="5" customFormat="1" ht="12.75"/>
    <row r="2287" s="5" customFormat="1" ht="12.75"/>
    <row r="2288" s="5" customFormat="1" ht="12.75"/>
    <row r="2289" s="5" customFormat="1" ht="12.75"/>
    <row r="2290" s="5" customFormat="1" ht="12.75"/>
    <row r="2291" s="5" customFormat="1" ht="12.75"/>
    <row r="2292" s="5" customFormat="1" ht="12.75"/>
    <row r="2293" s="5" customFormat="1" ht="12.75"/>
    <row r="2294" s="5" customFormat="1" ht="12.75"/>
    <row r="2295" s="5" customFormat="1" ht="12.75"/>
    <row r="2296" s="5" customFormat="1" ht="12.75"/>
    <row r="2297" s="5" customFormat="1" ht="12.75"/>
    <row r="2298" s="5" customFormat="1" ht="12.75"/>
    <row r="2299" s="5" customFormat="1" ht="12.75"/>
    <row r="2300" s="5" customFormat="1" ht="12.75"/>
    <row r="2301" s="5" customFormat="1" ht="12.75"/>
    <row r="2302" s="5" customFormat="1" ht="12.75"/>
    <row r="2303" s="5" customFormat="1" ht="12.75"/>
    <row r="2304" s="5" customFormat="1" ht="12.75"/>
  </sheetData>
  <sheetProtection/>
  <mergeCells count="6">
    <mergeCell ref="A29:E29"/>
    <mergeCell ref="A11:E11"/>
    <mergeCell ref="A6:E6"/>
    <mergeCell ref="A7:E7"/>
    <mergeCell ref="A9:A10"/>
    <mergeCell ref="B9:E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6:G31"/>
  <sheetViews>
    <sheetView zoomScalePageLayoutView="0" workbookViewId="0" topLeftCell="A1">
      <selection activeCell="J19" sqref="J19"/>
    </sheetView>
  </sheetViews>
  <sheetFormatPr defaultColWidth="11.421875" defaultRowHeight="12.75"/>
  <cols>
    <col min="1" max="2" width="13.140625" style="5" customWidth="1"/>
    <col min="3" max="3" width="10.8515625" style="5" customWidth="1"/>
    <col min="4" max="4" width="12.7109375" style="5" hidden="1" customWidth="1"/>
    <col min="5" max="5" width="11.57421875" style="5" hidden="1" customWidth="1"/>
    <col min="6" max="6" width="11.57421875" style="5" customWidth="1"/>
    <col min="7" max="7" width="11.28125" style="5" customWidth="1"/>
    <col min="8" max="175" width="11.421875" style="5" customWidth="1"/>
  </cols>
  <sheetData>
    <row r="1" ht="12.75"/>
    <row r="2" ht="12.75"/>
    <row r="3" ht="12.75"/>
    <row r="4" ht="12.75"/>
    <row r="5" ht="10.5" customHeight="1"/>
    <row r="6" spans="1:7" ht="15" customHeight="1">
      <c r="A6" s="75" t="s">
        <v>23</v>
      </c>
      <c r="B6" s="75"/>
      <c r="C6" s="75"/>
      <c r="D6" s="75"/>
      <c r="E6" s="75"/>
      <c r="F6" s="75"/>
      <c r="G6" s="75"/>
    </row>
    <row r="7" spans="1:7" ht="15" customHeight="1">
      <c r="A7" s="9" t="s">
        <v>37</v>
      </c>
      <c r="B7" s="9"/>
      <c r="C7" s="9"/>
      <c r="D7" s="9"/>
      <c r="E7" s="9"/>
      <c r="F7" s="9"/>
      <c r="G7" s="9"/>
    </row>
    <row r="8" spans="1:7" ht="12.75">
      <c r="A8" s="1"/>
      <c r="B8" s="80" t="s">
        <v>26</v>
      </c>
      <c r="C8" s="80"/>
      <c r="D8" s="80"/>
      <c r="E8" s="80"/>
      <c r="F8" s="80"/>
      <c r="G8" s="80"/>
    </row>
    <row r="9" spans="1:7" ht="27.75" customHeight="1">
      <c r="A9" s="6" t="s">
        <v>2</v>
      </c>
      <c r="B9" s="6" t="s">
        <v>28</v>
      </c>
      <c r="C9" s="6" t="s">
        <v>10</v>
      </c>
      <c r="D9" s="6" t="s">
        <v>31</v>
      </c>
      <c r="E9" s="6" t="s">
        <v>10</v>
      </c>
      <c r="F9" s="6" t="s">
        <v>32</v>
      </c>
      <c r="G9" s="6" t="s">
        <v>11</v>
      </c>
    </row>
    <row r="10" spans="1:7" ht="12.75" customHeight="1">
      <c r="A10" s="74" t="s">
        <v>12</v>
      </c>
      <c r="B10" s="74"/>
      <c r="C10" s="74"/>
      <c r="D10" s="74"/>
      <c r="E10" s="74"/>
      <c r="F10" s="74"/>
      <c r="G10" s="74"/>
    </row>
    <row r="11" spans="1:7" ht="12.75">
      <c r="A11" s="48">
        <v>2011</v>
      </c>
      <c r="B11" s="49">
        <v>751701.1189522967</v>
      </c>
      <c r="C11" s="50"/>
      <c r="D11" s="49">
        <v>2960939.8143242006</v>
      </c>
      <c r="E11" s="50"/>
      <c r="F11" s="49">
        <v>2960939.8143242006</v>
      </c>
      <c r="G11" s="50"/>
    </row>
    <row r="12" spans="1:7" ht="14.25" customHeight="1">
      <c r="A12" s="43">
        <v>2012</v>
      </c>
      <c r="B12" s="44">
        <v>688322.0643010186</v>
      </c>
      <c r="C12" s="45">
        <v>-8.431416829552447</v>
      </c>
      <c r="D12" s="44">
        <v>2806623.867542833</v>
      </c>
      <c r="E12" s="45">
        <v>-5.211721833548594</v>
      </c>
      <c r="F12" s="44">
        <v>2806623.867542833</v>
      </c>
      <c r="G12" s="45">
        <v>-5.211721833548594</v>
      </c>
    </row>
    <row r="13" spans="1:7" ht="12.75">
      <c r="A13" s="48">
        <v>2013</v>
      </c>
      <c r="B13" s="49">
        <v>1007771.283048599</v>
      </c>
      <c r="C13" s="50">
        <v>46.40984726706046</v>
      </c>
      <c r="D13" s="49">
        <v>3425628.8998177727</v>
      </c>
      <c r="E13" s="50">
        <v>22.05514744720216</v>
      </c>
      <c r="F13" s="49">
        <v>3425628.8998177727</v>
      </c>
      <c r="G13" s="50">
        <v>22.05514744720216</v>
      </c>
    </row>
    <row r="14" spans="1:7" ht="16.5" customHeight="1">
      <c r="A14" s="43">
        <v>2014</v>
      </c>
      <c r="B14" s="44">
        <v>857675.8503611382</v>
      </c>
      <c r="C14" s="45">
        <v>-14.89379933841819</v>
      </c>
      <c r="D14" s="44">
        <v>3525697.4987987927</v>
      </c>
      <c r="E14" s="45">
        <v>2.921174531962393</v>
      </c>
      <c r="F14" s="44">
        <v>3525697.4987987927</v>
      </c>
      <c r="G14" s="45">
        <v>2.921174531962393</v>
      </c>
    </row>
    <row r="15" spans="1:7" ht="12.75" customHeight="1">
      <c r="A15" s="79" t="s">
        <v>13</v>
      </c>
      <c r="B15" s="79"/>
      <c r="C15" s="79"/>
      <c r="D15" s="79"/>
      <c r="E15" s="79"/>
      <c r="F15" s="79"/>
      <c r="G15" s="79"/>
    </row>
    <row r="16" spans="1:7" ht="12.75">
      <c r="A16" s="43">
        <v>2011</v>
      </c>
      <c r="B16" s="44">
        <v>35588.49442940167</v>
      </c>
      <c r="C16" s="45"/>
      <c r="D16" s="44">
        <v>161527.86288898982</v>
      </c>
      <c r="E16" s="45"/>
      <c r="F16" s="44">
        <v>161527.86288898982</v>
      </c>
      <c r="G16" s="45"/>
    </row>
    <row r="17" spans="1:7" ht="12.75">
      <c r="A17" s="48">
        <v>2012</v>
      </c>
      <c r="B17" s="49">
        <v>57450.90422183451</v>
      </c>
      <c r="C17" s="50">
        <v>61.43111739610728</v>
      </c>
      <c r="D17" s="49">
        <v>194710.11424989882</v>
      </c>
      <c r="E17" s="50">
        <v>20.542741522998753</v>
      </c>
      <c r="F17" s="49">
        <v>194710.11424989882</v>
      </c>
      <c r="G17" s="50">
        <v>20.542741522998753</v>
      </c>
    </row>
    <row r="18" spans="1:7" ht="12.75">
      <c r="A18" s="43">
        <v>2013</v>
      </c>
      <c r="B18" s="44">
        <v>51022.81123119702</v>
      </c>
      <c r="C18" s="45">
        <v>-11.188845637340663</v>
      </c>
      <c r="D18" s="44">
        <v>224166.80031330755</v>
      </c>
      <c r="E18" s="45">
        <v>15.128482758529344</v>
      </c>
      <c r="F18" s="44">
        <v>224166.80031330755</v>
      </c>
      <c r="G18" s="45">
        <v>15.128482758529344</v>
      </c>
    </row>
    <row r="19" spans="1:7" ht="12.75">
      <c r="A19" s="48">
        <v>2014</v>
      </c>
      <c r="B19" s="49">
        <v>45524.631844481264</v>
      </c>
      <c r="C19" s="50">
        <v>-10.775924050523471</v>
      </c>
      <c r="D19" s="49">
        <v>233446.4720398704</v>
      </c>
      <c r="E19" s="50">
        <v>4.1396280419727844</v>
      </c>
      <c r="F19" s="49">
        <v>233446.4720398704</v>
      </c>
      <c r="G19" s="50">
        <v>4.1396280419727844</v>
      </c>
    </row>
    <row r="20" spans="1:7" ht="12.75" customHeight="1">
      <c r="A20" s="78" t="s">
        <v>29</v>
      </c>
      <c r="B20" s="78"/>
      <c r="C20" s="78"/>
      <c r="D20" s="78"/>
      <c r="E20" s="78"/>
      <c r="F20" s="78"/>
      <c r="G20" s="78"/>
    </row>
    <row r="21" spans="1:7" ht="12.75">
      <c r="A21" s="48">
        <v>2011</v>
      </c>
      <c r="B21" s="49">
        <v>542.9413588706769</v>
      </c>
      <c r="C21" s="50"/>
      <c r="D21" s="49">
        <v>2777.3934333166694</v>
      </c>
      <c r="E21" s="50"/>
      <c r="F21" s="49">
        <v>2777.3934333166694</v>
      </c>
      <c r="G21" s="51"/>
    </row>
    <row r="22" spans="1:7" ht="12.75">
      <c r="A22" s="43">
        <v>2012</v>
      </c>
      <c r="B22" s="44">
        <v>355.4430581059462</v>
      </c>
      <c r="C22" s="45">
        <v>-34.53380327384323</v>
      </c>
      <c r="D22" s="44">
        <v>1182.5779531063768</v>
      </c>
      <c r="E22" s="45">
        <v>-57.42130232899045</v>
      </c>
      <c r="F22" s="44">
        <v>1182.5779531063768</v>
      </c>
      <c r="G22" s="46">
        <v>-57.42130232899045</v>
      </c>
    </row>
    <row r="23" spans="1:7" ht="12.75">
      <c r="A23" s="48">
        <v>2013</v>
      </c>
      <c r="B23" s="49">
        <v>5234.444235689157</v>
      </c>
      <c r="C23" s="50">
        <v>1372.6533874601473</v>
      </c>
      <c r="D23" s="49">
        <v>6298.1726570817755</v>
      </c>
      <c r="E23" s="50">
        <v>432.57991496779016</v>
      </c>
      <c r="F23" s="49">
        <v>6298.1726570817755</v>
      </c>
      <c r="G23" s="51">
        <v>432.57991496779016</v>
      </c>
    </row>
    <row r="24" spans="1:7" ht="12.75">
      <c r="A24" s="43">
        <v>2014</v>
      </c>
      <c r="B24" s="44">
        <v>11903.773499620273</v>
      </c>
      <c r="C24" s="45">
        <v>127.41236631118764</v>
      </c>
      <c r="D24" s="44">
        <v>21450.70710187323</v>
      </c>
      <c r="E24" s="45">
        <v>240.58620285288117</v>
      </c>
      <c r="F24" s="44">
        <v>21450.70710187323</v>
      </c>
      <c r="G24" s="46">
        <v>240.58620285288117</v>
      </c>
    </row>
    <row r="25" spans="1:7" ht="12.75" customHeight="1">
      <c r="A25" s="79" t="s">
        <v>30</v>
      </c>
      <c r="B25" s="79"/>
      <c r="C25" s="79"/>
      <c r="D25" s="79"/>
      <c r="E25" s="79"/>
      <c r="F25" s="79"/>
      <c r="G25" s="79"/>
    </row>
    <row r="26" spans="1:7" ht="12.75">
      <c r="A26" s="43">
        <v>2011</v>
      </c>
      <c r="B26" s="44">
        <v>715569.6831640243</v>
      </c>
      <c r="C26" s="45"/>
      <c r="D26" s="44">
        <v>2796634.5580018945</v>
      </c>
      <c r="E26" s="45"/>
      <c r="F26" s="44">
        <v>2796634.5580018945</v>
      </c>
      <c r="G26" s="45"/>
    </row>
    <row r="27" spans="1:7" ht="12.75">
      <c r="A27" s="48">
        <v>2012</v>
      </c>
      <c r="B27" s="49">
        <v>630515.7170210781</v>
      </c>
      <c r="C27" s="50">
        <v>-11.886189164256407</v>
      </c>
      <c r="D27" s="49">
        <v>2610731.1753398282</v>
      </c>
      <c r="E27" s="50">
        <v>-6.647396318912982</v>
      </c>
      <c r="F27" s="49">
        <v>2610731.1753398282</v>
      </c>
      <c r="G27" s="50">
        <v>-6.647396318912982</v>
      </c>
    </row>
    <row r="28" spans="1:7" ht="12.75">
      <c r="A28" s="43">
        <v>2013</v>
      </c>
      <c r="B28" s="44">
        <v>951514.0275817128</v>
      </c>
      <c r="C28" s="45">
        <v>50.910437582304354</v>
      </c>
      <c r="D28" s="44">
        <v>3195163.926847383</v>
      </c>
      <c r="E28" s="45">
        <v>22.385788204772993</v>
      </c>
      <c r="F28" s="44">
        <v>3195163.926847383</v>
      </c>
      <c r="G28" s="45">
        <v>22.385788204772993</v>
      </c>
    </row>
    <row r="29" spans="1:7" ht="12.75">
      <c r="A29" s="52">
        <v>2014</v>
      </c>
      <c r="B29" s="53">
        <v>800247.4450170367</v>
      </c>
      <c r="C29" s="54">
        <v>-15.89746216869996</v>
      </c>
      <c r="D29" s="53">
        <v>3270800.319657049</v>
      </c>
      <c r="E29" s="54">
        <v>2.3672147827575003</v>
      </c>
      <c r="F29" s="53">
        <v>3270800.319657049</v>
      </c>
      <c r="G29" s="54">
        <v>2.3672147827575003</v>
      </c>
    </row>
    <row r="30" ht="12.75">
      <c r="A30" s="1" t="s">
        <v>22</v>
      </c>
    </row>
    <row r="31" ht="12.75">
      <c r="A31" s="1" t="str">
        <f>'a1'!A48</f>
        <v>Fecha de la Públicación: 10 de marzo de 2015.</v>
      </c>
    </row>
  </sheetData>
  <sheetProtection/>
  <mergeCells count="6">
    <mergeCell ref="A20:G20"/>
    <mergeCell ref="A25:G25"/>
    <mergeCell ref="A6:G6"/>
    <mergeCell ref="B8:G8"/>
    <mergeCell ref="A10:G10"/>
    <mergeCell ref="A15:G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6:G31"/>
  <sheetViews>
    <sheetView zoomScalePageLayoutView="0" workbookViewId="0" topLeftCell="A1">
      <selection activeCell="K13" sqref="K13"/>
    </sheetView>
  </sheetViews>
  <sheetFormatPr defaultColWidth="11.421875" defaultRowHeight="12.75"/>
  <cols>
    <col min="1" max="1" width="8.8515625" style="5" customWidth="1"/>
    <col min="2" max="2" width="10.28125" style="5" customWidth="1"/>
    <col min="3" max="3" width="11.00390625" style="5" customWidth="1"/>
    <col min="4" max="4" width="12.8515625" style="5" hidden="1" customWidth="1"/>
    <col min="5" max="5" width="11.7109375" style="5" hidden="1" customWidth="1"/>
    <col min="6" max="6" width="13.57421875" style="5" customWidth="1"/>
    <col min="7" max="7" width="11.28125" style="5" customWidth="1"/>
    <col min="8" max="62" width="11.421875" style="5" customWidth="1"/>
  </cols>
  <sheetData>
    <row r="1" ht="12.75"/>
    <row r="2" ht="12.75"/>
    <row r="3" ht="12.75"/>
    <row r="4" ht="12.75"/>
    <row r="6" spans="1:7" ht="15">
      <c r="A6" s="75" t="s">
        <v>24</v>
      </c>
      <c r="B6" s="75"/>
      <c r="C6" s="75"/>
      <c r="D6" s="75"/>
      <c r="E6" s="75"/>
      <c r="F6" s="75"/>
      <c r="G6" s="75"/>
    </row>
    <row r="7" spans="1:7" ht="15" customHeight="1">
      <c r="A7" s="9" t="str">
        <f>'a3'!A7</f>
        <v>2011 - 2014 (IV trimestre)</v>
      </c>
      <c r="B7" s="11"/>
      <c r="C7" s="11"/>
      <c r="D7" s="11"/>
      <c r="E7" s="11"/>
      <c r="F7" s="83"/>
      <c r="G7" s="83"/>
    </row>
    <row r="8" spans="1:7" ht="12.75">
      <c r="A8" s="8"/>
      <c r="B8" s="1"/>
      <c r="C8" s="1"/>
      <c r="D8" s="1"/>
      <c r="E8" s="1"/>
      <c r="F8" s="10"/>
      <c r="G8" s="10"/>
    </row>
    <row r="9" spans="1:7" ht="21" customHeight="1">
      <c r="A9" s="6" t="s">
        <v>2</v>
      </c>
      <c r="B9" s="6" t="s">
        <v>28</v>
      </c>
      <c r="C9" s="6" t="s">
        <v>10</v>
      </c>
      <c r="D9" s="6" t="str">
        <f>+'a3'!D9</f>
        <v>Año corrido a Diciembre</v>
      </c>
      <c r="E9" s="6" t="s">
        <v>11</v>
      </c>
      <c r="F9" s="6" t="s">
        <v>32</v>
      </c>
      <c r="G9" s="6" t="s">
        <v>11</v>
      </c>
    </row>
    <row r="10" spans="1:7" ht="12.75" customHeight="1">
      <c r="A10" s="74" t="s">
        <v>14</v>
      </c>
      <c r="B10" s="74"/>
      <c r="C10" s="74"/>
      <c r="D10" s="74"/>
      <c r="E10" s="74"/>
      <c r="F10" s="74"/>
      <c r="G10" s="74"/>
    </row>
    <row r="11" spans="1:7" ht="12.75">
      <c r="A11" s="55">
        <v>2011</v>
      </c>
      <c r="B11" s="56">
        <v>17764</v>
      </c>
      <c r="C11" s="57"/>
      <c r="D11" s="56">
        <v>67232</v>
      </c>
      <c r="E11" s="57"/>
      <c r="F11" s="56">
        <v>67232</v>
      </c>
      <c r="G11" s="57"/>
    </row>
    <row r="12" spans="1:7" ht="16.5" customHeight="1">
      <c r="A12" s="1">
        <v>2012</v>
      </c>
      <c r="B12" s="12">
        <v>16552</v>
      </c>
      <c r="C12" s="17">
        <v>-6.8227876604368305</v>
      </c>
      <c r="D12" s="12">
        <v>66764</v>
      </c>
      <c r="E12" s="17">
        <v>-0.6960970966206474</v>
      </c>
      <c r="F12" s="12">
        <v>66764</v>
      </c>
      <c r="G12" s="17">
        <v>-0.6960970966206474</v>
      </c>
    </row>
    <row r="13" spans="1:7" ht="12.75">
      <c r="A13" s="55">
        <v>2013</v>
      </c>
      <c r="B13" s="56">
        <v>19853</v>
      </c>
      <c r="C13" s="57">
        <v>19.943209279845348</v>
      </c>
      <c r="D13" s="56">
        <v>72641</v>
      </c>
      <c r="E13" s="57">
        <v>8.802648133724759</v>
      </c>
      <c r="F13" s="56">
        <v>72641</v>
      </c>
      <c r="G13" s="57">
        <v>8.802648133724759</v>
      </c>
    </row>
    <row r="14" spans="1:7" ht="16.5" customHeight="1">
      <c r="A14" s="1">
        <v>2014</v>
      </c>
      <c r="B14" s="12">
        <v>16726</v>
      </c>
      <c r="C14" s="17">
        <v>-15.750768145872158</v>
      </c>
      <c r="D14" s="12">
        <v>72333</v>
      </c>
      <c r="E14" s="17">
        <v>-0.42400297352735095</v>
      </c>
      <c r="F14" s="12">
        <v>72333</v>
      </c>
      <c r="G14" s="17">
        <v>-0.42400297352735095</v>
      </c>
    </row>
    <row r="15" spans="1:7" ht="12.75" customHeight="1">
      <c r="A15" s="81" t="s">
        <v>13</v>
      </c>
      <c r="B15" s="81"/>
      <c r="C15" s="81"/>
      <c r="D15" s="81"/>
      <c r="E15" s="81"/>
      <c r="F15" s="81"/>
      <c r="G15" s="81"/>
    </row>
    <row r="16" spans="1:7" ht="12.75">
      <c r="A16" s="1">
        <v>2011</v>
      </c>
      <c r="B16" s="12">
        <v>1131</v>
      </c>
      <c r="C16" s="17"/>
      <c r="D16" s="12">
        <v>5154</v>
      </c>
      <c r="E16" s="17"/>
      <c r="F16" s="12">
        <v>5154</v>
      </c>
      <c r="G16" s="17"/>
    </row>
    <row r="17" spans="1:7" ht="12.75">
      <c r="A17" s="55">
        <v>2012</v>
      </c>
      <c r="B17" s="56">
        <v>1934</v>
      </c>
      <c r="C17" s="57">
        <v>70.99911582670205</v>
      </c>
      <c r="D17" s="56">
        <v>7141</v>
      </c>
      <c r="E17" s="57">
        <v>38.552580519984474</v>
      </c>
      <c r="F17" s="56">
        <v>7141</v>
      </c>
      <c r="G17" s="57">
        <v>38.552580519984474</v>
      </c>
    </row>
    <row r="18" spans="1:7" ht="12.75">
      <c r="A18" s="1">
        <v>2013</v>
      </c>
      <c r="B18" s="12">
        <v>1376</v>
      </c>
      <c r="C18" s="17">
        <v>-28.852119958634958</v>
      </c>
      <c r="D18" s="12">
        <v>6869</v>
      </c>
      <c r="E18" s="17">
        <v>-3.8089903374877565</v>
      </c>
      <c r="F18" s="12">
        <v>6869</v>
      </c>
      <c r="G18" s="17">
        <v>-3.8089903374877565</v>
      </c>
    </row>
    <row r="19" spans="1:7" ht="12.75">
      <c r="A19" s="55">
        <v>2014</v>
      </c>
      <c r="B19" s="56">
        <v>1215</v>
      </c>
      <c r="C19" s="57">
        <v>-11.700581395348848</v>
      </c>
      <c r="D19" s="56">
        <v>6813</v>
      </c>
      <c r="E19" s="57">
        <v>-0.8152569515213202</v>
      </c>
      <c r="F19" s="56">
        <v>6813</v>
      </c>
      <c r="G19" s="57">
        <v>-0.8152569515213202</v>
      </c>
    </row>
    <row r="20" spans="1:7" ht="12.75" customHeight="1">
      <c r="A20" s="82" t="s">
        <v>29</v>
      </c>
      <c r="B20" s="82"/>
      <c r="C20" s="82"/>
      <c r="D20" s="82"/>
      <c r="E20" s="82"/>
      <c r="F20" s="82"/>
      <c r="G20" s="82"/>
    </row>
    <row r="21" spans="1:7" ht="12.75">
      <c r="A21" s="55">
        <v>2011</v>
      </c>
      <c r="B21" s="56">
        <v>8</v>
      </c>
      <c r="C21" s="57"/>
      <c r="D21" s="56">
        <v>41</v>
      </c>
      <c r="E21" s="57"/>
      <c r="F21" s="56">
        <v>41</v>
      </c>
      <c r="G21" s="57"/>
    </row>
    <row r="22" spans="1:7" ht="12.75">
      <c r="A22" s="1">
        <v>2012</v>
      </c>
      <c r="B22" s="12">
        <v>8</v>
      </c>
      <c r="C22" s="17">
        <v>0</v>
      </c>
      <c r="D22" s="12">
        <v>25</v>
      </c>
      <c r="E22" s="17">
        <v>-39.02439024390244</v>
      </c>
      <c r="F22" s="12">
        <v>25</v>
      </c>
      <c r="G22" s="17">
        <v>-39.02439024390244</v>
      </c>
    </row>
    <row r="23" spans="1:7" ht="12.75">
      <c r="A23" s="55">
        <v>2013</v>
      </c>
      <c r="B23" s="56">
        <v>181</v>
      </c>
      <c r="C23" s="57">
        <v>2162.5</v>
      </c>
      <c r="D23" s="56">
        <v>201</v>
      </c>
      <c r="E23" s="57">
        <v>703.9999999999999</v>
      </c>
      <c r="F23" s="56">
        <v>201</v>
      </c>
      <c r="G23" s="57">
        <v>703.9999999999999</v>
      </c>
    </row>
    <row r="24" spans="1:7" ht="12.75">
      <c r="A24" s="1">
        <v>2014</v>
      </c>
      <c r="B24" s="12">
        <v>384</v>
      </c>
      <c r="C24" s="17">
        <v>112.15469613259668</v>
      </c>
      <c r="D24" s="12">
        <v>742</v>
      </c>
      <c r="E24" s="17">
        <v>269.1542288557214</v>
      </c>
      <c r="F24" s="12">
        <v>742</v>
      </c>
      <c r="G24" s="17">
        <v>269.1542288557214</v>
      </c>
    </row>
    <row r="25" spans="1:7" ht="12.75" customHeight="1">
      <c r="A25" s="81" t="s">
        <v>30</v>
      </c>
      <c r="B25" s="81"/>
      <c r="C25" s="81"/>
      <c r="D25" s="81"/>
      <c r="E25" s="81"/>
      <c r="F25" s="81"/>
      <c r="G25" s="81"/>
    </row>
    <row r="26" spans="1:7" ht="12.75">
      <c r="A26" s="1">
        <v>2011</v>
      </c>
      <c r="B26" s="29">
        <v>16625</v>
      </c>
      <c r="C26" s="30"/>
      <c r="D26" s="24">
        <v>62037</v>
      </c>
      <c r="E26" s="30"/>
      <c r="F26" s="24">
        <v>62037</v>
      </c>
      <c r="G26" s="30"/>
    </row>
    <row r="27" spans="1:7" ht="12.75">
      <c r="A27" s="55">
        <v>2012</v>
      </c>
      <c r="B27" s="58">
        <v>14610</v>
      </c>
      <c r="C27" s="59">
        <v>-12.120300751879697</v>
      </c>
      <c r="D27" s="58">
        <v>59598</v>
      </c>
      <c r="E27" s="59">
        <v>-3.9315247352386393</v>
      </c>
      <c r="F27" s="58">
        <v>59598</v>
      </c>
      <c r="G27" s="59">
        <v>-3.9315247352386393</v>
      </c>
    </row>
    <row r="28" spans="1:7" ht="12.75">
      <c r="A28" s="42">
        <v>2013</v>
      </c>
      <c r="B28" s="29">
        <v>18296</v>
      </c>
      <c r="C28" s="30">
        <v>25.22929500342231</v>
      </c>
      <c r="D28" s="24">
        <v>65571</v>
      </c>
      <c r="E28" s="30">
        <v>10.022148394241427</v>
      </c>
      <c r="F28" s="24">
        <v>65571</v>
      </c>
      <c r="G28" s="30">
        <v>10.022148394241427</v>
      </c>
    </row>
    <row r="29" spans="1:7" ht="12.75">
      <c r="A29" s="60">
        <v>2014</v>
      </c>
      <c r="B29" s="61">
        <v>15127</v>
      </c>
      <c r="C29" s="62">
        <v>-17.320725841714037</v>
      </c>
      <c r="D29" s="61">
        <v>64778</v>
      </c>
      <c r="E29" s="62">
        <v>-1.209376096140062</v>
      </c>
      <c r="F29" s="61">
        <v>64778</v>
      </c>
      <c r="G29" s="62">
        <v>-1.209376096140062</v>
      </c>
    </row>
    <row r="30" ht="12.75">
      <c r="A30" s="1" t="s">
        <v>22</v>
      </c>
    </row>
    <row r="31" ht="12.75">
      <c r="A31" s="1" t="str">
        <f>'a1'!A48</f>
        <v>Fecha de la Públicación: 10 de marzo de 2015.</v>
      </c>
    </row>
  </sheetData>
  <sheetProtection/>
  <mergeCells count="6">
    <mergeCell ref="A15:G15"/>
    <mergeCell ref="A20:G20"/>
    <mergeCell ref="A25:G25"/>
    <mergeCell ref="A6:G6"/>
    <mergeCell ref="F7:G7"/>
    <mergeCell ref="A10:G10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6:G31"/>
  <sheetViews>
    <sheetView zoomScalePageLayoutView="0" workbookViewId="0" topLeftCell="A1">
      <selection activeCell="I25" sqref="I25"/>
    </sheetView>
  </sheetViews>
  <sheetFormatPr defaultColWidth="11.421875" defaultRowHeight="12.75"/>
  <cols>
    <col min="1" max="1" width="10.28125" style="5" customWidth="1"/>
    <col min="2" max="2" width="12.00390625" style="5" customWidth="1"/>
    <col min="3" max="3" width="11.28125" style="5" customWidth="1"/>
    <col min="4" max="4" width="12.7109375" style="5" hidden="1" customWidth="1"/>
    <col min="5" max="5" width="11.28125" style="5" hidden="1" customWidth="1"/>
    <col min="6" max="6" width="12.421875" style="5" customWidth="1"/>
    <col min="7" max="7" width="11.7109375" style="5" customWidth="1"/>
    <col min="8" max="61" width="11.421875" style="5" customWidth="1"/>
  </cols>
  <sheetData>
    <row r="1" ht="12.75"/>
    <row r="2" ht="12.75"/>
    <row r="3" ht="12.75"/>
    <row r="4" ht="12.75"/>
    <row r="6" spans="1:7" ht="26.25" customHeight="1">
      <c r="A6" s="75" t="s">
        <v>15</v>
      </c>
      <c r="B6" s="75"/>
      <c r="C6" s="75"/>
      <c r="D6" s="75"/>
      <c r="E6" s="75"/>
      <c r="F6" s="75"/>
      <c r="G6" s="75"/>
    </row>
    <row r="7" spans="1:7" ht="18.75" customHeight="1">
      <c r="A7" s="9" t="str">
        <f>'a4'!$A$7</f>
        <v>2011 - 2014 (IV trimestre)</v>
      </c>
      <c r="B7" s="9"/>
      <c r="C7" s="9"/>
      <c r="D7" s="9"/>
      <c r="E7" s="9"/>
      <c r="F7" s="9"/>
      <c r="G7" s="9"/>
    </row>
    <row r="8" spans="1:7" ht="12.75">
      <c r="A8" s="1"/>
      <c r="B8" s="80" t="s">
        <v>26</v>
      </c>
      <c r="C8" s="80"/>
      <c r="D8" s="80"/>
      <c r="E8" s="80"/>
      <c r="F8" s="80"/>
      <c r="G8" s="80"/>
    </row>
    <row r="9" spans="1:7" ht="24">
      <c r="A9" s="6" t="s">
        <v>2</v>
      </c>
      <c r="B9" s="6" t="s">
        <v>28</v>
      </c>
      <c r="C9" s="6" t="s">
        <v>10</v>
      </c>
      <c r="D9" s="6" t="s">
        <v>31</v>
      </c>
      <c r="E9" s="6" t="s">
        <v>10</v>
      </c>
      <c r="F9" s="6" t="s">
        <v>32</v>
      </c>
      <c r="G9" s="6" t="s">
        <v>11</v>
      </c>
    </row>
    <row r="10" spans="1:7" ht="12.75" customHeight="1">
      <c r="A10" s="74" t="s">
        <v>12</v>
      </c>
      <c r="B10" s="74"/>
      <c r="C10" s="74"/>
      <c r="D10" s="74"/>
      <c r="E10" s="74"/>
      <c r="F10" s="74"/>
      <c r="G10" s="74"/>
    </row>
    <row r="11" spans="1:7" ht="12.75">
      <c r="A11" s="16">
        <v>2011</v>
      </c>
      <c r="B11" s="26">
        <v>808288.6454987229</v>
      </c>
      <c r="C11" s="25"/>
      <c r="D11" s="26">
        <v>3195115.1329068765</v>
      </c>
      <c r="E11" s="47"/>
      <c r="F11" s="26">
        <v>3195115.1329068765</v>
      </c>
      <c r="G11" s="25"/>
    </row>
    <row r="12" spans="1:7" ht="12.75">
      <c r="A12" s="1">
        <v>2012</v>
      </c>
      <c r="B12" s="12">
        <v>765132.6122105408</v>
      </c>
      <c r="C12" s="17">
        <v>-5.339185887184442</v>
      </c>
      <c r="D12" s="12">
        <v>3030340.5105686896</v>
      </c>
      <c r="E12" s="17">
        <v>-5.157079337803921</v>
      </c>
      <c r="F12" s="12">
        <v>3030340.5105686896</v>
      </c>
      <c r="G12" s="17">
        <v>-5.157079337803921</v>
      </c>
    </row>
    <row r="13" spans="1:7" ht="12.75">
      <c r="A13" s="16">
        <v>2013</v>
      </c>
      <c r="B13" s="26">
        <v>967763.8256999755</v>
      </c>
      <c r="C13" s="25">
        <v>26.483149490127445</v>
      </c>
      <c r="D13" s="26">
        <v>3486415.506824176</v>
      </c>
      <c r="E13" s="25">
        <v>15.050288727120531</v>
      </c>
      <c r="F13" s="26">
        <v>3486415.506824176</v>
      </c>
      <c r="G13" s="25">
        <v>15.050288727120531</v>
      </c>
    </row>
    <row r="14" spans="1:7" ht="12.75">
      <c r="A14" s="1">
        <v>2014</v>
      </c>
      <c r="B14" s="12">
        <v>790292.5456319078</v>
      </c>
      <c r="C14" s="17">
        <v>-18.33828413039764</v>
      </c>
      <c r="D14" s="12">
        <v>3259119.0235845135</v>
      </c>
      <c r="E14" s="17">
        <v>-6.519489223093487</v>
      </c>
      <c r="F14" s="12">
        <v>3259119.0235845135</v>
      </c>
      <c r="G14" s="17">
        <v>-6.519489223093487</v>
      </c>
    </row>
    <row r="15" spans="1:7" ht="12.75" customHeight="1">
      <c r="A15" s="84" t="s">
        <v>13</v>
      </c>
      <c r="B15" s="84"/>
      <c r="C15" s="84"/>
      <c r="D15" s="84"/>
      <c r="E15" s="84"/>
      <c r="F15" s="84"/>
      <c r="G15" s="84"/>
    </row>
    <row r="16" spans="1:7" ht="12.75">
      <c r="A16" s="16">
        <v>2011</v>
      </c>
      <c r="B16" s="26">
        <v>127624.60665096717</v>
      </c>
      <c r="C16" s="25"/>
      <c r="D16" s="26">
        <v>529142.4084426954</v>
      </c>
      <c r="E16" s="25"/>
      <c r="F16" s="26">
        <v>529142.4084426954</v>
      </c>
      <c r="G16" s="25"/>
    </row>
    <row r="17" spans="1:7" ht="12.75">
      <c r="A17" s="1">
        <v>2012</v>
      </c>
      <c r="B17" s="27">
        <v>162586.15961793883</v>
      </c>
      <c r="C17" s="28">
        <v>27.394053454429752</v>
      </c>
      <c r="D17" s="27">
        <v>525479.8643113303</v>
      </c>
      <c r="E17" s="28">
        <v>-0.6921660545304462</v>
      </c>
      <c r="F17" s="27">
        <v>525479.8643113303</v>
      </c>
      <c r="G17" s="28">
        <v>-0.6921660545304462</v>
      </c>
    </row>
    <row r="18" spans="1:7" ht="12.75">
      <c r="A18" s="16">
        <v>2013</v>
      </c>
      <c r="B18" s="26">
        <v>166131.52329518762</v>
      </c>
      <c r="C18" s="25">
        <v>2.1806060771593536</v>
      </c>
      <c r="D18" s="26">
        <v>651396.6054435105</v>
      </c>
      <c r="E18" s="25">
        <v>23.96223902835952</v>
      </c>
      <c r="F18" s="26">
        <v>651396.6054435105</v>
      </c>
      <c r="G18" s="25">
        <v>23.96223902835952</v>
      </c>
    </row>
    <row r="19" spans="1:7" ht="12.75">
      <c r="A19" s="1">
        <v>2014</v>
      </c>
      <c r="B19" s="27">
        <v>90678.61437087746</v>
      </c>
      <c r="C19" s="28">
        <v>-45.417574839329625</v>
      </c>
      <c r="D19" s="27">
        <v>451462.0870814249</v>
      </c>
      <c r="E19" s="28">
        <v>-30.693208514029322</v>
      </c>
      <c r="F19" s="27">
        <v>451462.0870814249</v>
      </c>
      <c r="G19" s="28">
        <v>-30.693208514029322</v>
      </c>
    </row>
    <row r="20" spans="1:7" ht="12.75" customHeight="1">
      <c r="A20" s="84" t="s">
        <v>29</v>
      </c>
      <c r="B20" s="84"/>
      <c r="C20" s="84"/>
      <c r="D20" s="84"/>
      <c r="E20" s="84"/>
      <c r="F20" s="84"/>
      <c r="G20" s="84"/>
    </row>
    <row r="21" spans="1:7" ht="12.75">
      <c r="A21" s="16">
        <v>2011</v>
      </c>
      <c r="B21" s="26">
        <v>3666.245310558656</v>
      </c>
      <c r="C21" s="25"/>
      <c r="D21" s="26">
        <v>13652.502793261208</v>
      </c>
      <c r="E21" s="25"/>
      <c r="F21" s="26">
        <v>13652.502793261208</v>
      </c>
      <c r="G21" s="25"/>
    </row>
    <row r="22" spans="1:7" ht="12.75">
      <c r="A22" s="1">
        <v>2012</v>
      </c>
      <c r="B22" s="27">
        <v>1690.48408680889</v>
      </c>
      <c r="C22" s="28">
        <v>-53.89058986477648</v>
      </c>
      <c r="D22" s="27">
        <v>3527.7433900308333</v>
      </c>
      <c r="E22" s="28">
        <v>-74.16046388379348</v>
      </c>
      <c r="F22" s="27">
        <v>3527.7433900308333</v>
      </c>
      <c r="G22" s="28">
        <v>-74.16046388379348</v>
      </c>
    </row>
    <row r="23" spans="1:7" ht="12.75">
      <c r="A23" s="16">
        <v>2013</v>
      </c>
      <c r="B23" s="26">
        <v>3320.305723546734</v>
      </c>
      <c r="C23" s="25">
        <v>96.41153380002777</v>
      </c>
      <c r="D23" s="26">
        <v>10240.692519296947</v>
      </c>
      <c r="E23" s="25">
        <v>190.29017666751093</v>
      </c>
      <c r="F23" s="26">
        <v>10240.692519296947</v>
      </c>
      <c r="G23" s="25">
        <v>190.29017666751093</v>
      </c>
    </row>
    <row r="24" spans="1:7" ht="12.75">
      <c r="A24" s="1">
        <v>2014</v>
      </c>
      <c r="B24" s="27">
        <v>2384.0164139232033</v>
      </c>
      <c r="C24" s="28">
        <v>-28.198888523536056</v>
      </c>
      <c r="D24" s="27">
        <v>10178.006908448899</v>
      </c>
      <c r="E24" s="28">
        <v>-0.6121227712864794</v>
      </c>
      <c r="F24" s="27">
        <v>10178.006908448899</v>
      </c>
      <c r="G24" s="28">
        <v>-0.6121227712864794</v>
      </c>
    </row>
    <row r="25" spans="1:7" ht="12.75" customHeight="1">
      <c r="A25" s="84" t="s">
        <v>30</v>
      </c>
      <c r="B25" s="84"/>
      <c r="C25" s="84"/>
      <c r="D25" s="84"/>
      <c r="E25" s="84"/>
      <c r="F25" s="84"/>
      <c r="G25" s="84"/>
    </row>
    <row r="26" spans="1:7" ht="12.75">
      <c r="A26" s="16">
        <v>2011</v>
      </c>
      <c r="B26" s="26">
        <v>676997.793537197</v>
      </c>
      <c r="C26" s="25"/>
      <c r="D26" s="26">
        <v>2652320.22167092</v>
      </c>
      <c r="E26" s="25"/>
      <c r="F26" s="26">
        <v>2652320.22167092</v>
      </c>
      <c r="G26" s="25"/>
    </row>
    <row r="27" spans="1:7" ht="12.75">
      <c r="A27" s="1">
        <v>2012</v>
      </c>
      <c r="B27" s="29">
        <v>600855.968505793</v>
      </c>
      <c r="C27" s="30">
        <v>-11.246982746217839</v>
      </c>
      <c r="D27" s="29">
        <v>2501332.9028673284</v>
      </c>
      <c r="E27" s="30">
        <v>-5.692650441298213</v>
      </c>
      <c r="F27" s="29">
        <v>2501332.9028673284</v>
      </c>
      <c r="G27" s="30">
        <v>-5.692650441298213</v>
      </c>
    </row>
    <row r="28" spans="1:7" ht="12.75">
      <c r="A28" s="16">
        <v>2013</v>
      </c>
      <c r="B28" s="26">
        <v>798311.9966812412</v>
      </c>
      <c r="C28" s="25">
        <v>32.86245598366634</v>
      </c>
      <c r="D28" s="26">
        <v>2824778.2088613682</v>
      </c>
      <c r="E28" s="25">
        <v>12.930917976702275</v>
      </c>
      <c r="F28" s="26">
        <v>2824778.2088613682</v>
      </c>
      <c r="G28" s="25">
        <v>12.930917976702275</v>
      </c>
    </row>
    <row r="29" spans="1:7" ht="12.75">
      <c r="A29" s="35">
        <v>2014</v>
      </c>
      <c r="B29" s="38">
        <v>697229.9148471071</v>
      </c>
      <c r="C29" s="39">
        <v>-12.661977053376944</v>
      </c>
      <c r="D29" s="38">
        <v>2797478.92959464</v>
      </c>
      <c r="E29" s="39">
        <v>-0.9664220426612502</v>
      </c>
      <c r="F29" s="38">
        <v>2797478.92959464</v>
      </c>
      <c r="G29" s="39">
        <v>-0.9664220426612502</v>
      </c>
    </row>
    <row r="30" ht="12.75">
      <c r="A30" s="1" t="s">
        <v>22</v>
      </c>
    </row>
    <row r="31" ht="12.75">
      <c r="A31" s="1" t="str">
        <f>'a1'!A48</f>
        <v>Fecha de la Públicación: 10 de marzo de 2015.</v>
      </c>
    </row>
  </sheetData>
  <sheetProtection/>
  <mergeCells count="6">
    <mergeCell ref="A20:G20"/>
    <mergeCell ref="A25:G25"/>
    <mergeCell ref="A6:G6"/>
    <mergeCell ref="B8:G8"/>
    <mergeCell ref="A10:G10"/>
    <mergeCell ref="A15:G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6:G31"/>
  <sheetViews>
    <sheetView zoomScalePageLayoutView="0" workbookViewId="0" topLeftCell="A1">
      <selection activeCell="I23" sqref="I23"/>
    </sheetView>
  </sheetViews>
  <sheetFormatPr defaultColWidth="11.421875" defaultRowHeight="12.75"/>
  <cols>
    <col min="1" max="1" width="9.8515625" style="5" customWidth="1"/>
    <col min="2" max="2" width="10.7109375" style="5" customWidth="1"/>
    <col min="3" max="3" width="11.421875" style="5" customWidth="1"/>
    <col min="4" max="4" width="12.28125" style="5" hidden="1" customWidth="1"/>
    <col min="5" max="5" width="10.7109375" style="5" hidden="1" customWidth="1"/>
    <col min="6" max="6" width="12.8515625" style="5" customWidth="1"/>
    <col min="7" max="7" width="10.28125" style="5" customWidth="1"/>
    <col min="8" max="73" width="11.421875" style="5" customWidth="1"/>
  </cols>
  <sheetData>
    <row r="1" ht="12.75"/>
    <row r="2" ht="12.75"/>
    <row r="3" ht="12.75"/>
    <row r="4" ht="12.75"/>
    <row r="6" spans="1:7" ht="15">
      <c r="A6" s="75" t="s">
        <v>16</v>
      </c>
      <c r="B6" s="75"/>
      <c r="C6" s="75"/>
      <c r="D6" s="75"/>
      <c r="E6" s="75"/>
      <c r="F6" s="75"/>
      <c r="G6" s="75"/>
    </row>
    <row r="7" spans="1:7" ht="15">
      <c r="A7" s="9" t="str">
        <f>'a4'!$A$7</f>
        <v>2011 - 2014 (IV trimestre)</v>
      </c>
      <c r="B7" s="9"/>
      <c r="C7" s="9"/>
      <c r="D7" s="9"/>
      <c r="E7" s="9"/>
      <c r="F7" s="9"/>
      <c r="G7" s="9"/>
    </row>
    <row r="8" spans="1:7" ht="12.75">
      <c r="A8" s="1"/>
      <c r="B8" s="1"/>
      <c r="C8" s="1"/>
      <c r="D8" s="1"/>
      <c r="E8" s="1"/>
      <c r="F8" s="85"/>
      <c r="G8" s="85"/>
    </row>
    <row r="9" spans="1:7" ht="27.75" customHeight="1">
      <c r="A9" s="6" t="s">
        <v>2</v>
      </c>
      <c r="B9" s="6" t="s">
        <v>28</v>
      </c>
      <c r="C9" s="6" t="s">
        <v>10</v>
      </c>
      <c r="D9" s="6" t="s">
        <v>31</v>
      </c>
      <c r="E9" s="6" t="s">
        <v>10</v>
      </c>
      <c r="F9" s="6" t="s">
        <v>32</v>
      </c>
      <c r="G9" s="6" t="s">
        <v>11</v>
      </c>
    </row>
    <row r="10" spans="1:7" ht="12.75" customHeight="1">
      <c r="A10" s="74" t="s">
        <v>14</v>
      </c>
      <c r="B10" s="74"/>
      <c r="C10" s="74"/>
      <c r="D10" s="74"/>
      <c r="E10" s="74"/>
      <c r="F10" s="74"/>
      <c r="G10" s="74"/>
    </row>
    <row r="11" spans="1:7" ht="12.75">
      <c r="A11" s="16">
        <v>2011</v>
      </c>
      <c r="B11" s="26">
        <v>14914</v>
      </c>
      <c r="C11" s="25"/>
      <c r="D11" s="26">
        <v>59403</v>
      </c>
      <c r="E11" s="47"/>
      <c r="F11" s="26">
        <v>59403</v>
      </c>
      <c r="G11" s="25"/>
    </row>
    <row r="12" spans="1:7" ht="12.75">
      <c r="A12" s="1">
        <v>2012</v>
      </c>
      <c r="B12" s="12">
        <v>13941</v>
      </c>
      <c r="C12" s="17">
        <v>-6.524071342362873</v>
      </c>
      <c r="D12" s="12">
        <v>55290</v>
      </c>
      <c r="E12" s="17">
        <v>-6.923892732690277</v>
      </c>
      <c r="F12" s="12">
        <v>55290</v>
      </c>
      <c r="G12" s="17">
        <v>-6.923892732690277</v>
      </c>
    </row>
    <row r="13" spans="1:7" ht="12.75">
      <c r="A13" s="16">
        <v>2013</v>
      </c>
      <c r="B13" s="26">
        <v>15814</v>
      </c>
      <c r="C13" s="25">
        <v>13.435191162757334</v>
      </c>
      <c r="D13" s="26">
        <v>59046</v>
      </c>
      <c r="E13" s="25">
        <v>6.79327183939229</v>
      </c>
      <c r="F13" s="26">
        <v>59046</v>
      </c>
      <c r="G13" s="25">
        <v>6.79327183939229</v>
      </c>
    </row>
    <row r="14" spans="1:7" ht="12.75">
      <c r="A14" s="1">
        <v>2014</v>
      </c>
      <c r="B14" s="12">
        <v>12175</v>
      </c>
      <c r="C14" s="17">
        <v>-23.011255849247505</v>
      </c>
      <c r="D14" s="12">
        <v>51876</v>
      </c>
      <c r="E14" s="17">
        <v>-12.143074890763145</v>
      </c>
      <c r="F14" s="12">
        <v>51876</v>
      </c>
      <c r="G14" s="17">
        <v>-12.143074890763145</v>
      </c>
    </row>
    <row r="15" spans="1:7" ht="12.75" customHeight="1">
      <c r="A15" s="84" t="s">
        <v>13</v>
      </c>
      <c r="B15" s="84"/>
      <c r="C15" s="84"/>
      <c r="D15" s="84"/>
      <c r="E15" s="84"/>
      <c r="F15" s="84"/>
      <c r="G15" s="84"/>
    </row>
    <row r="16" spans="1:7" ht="12.75">
      <c r="A16" s="16">
        <v>2011</v>
      </c>
      <c r="B16" s="26">
        <v>3434</v>
      </c>
      <c r="C16" s="25"/>
      <c r="D16" s="26">
        <v>15115</v>
      </c>
      <c r="E16" s="25"/>
      <c r="F16" s="26">
        <v>15115</v>
      </c>
      <c r="G16" s="25"/>
    </row>
    <row r="17" spans="1:7" ht="12.75">
      <c r="A17" s="1">
        <v>2012</v>
      </c>
      <c r="B17" s="27">
        <v>3908</v>
      </c>
      <c r="C17" s="28">
        <v>13.803145020384406</v>
      </c>
      <c r="D17" s="27">
        <v>13576</v>
      </c>
      <c r="E17" s="28">
        <v>-10.181938471716833</v>
      </c>
      <c r="F17" s="27">
        <v>13576</v>
      </c>
      <c r="G17" s="28">
        <v>-10.181938471716833</v>
      </c>
    </row>
    <row r="18" spans="1:7" ht="12.75">
      <c r="A18" s="16">
        <v>2013</v>
      </c>
      <c r="B18" s="26">
        <v>3655</v>
      </c>
      <c r="C18" s="25">
        <v>-6.4738996929375645</v>
      </c>
      <c r="D18" s="26">
        <v>14724</v>
      </c>
      <c r="E18" s="25">
        <v>8.456098998232164</v>
      </c>
      <c r="F18" s="26">
        <v>14724</v>
      </c>
      <c r="G18" s="25">
        <v>8.456098998232164</v>
      </c>
    </row>
    <row r="19" spans="1:7" ht="12.75">
      <c r="A19" s="1">
        <v>2014</v>
      </c>
      <c r="B19" s="27">
        <v>1923</v>
      </c>
      <c r="C19" s="28">
        <v>-47.38714090287278</v>
      </c>
      <c r="D19" s="27">
        <v>9864</v>
      </c>
      <c r="E19" s="28">
        <v>-33.00733496332519</v>
      </c>
      <c r="F19" s="27">
        <v>9864</v>
      </c>
      <c r="G19" s="28">
        <v>-33.00733496332519</v>
      </c>
    </row>
    <row r="20" spans="1:7" ht="12.75" customHeight="1">
      <c r="A20" s="84" t="s">
        <v>29</v>
      </c>
      <c r="B20" s="84"/>
      <c r="C20" s="84"/>
      <c r="D20" s="84"/>
      <c r="E20" s="84"/>
      <c r="F20" s="84"/>
      <c r="G20" s="84"/>
    </row>
    <row r="21" spans="1:7" ht="12.75">
      <c r="A21" s="16">
        <v>2011</v>
      </c>
      <c r="B21" s="26">
        <v>55</v>
      </c>
      <c r="C21" s="25"/>
      <c r="D21" s="26">
        <v>204</v>
      </c>
      <c r="E21" s="25"/>
      <c r="F21" s="26">
        <v>204</v>
      </c>
      <c r="G21" s="25"/>
    </row>
    <row r="22" spans="1:7" ht="12.75">
      <c r="A22" s="1">
        <v>2012</v>
      </c>
      <c r="B22" s="27">
        <v>26</v>
      </c>
      <c r="C22" s="28">
        <v>-52.72727272727273</v>
      </c>
      <c r="D22" s="27">
        <v>54</v>
      </c>
      <c r="E22" s="28">
        <v>-73.52941176470588</v>
      </c>
      <c r="F22" s="27">
        <v>54</v>
      </c>
      <c r="G22" s="28">
        <v>-73.52941176470588</v>
      </c>
    </row>
    <row r="23" spans="1:7" ht="12.75">
      <c r="A23" s="16">
        <v>2013</v>
      </c>
      <c r="B23" s="26">
        <v>52</v>
      </c>
      <c r="C23" s="25">
        <v>100</v>
      </c>
      <c r="D23" s="26">
        <v>170</v>
      </c>
      <c r="E23" s="25">
        <v>214.81481481481484</v>
      </c>
      <c r="F23" s="26">
        <v>170</v>
      </c>
      <c r="G23" s="25">
        <v>214.81481481481484</v>
      </c>
    </row>
    <row r="24" spans="1:7" ht="12.75">
      <c r="A24" s="1">
        <v>2014</v>
      </c>
      <c r="B24" s="27">
        <v>41</v>
      </c>
      <c r="C24" s="28">
        <v>-21.15384615384616</v>
      </c>
      <c r="D24" s="27">
        <v>164</v>
      </c>
      <c r="E24" s="28">
        <v>-3.529411764705884</v>
      </c>
      <c r="F24" s="27">
        <v>164</v>
      </c>
      <c r="G24" s="28">
        <v>-3.529411764705884</v>
      </c>
    </row>
    <row r="25" spans="1:7" ht="12.75" customHeight="1">
      <c r="A25" s="84" t="s">
        <v>30</v>
      </c>
      <c r="B25" s="84"/>
      <c r="C25" s="84"/>
      <c r="D25" s="84"/>
      <c r="E25" s="84"/>
      <c r="F25" s="84"/>
      <c r="G25" s="84"/>
    </row>
    <row r="26" spans="1:7" ht="12.75">
      <c r="A26" s="16">
        <v>2011</v>
      </c>
      <c r="B26" s="26">
        <v>11425</v>
      </c>
      <c r="C26" s="25"/>
      <c r="D26" s="26">
        <v>44084</v>
      </c>
      <c r="E26" s="25"/>
      <c r="F26" s="26">
        <v>44084</v>
      </c>
      <c r="G26" s="25"/>
    </row>
    <row r="27" spans="1:7" ht="12.75">
      <c r="A27" s="1">
        <v>2012</v>
      </c>
      <c r="B27" s="29">
        <v>10007</v>
      </c>
      <c r="C27" s="30">
        <v>-12.411378555798692</v>
      </c>
      <c r="D27" s="29">
        <v>41660</v>
      </c>
      <c r="E27" s="30">
        <v>-5.498593594047733</v>
      </c>
      <c r="F27" s="29">
        <v>41660</v>
      </c>
      <c r="G27" s="30">
        <v>-5.498593594047733</v>
      </c>
    </row>
    <row r="28" spans="1:7" ht="12.75">
      <c r="A28" s="16">
        <v>2013</v>
      </c>
      <c r="B28" s="26">
        <v>12107</v>
      </c>
      <c r="C28" s="25">
        <v>20.985310282802033</v>
      </c>
      <c r="D28" s="26">
        <v>44152</v>
      </c>
      <c r="E28" s="25">
        <v>5.981757081132983</v>
      </c>
      <c r="F28" s="26">
        <v>44152</v>
      </c>
      <c r="G28" s="25">
        <v>5.981757081132983</v>
      </c>
    </row>
    <row r="29" spans="1:7" ht="12.75">
      <c r="A29" s="35">
        <v>2014</v>
      </c>
      <c r="B29" s="38">
        <v>10211</v>
      </c>
      <c r="C29" s="39">
        <v>-15.660361774180231</v>
      </c>
      <c r="D29" s="38">
        <v>41848</v>
      </c>
      <c r="E29" s="39">
        <v>-5.218336655191152</v>
      </c>
      <c r="F29" s="38">
        <v>41848</v>
      </c>
      <c r="G29" s="39">
        <v>-5.218336655191152</v>
      </c>
    </row>
    <row r="30" ht="12.75">
      <c r="A30" s="1" t="s">
        <v>22</v>
      </c>
    </row>
    <row r="31" ht="12.75">
      <c r="A31" s="1" t="str">
        <f>'a1'!A48</f>
        <v>Fecha de la Públicación: 10 de marzo de 2015.</v>
      </c>
    </row>
  </sheetData>
  <sheetProtection/>
  <mergeCells count="6">
    <mergeCell ref="A20:G20"/>
    <mergeCell ref="A25:G25"/>
    <mergeCell ref="A6:G6"/>
    <mergeCell ref="F8:G8"/>
    <mergeCell ref="A10:G10"/>
    <mergeCell ref="A15:G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6:G32"/>
  <sheetViews>
    <sheetView zoomScalePageLayoutView="0" workbookViewId="0" topLeftCell="A4">
      <selection activeCell="I17" sqref="I17"/>
    </sheetView>
  </sheetViews>
  <sheetFormatPr defaultColWidth="11.421875" defaultRowHeight="12.75"/>
  <cols>
    <col min="1" max="1" width="9.57421875" style="5" customWidth="1"/>
    <col min="2" max="2" width="11.8515625" style="5" customWidth="1"/>
    <col min="3" max="3" width="12.57421875" style="5" customWidth="1"/>
    <col min="4" max="4" width="12.421875" style="5" hidden="1" customWidth="1"/>
    <col min="5" max="5" width="11.28125" style="5" hidden="1" customWidth="1"/>
    <col min="6" max="6" width="12.57421875" style="5" customWidth="1"/>
    <col min="7" max="7" width="11.00390625" style="5" customWidth="1"/>
    <col min="8" max="70" width="11.421875" style="5" customWidth="1"/>
  </cols>
  <sheetData>
    <row r="1" ht="12.75"/>
    <row r="2" ht="12.75"/>
    <row r="3" ht="12.75"/>
    <row r="4" ht="12.75"/>
    <row r="6" spans="1:7" ht="32.25" customHeight="1">
      <c r="A6" s="75" t="s">
        <v>17</v>
      </c>
      <c r="B6" s="75"/>
      <c r="C6" s="75"/>
      <c r="D6" s="75"/>
      <c r="E6" s="75"/>
      <c r="F6" s="75"/>
      <c r="G6" s="75"/>
    </row>
    <row r="7" spans="1:7" ht="15">
      <c r="A7" s="9" t="str">
        <f>'a4'!$A$7</f>
        <v>2011 - 2014 (IV trimestre)</v>
      </c>
      <c r="B7" s="9"/>
      <c r="C7" s="9"/>
      <c r="D7" s="9"/>
      <c r="E7" s="9"/>
      <c r="F7" s="9"/>
      <c r="G7" s="9"/>
    </row>
    <row r="8" spans="1:7" ht="12.75">
      <c r="A8" s="1"/>
      <c r="B8" s="80" t="s">
        <v>26</v>
      </c>
      <c r="C8" s="80"/>
      <c r="D8" s="80"/>
      <c r="E8" s="80"/>
      <c r="F8" s="80"/>
      <c r="G8" s="80"/>
    </row>
    <row r="9" spans="1:7" ht="24">
      <c r="A9" s="6" t="s">
        <v>2</v>
      </c>
      <c r="B9" s="6" t="s">
        <v>28</v>
      </c>
      <c r="C9" s="6" t="s">
        <v>10</v>
      </c>
      <c r="D9" s="6" t="s">
        <v>31</v>
      </c>
      <c r="E9" s="6" t="s">
        <v>10</v>
      </c>
      <c r="F9" s="6" t="s">
        <v>32</v>
      </c>
      <c r="G9" s="6" t="s">
        <v>11</v>
      </c>
    </row>
    <row r="10" spans="1:7" ht="12.75" customHeight="1">
      <c r="A10" s="74" t="s">
        <v>12</v>
      </c>
      <c r="B10" s="74"/>
      <c r="C10" s="74"/>
      <c r="D10" s="74"/>
      <c r="E10" s="74"/>
      <c r="F10" s="74"/>
      <c r="G10" s="74"/>
    </row>
    <row r="11" spans="1:7" ht="12.75">
      <c r="A11" s="16">
        <v>2011</v>
      </c>
      <c r="B11" s="26">
        <v>270422.158714474</v>
      </c>
      <c r="C11" s="25"/>
      <c r="D11" s="26">
        <v>1011654.6051122637</v>
      </c>
      <c r="E11" s="25"/>
      <c r="F11" s="26">
        <v>1011654.6051122637</v>
      </c>
      <c r="G11" s="25"/>
    </row>
    <row r="12" spans="1:7" ht="12.75">
      <c r="A12" s="1">
        <v>2012</v>
      </c>
      <c r="B12" s="12">
        <v>298432.0049886959</v>
      </c>
      <c r="C12" s="17">
        <v>10.357822157538578</v>
      </c>
      <c r="D12" s="12">
        <v>1071424.360217925</v>
      </c>
      <c r="E12" s="17">
        <v>5.908118719928979</v>
      </c>
      <c r="F12" s="12">
        <v>1071424.360217925</v>
      </c>
      <c r="G12" s="17">
        <v>5.908118719928979</v>
      </c>
    </row>
    <row r="13" spans="1:7" ht="12.75">
      <c r="A13" s="16">
        <v>2013</v>
      </c>
      <c r="B13" s="26">
        <v>344561.5374881862</v>
      </c>
      <c r="C13" s="25">
        <v>15.457300734630522</v>
      </c>
      <c r="D13" s="26">
        <v>1276273.416310979</v>
      </c>
      <c r="E13" s="25">
        <v>19.119320383138245</v>
      </c>
      <c r="F13" s="26">
        <v>1276273.416310979</v>
      </c>
      <c r="G13" s="25">
        <v>19.119320383138245</v>
      </c>
    </row>
    <row r="14" spans="1:7" ht="12.75">
      <c r="A14" s="1">
        <v>2014</v>
      </c>
      <c r="B14" s="12">
        <v>318417.4161805263</v>
      </c>
      <c r="C14" s="17">
        <v>-7.587649363956146</v>
      </c>
      <c r="D14" s="12">
        <v>1332583.4880618423</v>
      </c>
      <c r="E14" s="17">
        <v>4.412069626399131</v>
      </c>
      <c r="F14" s="12">
        <v>1332583.4880618423</v>
      </c>
      <c r="G14" s="17">
        <v>4.412069626399131</v>
      </c>
    </row>
    <row r="15" spans="1:7" ht="12.75" customHeight="1">
      <c r="A15" s="84" t="s">
        <v>13</v>
      </c>
      <c r="B15" s="84"/>
      <c r="C15" s="84"/>
      <c r="D15" s="84"/>
      <c r="E15" s="84"/>
      <c r="F15" s="84"/>
      <c r="G15" s="84"/>
    </row>
    <row r="16" spans="1:7" ht="12.75">
      <c r="A16" s="16">
        <v>2011</v>
      </c>
      <c r="B16" s="26">
        <v>20433.832547248538</v>
      </c>
      <c r="C16" s="25"/>
      <c r="D16" s="26">
        <v>90270.15072566763</v>
      </c>
      <c r="E16" s="25"/>
      <c r="F16" s="26">
        <v>90270.15072566763</v>
      </c>
      <c r="G16" s="25"/>
    </row>
    <row r="17" spans="1:7" ht="12.75">
      <c r="A17" s="1">
        <v>2012</v>
      </c>
      <c r="B17" s="31">
        <v>35690.664716873536</v>
      </c>
      <c r="C17" s="28">
        <v>74.66456492851785</v>
      </c>
      <c r="D17" s="31">
        <v>125967.60243647415</v>
      </c>
      <c r="E17" s="28">
        <v>39.54513360600407</v>
      </c>
      <c r="F17" s="31">
        <v>125967.60243647415</v>
      </c>
      <c r="G17" s="28">
        <v>39.54513360600407</v>
      </c>
    </row>
    <row r="18" spans="1:7" ht="12.75">
      <c r="A18" s="16">
        <v>2013</v>
      </c>
      <c r="B18" s="26">
        <v>27081.738886305255</v>
      </c>
      <c r="C18" s="25">
        <v>-24.12094562783031</v>
      </c>
      <c r="D18" s="26">
        <v>134050.4420628015</v>
      </c>
      <c r="E18" s="25">
        <v>6.416601943665285</v>
      </c>
      <c r="F18" s="26">
        <v>134050.4420628015</v>
      </c>
      <c r="G18" s="25">
        <v>6.416601943665285</v>
      </c>
    </row>
    <row r="19" spans="1:7" ht="12.75">
      <c r="A19" s="1">
        <v>2014</v>
      </c>
      <c r="B19" s="31">
        <v>25296.074660670205</v>
      </c>
      <c r="C19" s="28">
        <v>-6.593609934471473</v>
      </c>
      <c r="D19" s="31">
        <v>142823.69044501754</v>
      </c>
      <c r="E19" s="28">
        <v>6.544736628399804</v>
      </c>
      <c r="F19" s="31">
        <v>142823.69044501754</v>
      </c>
      <c r="G19" s="28">
        <v>6.544736628399804</v>
      </c>
    </row>
    <row r="20" spans="1:7" ht="12.75" customHeight="1">
      <c r="A20" s="84" t="s">
        <v>29</v>
      </c>
      <c r="B20" s="84"/>
      <c r="C20" s="84"/>
      <c r="D20" s="84"/>
      <c r="E20" s="84"/>
      <c r="F20" s="84"/>
      <c r="G20" s="84"/>
    </row>
    <row r="21" spans="1:7" ht="12.75">
      <c r="A21" s="16">
        <v>2011</v>
      </c>
      <c r="B21" s="26">
        <v>65.97969661239559</v>
      </c>
      <c r="C21" s="25"/>
      <c r="D21" s="26">
        <v>139.60343417633987</v>
      </c>
      <c r="E21" s="25"/>
      <c r="F21" s="26">
        <v>139.60343417633987</v>
      </c>
      <c r="G21" s="25"/>
    </row>
    <row r="22" spans="1:7" ht="12.75">
      <c r="A22" s="1">
        <v>2012</v>
      </c>
      <c r="B22" s="27">
        <v>53.43261657801805</v>
      </c>
      <c r="C22" s="37">
        <v>-19.01657733906633</v>
      </c>
      <c r="D22" s="27">
        <v>72.94295299080699</v>
      </c>
      <c r="E22" s="37">
        <v>-47.749886368361686</v>
      </c>
      <c r="F22" s="27">
        <v>72.94295299080699</v>
      </c>
      <c r="G22" s="28">
        <v>-47.749886368361686</v>
      </c>
    </row>
    <row r="23" spans="1:7" ht="12.75">
      <c r="A23" s="16">
        <v>2013</v>
      </c>
      <c r="B23" s="26">
        <v>5008.763078303279</v>
      </c>
      <c r="C23" s="41" t="s">
        <v>34</v>
      </c>
      <c r="D23" s="26">
        <v>5112.14718244907</v>
      </c>
      <c r="E23" s="41">
        <v>6908.418185500874</v>
      </c>
      <c r="F23" s="26">
        <v>5112.14718244907</v>
      </c>
      <c r="G23" s="25">
        <v>6908.418185500874</v>
      </c>
    </row>
    <row r="24" spans="1:7" ht="12.75">
      <c r="A24" s="1">
        <v>2014</v>
      </c>
      <c r="B24" s="27">
        <v>11621.338719239446</v>
      </c>
      <c r="C24" s="37">
        <v>132.02013226738964</v>
      </c>
      <c r="D24" s="27">
        <v>19916.191484439856</v>
      </c>
      <c r="E24" s="28">
        <v>289.5856432462617</v>
      </c>
      <c r="F24" s="27">
        <v>19916.191484439856</v>
      </c>
      <c r="G24" s="28">
        <v>289.5856432462617</v>
      </c>
    </row>
    <row r="25" spans="1:7" ht="12.75" customHeight="1">
      <c r="A25" s="84" t="s">
        <v>30</v>
      </c>
      <c r="B25" s="84"/>
      <c r="C25" s="84"/>
      <c r="D25" s="84"/>
      <c r="E25" s="84"/>
      <c r="F25" s="84"/>
      <c r="G25" s="84"/>
    </row>
    <row r="26" spans="1:7" ht="12.75">
      <c r="A26" s="16">
        <v>2011</v>
      </c>
      <c r="B26" s="26">
        <v>249922.3464706131</v>
      </c>
      <c r="C26" s="25"/>
      <c r="D26" s="26">
        <v>921244.8509524197</v>
      </c>
      <c r="E26" s="25"/>
      <c r="F26" s="26">
        <v>921244.8509524197</v>
      </c>
      <c r="G26" s="25"/>
    </row>
    <row r="27" spans="1:7" ht="12.75">
      <c r="A27" s="1">
        <v>2012</v>
      </c>
      <c r="B27" s="29">
        <v>262687.90765524434</v>
      </c>
      <c r="C27" s="30">
        <v>5.107811032068838</v>
      </c>
      <c r="D27" s="29">
        <v>945383.81482846</v>
      </c>
      <c r="E27" s="30">
        <v>2.6202549573096263</v>
      </c>
      <c r="F27" s="29">
        <v>945383.81482846</v>
      </c>
      <c r="G27" s="30">
        <v>2.6202549573096263</v>
      </c>
    </row>
    <row r="28" spans="1:7" ht="12.75">
      <c r="A28" s="16">
        <v>2013</v>
      </c>
      <c r="B28" s="26">
        <v>312471.03552357765</v>
      </c>
      <c r="C28" s="25">
        <v>18.95143492241351</v>
      </c>
      <c r="D28" s="26">
        <v>1137110.8270657284</v>
      </c>
      <c r="E28" s="25">
        <v>20.280335799069846</v>
      </c>
      <c r="F28" s="26">
        <v>1137110.8270657284</v>
      </c>
      <c r="G28" s="25">
        <v>20.280335799069846</v>
      </c>
    </row>
    <row r="29" spans="1:7" ht="12.75">
      <c r="A29" s="35">
        <v>2014</v>
      </c>
      <c r="B29" s="38">
        <v>281500.00280061667</v>
      </c>
      <c r="C29" s="39">
        <v>-9.911649145677075</v>
      </c>
      <c r="D29" s="38">
        <v>1169843.6061323849</v>
      </c>
      <c r="E29" s="39">
        <v>2.8785918036786455</v>
      </c>
      <c r="F29" s="38">
        <v>1169843.6061323849</v>
      </c>
      <c r="G29" s="39">
        <v>2.8785918036786455</v>
      </c>
    </row>
    <row r="30" ht="12.75">
      <c r="A30" s="1" t="s">
        <v>22</v>
      </c>
    </row>
    <row r="31" ht="12.75">
      <c r="A31" s="1" t="s">
        <v>27</v>
      </c>
    </row>
    <row r="32" ht="12.75">
      <c r="A32" s="1" t="str">
        <f>'a1'!A48</f>
        <v>Fecha de la Públicación: 10 de marzo de 2015.</v>
      </c>
    </row>
  </sheetData>
  <sheetProtection/>
  <mergeCells count="6">
    <mergeCell ref="A20:G20"/>
    <mergeCell ref="A25:G25"/>
    <mergeCell ref="A6:G6"/>
    <mergeCell ref="B8:G8"/>
    <mergeCell ref="A10:G10"/>
    <mergeCell ref="A15:G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6:G32"/>
  <sheetViews>
    <sheetView zoomScalePageLayoutView="0" workbookViewId="0" topLeftCell="A1">
      <selection activeCell="I18" sqref="I18"/>
    </sheetView>
  </sheetViews>
  <sheetFormatPr defaultColWidth="11.421875" defaultRowHeight="12.75"/>
  <cols>
    <col min="1" max="1" width="9.8515625" style="5" customWidth="1"/>
    <col min="2" max="3" width="12.28125" style="5" customWidth="1"/>
    <col min="4" max="5" width="12.28125" style="5" hidden="1" customWidth="1"/>
    <col min="6" max="7" width="12.28125" style="5" customWidth="1"/>
    <col min="8" max="73" width="11.421875" style="5" customWidth="1"/>
  </cols>
  <sheetData>
    <row r="1" ht="12.75"/>
    <row r="2" ht="12.75"/>
    <row r="3" ht="12.75"/>
    <row r="4" ht="12.75"/>
    <row r="6" spans="1:7" ht="13.5" customHeight="1">
      <c r="A6" s="75" t="s">
        <v>18</v>
      </c>
      <c r="B6" s="75"/>
      <c r="C6" s="75"/>
      <c r="D6" s="75"/>
      <c r="E6" s="75"/>
      <c r="F6" s="75"/>
      <c r="G6" s="75"/>
    </row>
    <row r="7" spans="1:7" ht="15">
      <c r="A7" s="9" t="str">
        <f>'a4'!$A$7</f>
        <v>2011 - 2014 (IV trimestre)</v>
      </c>
      <c r="B7" s="11"/>
      <c r="C7" s="11"/>
      <c r="D7" s="11"/>
      <c r="E7" s="11"/>
      <c r="F7" s="83"/>
      <c r="G7" s="83"/>
    </row>
    <row r="8" spans="1:7" ht="12.75">
      <c r="A8" s="8"/>
      <c r="B8" s="1"/>
      <c r="C8" s="1"/>
      <c r="D8" s="1"/>
      <c r="E8" s="1"/>
      <c r="F8" s="10"/>
      <c r="G8" s="10"/>
    </row>
    <row r="9" spans="1:7" ht="24">
      <c r="A9" s="6" t="s">
        <v>2</v>
      </c>
      <c r="B9" s="6" t="s">
        <v>28</v>
      </c>
      <c r="C9" s="6" t="s">
        <v>10</v>
      </c>
      <c r="D9" s="6" t="s">
        <v>31</v>
      </c>
      <c r="E9" s="6" t="s">
        <v>10</v>
      </c>
      <c r="F9" s="6" t="s">
        <v>32</v>
      </c>
      <c r="G9" s="6" t="s">
        <v>11</v>
      </c>
    </row>
    <row r="10" spans="1:7" ht="12.75" customHeight="1">
      <c r="A10" s="74" t="s">
        <v>14</v>
      </c>
      <c r="B10" s="74"/>
      <c r="C10" s="74"/>
      <c r="D10" s="74"/>
      <c r="E10" s="74"/>
      <c r="F10" s="74"/>
      <c r="G10" s="74"/>
    </row>
    <row r="11" spans="1:7" ht="12.75">
      <c r="A11" s="16">
        <v>2011</v>
      </c>
      <c r="B11" s="26">
        <v>11335</v>
      </c>
      <c r="C11" s="25"/>
      <c r="D11" s="26">
        <v>41031</v>
      </c>
      <c r="E11" s="25"/>
      <c r="F11" s="26">
        <v>41031</v>
      </c>
      <c r="G11" s="25"/>
    </row>
    <row r="12" spans="1:7" ht="12.75">
      <c r="A12" s="1">
        <v>2012</v>
      </c>
      <c r="B12" s="12">
        <v>11677</v>
      </c>
      <c r="C12" s="17">
        <v>3.0172033524481776</v>
      </c>
      <c r="D12" s="12">
        <v>44381</v>
      </c>
      <c r="E12" s="17">
        <v>8.16455850454534</v>
      </c>
      <c r="F12" s="12">
        <v>44381</v>
      </c>
      <c r="G12" s="17">
        <v>8.16455850454534</v>
      </c>
    </row>
    <row r="13" spans="1:7" ht="12.75">
      <c r="A13" s="16">
        <v>2013</v>
      </c>
      <c r="B13" s="26">
        <v>11949</v>
      </c>
      <c r="C13" s="25">
        <v>2.329365419200144</v>
      </c>
      <c r="D13" s="26">
        <v>46251</v>
      </c>
      <c r="E13" s="25">
        <v>4.213514792366112</v>
      </c>
      <c r="F13" s="26">
        <v>46251</v>
      </c>
      <c r="G13" s="25">
        <v>4.213514792366112</v>
      </c>
    </row>
    <row r="14" spans="1:7" ht="12.75">
      <c r="A14" s="1">
        <v>2014</v>
      </c>
      <c r="B14" s="12">
        <v>10630</v>
      </c>
      <c r="C14" s="17">
        <v>-11.038580634362702</v>
      </c>
      <c r="D14" s="12">
        <v>46275</v>
      </c>
      <c r="E14" s="17">
        <v>0.051890769929315184</v>
      </c>
      <c r="F14" s="12">
        <v>46275</v>
      </c>
      <c r="G14" s="17">
        <v>0.051890769929315184</v>
      </c>
    </row>
    <row r="15" spans="1:7" ht="12.75" customHeight="1">
      <c r="A15" s="84" t="s">
        <v>13</v>
      </c>
      <c r="B15" s="84"/>
      <c r="C15" s="84"/>
      <c r="D15" s="84"/>
      <c r="E15" s="84"/>
      <c r="F15" s="84"/>
      <c r="G15" s="84"/>
    </row>
    <row r="16" spans="1:7" ht="12.75">
      <c r="A16" s="16">
        <v>2011</v>
      </c>
      <c r="B16" s="26">
        <v>890</v>
      </c>
      <c r="C16" s="25"/>
      <c r="D16" s="26">
        <v>3925</v>
      </c>
      <c r="E16" s="25"/>
      <c r="F16" s="26">
        <v>3925</v>
      </c>
      <c r="G16" s="25"/>
    </row>
    <row r="17" spans="1:7" ht="12.75">
      <c r="A17" s="1">
        <v>2012</v>
      </c>
      <c r="B17" s="27">
        <v>1579</v>
      </c>
      <c r="C17" s="28">
        <v>77.41573033707866</v>
      </c>
      <c r="D17" s="27">
        <v>6004</v>
      </c>
      <c r="E17" s="28">
        <v>52.968152866242036</v>
      </c>
      <c r="F17" s="27">
        <v>6004</v>
      </c>
      <c r="G17" s="28">
        <v>52.968152866242036</v>
      </c>
    </row>
    <row r="18" spans="1:7" ht="12.75">
      <c r="A18" s="16">
        <v>2013</v>
      </c>
      <c r="B18" s="26">
        <v>1005</v>
      </c>
      <c r="C18" s="25">
        <v>-36.352121595946805</v>
      </c>
      <c r="D18" s="26">
        <v>5459</v>
      </c>
      <c r="E18" s="25">
        <v>-9.07728181212525</v>
      </c>
      <c r="F18" s="26">
        <v>5459</v>
      </c>
      <c r="G18" s="25">
        <v>-9.07728181212525</v>
      </c>
    </row>
    <row r="19" spans="1:7" ht="12.75">
      <c r="A19" s="1">
        <v>2014</v>
      </c>
      <c r="B19" s="27">
        <v>928</v>
      </c>
      <c r="C19" s="28">
        <v>-7.661691542288565</v>
      </c>
      <c r="D19" s="27">
        <v>5458</v>
      </c>
      <c r="E19" s="28">
        <v>-0.018318373328455095</v>
      </c>
      <c r="F19" s="27">
        <v>5458</v>
      </c>
      <c r="G19" s="28">
        <v>-0.018318373328455095</v>
      </c>
    </row>
    <row r="20" spans="1:7" ht="12.75" customHeight="1">
      <c r="A20" s="84" t="s">
        <v>33</v>
      </c>
      <c r="B20" s="84"/>
      <c r="C20" s="84"/>
      <c r="D20" s="84"/>
      <c r="E20" s="84"/>
      <c r="F20" s="84"/>
      <c r="G20" s="84"/>
    </row>
    <row r="21" spans="1:7" ht="12.75">
      <c r="A21" s="16">
        <v>2011</v>
      </c>
      <c r="B21" s="26">
        <v>2</v>
      </c>
      <c r="C21" s="25"/>
      <c r="D21" s="26">
        <v>5</v>
      </c>
      <c r="E21" s="25"/>
      <c r="F21" s="26">
        <v>5</v>
      </c>
      <c r="G21" s="25"/>
    </row>
    <row r="22" spans="1:7" ht="12.75">
      <c r="A22" s="1">
        <v>2012</v>
      </c>
      <c r="B22" s="27">
        <v>1</v>
      </c>
      <c r="C22" s="37">
        <v>-50</v>
      </c>
      <c r="D22" s="27">
        <v>2</v>
      </c>
      <c r="E22" s="37">
        <v>-60</v>
      </c>
      <c r="F22" s="27">
        <v>2</v>
      </c>
      <c r="G22" s="28">
        <v>-60</v>
      </c>
    </row>
    <row r="23" spans="1:7" ht="12.75">
      <c r="A23" s="16">
        <v>2013</v>
      </c>
      <c r="B23" s="26">
        <v>177</v>
      </c>
      <c r="C23" s="41" t="s">
        <v>34</v>
      </c>
      <c r="D23" s="26">
        <v>180</v>
      </c>
      <c r="E23" s="41">
        <v>8900</v>
      </c>
      <c r="F23" s="26">
        <v>180</v>
      </c>
      <c r="G23" s="25">
        <v>8900</v>
      </c>
    </row>
    <row r="24" spans="1:7" ht="12.75">
      <c r="A24" s="1">
        <v>2014</v>
      </c>
      <c r="B24" s="27">
        <v>380</v>
      </c>
      <c r="C24" s="37">
        <v>114.68926553672318</v>
      </c>
      <c r="D24" s="27">
        <v>720</v>
      </c>
      <c r="E24" s="28">
        <v>300</v>
      </c>
      <c r="F24" s="27">
        <v>720</v>
      </c>
      <c r="G24" s="28">
        <v>300</v>
      </c>
    </row>
    <row r="25" spans="1:7" ht="12.75" customHeight="1">
      <c r="A25" s="84" t="s">
        <v>30</v>
      </c>
      <c r="B25" s="84"/>
      <c r="C25" s="84"/>
      <c r="D25" s="84"/>
      <c r="E25" s="84"/>
      <c r="F25" s="84"/>
      <c r="G25" s="84"/>
    </row>
    <row r="26" spans="1:7" ht="12.75">
      <c r="A26" s="16">
        <v>2011</v>
      </c>
      <c r="B26" s="26">
        <v>10443</v>
      </c>
      <c r="C26" s="25"/>
      <c r="D26" s="26">
        <v>37101</v>
      </c>
      <c r="E26" s="25"/>
      <c r="F26" s="26">
        <v>26749</v>
      </c>
      <c r="G26" s="25"/>
    </row>
    <row r="27" spans="1:7" ht="12.75">
      <c r="A27" s="1">
        <v>2012</v>
      </c>
      <c r="B27" s="29">
        <v>10097</v>
      </c>
      <c r="C27" s="30">
        <v>-3.313224169300014</v>
      </c>
      <c r="D27" s="29">
        <v>38375</v>
      </c>
      <c r="E27" s="30">
        <v>3.4338697070159867</v>
      </c>
      <c r="F27" s="29">
        <v>38375</v>
      </c>
      <c r="G27" s="30">
        <v>43.463307039515485</v>
      </c>
    </row>
    <row r="28" spans="1:7" ht="12.75">
      <c r="A28" s="16">
        <v>2013</v>
      </c>
      <c r="B28" s="26">
        <v>10767</v>
      </c>
      <c r="C28" s="25">
        <v>6.635634346835701</v>
      </c>
      <c r="D28" s="26">
        <v>40612</v>
      </c>
      <c r="E28" s="25">
        <v>5.829315960912055</v>
      </c>
      <c r="F28" s="26">
        <v>40612</v>
      </c>
      <c r="G28" s="25">
        <v>5.829315960912055</v>
      </c>
    </row>
    <row r="29" spans="1:7" ht="12.75">
      <c r="A29" s="35">
        <v>2014</v>
      </c>
      <c r="B29" s="38">
        <v>9322</v>
      </c>
      <c r="C29" s="39">
        <v>-13.420637131977344</v>
      </c>
      <c r="D29" s="38">
        <v>40097</v>
      </c>
      <c r="E29" s="39">
        <v>-1.268098099084014</v>
      </c>
      <c r="F29" s="38">
        <v>40097</v>
      </c>
      <c r="G29" s="39">
        <v>-1.268098099084014</v>
      </c>
    </row>
    <row r="30" ht="12.75">
      <c r="A30" s="1" t="s">
        <v>22</v>
      </c>
    </row>
    <row r="31" ht="12.75">
      <c r="A31" s="1" t="s">
        <v>27</v>
      </c>
    </row>
    <row r="32" ht="12.75">
      <c r="A32" s="1" t="str">
        <f>'a1'!A48</f>
        <v>Fecha de la Públicación: 10 de marzo de 2015.</v>
      </c>
    </row>
  </sheetData>
  <sheetProtection/>
  <mergeCells count="6">
    <mergeCell ref="A20:G20"/>
    <mergeCell ref="A25:G25"/>
    <mergeCell ref="A6:G6"/>
    <mergeCell ref="F7:G7"/>
    <mergeCell ref="A10:G10"/>
    <mergeCell ref="A15:G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6:G31"/>
  <sheetViews>
    <sheetView zoomScalePageLayoutView="0" workbookViewId="0" topLeftCell="A1">
      <selection activeCell="I19" sqref="I19"/>
    </sheetView>
  </sheetViews>
  <sheetFormatPr defaultColWidth="11.421875" defaultRowHeight="12.75"/>
  <cols>
    <col min="1" max="1" width="10.00390625" style="5" customWidth="1"/>
    <col min="2" max="2" width="10.8515625" style="5" customWidth="1"/>
    <col min="3" max="3" width="12.140625" style="5" customWidth="1"/>
    <col min="4" max="4" width="12.57421875" style="5" hidden="1" customWidth="1"/>
    <col min="5" max="5" width="11.57421875" style="5" hidden="1" customWidth="1"/>
    <col min="6" max="6" width="12.57421875" style="5" customWidth="1"/>
    <col min="7" max="7" width="11.57421875" style="5" customWidth="1"/>
    <col min="8" max="69" width="11.421875" style="5" customWidth="1"/>
  </cols>
  <sheetData>
    <row r="1" ht="12.75"/>
    <row r="2" ht="12.75"/>
    <row r="3" ht="12.75"/>
    <row r="4" ht="12.75"/>
    <row r="6" spans="1:7" ht="28.5" customHeight="1">
      <c r="A6" s="75" t="s">
        <v>19</v>
      </c>
      <c r="B6" s="75"/>
      <c r="C6" s="75"/>
      <c r="D6" s="75"/>
      <c r="E6" s="75"/>
      <c r="F6" s="75"/>
      <c r="G6" s="75"/>
    </row>
    <row r="7" spans="1:7" ht="15">
      <c r="A7" s="9" t="str">
        <f>'a4'!$A$7</f>
        <v>2011 - 2014 (IV trimestre)</v>
      </c>
      <c r="B7" s="9"/>
      <c r="C7" s="9"/>
      <c r="D7" s="9"/>
      <c r="E7" s="9"/>
      <c r="F7" s="9"/>
      <c r="G7" s="9"/>
    </row>
    <row r="8" spans="1:7" ht="12.75">
      <c r="A8" s="1"/>
      <c r="B8" s="80" t="s">
        <v>26</v>
      </c>
      <c r="C8" s="80"/>
      <c r="D8" s="80"/>
      <c r="E8" s="80"/>
      <c r="F8" s="80"/>
      <c r="G8" s="80"/>
    </row>
    <row r="9" spans="1:7" ht="24">
      <c r="A9" s="6" t="s">
        <v>2</v>
      </c>
      <c r="B9" s="6" t="s">
        <v>28</v>
      </c>
      <c r="C9" s="6" t="s">
        <v>10</v>
      </c>
      <c r="D9" s="6" t="s">
        <v>31</v>
      </c>
      <c r="E9" s="6" t="s">
        <v>10</v>
      </c>
      <c r="F9" s="6" t="s">
        <v>32</v>
      </c>
      <c r="G9" s="6" t="s">
        <v>11</v>
      </c>
    </row>
    <row r="10" spans="1:7" ht="12.75" customHeight="1">
      <c r="A10" s="74" t="s">
        <v>12</v>
      </c>
      <c r="B10" s="74"/>
      <c r="C10" s="74"/>
      <c r="D10" s="74"/>
      <c r="E10" s="74"/>
      <c r="F10" s="74"/>
      <c r="G10" s="74"/>
    </row>
    <row r="11" spans="1:7" ht="12.75">
      <c r="A11" s="16">
        <v>2011</v>
      </c>
      <c r="B11" s="26">
        <v>126510.90116959409</v>
      </c>
      <c r="C11" s="25"/>
      <c r="D11" s="26">
        <v>534181.0253174385</v>
      </c>
      <c r="E11" s="25"/>
      <c r="F11" s="26">
        <v>534181.0253174385</v>
      </c>
      <c r="G11" s="25"/>
    </row>
    <row r="12" spans="1:7" ht="12.75">
      <c r="A12" s="1">
        <v>2012</v>
      </c>
      <c r="B12" s="12">
        <v>125318.07113339251</v>
      </c>
      <c r="C12" s="17">
        <v>-0.9428673933818033</v>
      </c>
      <c r="D12" s="12">
        <v>482488.5295094461</v>
      </c>
      <c r="E12" s="17">
        <v>-9.6769621828619</v>
      </c>
      <c r="F12" s="12">
        <v>482488.5295094461</v>
      </c>
      <c r="G12" s="17">
        <v>-9.6769621828619</v>
      </c>
    </row>
    <row r="13" spans="1:7" ht="12.75">
      <c r="A13" s="16">
        <v>2013</v>
      </c>
      <c r="B13" s="26">
        <v>121149.26825984068</v>
      </c>
      <c r="C13" s="25">
        <v>-3.3265775924003975</v>
      </c>
      <c r="D13" s="26">
        <v>479210.68883877876</v>
      </c>
      <c r="E13" s="25">
        <v>-0.679361367201821</v>
      </c>
      <c r="F13" s="26">
        <v>479210.68883877876</v>
      </c>
      <c r="G13" s="25">
        <v>-0.679361367201821</v>
      </c>
    </row>
    <row r="14" spans="1:7" ht="12.75">
      <c r="A14" s="1">
        <v>2014</v>
      </c>
      <c r="B14" s="12">
        <v>90254.59155098813</v>
      </c>
      <c r="C14" s="17">
        <v>-25.50133166515684</v>
      </c>
      <c r="D14" s="12">
        <v>396388.6534927423</v>
      </c>
      <c r="E14" s="17">
        <v>-17.283010849931273</v>
      </c>
      <c r="F14" s="12">
        <v>396388.6534927423</v>
      </c>
      <c r="G14" s="17">
        <v>-17.283010849931273</v>
      </c>
    </row>
    <row r="15" spans="1:7" ht="12.75" customHeight="1">
      <c r="A15" s="84" t="s">
        <v>13</v>
      </c>
      <c r="B15" s="84"/>
      <c r="C15" s="84"/>
      <c r="D15" s="84"/>
      <c r="E15" s="84"/>
      <c r="F15" s="84"/>
      <c r="G15" s="84"/>
    </row>
    <row r="16" spans="1:7" ht="12.75">
      <c r="A16" s="16">
        <v>2011</v>
      </c>
      <c r="B16" s="26">
        <v>52415.70187387383</v>
      </c>
      <c r="C16" s="25"/>
      <c r="D16" s="26">
        <v>239764.93367044465</v>
      </c>
      <c r="E16" s="25"/>
      <c r="F16" s="26">
        <v>239764.93367044465</v>
      </c>
      <c r="G16" s="25"/>
    </row>
    <row r="17" spans="1:7" ht="12.75">
      <c r="A17" s="1">
        <v>2012</v>
      </c>
      <c r="B17" s="27">
        <v>58584.6049561855</v>
      </c>
      <c r="C17" s="28">
        <v>11.769189120381725</v>
      </c>
      <c r="D17" s="27">
        <v>208525.3478027287</v>
      </c>
      <c r="E17" s="28">
        <v>-13.029255525186414</v>
      </c>
      <c r="F17" s="27">
        <v>208525.3478027287</v>
      </c>
      <c r="G17" s="28">
        <v>-13.029255525186414</v>
      </c>
    </row>
    <row r="18" spans="1:7" ht="12.75">
      <c r="A18" s="16">
        <v>2013</v>
      </c>
      <c r="B18" s="26">
        <v>50628.057902391614</v>
      </c>
      <c r="C18" s="25">
        <v>-13.581293344462182</v>
      </c>
      <c r="D18" s="26">
        <v>209849.80730860223</v>
      </c>
      <c r="E18" s="25">
        <v>0.6351551597106209</v>
      </c>
      <c r="F18" s="26">
        <v>209849.80730860223</v>
      </c>
      <c r="G18" s="25">
        <v>0.6351551597106209</v>
      </c>
    </row>
    <row r="19" spans="1:7" ht="12.75">
      <c r="A19" s="1">
        <v>2014</v>
      </c>
      <c r="B19" s="27">
        <v>26109.279264548863</v>
      </c>
      <c r="C19" s="28">
        <v>-48.429230062732685</v>
      </c>
      <c r="D19" s="27">
        <v>141648.97396977816</v>
      </c>
      <c r="E19" s="28">
        <v>-32.49983129054242</v>
      </c>
      <c r="F19" s="27">
        <v>141648.97396977816</v>
      </c>
      <c r="G19" s="28">
        <v>-32.49983129054242</v>
      </c>
    </row>
    <row r="20" spans="1:7" ht="12.75" customHeight="1">
      <c r="A20" s="84" t="s">
        <v>29</v>
      </c>
      <c r="B20" s="84"/>
      <c r="C20" s="84"/>
      <c r="D20" s="84"/>
      <c r="E20" s="84"/>
      <c r="F20" s="84"/>
      <c r="G20" s="84"/>
    </row>
    <row r="21" spans="1:7" ht="12.75">
      <c r="A21" s="16">
        <v>2011</v>
      </c>
      <c r="B21" s="26">
        <v>491.2705121260298</v>
      </c>
      <c r="C21" s="25"/>
      <c r="D21" s="26">
        <v>1962.4178954637475</v>
      </c>
      <c r="E21" s="25"/>
      <c r="F21" s="26">
        <v>1962.4178954637475</v>
      </c>
      <c r="G21" s="25"/>
    </row>
    <row r="22" spans="1:7" ht="12.75">
      <c r="A22" s="1">
        <v>2012</v>
      </c>
      <c r="B22" s="27">
        <v>185.0781936542944</v>
      </c>
      <c r="C22" s="28">
        <v>-62.32662268831338</v>
      </c>
      <c r="D22" s="27">
        <v>567.9861922384227</v>
      </c>
      <c r="E22" s="28">
        <v>-71.05681753354581</v>
      </c>
      <c r="F22" s="27">
        <v>567.9861922384227</v>
      </c>
      <c r="G22" s="28">
        <v>-71.05681753354581</v>
      </c>
    </row>
    <row r="23" spans="1:7" ht="12.75">
      <c r="A23" s="16">
        <v>2013</v>
      </c>
      <c r="B23" s="26">
        <v>837.8129923020856</v>
      </c>
      <c r="C23" s="25" t="s">
        <v>34</v>
      </c>
      <c r="D23" s="26">
        <v>2114.0906070562405</v>
      </c>
      <c r="E23" s="25">
        <v>272.20809870828896</v>
      </c>
      <c r="F23" s="26">
        <v>2114.0906070562405</v>
      </c>
      <c r="G23" s="25">
        <v>272.20809870828896</v>
      </c>
    </row>
    <row r="24" spans="1:7" ht="12.75">
      <c r="A24" s="1">
        <v>2014</v>
      </c>
      <c r="B24" s="27">
        <v>597.4867007531411</v>
      </c>
      <c r="C24" s="28">
        <v>-28.684956399230842</v>
      </c>
      <c r="D24" s="27">
        <v>1922.257187674687</v>
      </c>
      <c r="E24" s="28">
        <v>-9.0740396244734</v>
      </c>
      <c r="F24" s="27">
        <v>1922.257187674687</v>
      </c>
      <c r="G24" s="28">
        <v>-9.0740396244734</v>
      </c>
    </row>
    <row r="25" spans="1:7" ht="12.75" customHeight="1">
      <c r="A25" s="84" t="s">
        <v>30</v>
      </c>
      <c r="B25" s="84"/>
      <c r="C25" s="84"/>
      <c r="D25" s="84"/>
      <c r="E25" s="84"/>
      <c r="F25" s="84"/>
      <c r="G25" s="84"/>
    </row>
    <row r="26" spans="1:7" ht="12.75">
      <c r="A26" s="40">
        <v>2011</v>
      </c>
      <c r="B26" s="26">
        <v>73603.92878359422</v>
      </c>
      <c r="C26" s="25"/>
      <c r="D26" s="26">
        <v>292453.6737515301</v>
      </c>
      <c r="E26" s="25"/>
      <c r="F26" s="26">
        <v>292453.6737515301</v>
      </c>
      <c r="G26" s="25"/>
    </row>
    <row r="27" spans="1:7" ht="12.75">
      <c r="A27" s="42">
        <v>2012</v>
      </c>
      <c r="B27" s="29">
        <v>66548.38798355272</v>
      </c>
      <c r="C27" s="30">
        <v>-9.585820915600536</v>
      </c>
      <c r="D27" s="29">
        <v>273395.195514479</v>
      </c>
      <c r="E27" s="30">
        <v>-6.516751180647944</v>
      </c>
      <c r="F27" s="29">
        <v>273395.195514479</v>
      </c>
      <c r="G27" s="30">
        <v>-6.516751180647944</v>
      </c>
    </row>
    <row r="28" spans="1:7" ht="12.75">
      <c r="A28" s="40">
        <v>2013</v>
      </c>
      <c r="B28" s="26">
        <v>69683.39736514699</v>
      </c>
      <c r="C28" s="25">
        <v>4.710872008453578</v>
      </c>
      <c r="D28" s="26">
        <v>267246.79092312034</v>
      </c>
      <c r="E28" s="25">
        <v>-2.2489073298411597</v>
      </c>
      <c r="F28" s="26">
        <v>267246.79092312034</v>
      </c>
      <c r="G28" s="25">
        <v>-2.2489073298411597</v>
      </c>
    </row>
    <row r="29" spans="1:7" ht="12.75">
      <c r="A29" s="35">
        <v>2014</v>
      </c>
      <c r="B29" s="38">
        <v>63547.82558568613</v>
      </c>
      <c r="C29" s="39">
        <v>-8.804926297307134</v>
      </c>
      <c r="D29" s="38">
        <v>252817.42233528942</v>
      </c>
      <c r="E29" s="39">
        <v>-5.399267298211214</v>
      </c>
      <c r="F29" s="38">
        <v>252817.42233528942</v>
      </c>
      <c r="G29" s="39">
        <v>-5.399267298211214</v>
      </c>
    </row>
    <row r="30" ht="12.75">
      <c r="A30" s="1" t="s">
        <v>22</v>
      </c>
    </row>
    <row r="31" ht="12.75">
      <c r="A31" s="1" t="str">
        <f>'a1'!A48</f>
        <v>Fecha de la Públicación: 10 de marzo de 2015.</v>
      </c>
    </row>
  </sheetData>
  <sheetProtection/>
  <mergeCells count="6">
    <mergeCell ref="A20:G20"/>
    <mergeCell ref="A25:G25"/>
    <mergeCell ref="A6:G6"/>
    <mergeCell ref="B8:G8"/>
    <mergeCell ref="A10:G10"/>
    <mergeCell ref="A15:G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mlpinzonr</dc:creator>
  <cp:keywords/>
  <dc:description/>
  <cp:lastModifiedBy>Lina Maria Manios Gonzalez</cp:lastModifiedBy>
  <cp:lastPrinted>2011-08-16T18:01:21Z</cp:lastPrinted>
  <dcterms:created xsi:type="dcterms:W3CDTF">2006-03-27T15:02:16Z</dcterms:created>
  <dcterms:modified xsi:type="dcterms:W3CDTF">2015-03-10T15:08:34Z</dcterms:modified>
  <cp:category/>
  <cp:version/>
  <cp:contentType/>
  <cp:contentStatus/>
</cp:coreProperties>
</file>