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4">'Anexo 5'!$A$3:$K$72</definedName>
    <definedName name="_xlnm.Print_Area" localSheetId="2">'Anexo3'!$A$3:$M$19</definedName>
    <definedName name="_xlnm.Print_Area" localSheetId="3">'Anexo4'!$A$3:$K$46</definedName>
    <definedName name="_xlnm.Print_Area" localSheetId="5">'Anexo6'!$A$3:$O$19</definedName>
  </definedNames>
  <calcPr fullCalcOnLoad="1"/>
</workbook>
</file>

<file path=xl/sharedStrings.xml><?xml version="1.0" encoding="utf-8"?>
<sst xmlns="http://schemas.openxmlformats.org/spreadsheetml/2006/main" count="359" uniqueCount="241">
  <si>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</si>
  <si>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</si>
  <si>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</si>
  <si>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</si>
  <si>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</si>
  <si>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</si>
  <si>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</si>
  <si>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</si>
  <si>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</si>
  <si>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</si>
  <si>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</si>
  <si>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</si>
  <si>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</si>
  <si>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</si>
  <si>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</si>
  <si>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</si>
  <si>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</si>
  <si>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Total</t>
  </si>
  <si>
    <t>A3. ICCP. Variación, contribución, participación mensual, año corrido y doce meses</t>
  </si>
  <si>
    <t>según grupo de obra</t>
  </si>
  <si>
    <t>Grupos de obra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</si>
  <si>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</si>
  <si>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</si>
  <si>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</si>
  <si>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</si>
  <si>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</si>
  <si>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</si>
  <si>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 año corrido y doce meses por grupos e insumos</t>
  </si>
  <si>
    <t>Canasta general</t>
  </si>
  <si>
    <t>Grupos e insumos</t>
  </si>
  <si>
    <t>meses</t>
  </si>
  <si>
    <t>Equipo</t>
  </si>
  <si>
    <t>Piedra</t>
  </si>
  <si>
    <t>Vehiculo delineador</t>
  </si>
  <si>
    <t>Aditivos</t>
  </si>
  <si>
    <t>Bomba de concreto</t>
  </si>
  <si>
    <t>Poste de concreto</t>
  </si>
  <si>
    <t>Motoniveladora</t>
  </si>
  <si>
    <t>Cesped</t>
  </si>
  <si>
    <t>Planta de trituracion</t>
  </si>
  <si>
    <t>Anclaje</t>
  </si>
  <si>
    <t>Retroexcavadora</t>
  </si>
  <si>
    <t>Delineadores de ruta</t>
  </si>
  <si>
    <t>Clasificadora</t>
  </si>
  <si>
    <t>Tierra</t>
  </si>
  <si>
    <t>Bulldozer</t>
  </si>
  <si>
    <t>Arena</t>
  </si>
  <si>
    <t>Compactador</t>
  </si>
  <si>
    <t>Resina epoxica</t>
  </si>
  <si>
    <t>Cargador</t>
  </si>
  <si>
    <t>Tuberia pvc</t>
  </si>
  <si>
    <t>Dosificadora</t>
  </si>
  <si>
    <t>Anticorrosivo</t>
  </si>
  <si>
    <t>Compresor</t>
  </si>
  <si>
    <t>Tuberia metalica</t>
  </si>
  <si>
    <t>Volqueta</t>
  </si>
  <si>
    <t>Grava</t>
  </si>
  <si>
    <t>Terminadora de asfalto</t>
  </si>
  <si>
    <t>Cinta de pvc</t>
  </si>
  <si>
    <t>Planta de asfalto</t>
  </si>
  <si>
    <t>Tornillo grado 5</t>
  </si>
  <si>
    <t>Mezcladora</t>
  </si>
  <si>
    <t>Formaleta de madera</t>
  </si>
  <si>
    <t>Tablero</t>
  </si>
  <si>
    <t>Triturado</t>
  </si>
  <si>
    <t>Grua</t>
  </si>
  <si>
    <t>Dinamita</t>
  </si>
  <si>
    <t>Carrotanque</t>
  </si>
  <si>
    <t>Madera</t>
  </si>
  <si>
    <t>Vibrador de concreto</t>
  </si>
  <si>
    <t>Union sanitaria</t>
  </si>
  <si>
    <t>Herramienta</t>
  </si>
  <si>
    <t>Concreto</t>
  </si>
  <si>
    <t>Motobomba</t>
  </si>
  <si>
    <t>Arborizacion</t>
  </si>
  <si>
    <t>Andamio</t>
  </si>
  <si>
    <t>Escoba para calle</t>
  </si>
  <si>
    <t>Equipo de soldadura</t>
  </si>
  <si>
    <t>Puntillas</t>
  </si>
  <si>
    <t>Fresadora de pavimentos</t>
  </si>
  <si>
    <t>Poste de madera</t>
  </si>
  <si>
    <t>Formaleta metalica</t>
  </si>
  <si>
    <t>Grapa</t>
  </si>
  <si>
    <t>Camion mezclador</t>
  </si>
  <si>
    <t>Limpiador pvc</t>
  </si>
  <si>
    <t>Carro de avance</t>
  </si>
  <si>
    <t>Pintura de trafico</t>
  </si>
  <si>
    <t>Planta de concreto</t>
  </si>
  <si>
    <t>Polietileno</t>
  </si>
  <si>
    <t>Telesferico</t>
  </si>
  <si>
    <t>Codo sanitaria pvc</t>
  </si>
  <si>
    <t>Equipo de tensionamiento</t>
  </si>
  <si>
    <t>Mecha</t>
  </si>
  <si>
    <t>Equipo de pilotaje</t>
  </si>
  <si>
    <t>Malla triple torsion</t>
  </si>
  <si>
    <t>Motosierra</t>
  </si>
  <si>
    <t>Agua</t>
  </si>
  <si>
    <t>Materiales</t>
  </si>
  <si>
    <t>Alambre de amarre</t>
  </si>
  <si>
    <t>Parafina</t>
  </si>
  <si>
    <t>Alambre de puas</t>
  </si>
  <si>
    <t>Cemento</t>
  </si>
  <si>
    <t>Asfalto</t>
  </si>
  <si>
    <t>Perno de acero</t>
  </si>
  <si>
    <t>Platina</t>
  </si>
  <si>
    <t>Solado granular</t>
  </si>
  <si>
    <t>Angulo</t>
  </si>
  <si>
    <t>Baranda metalica</t>
  </si>
  <si>
    <t>Lamina de acero</t>
  </si>
  <si>
    <t>Fulminante</t>
  </si>
  <si>
    <t>Acero de refuerzo</t>
  </si>
  <si>
    <t>Poste de kilometraje</t>
  </si>
  <si>
    <t>Junta de dilatacion</t>
  </si>
  <si>
    <t>Tuberia de concreto</t>
  </si>
  <si>
    <t>Malla metalica</t>
  </si>
  <si>
    <t>Concreto asfaltico</t>
  </si>
  <si>
    <t>Crudo de castilla</t>
  </si>
  <si>
    <t>Soldadura</t>
  </si>
  <si>
    <t>Transporte</t>
  </si>
  <si>
    <t>Emulsion asfaltica</t>
  </si>
  <si>
    <t>Almohadilla de neopreno</t>
  </si>
  <si>
    <t>Mano de obra</t>
  </si>
  <si>
    <t>Taches reflectivos</t>
  </si>
  <si>
    <t>Inspector</t>
  </si>
  <si>
    <t>Señales metalicas</t>
  </si>
  <si>
    <t>Obrero</t>
  </si>
  <si>
    <t>Subbase granular</t>
  </si>
  <si>
    <t>Maestro</t>
  </si>
  <si>
    <t>Cables de alta resistencia</t>
  </si>
  <si>
    <t>Oficial</t>
  </si>
  <si>
    <t>Impermeabilizante</t>
  </si>
  <si>
    <t>Cadenero</t>
  </si>
  <si>
    <t>Acpm</t>
  </si>
  <si>
    <t>Topografo</t>
  </si>
  <si>
    <t>Disolvente xilol</t>
  </si>
  <si>
    <t>Costos indirectos</t>
  </si>
  <si>
    <t>Rejilla</t>
  </si>
  <si>
    <t>Ingeniero director</t>
  </si>
  <si>
    <t>Oxigeno</t>
  </si>
  <si>
    <t>Auxiliar contable</t>
  </si>
  <si>
    <t>Base granular</t>
  </si>
  <si>
    <t>Ingeniero residente</t>
  </si>
  <si>
    <t>Esferas reflectivas</t>
  </si>
  <si>
    <t>Almacenista</t>
  </si>
  <si>
    <t>Material de filtro</t>
  </si>
  <si>
    <t>Celador</t>
  </si>
  <si>
    <t>Geotextil</t>
  </si>
  <si>
    <t>Secretaria</t>
  </si>
  <si>
    <t>Anillo de caucho</t>
  </si>
  <si>
    <t>Contador</t>
  </si>
  <si>
    <t>Pie de amigos metalicos</t>
  </si>
  <si>
    <t>Mecanico</t>
  </si>
  <si>
    <t>Mortero de planta</t>
  </si>
  <si>
    <t>Laboratorista</t>
  </si>
  <si>
    <t>Material de afirmado</t>
  </si>
  <si>
    <t>A6.  ICCP.  Variación mensual, año corrido y doce meses</t>
  </si>
  <si>
    <t>Meses</t>
  </si>
  <si>
    <t>Abril 2009</t>
  </si>
  <si>
    <t>1998 -2009 (Abril)</t>
  </si>
  <si>
    <t>1998</t>
  </si>
  <si>
    <t>2004</t>
  </si>
  <si>
    <t>1999</t>
  </si>
  <si>
    <t>2005</t>
  </si>
  <si>
    <t>2000</t>
  </si>
  <si>
    <t>2006</t>
  </si>
  <si>
    <t>2001</t>
  </si>
  <si>
    <t>2007</t>
  </si>
  <si>
    <t>2002</t>
  </si>
  <si>
    <t>2008</t>
  </si>
  <si>
    <t>2003</t>
  </si>
  <si>
    <t>2009</t>
  </si>
  <si>
    <t>Abril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</si>
  <si>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</si>
  <si>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</si>
  <si>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</si>
  <si>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</si>
  <si>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</si>
  <si>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</si>
  <si>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</si>
  <si>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</si>
  <si>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</si>
  <si>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</si>
  <si>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</si>
  <si>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</si>
  <si>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</si>
  <si>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</si>
  <si>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</si>
  <si>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</si>
  <si>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</si>
  <si>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</si>
  <si>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</si>
  <si>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</si>
  <si>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</si>
  <si>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</si>
  <si>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</si>
  <si>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</si>
  <si>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</si>
  <si>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</si>
  <si>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</si>
  <si>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</si>
  <si>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</si>
  <si>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</si>
  <si>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</si>
  <si>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</si>
  <si>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</si>
  <si>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</si>
  <si>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</si>
  <si>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</si>
  <si>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</si>
  <si>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</si>
  <si>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</si>
  <si>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</si>
  <si>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</si>
  <si>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</si>
  <si>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</si>
  <si>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</si>
  <si>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</si>
  <si>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</si>
  <si>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</si>
  <si>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</si>
  <si>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</si>
  <si>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</si>
  <si>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</si>
  <si>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</si>
  <si>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</si>
  <si>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</si>
  <si>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</si>
  <si>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</si>
  <si>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2006 -2009</t>
  </si>
  <si>
    <t>Enero</t>
  </si>
  <si>
    <t>Febrero</t>
  </si>
  <si>
    <t>Marzo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</si>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</sst>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E+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workbookViewId="0" topLeftCell="A1">
      <selection activeCell="G22" sqref="G22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7.2812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7" width="9.7109375" style="0" customWidth="1"/>
    <col min="8" max="8" width="7.421875" style="0" customWidth="1"/>
    <col min="9" max="9" width="9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158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42" t="s">
        <v>1</v>
      </c>
      <c r="B5" s="45" t="s">
        <v>2</v>
      </c>
      <c r="C5" s="45"/>
      <c r="D5" s="45"/>
      <c r="E5" s="1"/>
      <c r="F5" s="42" t="s">
        <v>1</v>
      </c>
      <c r="G5" s="45" t="s">
        <v>2</v>
      </c>
      <c r="H5" s="45"/>
      <c r="I5" s="45"/>
    </row>
    <row r="6" spans="1:10" ht="12.75">
      <c r="A6" s="43"/>
      <c r="B6" s="46" t="s">
        <v>3</v>
      </c>
      <c r="C6" s="42" t="s">
        <v>4</v>
      </c>
      <c r="D6" s="42" t="s">
        <v>5</v>
      </c>
      <c r="E6" s="1"/>
      <c r="F6" s="43"/>
      <c r="G6" s="46" t="s">
        <v>3</v>
      </c>
      <c r="H6" s="42" t="s">
        <v>4</v>
      </c>
      <c r="I6" s="42" t="s">
        <v>5</v>
      </c>
      <c r="J6" s="7"/>
    </row>
    <row r="7" spans="1:9" ht="13.5" thickBot="1">
      <c r="A7" s="44"/>
      <c r="B7" s="47"/>
      <c r="C7" s="44"/>
      <c r="D7" s="44"/>
      <c r="E7" s="1"/>
      <c r="F7" s="44"/>
      <c r="G7" s="47"/>
      <c r="H7" s="44"/>
      <c r="I7" s="44"/>
    </row>
    <row r="8" spans="1:9" ht="12.75">
      <c r="A8" s="9" t="s">
        <v>159</v>
      </c>
      <c r="B8" s="10">
        <v>0.614638091387</v>
      </c>
      <c r="C8" s="10">
        <v>8.456106703862</v>
      </c>
      <c r="D8" s="11">
        <v>14.568560640943</v>
      </c>
      <c r="E8" s="1"/>
      <c r="F8" s="9" t="s">
        <v>160</v>
      </c>
      <c r="G8" s="10">
        <v>1.491467629597</v>
      </c>
      <c r="H8" s="10">
        <v>7.046424920031</v>
      </c>
      <c r="I8" s="10">
        <v>9.841726199111</v>
      </c>
    </row>
    <row r="9" spans="1:9" ht="12.75">
      <c r="A9" s="9" t="s">
        <v>161</v>
      </c>
      <c r="B9" s="10">
        <v>1.303538175047</v>
      </c>
      <c r="C9" s="10">
        <v>4.047127228215</v>
      </c>
      <c r="D9" s="11">
        <v>9.315971384937</v>
      </c>
      <c r="E9" s="1"/>
      <c r="F9" s="9" t="s">
        <v>162</v>
      </c>
      <c r="G9" s="10">
        <v>-0.186730188046</v>
      </c>
      <c r="H9" s="10">
        <v>1.872742399454</v>
      </c>
      <c r="I9" s="10">
        <v>0.740201554385</v>
      </c>
    </row>
    <row r="10" spans="1:9" ht="12.75">
      <c r="A10" s="9" t="s">
        <v>163</v>
      </c>
      <c r="B10" s="10">
        <v>0.817507197237</v>
      </c>
      <c r="C10" s="10">
        <v>3.61725801168</v>
      </c>
      <c r="D10" s="11">
        <v>7.916764705882</v>
      </c>
      <c r="E10" s="1"/>
      <c r="F10" s="9" t="s">
        <v>164</v>
      </c>
      <c r="G10" s="10">
        <v>0.602110281827</v>
      </c>
      <c r="H10" s="10">
        <v>4.5319530764</v>
      </c>
      <c r="I10" s="10">
        <v>5.274761636654</v>
      </c>
    </row>
    <row r="11" spans="1:9" ht="12.75">
      <c r="A11" s="9" t="s">
        <v>165</v>
      </c>
      <c r="B11" s="10">
        <v>1.746510551398</v>
      </c>
      <c r="C11" s="10">
        <v>4.688226812384</v>
      </c>
      <c r="D11" s="11">
        <v>9.477854521595</v>
      </c>
      <c r="E11" s="1"/>
      <c r="F11" s="9" t="s">
        <v>166</v>
      </c>
      <c r="G11" s="10">
        <v>0.573025094299</v>
      </c>
      <c r="H11" s="10">
        <v>2.832104102911</v>
      </c>
      <c r="I11" s="10">
        <v>7.656175379485</v>
      </c>
    </row>
    <row r="12" spans="1:9" ht="12.75">
      <c r="A12" s="9" t="s">
        <v>167</v>
      </c>
      <c r="B12" s="10">
        <v>0.271272172563</v>
      </c>
      <c r="C12" s="10">
        <v>1.998599761213</v>
      </c>
      <c r="D12" s="11">
        <v>4.220549992389</v>
      </c>
      <c r="E12" s="1"/>
      <c r="F12" s="9" t="s">
        <v>168</v>
      </c>
      <c r="G12" s="10">
        <v>0.613436516601</v>
      </c>
      <c r="H12" s="10">
        <v>6.046777955777</v>
      </c>
      <c r="I12" s="10">
        <v>7.186157463877</v>
      </c>
    </row>
    <row r="13" spans="1:9" ht="13.5" thickBot="1">
      <c r="A13" s="12" t="s">
        <v>169</v>
      </c>
      <c r="B13" s="13">
        <v>0.677211670957</v>
      </c>
      <c r="C13" s="13">
        <v>5.031944375742</v>
      </c>
      <c r="D13" s="14">
        <v>8.72495587618</v>
      </c>
      <c r="E13" s="4"/>
      <c r="F13" s="12" t="s">
        <v>170</v>
      </c>
      <c r="G13" s="15">
        <v>-0.167859569369</v>
      </c>
      <c r="H13" s="15">
        <v>0.279359746016</v>
      </c>
      <c r="I13" s="15">
        <v>2.825929812967</v>
      </c>
    </row>
    <row r="14" spans="1:9" ht="12.75">
      <c r="A14" s="1" t="s">
        <v>6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8" ht="15" customHeight="1"/>
    <row r="26" ht="12.75" customHeight="1"/>
    <row r="28" ht="12.75">
      <c r="J28" s="16"/>
    </row>
    <row r="46" ht="12.75">
      <c r="G46" s="16"/>
    </row>
    <row r="48" ht="13.5" customHeight="1"/>
    <row r="49" ht="36" customHeight="1"/>
    <row r="58" ht="12.75" customHeight="1"/>
  </sheetData>
  <mergeCells count="10">
    <mergeCell ref="A5:A7"/>
    <mergeCell ref="F5:F7"/>
    <mergeCell ref="G5:I5"/>
    <mergeCell ref="B5:D5"/>
    <mergeCell ref="B6:B7"/>
    <mergeCell ref="D6:D7"/>
    <mergeCell ref="I6:I7"/>
    <mergeCell ref="G6:G7"/>
    <mergeCell ref="C6:C7"/>
    <mergeCell ref="H6:H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C21" sqref="C21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7109375" style="0" customWidth="1"/>
    <col min="6" max="6" width="7.00390625" style="0" customWidth="1"/>
    <col min="7" max="7" width="8.7109375" style="0" customWidth="1"/>
    <col min="8" max="8" width="1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1.7109375" style="0" customWidth="1"/>
    <col min="13" max="13" width="8.7109375" style="0" customWidth="1"/>
    <col min="14" max="14" width="7.00390625" style="0" customWidth="1"/>
    <col min="15" max="15" width="8.7109375" style="0" customWidth="1"/>
  </cols>
  <sheetData>
    <row r="1" spans="1:14" ht="12.75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/>
    </row>
    <row r="6" spans="1:15" ht="12.75">
      <c r="A6" s="1"/>
      <c r="B6" s="1"/>
      <c r="C6" s="1"/>
      <c r="D6" s="1"/>
      <c r="E6" s="48" t="s">
        <v>9</v>
      </c>
      <c r="F6" s="48"/>
      <c r="G6" s="48"/>
      <c r="H6" s="1"/>
      <c r="I6" s="50" t="s">
        <v>10</v>
      </c>
      <c r="J6" s="50"/>
      <c r="K6" s="50"/>
      <c r="L6" s="1"/>
      <c r="M6" s="48" t="s">
        <v>11</v>
      </c>
      <c r="N6" s="48"/>
      <c r="O6" s="48"/>
    </row>
    <row r="7" spans="1:15" ht="13.5" thickBot="1">
      <c r="A7" s="1" t="s">
        <v>12</v>
      </c>
      <c r="B7" s="1"/>
      <c r="C7" s="9" t="s">
        <v>13</v>
      </c>
      <c r="D7" s="1"/>
      <c r="E7" s="49" t="s">
        <v>14</v>
      </c>
      <c r="F7" s="49"/>
      <c r="G7" s="49"/>
      <c r="H7" s="1"/>
      <c r="I7" s="49" t="s">
        <v>15</v>
      </c>
      <c r="J7" s="49"/>
      <c r="K7" s="49"/>
      <c r="L7" s="1"/>
      <c r="M7" s="49" t="s">
        <v>15</v>
      </c>
      <c r="N7" s="49"/>
      <c r="O7" s="49"/>
    </row>
    <row r="8" spans="1:15" ht="12.75" customHeight="1">
      <c r="A8" s="1"/>
      <c r="B8" s="1"/>
      <c r="C8" s="9" t="s">
        <v>16</v>
      </c>
      <c r="D8" s="1"/>
      <c r="E8" s="46" t="s">
        <v>3</v>
      </c>
      <c r="F8" s="42" t="s">
        <v>4</v>
      </c>
      <c r="G8" s="42" t="s">
        <v>5</v>
      </c>
      <c r="H8" s="9"/>
      <c r="I8" s="46" t="s">
        <v>3</v>
      </c>
      <c r="J8" s="42" t="s">
        <v>4</v>
      </c>
      <c r="K8" s="42" t="s">
        <v>5</v>
      </c>
      <c r="L8" s="9"/>
      <c r="M8" s="46" t="s">
        <v>3</v>
      </c>
      <c r="N8" s="42" t="s">
        <v>4</v>
      </c>
      <c r="O8" s="42" t="s">
        <v>5</v>
      </c>
    </row>
    <row r="9" spans="1:15" ht="13.5" thickBot="1">
      <c r="A9" s="4"/>
      <c r="B9" s="4"/>
      <c r="C9" s="4"/>
      <c r="D9" s="4"/>
      <c r="E9" s="47"/>
      <c r="F9" s="44"/>
      <c r="G9" s="44"/>
      <c r="H9" s="12"/>
      <c r="I9" s="47"/>
      <c r="J9" s="44"/>
      <c r="K9" s="44"/>
      <c r="L9" s="12"/>
      <c r="M9" s="47"/>
      <c r="N9" s="44"/>
      <c r="O9" s="44"/>
    </row>
    <row r="10" spans="1:15" ht="12.75">
      <c r="A10" s="1" t="s">
        <v>31</v>
      </c>
      <c r="B10" s="1"/>
      <c r="C10" s="10">
        <v>14.558348268024702</v>
      </c>
      <c r="D10" s="1"/>
      <c r="E10" s="10">
        <v>0.057138576569</v>
      </c>
      <c r="F10" s="10">
        <v>1.517104119358</v>
      </c>
      <c r="G10" s="10">
        <v>4.009871982648</v>
      </c>
      <c r="H10" s="1"/>
      <c r="I10" s="10">
        <v>0.008011111749</v>
      </c>
      <c r="J10" s="10">
        <v>0.210585657217</v>
      </c>
      <c r="K10" s="10">
        <v>0.557057031181</v>
      </c>
      <c r="L10" s="1"/>
      <c r="M10" s="10">
        <v>-4.772508221673</v>
      </c>
      <c r="N10" s="10">
        <v>75.381532314587</v>
      </c>
      <c r="O10" s="18">
        <v>19.712344893525</v>
      </c>
    </row>
    <row r="11" spans="1:15" ht="12.75">
      <c r="A11" s="1" t="s">
        <v>97</v>
      </c>
      <c r="B11" s="1"/>
      <c r="C11" s="10">
        <v>57.8881393233026</v>
      </c>
      <c r="D11" s="1"/>
      <c r="E11" s="10">
        <v>-0.374050733205</v>
      </c>
      <c r="F11" s="10">
        <v>-2.558028961216</v>
      </c>
      <c r="G11" s="10">
        <v>0.724078571639</v>
      </c>
      <c r="H11" s="1"/>
      <c r="I11" s="10">
        <v>-0.216560028645</v>
      </c>
      <c r="J11" s="10">
        <v>-1.520970634229</v>
      </c>
      <c r="K11" s="10">
        <v>0.427075754803</v>
      </c>
      <c r="L11" s="1"/>
      <c r="M11" s="10">
        <v>129.012620167602</v>
      </c>
      <c r="N11" s="10">
        <v>-544.448746077356</v>
      </c>
      <c r="O11" s="18">
        <v>15.112751662951</v>
      </c>
    </row>
    <row r="12" spans="1:15" ht="12.75">
      <c r="A12" s="1" t="s">
        <v>118</v>
      </c>
      <c r="B12" s="1"/>
      <c r="C12" s="10">
        <v>0.3986458667489</v>
      </c>
      <c r="D12" s="1"/>
      <c r="E12" s="10">
        <v>0.003106055183</v>
      </c>
      <c r="F12" s="10">
        <v>0.642643790139</v>
      </c>
      <c r="G12" s="10">
        <v>2.689668009251</v>
      </c>
      <c r="H12" s="1"/>
      <c r="I12" s="10">
        <v>1.1320594E-05</v>
      </c>
      <c r="J12" s="10">
        <v>0.002337776462</v>
      </c>
      <c r="K12" s="10">
        <v>0.009832811727</v>
      </c>
      <c r="L12" s="1"/>
      <c r="M12" s="10">
        <v>-0.006744086168</v>
      </c>
      <c r="N12" s="10">
        <v>0.836833686793</v>
      </c>
      <c r="O12" s="18">
        <v>0.347949608723</v>
      </c>
    </row>
    <row r="13" spans="1:15" ht="12.75">
      <c r="A13" s="1" t="s">
        <v>121</v>
      </c>
      <c r="B13" s="1"/>
      <c r="C13" s="10">
        <v>10.7958368897105</v>
      </c>
      <c r="D13" s="1"/>
      <c r="E13" s="10">
        <v>0.049663728707</v>
      </c>
      <c r="F13" s="10">
        <v>5.944437169323</v>
      </c>
      <c r="G13" s="10">
        <v>6.814667019434</v>
      </c>
      <c r="H13" s="1"/>
      <c r="I13" s="10">
        <v>0.005546250814</v>
      </c>
      <c r="J13" s="10">
        <v>0.629723018744</v>
      </c>
      <c r="K13" s="10">
        <v>0.734212590602</v>
      </c>
      <c r="L13" s="1"/>
      <c r="M13" s="10">
        <v>-3.304101657623</v>
      </c>
      <c r="N13" s="10">
        <v>225.416520355776</v>
      </c>
      <c r="O13" s="18">
        <v>25.98127480849</v>
      </c>
    </row>
    <row r="14" spans="1:15" ht="12.75">
      <c r="A14" s="1" t="s">
        <v>135</v>
      </c>
      <c r="B14" s="1"/>
      <c r="C14" s="10">
        <v>16.3590296522133</v>
      </c>
      <c r="D14" s="1"/>
      <c r="E14" s="10">
        <v>0.212256974246</v>
      </c>
      <c r="F14" s="10">
        <v>6.098623125526</v>
      </c>
      <c r="G14" s="10">
        <v>6.866821148256</v>
      </c>
      <c r="H14" s="1"/>
      <c r="I14" s="10">
        <v>0.035131776119</v>
      </c>
      <c r="J14" s="10">
        <v>0.957683927823</v>
      </c>
      <c r="K14" s="10">
        <v>1.097751624654</v>
      </c>
      <c r="L14" s="1"/>
      <c r="M14" s="10">
        <v>-20.929266202138</v>
      </c>
      <c r="N14" s="10">
        <v>342.813859720559</v>
      </c>
      <c r="O14" s="18">
        <v>38.845679026311</v>
      </c>
    </row>
    <row r="15" spans="1:15" ht="13.5" thickBot="1">
      <c r="A15" s="4" t="s">
        <v>17</v>
      </c>
      <c r="B15" s="4"/>
      <c r="C15" s="15">
        <v>100</v>
      </c>
      <c r="D15" s="4"/>
      <c r="E15" s="15">
        <v>-0.167859569369</v>
      </c>
      <c r="F15" s="15">
        <v>0.279359746016</v>
      </c>
      <c r="G15" s="15">
        <v>2.825929812967</v>
      </c>
      <c r="H15" s="3"/>
      <c r="I15" s="15">
        <f>SUM(I10:I14)</f>
        <v>-0.167859569369</v>
      </c>
      <c r="J15" s="15">
        <f>SUM(J10:J14)</f>
        <v>0.2793597460170002</v>
      </c>
      <c r="K15" s="15">
        <f>SUM(K10:K14)</f>
        <v>2.825929812967</v>
      </c>
      <c r="L15" s="3"/>
      <c r="M15" s="15">
        <f>SUM(M10:M14)</f>
        <v>100</v>
      </c>
      <c r="N15" s="15">
        <f>SUM(N10:N14)</f>
        <v>100.000000000359</v>
      </c>
      <c r="O15" s="15">
        <f>SUM(O10:O14)</f>
        <v>100</v>
      </c>
    </row>
    <row r="16" spans="1:14" ht="12.75">
      <c r="A16" s="1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15">
    <mergeCell ref="M6:O6"/>
    <mergeCell ref="M7:O7"/>
    <mergeCell ref="E6:G6"/>
    <mergeCell ref="E7:G7"/>
    <mergeCell ref="I6:K6"/>
    <mergeCell ref="I7:K7"/>
    <mergeCell ref="K8:K9"/>
    <mergeCell ref="O8:O9"/>
    <mergeCell ref="E8:E9"/>
    <mergeCell ref="I8:I9"/>
    <mergeCell ref="M8:M9"/>
    <mergeCell ref="G8:G9"/>
    <mergeCell ref="F8:F9"/>
    <mergeCell ref="J8:J9"/>
    <mergeCell ref="N8:N9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6.8515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7.0039062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7.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9" t="s">
        <v>18</v>
      </c>
      <c r="B3" s="20"/>
      <c r="C3" s="20"/>
      <c r="D3" s="20"/>
      <c r="E3" s="20"/>
      <c r="F3" s="20"/>
      <c r="G3" s="20"/>
      <c r="H3" s="20"/>
      <c r="I3" s="1"/>
      <c r="J3" s="1"/>
      <c r="K3" s="1"/>
      <c r="L3" s="1"/>
    </row>
    <row r="4" spans="1:12" ht="15.75">
      <c r="A4" s="19" t="s">
        <v>19</v>
      </c>
      <c r="B4" s="20"/>
      <c r="C4" s="20"/>
      <c r="D4" s="20"/>
      <c r="E4" s="20"/>
      <c r="F4" s="20"/>
      <c r="G4" s="20"/>
      <c r="H4" s="20"/>
      <c r="I4" s="1"/>
      <c r="J4" s="1"/>
      <c r="K4" s="1"/>
      <c r="L4" s="1"/>
    </row>
    <row r="5" spans="1:13" ht="16.5" thickBot="1">
      <c r="A5" s="21" t="s">
        <v>157</v>
      </c>
      <c r="B5" s="22"/>
      <c r="C5" s="22"/>
      <c r="D5" s="22"/>
      <c r="E5" s="22"/>
      <c r="F5" s="22"/>
      <c r="G5" s="22"/>
      <c r="H5" s="22"/>
      <c r="I5" s="4"/>
      <c r="J5" s="4"/>
      <c r="K5" s="4"/>
      <c r="L5" s="4"/>
      <c r="M5" s="17"/>
    </row>
    <row r="6" spans="1:13" ht="12.75">
      <c r="A6" s="42" t="s">
        <v>20</v>
      </c>
      <c r="B6" s="1"/>
      <c r="C6" s="50" t="s">
        <v>9</v>
      </c>
      <c r="D6" s="50"/>
      <c r="E6" s="50"/>
      <c r="F6" s="1"/>
      <c r="G6" s="50" t="s">
        <v>10</v>
      </c>
      <c r="H6" s="50"/>
      <c r="I6" s="50"/>
      <c r="J6" s="1"/>
      <c r="K6" s="50" t="s">
        <v>11</v>
      </c>
      <c r="L6" s="50"/>
      <c r="M6" s="50"/>
    </row>
    <row r="7" spans="1:13" ht="13.5" thickBot="1">
      <c r="A7" s="51"/>
      <c r="B7" s="9" t="s">
        <v>13</v>
      </c>
      <c r="C7" s="49" t="s">
        <v>14</v>
      </c>
      <c r="D7" s="49"/>
      <c r="E7" s="49"/>
      <c r="F7" s="1"/>
      <c r="G7" s="49" t="s">
        <v>15</v>
      </c>
      <c r="H7" s="49"/>
      <c r="I7" s="49"/>
      <c r="J7" s="1"/>
      <c r="K7" s="49" t="s">
        <v>15</v>
      </c>
      <c r="L7" s="49"/>
      <c r="M7" s="49"/>
    </row>
    <row r="8" spans="1:13" ht="12.75" customHeight="1">
      <c r="A8" s="51"/>
      <c r="B8" s="9" t="s">
        <v>16</v>
      </c>
      <c r="C8" s="46" t="s">
        <v>3</v>
      </c>
      <c r="D8" s="42" t="s">
        <v>4</v>
      </c>
      <c r="E8" s="42" t="s">
        <v>5</v>
      </c>
      <c r="F8" s="9"/>
      <c r="G8" s="46" t="s">
        <v>3</v>
      </c>
      <c r="H8" s="42" t="s">
        <v>4</v>
      </c>
      <c r="I8" s="42" t="s">
        <v>5</v>
      </c>
      <c r="J8" s="9"/>
      <c r="K8" s="46" t="s">
        <v>3</v>
      </c>
      <c r="L8" s="42" t="s">
        <v>4</v>
      </c>
      <c r="M8" s="42" t="s">
        <v>5</v>
      </c>
    </row>
    <row r="9" spans="1:13" ht="13.5" thickBot="1">
      <c r="A9" s="44"/>
      <c r="B9" s="12"/>
      <c r="C9" s="47"/>
      <c r="D9" s="44"/>
      <c r="E9" s="44"/>
      <c r="F9" s="12"/>
      <c r="G9" s="47"/>
      <c r="H9" s="44"/>
      <c r="I9" s="44"/>
      <c r="J9" s="12"/>
      <c r="K9" s="47"/>
      <c r="L9" s="44"/>
      <c r="M9" s="44"/>
    </row>
    <row r="10" spans="1:13" ht="12.75">
      <c r="A10" s="1" t="s">
        <v>172</v>
      </c>
      <c r="B10" s="10">
        <v>7.2285708273972</v>
      </c>
      <c r="C10" s="10">
        <v>0.121498328502</v>
      </c>
      <c r="D10" s="10">
        <v>3.436129368408</v>
      </c>
      <c r="E10" s="10">
        <v>4.977892979633</v>
      </c>
      <c r="F10" s="9"/>
      <c r="G10" s="10">
        <v>0.008908806874</v>
      </c>
      <c r="H10" s="10">
        <v>0.244971181607</v>
      </c>
      <c r="I10" s="10">
        <v>0.358555631369</v>
      </c>
      <c r="J10" s="1"/>
      <c r="K10" s="10">
        <v>-5.307297586601</v>
      </c>
      <c r="L10" s="10">
        <v>87.690222052596</v>
      </c>
      <c r="M10" s="18">
        <v>12.688058624943</v>
      </c>
    </row>
    <row r="11" spans="1:13" ht="12.75">
      <c r="A11" s="1" t="s">
        <v>173</v>
      </c>
      <c r="B11" s="10">
        <v>3.7365597033305</v>
      </c>
      <c r="C11" s="10">
        <v>0.474480113442</v>
      </c>
      <c r="D11" s="10">
        <v>3.820132971378</v>
      </c>
      <c r="E11" s="10">
        <v>5.917977743944</v>
      </c>
      <c r="F11" s="9"/>
      <c r="G11" s="10">
        <v>0.018951179423</v>
      </c>
      <c r="H11" s="10">
        <v>0.148324217341</v>
      </c>
      <c r="I11" s="10">
        <v>0.23094571365</v>
      </c>
      <c r="J11" s="1"/>
      <c r="K11" s="10">
        <v>-11.289901132381</v>
      </c>
      <c r="L11" s="10">
        <v>53.094341420437</v>
      </c>
      <c r="M11" s="18">
        <v>8.172379674481</v>
      </c>
    </row>
    <row r="12" spans="1:13" ht="12.75">
      <c r="A12" s="1" t="s">
        <v>174</v>
      </c>
      <c r="B12" s="10">
        <v>0.3469773699898</v>
      </c>
      <c r="C12" s="10">
        <v>-0.104933632922</v>
      </c>
      <c r="D12" s="10">
        <v>2.739646106446</v>
      </c>
      <c r="E12" s="10">
        <v>4.554597570023</v>
      </c>
      <c r="F12" s="9"/>
      <c r="G12" s="10">
        <v>-0.0003855007</v>
      </c>
      <c r="H12" s="10">
        <v>0.009829967288</v>
      </c>
      <c r="I12" s="10">
        <v>0.016466209618</v>
      </c>
      <c r="J12" s="1"/>
      <c r="K12" s="10">
        <v>0.229656671615</v>
      </c>
      <c r="L12" s="10">
        <v>3.518748648718</v>
      </c>
      <c r="M12" s="18">
        <v>0.582682894049</v>
      </c>
    </row>
    <row r="13" spans="1:13" ht="12.75">
      <c r="A13" s="1" t="s">
        <v>175</v>
      </c>
      <c r="B13" s="10">
        <v>22.0613405540448</v>
      </c>
      <c r="C13" s="10">
        <v>-0.980246733932</v>
      </c>
      <c r="D13" s="10">
        <v>-5.853993158475</v>
      </c>
      <c r="E13" s="10">
        <v>-3.946658913623</v>
      </c>
      <c r="F13" s="9"/>
      <c r="G13" s="10">
        <v>-0.215015140143</v>
      </c>
      <c r="H13" s="10">
        <v>-1.356584821221</v>
      </c>
      <c r="I13" s="10">
        <v>-0.919189085459</v>
      </c>
      <c r="J13" s="1"/>
      <c r="K13" s="10">
        <v>128.092274364376</v>
      </c>
      <c r="L13" s="10">
        <v>-485.604973718477</v>
      </c>
      <c r="M13" s="18">
        <v>-32.526960904734</v>
      </c>
    </row>
    <row r="14" spans="1:13" ht="12.75">
      <c r="A14" s="1" t="s">
        <v>176</v>
      </c>
      <c r="B14" s="10">
        <v>11.3324200957458</v>
      </c>
      <c r="C14" s="10">
        <v>0.008641964975</v>
      </c>
      <c r="D14" s="10">
        <v>0.826484643526</v>
      </c>
      <c r="E14" s="10">
        <v>5.358532421597</v>
      </c>
      <c r="F14" s="9"/>
      <c r="G14" s="10">
        <v>0.000921453224</v>
      </c>
      <c r="H14" s="10">
        <v>0.087801038935</v>
      </c>
      <c r="I14" s="10">
        <v>0.558607464787</v>
      </c>
      <c r="J14" s="1"/>
      <c r="K14" s="10">
        <v>-0.548942921434</v>
      </c>
      <c r="L14" s="10">
        <v>31.429380999642</v>
      </c>
      <c r="M14" s="18">
        <v>19.767209441076</v>
      </c>
    </row>
    <row r="15" spans="1:13" ht="12.75">
      <c r="A15" s="1" t="s">
        <v>177</v>
      </c>
      <c r="B15" s="10">
        <v>19.0054962911993</v>
      </c>
      <c r="C15" s="10">
        <v>0.169348584763</v>
      </c>
      <c r="D15" s="10">
        <v>3.622707362936</v>
      </c>
      <c r="E15" s="10">
        <v>6.194339319778</v>
      </c>
      <c r="F15" s="9"/>
      <c r="G15" s="10">
        <v>0.033354971151</v>
      </c>
      <c r="H15" s="10">
        <v>0.692840610811</v>
      </c>
      <c r="I15" s="10">
        <v>1.185331250775</v>
      </c>
      <c r="J15" s="1"/>
      <c r="K15" s="10">
        <v>-19.870759395121</v>
      </c>
      <c r="L15" s="10">
        <v>248.010180669093</v>
      </c>
      <c r="M15" s="18">
        <v>41.944822738909</v>
      </c>
    </row>
    <row r="16" spans="1:13" ht="12.75">
      <c r="A16" s="1" t="s">
        <v>178</v>
      </c>
      <c r="B16" s="10">
        <v>27.544277135362798</v>
      </c>
      <c r="C16" s="10">
        <v>0.109764955696</v>
      </c>
      <c r="D16" s="10">
        <v>2.406839613897</v>
      </c>
      <c r="E16" s="10">
        <v>3.152215239432</v>
      </c>
      <c r="F16" s="9"/>
      <c r="G16" s="10">
        <v>0.029023141547</v>
      </c>
      <c r="H16" s="10">
        <v>0.624908615641</v>
      </c>
      <c r="I16" s="10">
        <v>0.833156761389</v>
      </c>
      <c r="J16" s="1"/>
      <c r="K16" s="10">
        <v>-17.290132255254</v>
      </c>
      <c r="L16" s="10">
        <v>223.693149980602</v>
      </c>
      <c r="M16" s="18">
        <v>29.482570924656</v>
      </c>
    </row>
    <row r="17" spans="1:13" ht="12.75">
      <c r="A17" s="1" t="s">
        <v>179</v>
      </c>
      <c r="B17" s="10">
        <v>8.7443580229299</v>
      </c>
      <c r="C17" s="10">
        <v>-0.45571105351</v>
      </c>
      <c r="D17" s="10">
        <v>-1.772815958588</v>
      </c>
      <c r="E17" s="10">
        <v>6.075247207002</v>
      </c>
      <c r="F17" s="9"/>
      <c r="G17" s="10">
        <v>-0.043618480746</v>
      </c>
      <c r="H17" s="10">
        <v>-0.172731064386</v>
      </c>
      <c r="I17" s="10">
        <v>0.562055866838</v>
      </c>
      <c r="J17" s="1"/>
      <c r="K17" s="10">
        <v>25.985102255395</v>
      </c>
      <c r="L17" s="10">
        <v>-61.831050052611</v>
      </c>
      <c r="M17" s="18">
        <v>19.889236606619</v>
      </c>
    </row>
    <row r="18" spans="1:13" ht="13.5" thickBot="1">
      <c r="A18" s="4" t="s">
        <v>17</v>
      </c>
      <c r="B18" s="15">
        <v>100</v>
      </c>
      <c r="C18" s="15">
        <v>-0.167859569369</v>
      </c>
      <c r="D18" s="15">
        <v>0.279359746016</v>
      </c>
      <c r="E18" s="15">
        <v>2.825929812967</v>
      </c>
      <c r="F18" s="23"/>
      <c r="G18" s="15">
        <v>-0.167859569369</v>
      </c>
      <c r="H18" s="15">
        <v>0.279359746016</v>
      </c>
      <c r="I18" s="15">
        <v>2.825929812967</v>
      </c>
      <c r="J18" s="3"/>
      <c r="K18" s="15">
        <v>100</v>
      </c>
      <c r="L18" s="15">
        <v>100</v>
      </c>
      <c r="M18" s="15">
        <v>100</v>
      </c>
    </row>
    <row r="19" spans="1:12" ht="12.75">
      <c r="A19" s="1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</row>
  </sheetData>
  <mergeCells count="16">
    <mergeCell ref="D8:D9"/>
    <mergeCell ref="K6:M6"/>
    <mergeCell ref="K7:M7"/>
    <mergeCell ref="A6:A9"/>
    <mergeCell ref="C6:E6"/>
    <mergeCell ref="C7:E7"/>
    <mergeCell ref="G6:I6"/>
    <mergeCell ref="G7:I7"/>
    <mergeCell ref="C8:C9"/>
    <mergeCell ref="G8:G9"/>
    <mergeCell ref="E8:E9"/>
    <mergeCell ref="H8:H9"/>
    <mergeCell ref="L8:L9"/>
    <mergeCell ref="M8:M9"/>
    <mergeCell ref="K8:K9"/>
    <mergeCell ref="I8:I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6">
      <selection activeCell="A11" sqref="A11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6.7109375" style="0" customWidth="1"/>
    <col min="7" max="7" width="7.8515625" style="0" customWidth="1"/>
    <col min="8" max="8" width="1.1484375" style="0" customWidth="1"/>
    <col min="10" max="10" width="7.0039062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22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157</v>
      </c>
      <c r="B5" s="4"/>
      <c r="C5" s="4"/>
      <c r="D5" s="4"/>
      <c r="E5" s="4"/>
      <c r="F5" s="4"/>
      <c r="G5" s="4"/>
      <c r="H5" s="4"/>
      <c r="I5" s="4"/>
      <c r="J5" s="4"/>
      <c r="K5" s="17"/>
    </row>
    <row r="6" spans="1:11" ht="12.75">
      <c r="A6" s="42" t="s">
        <v>23</v>
      </c>
      <c r="B6" s="5"/>
      <c r="C6" s="42" t="s">
        <v>24</v>
      </c>
      <c r="D6" s="1"/>
      <c r="E6" s="1"/>
      <c r="F6" s="1"/>
      <c r="G6" s="1"/>
      <c r="H6" s="1"/>
      <c r="I6" s="52" t="s">
        <v>25</v>
      </c>
      <c r="J6" s="52"/>
      <c r="K6" s="52"/>
    </row>
    <row r="7" spans="1:11" ht="13.5" thickBot="1">
      <c r="A7" s="43"/>
      <c r="B7" s="6"/>
      <c r="C7" s="43"/>
      <c r="D7" s="1"/>
      <c r="E7" s="49" t="s">
        <v>2</v>
      </c>
      <c r="F7" s="49"/>
      <c r="G7" s="49"/>
      <c r="H7" s="1"/>
      <c r="I7" s="49" t="s">
        <v>26</v>
      </c>
      <c r="J7" s="49"/>
      <c r="K7" s="49"/>
    </row>
    <row r="8" spans="1:11" ht="12.75" customHeight="1">
      <c r="A8" s="43"/>
      <c r="B8" s="6"/>
      <c r="C8" s="43"/>
      <c r="D8" s="24"/>
      <c r="E8" s="46" t="s">
        <v>3</v>
      </c>
      <c r="F8" s="42" t="s">
        <v>4</v>
      </c>
      <c r="G8" s="42" t="s">
        <v>5</v>
      </c>
      <c r="H8" s="24"/>
      <c r="I8" s="46" t="s">
        <v>3</v>
      </c>
      <c r="J8" s="42" t="s">
        <v>4</v>
      </c>
      <c r="K8" s="42" t="s">
        <v>5</v>
      </c>
    </row>
    <row r="9" spans="1:11" ht="13.5" thickBot="1">
      <c r="A9" s="44"/>
      <c r="B9" s="8"/>
      <c r="C9" s="44"/>
      <c r="D9" s="12"/>
      <c r="E9" s="47"/>
      <c r="F9" s="44"/>
      <c r="G9" s="44"/>
      <c r="H9" s="12"/>
      <c r="I9" s="47"/>
      <c r="J9" s="44"/>
      <c r="K9" s="44"/>
    </row>
    <row r="10" spans="1:11" ht="12.75">
      <c r="A10" s="2" t="s">
        <v>180</v>
      </c>
      <c r="B10" s="2"/>
      <c r="C10" s="2" t="s">
        <v>31</v>
      </c>
      <c r="D10" s="1"/>
      <c r="E10" s="25">
        <v>0.057138576569</v>
      </c>
      <c r="F10" s="25">
        <v>1.517104119358</v>
      </c>
      <c r="G10" s="25">
        <v>4.009871982648</v>
      </c>
      <c r="H10" s="2"/>
      <c r="I10" s="25">
        <v>0.008011111749</v>
      </c>
      <c r="J10" s="25">
        <v>0.210585657217</v>
      </c>
      <c r="K10" s="26">
        <v>0.557057031181</v>
      </c>
    </row>
    <row r="11" spans="1:11" ht="12.75">
      <c r="A11" s="1" t="s">
        <v>181</v>
      </c>
      <c r="B11" s="1"/>
      <c r="C11" s="1" t="s">
        <v>182</v>
      </c>
      <c r="D11" s="1"/>
      <c r="E11" s="10">
        <v>-0.02441290861</v>
      </c>
      <c r="F11" s="10">
        <v>2.515503799518</v>
      </c>
      <c r="G11" s="10">
        <v>4.591646684219</v>
      </c>
      <c r="H11" s="1"/>
      <c r="I11" s="10">
        <v>-0.000897721218</v>
      </c>
      <c r="J11" s="10">
        <v>0.0906134206</v>
      </c>
      <c r="K11" s="18">
        <v>0.166233922558</v>
      </c>
    </row>
    <row r="12" spans="1:11" ht="12.75">
      <c r="A12" s="1" t="s">
        <v>183</v>
      </c>
      <c r="B12" s="1"/>
      <c r="C12" s="1" t="s">
        <v>184</v>
      </c>
      <c r="D12" s="1"/>
      <c r="E12" s="10">
        <v>0.282516257266</v>
      </c>
      <c r="F12" s="10">
        <v>2.839351505787</v>
      </c>
      <c r="G12" s="10">
        <v>5.201268671506</v>
      </c>
      <c r="H12" s="1"/>
      <c r="I12" s="10">
        <v>0.004193598648</v>
      </c>
      <c r="J12" s="10">
        <v>0.041282847293</v>
      </c>
      <c r="K12" s="18">
        <v>0.0758034925</v>
      </c>
    </row>
    <row r="13" spans="1:11" ht="12.75">
      <c r="A13" s="1" t="s">
        <v>185</v>
      </c>
      <c r="B13" s="1"/>
      <c r="C13" s="1" t="s">
        <v>186</v>
      </c>
      <c r="D13" s="1"/>
      <c r="E13" s="10">
        <v>0.068111574766</v>
      </c>
      <c r="F13" s="10">
        <v>1.85520927059</v>
      </c>
      <c r="G13" s="10">
        <v>3.006017177873</v>
      </c>
      <c r="H13" s="1"/>
      <c r="I13" s="10">
        <v>0.000146942778</v>
      </c>
      <c r="J13" s="10">
        <v>0.003949788668</v>
      </c>
      <c r="K13" s="18">
        <v>0.006489095338</v>
      </c>
    </row>
    <row r="14" spans="1:11" ht="12.75">
      <c r="A14" s="1" t="s">
        <v>187</v>
      </c>
      <c r="B14" s="1"/>
      <c r="C14" s="1" t="s">
        <v>188</v>
      </c>
      <c r="D14" s="1"/>
      <c r="E14" s="10">
        <v>0.094419410827</v>
      </c>
      <c r="F14" s="10">
        <v>0.720472843507</v>
      </c>
      <c r="G14" s="10">
        <v>5.376325896967</v>
      </c>
      <c r="H14" s="1"/>
      <c r="I14" s="10">
        <v>0.00405237783</v>
      </c>
      <c r="J14" s="10">
        <v>0.030867363696</v>
      </c>
      <c r="K14" s="18">
        <v>0.225752883642</v>
      </c>
    </row>
    <row r="15" spans="1:11" ht="12.75">
      <c r="A15" s="1" t="s">
        <v>189</v>
      </c>
      <c r="B15" s="1"/>
      <c r="C15" s="1" t="s">
        <v>190</v>
      </c>
      <c r="D15" s="1"/>
      <c r="E15" s="10">
        <v>0.011856670869</v>
      </c>
      <c r="F15" s="10">
        <v>1.013826492775</v>
      </c>
      <c r="G15" s="10">
        <v>1.881526811943</v>
      </c>
      <c r="H15" s="1"/>
      <c r="I15" s="10">
        <v>0.000515913712</v>
      </c>
      <c r="J15" s="10">
        <v>0.043872236959</v>
      </c>
      <c r="K15" s="18">
        <v>0.082777637144</v>
      </c>
    </row>
    <row r="16" spans="1:11" ht="12.75">
      <c r="A16" s="2" t="s">
        <v>191</v>
      </c>
      <c r="B16" s="2"/>
      <c r="C16" s="2" t="s">
        <v>97</v>
      </c>
      <c r="D16" s="1"/>
      <c r="E16" s="25">
        <v>-0.374050733205</v>
      </c>
      <c r="F16" s="25">
        <v>-2.558028961216</v>
      </c>
      <c r="G16" s="25">
        <v>0.724078571639</v>
      </c>
      <c r="H16" s="2"/>
      <c r="I16" s="25">
        <v>-0.216560028645</v>
      </c>
      <c r="J16" s="25">
        <v>-1.520970634229</v>
      </c>
      <c r="K16" s="26">
        <v>0.427075754803</v>
      </c>
    </row>
    <row r="17" spans="1:11" ht="12.75">
      <c r="A17" s="1" t="s">
        <v>192</v>
      </c>
      <c r="B17" s="1"/>
      <c r="C17" s="1" t="s">
        <v>101</v>
      </c>
      <c r="D17" s="1"/>
      <c r="E17" s="10">
        <v>-0.238531597542</v>
      </c>
      <c r="F17" s="10">
        <v>5.677196749213</v>
      </c>
      <c r="G17" s="10">
        <v>19.180713192658</v>
      </c>
      <c r="H17" s="1"/>
      <c r="I17" s="10">
        <v>-0.011269336504</v>
      </c>
      <c r="J17" s="10">
        <v>0.254336736364</v>
      </c>
      <c r="K17" s="18">
        <v>0.781279263428</v>
      </c>
    </row>
    <row r="18" spans="1:11" ht="12.75">
      <c r="A18" s="1" t="s">
        <v>193</v>
      </c>
      <c r="B18" s="1"/>
      <c r="C18" s="1" t="s">
        <v>194</v>
      </c>
      <c r="D18" s="1"/>
      <c r="E18" s="10">
        <v>-0.197645925507</v>
      </c>
      <c r="F18" s="10">
        <v>0.78660445664</v>
      </c>
      <c r="G18" s="10">
        <v>0.791439550767</v>
      </c>
      <c r="H18" s="1"/>
      <c r="I18" s="10">
        <v>-0.000341951472</v>
      </c>
      <c r="J18" s="10">
        <v>0.001353667977</v>
      </c>
      <c r="K18" s="18">
        <v>0.00139650907</v>
      </c>
    </row>
    <row r="19" spans="1:11" ht="12.75">
      <c r="A19" s="1" t="s">
        <v>195</v>
      </c>
      <c r="B19" s="1"/>
      <c r="C19" s="1" t="s">
        <v>196</v>
      </c>
      <c r="D19" s="1"/>
      <c r="E19" s="10">
        <v>0.504932174961</v>
      </c>
      <c r="F19" s="10">
        <v>2.925682262128</v>
      </c>
      <c r="G19" s="10">
        <v>4.845559124367</v>
      </c>
      <c r="H19" s="1"/>
      <c r="I19" s="10">
        <v>0.021914466166</v>
      </c>
      <c r="J19" s="10">
        <v>0.124546004351</v>
      </c>
      <c r="K19" s="18">
        <v>0.207640155254</v>
      </c>
    </row>
    <row r="20" spans="1:11" ht="12.75">
      <c r="A20" s="1" t="s">
        <v>197</v>
      </c>
      <c r="B20" s="1"/>
      <c r="C20" s="1" t="s">
        <v>198</v>
      </c>
      <c r="D20" s="1"/>
      <c r="E20" s="10">
        <v>0.398482218291</v>
      </c>
      <c r="F20" s="10">
        <v>1.733465555986</v>
      </c>
      <c r="G20" s="10">
        <v>1.344570275716</v>
      </c>
      <c r="H20" s="1"/>
      <c r="I20" s="10">
        <v>0.063609087094</v>
      </c>
      <c r="J20" s="10">
        <v>0.274302591814</v>
      </c>
      <c r="K20" s="18">
        <v>0.219004302541</v>
      </c>
    </row>
    <row r="21" spans="1:11" ht="12.75">
      <c r="A21" s="1" t="s">
        <v>199</v>
      </c>
      <c r="B21" s="1"/>
      <c r="C21" s="1" t="s">
        <v>200</v>
      </c>
      <c r="D21" s="1"/>
      <c r="E21" s="10">
        <v>-1.234597894586</v>
      </c>
      <c r="F21" s="10">
        <v>-8.84378855263</v>
      </c>
      <c r="G21" s="10">
        <v>-6.128417087648</v>
      </c>
      <c r="H21" s="1"/>
      <c r="I21" s="10">
        <v>-0.247362697311</v>
      </c>
      <c r="J21" s="10">
        <v>-1.928442815991</v>
      </c>
      <c r="K21" s="18">
        <v>-1.330638081894</v>
      </c>
    </row>
    <row r="22" spans="1:11" ht="12.75">
      <c r="A22" s="1" t="s">
        <v>201</v>
      </c>
      <c r="B22" s="1"/>
      <c r="C22" s="1" t="s">
        <v>202</v>
      </c>
      <c r="D22" s="1"/>
      <c r="E22" s="10">
        <v>0.021010803591</v>
      </c>
      <c r="F22" s="10">
        <v>1.216027184983</v>
      </c>
      <c r="G22" s="10">
        <v>1.939537328244</v>
      </c>
      <c r="H22" s="1"/>
      <c r="I22" s="10">
        <v>0.000955345575</v>
      </c>
      <c r="J22" s="10">
        <v>0.054883808378</v>
      </c>
      <c r="K22" s="18">
        <v>0.089124441117</v>
      </c>
    </row>
    <row r="23" spans="1:11" ht="12.75">
      <c r="A23" s="1" t="s">
        <v>203</v>
      </c>
      <c r="B23" s="1"/>
      <c r="C23" s="1" t="s">
        <v>204</v>
      </c>
      <c r="D23" s="1"/>
      <c r="E23" s="10">
        <v>0.61081808932</v>
      </c>
      <c r="F23" s="10">
        <v>-2.709853457634</v>
      </c>
      <c r="G23" s="10">
        <v>2.808721766997</v>
      </c>
      <c r="H23" s="1"/>
      <c r="I23" s="10">
        <v>0.003072829402</v>
      </c>
      <c r="J23" s="10">
        <v>-0.014160851161</v>
      </c>
      <c r="K23" s="18">
        <v>0.014242369968</v>
      </c>
    </row>
    <row r="24" spans="1:11" ht="12.75">
      <c r="A24" s="1" t="s">
        <v>205</v>
      </c>
      <c r="B24" s="1"/>
      <c r="C24" s="1" t="s">
        <v>206</v>
      </c>
      <c r="D24" s="1"/>
      <c r="E24" s="10">
        <v>-0.877051832265</v>
      </c>
      <c r="F24" s="10">
        <v>-5.281821576376</v>
      </c>
      <c r="G24" s="10">
        <v>6.57382307362</v>
      </c>
      <c r="H24" s="1"/>
      <c r="I24" s="10">
        <v>-0.050887716209</v>
      </c>
      <c r="J24" s="10">
        <v>-0.322146539022</v>
      </c>
      <c r="K24" s="18">
        <v>0.36539419194</v>
      </c>
    </row>
    <row r="25" spans="1:11" ht="12.75">
      <c r="A25" s="1" t="s">
        <v>207</v>
      </c>
      <c r="B25" s="1"/>
      <c r="C25" s="1" t="s">
        <v>208</v>
      </c>
      <c r="D25" s="1"/>
      <c r="E25" s="10">
        <v>0.207467998975</v>
      </c>
      <c r="F25" s="10">
        <v>1.924761621738</v>
      </c>
      <c r="G25" s="10">
        <v>4.458927275732</v>
      </c>
      <c r="H25" s="1"/>
      <c r="I25" s="10">
        <v>0.003749944614</v>
      </c>
      <c r="J25" s="10">
        <v>0.03435676306</v>
      </c>
      <c r="K25" s="18">
        <v>0.079632603378</v>
      </c>
    </row>
    <row r="26" spans="1:11" ht="12.75">
      <c r="A26" s="2" t="s">
        <v>209</v>
      </c>
      <c r="B26" s="2"/>
      <c r="C26" s="2" t="s">
        <v>118</v>
      </c>
      <c r="D26" s="1"/>
      <c r="E26" s="25">
        <v>0.003106055183</v>
      </c>
      <c r="F26" s="25">
        <v>0.642643790139</v>
      </c>
      <c r="G26" s="25">
        <v>2.689668009251</v>
      </c>
      <c r="H26" s="2"/>
      <c r="I26" s="25">
        <v>1.1320594E-05</v>
      </c>
      <c r="J26" s="25">
        <v>0.002337776462</v>
      </c>
      <c r="K26" s="26">
        <v>0.009832811727</v>
      </c>
    </row>
    <row r="27" spans="1:11" ht="12.75">
      <c r="A27" s="1" t="s">
        <v>210</v>
      </c>
      <c r="B27" s="1"/>
      <c r="C27" s="1" t="s">
        <v>118</v>
      </c>
      <c r="D27" s="1"/>
      <c r="E27" s="10">
        <v>0.003106055183</v>
      </c>
      <c r="F27" s="10">
        <v>0.642643790139</v>
      </c>
      <c r="G27" s="10">
        <v>2.689668009251</v>
      </c>
      <c r="H27" s="1"/>
      <c r="I27" s="10">
        <v>1.1320594E-05</v>
      </c>
      <c r="J27" s="10">
        <v>0.002337776462</v>
      </c>
      <c r="K27" s="18">
        <v>0.009832811727</v>
      </c>
    </row>
    <row r="28" spans="1:11" ht="12.75">
      <c r="A28" s="2" t="s">
        <v>211</v>
      </c>
      <c r="B28" s="2"/>
      <c r="C28" s="2" t="s">
        <v>121</v>
      </c>
      <c r="D28" s="1"/>
      <c r="E28" s="25">
        <v>0.049663728707</v>
      </c>
      <c r="F28" s="25">
        <v>5.944437169323</v>
      </c>
      <c r="G28" s="25">
        <v>6.814667019434</v>
      </c>
      <c r="H28" s="2"/>
      <c r="I28" s="25">
        <v>0.005546250814</v>
      </c>
      <c r="J28" s="25">
        <v>0.629723018744</v>
      </c>
      <c r="K28" s="26">
        <v>0.734212590602</v>
      </c>
    </row>
    <row r="29" spans="1:11" ht="12.75">
      <c r="A29" s="1" t="s">
        <v>212</v>
      </c>
      <c r="B29" s="1"/>
      <c r="C29" s="1" t="s">
        <v>127</v>
      </c>
      <c r="D29" s="1"/>
      <c r="E29" s="10">
        <v>0.156196727637</v>
      </c>
      <c r="F29" s="10">
        <v>5.833354110142</v>
      </c>
      <c r="G29" s="10">
        <v>6.713863362843</v>
      </c>
      <c r="H29" s="1"/>
      <c r="I29" s="10">
        <v>0.000742981238</v>
      </c>
      <c r="J29" s="10">
        <v>0.026376714021</v>
      </c>
      <c r="K29" s="18">
        <v>0.030872205643</v>
      </c>
    </row>
    <row r="30" spans="1:11" ht="12.75">
      <c r="A30" s="1" t="s">
        <v>213</v>
      </c>
      <c r="B30" s="1"/>
      <c r="C30" s="1" t="s">
        <v>125</v>
      </c>
      <c r="D30" s="1"/>
      <c r="E30" s="10">
        <v>0.012920206681</v>
      </c>
      <c r="F30" s="10">
        <v>6.0203783737</v>
      </c>
      <c r="G30" s="10">
        <v>6.669657654546</v>
      </c>
      <c r="H30" s="1"/>
      <c r="I30" s="10">
        <v>0.000914701773</v>
      </c>
      <c r="J30" s="10">
        <v>0.403870167969</v>
      </c>
      <c r="K30" s="18">
        <v>0.455996041054</v>
      </c>
    </row>
    <row r="31" spans="1:11" ht="12.75">
      <c r="A31" s="1" t="s">
        <v>214</v>
      </c>
      <c r="B31" s="1"/>
      <c r="C31" s="1" t="s">
        <v>129</v>
      </c>
      <c r="D31" s="1"/>
      <c r="E31" s="10">
        <v>0.103947079654</v>
      </c>
      <c r="F31" s="10">
        <v>5.742906123878</v>
      </c>
      <c r="G31" s="10">
        <v>7.097882921491</v>
      </c>
      <c r="H31" s="1"/>
      <c r="I31" s="10">
        <v>0.003510190521</v>
      </c>
      <c r="J31" s="10">
        <v>0.184412877175</v>
      </c>
      <c r="K31" s="18">
        <v>0.230754302231</v>
      </c>
    </row>
    <row r="32" spans="1:11" ht="12.75">
      <c r="A32" s="1" t="s">
        <v>215</v>
      </c>
      <c r="B32" s="1"/>
      <c r="C32" s="1" t="s">
        <v>123</v>
      </c>
      <c r="D32" s="1"/>
      <c r="E32" s="10">
        <v>0.160715636691</v>
      </c>
      <c r="F32" s="10">
        <v>6.793540797022</v>
      </c>
      <c r="G32" s="10">
        <v>7.333862324863</v>
      </c>
      <c r="H32" s="1"/>
      <c r="I32" s="10">
        <v>0.000378070576</v>
      </c>
      <c r="J32" s="10">
        <v>0.015055824263</v>
      </c>
      <c r="K32" s="18">
        <v>0.016582134119</v>
      </c>
    </row>
    <row r="33" spans="1:11" ht="12.75">
      <c r="A33" s="1" t="s">
        <v>216</v>
      </c>
      <c r="B33" s="1"/>
      <c r="C33" s="1" t="s">
        <v>133</v>
      </c>
      <c r="D33" s="1"/>
      <c r="E33" s="10">
        <v>0.168027026749</v>
      </c>
      <c r="F33" s="10">
        <v>4.288478618706</v>
      </c>
      <c r="G33" s="10">
        <v>4.470119109239</v>
      </c>
      <c r="H33" s="1"/>
      <c r="I33" s="10">
        <v>2.31639E-07</v>
      </c>
      <c r="J33" s="10">
        <v>5.703873E-06</v>
      </c>
      <c r="K33" s="18">
        <v>6.085847E-06</v>
      </c>
    </row>
    <row r="34" spans="1:11" ht="12.75">
      <c r="A34" s="1" t="s">
        <v>217</v>
      </c>
      <c r="B34" s="1"/>
      <c r="C34" s="1" t="s">
        <v>131</v>
      </c>
      <c r="D34" s="1"/>
      <c r="E34" s="10">
        <v>0.213091081783</v>
      </c>
      <c r="F34" s="10">
        <v>5.133345424356</v>
      </c>
      <c r="G34" s="10">
        <v>5.274262763086</v>
      </c>
      <c r="H34" s="1"/>
      <c r="I34" s="10">
        <v>7.5067E-08</v>
      </c>
      <c r="J34" s="10">
        <v>1.731442E-06</v>
      </c>
      <c r="K34" s="18">
        <v>1.821708E-06</v>
      </c>
    </row>
    <row r="35" spans="1:11" ht="12.75">
      <c r="A35" s="2" t="s">
        <v>218</v>
      </c>
      <c r="B35" s="2"/>
      <c r="C35" s="2" t="s">
        <v>135</v>
      </c>
      <c r="D35" s="1"/>
      <c r="E35" s="25">
        <v>0.212256974246</v>
      </c>
      <c r="F35" s="25">
        <v>6.098623125526</v>
      </c>
      <c r="G35" s="25">
        <v>6.866821148256</v>
      </c>
      <c r="H35" s="2"/>
      <c r="I35" s="25">
        <v>0.035131776119</v>
      </c>
      <c r="J35" s="25">
        <v>0.957683927823</v>
      </c>
      <c r="K35" s="26">
        <v>1.097751624654</v>
      </c>
    </row>
    <row r="36" spans="1:11" ht="12.75">
      <c r="A36" s="1" t="s">
        <v>219</v>
      </c>
      <c r="B36" s="1"/>
      <c r="C36" s="1" t="s">
        <v>137</v>
      </c>
      <c r="D36" s="1"/>
      <c r="E36" s="10">
        <v>0.455707094729</v>
      </c>
      <c r="F36" s="10">
        <v>7.177869533622</v>
      </c>
      <c r="G36" s="10">
        <v>8.067123801836</v>
      </c>
      <c r="H36" s="1"/>
      <c r="I36" s="10">
        <v>0.02583213815</v>
      </c>
      <c r="J36" s="10">
        <v>0.383072335692</v>
      </c>
      <c r="K36" s="18">
        <v>0.437831063864</v>
      </c>
    </row>
    <row r="37" spans="1:11" ht="12.75">
      <c r="A37" s="1" t="s">
        <v>220</v>
      </c>
      <c r="B37" s="1"/>
      <c r="C37" s="1" t="s">
        <v>141</v>
      </c>
      <c r="D37" s="1"/>
      <c r="E37" s="10">
        <v>0.192460223805</v>
      </c>
      <c r="F37" s="10">
        <v>5.831749664829</v>
      </c>
      <c r="G37" s="10">
        <v>6.349435695494</v>
      </c>
      <c r="H37" s="1"/>
      <c r="I37" s="10">
        <v>0.008983679763</v>
      </c>
      <c r="J37" s="10">
        <v>0.258864432659</v>
      </c>
      <c r="K37" s="18">
        <v>0.287594461997</v>
      </c>
    </row>
    <row r="38" spans="1:11" ht="12.75">
      <c r="A38" s="1" t="s">
        <v>221</v>
      </c>
      <c r="B38" s="1"/>
      <c r="C38" s="1" t="s">
        <v>143</v>
      </c>
      <c r="D38" s="1"/>
      <c r="E38" s="10">
        <v>-0.226276259013</v>
      </c>
      <c r="F38" s="10">
        <v>5.826210732176</v>
      </c>
      <c r="G38" s="10">
        <v>6.808640767827</v>
      </c>
      <c r="H38" s="1"/>
      <c r="I38" s="10">
        <v>-0.00181041816</v>
      </c>
      <c r="J38" s="10">
        <v>0.044145882326</v>
      </c>
      <c r="K38" s="18">
        <v>0.052413406142</v>
      </c>
    </row>
    <row r="39" spans="1:11" ht="12.75">
      <c r="A39" s="1" t="s">
        <v>222</v>
      </c>
      <c r="B39" s="1"/>
      <c r="C39" s="1" t="s">
        <v>145</v>
      </c>
      <c r="D39" s="1"/>
      <c r="E39" s="10">
        <v>0.013021871649</v>
      </c>
      <c r="F39" s="10">
        <v>5.546091583601</v>
      </c>
      <c r="G39" s="10">
        <v>6.804257867763</v>
      </c>
      <c r="H39" s="1"/>
      <c r="I39" s="10">
        <v>5.9177587E-05</v>
      </c>
      <c r="J39" s="10">
        <v>0.023989789935</v>
      </c>
      <c r="K39" s="18">
        <v>0.029823928839</v>
      </c>
    </row>
    <row r="40" spans="1:11" ht="12.75">
      <c r="A40" s="1" t="s">
        <v>223</v>
      </c>
      <c r="B40" s="1"/>
      <c r="C40" s="1" t="s">
        <v>149</v>
      </c>
      <c r="D40" s="1"/>
      <c r="E40" s="10">
        <v>0.196647632567</v>
      </c>
      <c r="F40" s="10">
        <v>5.268016462771</v>
      </c>
      <c r="G40" s="10">
        <v>6.157352890221</v>
      </c>
      <c r="H40" s="1"/>
      <c r="I40" s="10">
        <v>0.003635939515</v>
      </c>
      <c r="J40" s="10">
        <v>0.093126433824</v>
      </c>
      <c r="K40" s="18">
        <v>0.110676991571</v>
      </c>
    </row>
    <row r="41" spans="1:11" ht="12.75">
      <c r="A41" s="1" t="s">
        <v>224</v>
      </c>
      <c r="B41" s="1"/>
      <c r="C41" s="1" t="s">
        <v>139</v>
      </c>
      <c r="D41" s="1"/>
      <c r="E41" s="10">
        <v>0.436400564761</v>
      </c>
      <c r="F41" s="10">
        <v>6.646597110475</v>
      </c>
      <c r="G41" s="10">
        <v>7.850677103001</v>
      </c>
      <c r="H41" s="1"/>
      <c r="I41" s="10">
        <v>0.002828370998</v>
      </c>
      <c r="J41" s="10">
        <v>0.040750761922</v>
      </c>
      <c r="K41" s="18">
        <v>0.048804370277</v>
      </c>
    </row>
    <row r="42" spans="1:11" ht="12.75">
      <c r="A42" s="1" t="s">
        <v>225</v>
      </c>
      <c r="B42" s="1"/>
      <c r="C42" s="1" t="s">
        <v>153</v>
      </c>
      <c r="D42" s="1"/>
      <c r="E42" s="10">
        <v>0.164290030503</v>
      </c>
      <c r="F42" s="10">
        <v>4.598654300435</v>
      </c>
      <c r="G42" s="10">
        <v>5.311800335985</v>
      </c>
      <c r="H42" s="1"/>
      <c r="I42" s="10">
        <v>0.001738060431</v>
      </c>
      <c r="J42" s="10">
        <v>0.046796396814</v>
      </c>
      <c r="K42" s="18">
        <v>0.055050788878</v>
      </c>
    </row>
    <row r="43" spans="1:11" ht="12.75">
      <c r="A43" s="1" t="s">
        <v>226</v>
      </c>
      <c r="B43" s="1"/>
      <c r="C43" s="1" t="s">
        <v>151</v>
      </c>
      <c r="D43" s="1"/>
      <c r="E43" s="10">
        <v>-1.127248608423</v>
      </c>
      <c r="F43" s="10">
        <v>4.63740327222</v>
      </c>
      <c r="G43" s="10">
        <v>5.521059622643</v>
      </c>
      <c r="H43" s="1"/>
      <c r="I43" s="10">
        <v>-0.007398143564</v>
      </c>
      <c r="J43" s="10">
        <v>0.028887419421</v>
      </c>
      <c r="K43" s="18">
        <v>0.034969967027</v>
      </c>
    </row>
    <row r="44" spans="1:11" ht="12.75">
      <c r="A44" s="1" t="s">
        <v>227</v>
      </c>
      <c r="B44" s="1"/>
      <c r="C44" s="1" t="s">
        <v>147</v>
      </c>
      <c r="D44" s="1"/>
      <c r="E44" s="10">
        <v>0.16855418104</v>
      </c>
      <c r="F44" s="10">
        <v>5.315264064342</v>
      </c>
      <c r="G44" s="10">
        <v>5.540980676638</v>
      </c>
      <c r="H44" s="1"/>
      <c r="I44" s="10">
        <v>0.001262971399</v>
      </c>
      <c r="J44" s="10">
        <v>0.03805047523</v>
      </c>
      <c r="K44" s="18">
        <v>0.040586646059</v>
      </c>
    </row>
    <row r="45" spans="1:11" ht="13.5" thickBot="1">
      <c r="A45" s="3"/>
      <c r="B45" s="3"/>
      <c r="C45" s="3" t="s">
        <v>17</v>
      </c>
      <c r="D45" s="4"/>
      <c r="E45" s="15">
        <v>-0.167859569369</v>
      </c>
      <c r="F45" s="15">
        <v>0.279359746016</v>
      </c>
      <c r="G45" s="15">
        <v>2.825929812967</v>
      </c>
      <c r="H45" s="3"/>
      <c r="I45" s="15">
        <f>E45</f>
        <v>-0.167859569369</v>
      </c>
      <c r="J45" s="15">
        <f>F45</f>
        <v>0.279359746016</v>
      </c>
      <c r="K45" s="15">
        <f>G45</f>
        <v>2.825929812967</v>
      </c>
    </row>
    <row r="46" spans="1:10" ht="12.75">
      <c r="A46" s="1" t="s">
        <v>6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1">
    <mergeCell ref="A6:A9"/>
    <mergeCell ref="C6:C9"/>
    <mergeCell ref="I8:I9"/>
    <mergeCell ref="E8:E9"/>
    <mergeCell ref="E7:G7"/>
    <mergeCell ref="G8:G9"/>
    <mergeCell ref="F8:F9"/>
    <mergeCell ref="J8:J9"/>
    <mergeCell ref="I6:K6"/>
    <mergeCell ref="I7:K7"/>
    <mergeCell ref="K8:K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37">
      <selection activeCell="A1" sqref="A1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  <col min="10" max="10" width="8.8515625" style="0" customWidth="1"/>
  </cols>
  <sheetData>
    <row r="3" spans="1:11" ht="10.5" customHeight="1">
      <c r="A3" s="2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157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53" t="s">
        <v>29</v>
      </c>
      <c r="B6" s="27"/>
      <c r="C6" s="56" t="s">
        <v>2</v>
      </c>
      <c r="D6" s="56"/>
      <c r="E6" s="56"/>
      <c r="F6" s="27"/>
      <c r="G6" s="53" t="s">
        <v>29</v>
      </c>
      <c r="H6" s="27"/>
      <c r="I6" s="56" t="s">
        <v>2</v>
      </c>
      <c r="J6" s="56"/>
      <c r="K6" s="56"/>
    </row>
    <row r="7" spans="1:11" ht="10.5" customHeight="1">
      <c r="A7" s="54"/>
      <c r="B7" s="28"/>
      <c r="C7" s="42" t="s">
        <v>5</v>
      </c>
      <c r="D7" s="42" t="s">
        <v>4</v>
      </c>
      <c r="E7" s="53" t="s">
        <v>3</v>
      </c>
      <c r="F7" s="28"/>
      <c r="G7" s="54"/>
      <c r="H7" s="28"/>
      <c r="I7" s="42" t="s">
        <v>5</v>
      </c>
      <c r="J7" s="42" t="s">
        <v>4</v>
      </c>
      <c r="K7" s="53" t="s">
        <v>3</v>
      </c>
    </row>
    <row r="8" spans="1:11" ht="13.5" thickBot="1">
      <c r="A8" s="55"/>
      <c r="B8" s="29"/>
      <c r="C8" s="44" t="s">
        <v>30</v>
      </c>
      <c r="D8" s="44"/>
      <c r="E8" s="55"/>
      <c r="F8" s="29"/>
      <c r="G8" s="55"/>
      <c r="H8" s="29"/>
      <c r="I8" s="44" t="s">
        <v>30</v>
      </c>
      <c r="J8" s="44"/>
      <c r="K8" s="55"/>
    </row>
    <row r="9" spans="1:11" ht="12.75">
      <c r="A9" s="30" t="s">
        <v>31</v>
      </c>
      <c r="B9" s="31"/>
      <c r="C9" s="32">
        <v>4.009871982648</v>
      </c>
      <c r="D9" s="32">
        <v>1.517104119358</v>
      </c>
      <c r="E9" s="32">
        <v>0.057138576569</v>
      </c>
      <c r="F9" s="31"/>
      <c r="G9" s="33" t="s">
        <v>32</v>
      </c>
      <c r="H9" s="33"/>
      <c r="I9" s="34">
        <v>3.978830797292</v>
      </c>
      <c r="J9" s="34">
        <v>1.245428623777</v>
      </c>
      <c r="K9" s="34">
        <v>0</v>
      </c>
    </row>
    <row r="10" spans="1:11" ht="12.75">
      <c r="A10" s="31" t="s">
        <v>33</v>
      </c>
      <c r="B10" s="31"/>
      <c r="C10" s="35">
        <v>5.252604205079</v>
      </c>
      <c r="D10" s="35">
        <v>5.252604205079</v>
      </c>
      <c r="E10" s="35">
        <v>0</v>
      </c>
      <c r="F10" s="31"/>
      <c r="G10" s="33" t="s">
        <v>34</v>
      </c>
      <c r="H10" s="33"/>
      <c r="I10" s="34">
        <v>3.656807676239</v>
      </c>
      <c r="J10" s="34">
        <v>3.293198533709</v>
      </c>
      <c r="K10" s="34">
        <v>0.13265222109</v>
      </c>
    </row>
    <row r="11" spans="1:11" ht="12.75">
      <c r="A11" s="31" t="s">
        <v>35</v>
      </c>
      <c r="B11" s="31"/>
      <c r="C11" s="35">
        <v>8.771868577863</v>
      </c>
      <c r="D11" s="35">
        <v>3.878403471092</v>
      </c>
      <c r="E11" s="35">
        <v>1.030696377181</v>
      </c>
      <c r="F11" s="31"/>
      <c r="G11" s="33" t="s">
        <v>36</v>
      </c>
      <c r="H11" s="33"/>
      <c r="I11" s="34">
        <v>3.594478709721</v>
      </c>
      <c r="J11" s="34">
        <v>2.3438557638</v>
      </c>
      <c r="K11" s="34">
        <v>-0.612417403344</v>
      </c>
    </row>
    <row r="12" spans="1:11" ht="12.75">
      <c r="A12" s="31" t="s">
        <v>37</v>
      </c>
      <c r="B12" s="31"/>
      <c r="C12" s="35">
        <v>6.54681795994</v>
      </c>
      <c r="D12" s="35">
        <v>3.841896294051</v>
      </c>
      <c r="E12" s="35">
        <v>0.670642255961</v>
      </c>
      <c r="F12" s="31"/>
      <c r="G12" s="33" t="s">
        <v>38</v>
      </c>
      <c r="H12" s="33"/>
      <c r="I12" s="34">
        <v>3.586594235966</v>
      </c>
      <c r="J12" s="34">
        <v>1.302530132771</v>
      </c>
      <c r="K12" s="34">
        <v>0.349395699199</v>
      </c>
    </row>
    <row r="13" spans="1:11" ht="12.75">
      <c r="A13" s="31" t="s">
        <v>39</v>
      </c>
      <c r="B13" s="31"/>
      <c r="C13" s="35">
        <v>5.375650520814</v>
      </c>
      <c r="D13" s="35">
        <v>3.774412838438</v>
      </c>
      <c r="E13" s="35">
        <v>0.910085273718</v>
      </c>
      <c r="F13" s="31"/>
      <c r="G13" s="33" t="s">
        <v>40</v>
      </c>
      <c r="H13" s="33"/>
      <c r="I13" s="34">
        <v>3.336903343371</v>
      </c>
      <c r="J13" s="34">
        <v>0.673811308294</v>
      </c>
      <c r="K13" s="34">
        <v>0</v>
      </c>
    </row>
    <row r="14" spans="1:11" ht="12.75">
      <c r="A14" s="31" t="s">
        <v>41</v>
      </c>
      <c r="B14" s="31"/>
      <c r="C14" s="35">
        <v>5.928718118697</v>
      </c>
      <c r="D14" s="35">
        <v>3.282277492002</v>
      </c>
      <c r="E14" s="35">
        <v>0.381293979665</v>
      </c>
      <c r="F14" s="31"/>
      <c r="G14" s="33" t="s">
        <v>42</v>
      </c>
      <c r="H14" s="33"/>
      <c r="I14" s="34">
        <v>3.233196117726</v>
      </c>
      <c r="J14" s="34">
        <v>1.135399499029</v>
      </c>
      <c r="K14" s="34">
        <v>0.551769905343</v>
      </c>
    </row>
    <row r="15" spans="1:11" ht="12.75">
      <c r="A15" s="31" t="s">
        <v>43</v>
      </c>
      <c r="B15" s="31"/>
      <c r="C15" s="35">
        <v>6.362804637948</v>
      </c>
      <c r="D15" s="35">
        <v>2.884125404546</v>
      </c>
      <c r="E15" s="35">
        <v>0.282816345228</v>
      </c>
      <c r="F15" s="31"/>
      <c r="G15" s="33" t="s">
        <v>44</v>
      </c>
      <c r="H15" s="33"/>
      <c r="I15" s="34">
        <v>3.070434497863</v>
      </c>
      <c r="J15" s="34">
        <v>1.004247746159</v>
      </c>
      <c r="K15" s="34">
        <v>0.26510127309</v>
      </c>
    </row>
    <row r="16" spans="1:11" ht="12.75">
      <c r="A16" s="31" t="s">
        <v>45</v>
      </c>
      <c r="B16" s="31"/>
      <c r="C16" s="35">
        <v>5.182523381866</v>
      </c>
      <c r="D16" s="35">
        <v>2.817118500985</v>
      </c>
      <c r="E16" s="35">
        <v>0.080866681012</v>
      </c>
      <c r="F16" s="31"/>
      <c r="G16" s="33" t="s">
        <v>46</v>
      </c>
      <c r="H16" s="33"/>
      <c r="I16" s="34">
        <v>2.883785603627</v>
      </c>
      <c r="J16" s="34">
        <v>1.55927614252</v>
      </c>
      <c r="K16" s="34">
        <v>-0.055118076756</v>
      </c>
    </row>
    <row r="17" spans="1:11" ht="12.75">
      <c r="A17" s="31" t="s">
        <v>47</v>
      </c>
      <c r="B17" s="31"/>
      <c r="C17" s="35">
        <v>4.464756247085</v>
      </c>
      <c r="D17" s="35">
        <v>2.776879909349</v>
      </c>
      <c r="E17" s="35">
        <v>0.133757581409</v>
      </c>
      <c r="F17" s="31"/>
      <c r="G17" s="33" t="s">
        <v>48</v>
      </c>
      <c r="H17" s="33"/>
      <c r="I17" s="34">
        <v>2.882805187491</v>
      </c>
      <c r="J17" s="34">
        <v>2.110165181022</v>
      </c>
      <c r="K17" s="34">
        <v>0.100358037286</v>
      </c>
    </row>
    <row r="18" spans="1:11" ht="12.75">
      <c r="A18" s="31" t="s">
        <v>49</v>
      </c>
      <c r="B18" s="31"/>
      <c r="C18" s="35">
        <v>3.871538920366</v>
      </c>
      <c r="D18" s="35">
        <v>2.535788391641</v>
      </c>
      <c r="E18" s="35">
        <v>0.11235006514</v>
      </c>
      <c r="F18" s="31"/>
      <c r="G18" s="33" t="s">
        <v>50</v>
      </c>
      <c r="H18" s="33"/>
      <c r="I18" s="34">
        <v>2.820257986469</v>
      </c>
      <c r="J18" s="34">
        <v>-1.484709616239</v>
      </c>
      <c r="K18" s="34">
        <v>-0.219650055841</v>
      </c>
    </row>
    <row r="19" spans="1:11" ht="12.75">
      <c r="A19" s="31" t="s">
        <v>51</v>
      </c>
      <c r="B19" s="31"/>
      <c r="C19" s="35">
        <v>4.999545271156</v>
      </c>
      <c r="D19" s="35">
        <v>2.469063891312</v>
      </c>
      <c r="E19" s="35">
        <v>0</v>
      </c>
      <c r="F19" s="31"/>
      <c r="G19" s="33" t="s">
        <v>52</v>
      </c>
      <c r="H19" s="33"/>
      <c r="I19" s="34">
        <v>2.71456443889</v>
      </c>
      <c r="J19" s="34">
        <v>1.377495713258</v>
      </c>
      <c r="K19" s="34">
        <v>1.074525201099</v>
      </c>
    </row>
    <row r="20" spans="1:11" ht="12.75">
      <c r="A20" s="31" t="s">
        <v>53</v>
      </c>
      <c r="B20" s="31"/>
      <c r="C20" s="35">
        <v>2.994155571163</v>
      </c>
      <c r="D20" s="35">
        <v>2.22615621964</v>
      </c>
      <c r="E20" s="35">
        <v>0.008333313108</v>
      </c>
      <c r="F20" s="31"/>
      <c r="G20" s="33" t="s">
        <v>54</v>
      </c>
      <c r="H20" s="33"/>
      <c r="I20" s="34">
        <v>2.538106575065</v>
      </c>
      <c r="J20" s="34">
        <v>-3.241327538676</v>
      </c>
      <c r="K20" s="34">
        <v>0.72163644586</v>
      </c>
    </row>
    <row r="21" spans="1:11" ht="12.75">
      <c r="A21" s="31" t="s">
        <v>55</v>
      </c>
      <c r="B21" s="31"/>
      <c r="C21" s="35">
        <v>4.101094461253</v>
      </c>
      <c r="D21" s="35">
        <v>2.17720256566</v>
      </c>
      <c r="E21" s="35">
        <v>-0.211294791919</v>
      </c>
      <c r="F21" s="31"/>
      <c r="G21" s="33" t="s">
        <v>56</v>
      </c>
      <c r="H21" s="33"/>
      <c r="I21" s="34">
        <v>2.477526927962</v>
      </c>
      <c r="J21" s="34">
        <v>1.129747399481</v>
      </c>
      <c r="K21" s="34">
        <v>0.186809220849</v>
      </c>
    </row>
    <row r="22" spans="1:11" ht="12.75">
      <c r="A22" s="31" t="s">
        <v>57</v>
      </c>
      <c r="B22" s="31"/>
      <c r="C22" s="35">
        <v>2.31177458213</v>
      </c>
      <c r="D22" s="35">
        <v>1.801800912033</v>
      </c>
      <c r="E22" s="35">
        <v>0</v>
      </c>
      <c r="F22" s="31"/>
      <c r="G22" s="33" t="s">
        <v>58</v>
      </c>
      <c r="H22" s="33"/>
      <c r="I22" s="34">
        <v>2.112877810728</v>
      </c>
      <c r="J22" s="34">
        <v>0.826796326258</v>
      </c>
      <c r="K22" s="34">
        <v>-0.270904464524</v>
      </c>
    </row>
    <row r="23" spans="1:11" ht="12.75">
      <c r="A23" s="31" t="s">
        <v>59</v>
      </c>
      <c r="B23" s="31"/>
      <c r="C23" s="35">
        <v>3.506253774254</v>
      </c>
      <c r="D23" s="35">
        <v>1.686130797596</v>
      </c>
      <c r="E23" s="35">
        <v>0.138841460401</v>
      </c>
      <c r="F23" s="31"/>
      <c r="G23" s="33" t="s">
        <v>60</v>
      </c>
      <c r="H23" s="33"/>
      <c r="I23" s="34">
        <v>1.985481100197</v>
      </c>
      <c r="J23" s="34">
        <v>-2.865043555515</v>
      </c>
      <c r="K23" s="34">
        <v>-1.585690405393</v>
      </c>
    </row>
    <row r="24" spans="1:11" ht="12.75">
      <c r="A24" s="31" t="s">
        <v>61</v>
      </c>
      <c r="B24" s="31"/>
      <c r="C24" s="35">
        <v>1.209797382809</v>
      </c>
      <c r="D24" s="35">
        <v>1.616484328081</v>
      </c>
      <c r="E24" s="35">
        <v>-0.000501110969</v>
      </c>
      <c r="F24" s="31"/>
      <c r="G24" s="33" t="s">
        <v>62</v>
      </c>
      <c r="H24" s="33"/>
      <c r="I24" s="34">
        <v>1.959967648015</v>
      </c>
      <c r="J24" s="34">
        <v>1.186994887775</v>
      </c>
      <c r="K24" s="34">
        <v>0.015553622458</v>
      </c>
    </row>
    <row r="25" spans="1:11" ht="12.75">
      <c r="A25" s="31" t="s">
        <v>63</v>
      </c>
      <c r="B25" s="31"/>
      <c r="C25" s="35">
        <v>2.493240793446</v>
      </c>
      <c r="D25" s="35">
        <v>1.308304275034</v>
      </c>
      <c r="E25" s="35">
        <v>0.121177401543</v>
      </c>
      <c r="F25" s="31"/>
      <c r="G25" s="33" t="s">
        <v>64</v>
      </c>
      <c r="H25" s="33"/>
      <c r="I25" s="34">
        <v>1.874572627546</v>
      </c>
      <c r="J25" s="34">
        <v>1.830729860494</v>
      </c>
      <c r="K25" s="34">
        <v>-0.032556777048</v>
      </c>
    </row>
    <row r="26" spans="1:11" ht="12.75">
      <c r="A26" s="31" t="s">
        <v>65</v>
      </c>
      <c r="B26" s="31"/>
      <c r="C26" s="35">
        <v>0.71581801736</v>
      </c>
      <c r="D26" s="35">
        <v>1.304461024312</v>
      </c>
      <c r="E26" s="35">
        <v>-0.04619484094</v>
      </c>
      <c r="F26" s="31"/>
      <c r="G26" s="33" t="s">
        <v>66</v>
      </c>
      <c r="H26" s="33"/>
      <c r="I26" s="34">
        <v>1.61187684439</v>
      </c>
      <c r="J26" s="34">
        <v>1.61187684439</v>
      </c>
      <c r="K26" s="34">
        <v>0.069088334978</v>
      </c>
    </row>
    <row r="27" spans="1:11" ht="12.75">
      <c r="A27" s="31" t="s">
        <v>67</v>
      </c>
      <c r="B27" s="31"/>
      <c r="C27" s="35">
        <v>4.372349074452</v>
      </c>
      <c r="D27" s="35">
        <v>1.210737450287</v>
      </c>
      <c r="E27" s="35">
        <v>-0.099273963845</v>
      </c>
      <c r="F27" s="31"/>
      <c r="G27" s="33" t="s">
        <v>68</v>
      </c>
      <c r="H27" s="33"/>
      <c r="I27" s="34">
        <v>1.588372905445</v>
      </c>
      <c r="J27" s="34">
        <v>1.719506902354</v>
      </c>
      <c r="K27" s="34">
        <v>0.115247940606</v>
      </c>
    </row>
    <row r="28" spans="1:11" ht="12.75">
      <c r="A28" s="31" t="s">
        <v>69</v>
      </c>
      <c r="B28" s="31"/>
      <c r="C28" s="35">
        <v>1.958005570855</v>
      </c>
      <c r="D28" s="35">
        <v>1.187783921287</v>
      </c>
      <c r="E28" s="35">
        <v>-0.018202152473</v>
      </c>
      <c r="F28" s="31"/>
      <c r="G28" s="33" t="s">
        <v>70</v>
      </c>
      <c r="H28" s="33"/>
      <c r="I28" s="34">
        <v>1.524318229226</v>
      </c>
      <c r="J28" s="34">
        <v>-0.566835604262</v>
      </c>
      <c r="K28" s="34">
        <v>-0.070622135637</v>
      </c>
    </row>
    <row r="29" spans="1:11" ht="12.75">
      <c r="A29" s="31" t="s">
        <v>71</v>
      </c>
      <c r="B29" s="31"/>
      <c r="C29" s="35">
        <v>1.811136445287</v>
      </c>
      <c r="D29" s="35">
        <v>1.175342347813</v>
      </c>
      <c r="E29" s="35">
        <v>0.355917371623</v>
      </c>
      <c r="F29" s="31"/>
      <c r="G29" s="33" t="s">
        <v>72</v>
      </c>
      <c r="H29" s="33"/>
      <c r="I29" s="34">
        <v>1.342227968196</v>
      </c>
      <c r="J29" s="34">
        <v>1.732003812182</v>
      </c>
      <c r="K29" s="34">
        <v>0.39823547704</v>
      </c>
    </row>
    <row r="30" spans="1:11" ht="12.75">
      <c r="A30" s="31" t="s">
        <v>73</v>
      </c>
      <c r="B30" s="31"/>
      <c r="C30" s="35">
        <v>0.38670019379</v>
      </c>
      <c r="D30" s="35">
        <v>1.152671007815</v>
      </c>
      <c r="E30" s="35">
        <v>-0.037219278773</v>
      </c>
      <c r="F30" s="31"/>
      <c r="G30" s="33" t="s">
        <v>74</v>
      </c>
      <c r="H30" s="33"/>
      <c r="I30" s="34">
        <v>1.212026467307</v>
      </c>
      <c r="J30" s="34">
        <v>0.04279220335</v>
      </c>
      <c r="K30" s="34">
        <v>0</v>
      </c>
    </row>
    <row r="31" spans="1:11" ht="12.75">
      <c r="A31" s="31" t="s">
        <v>75</v>
      </c>
      <c r="B31" s="31"/>
      <c r="C31" s="35">
        <v>1.976993706701</v>
      </c>
      <c r="D31" s="35">
        <v>0.975106752884</v>
      </c>
      <c r="E31" s="35">
        <v>-0.004376747754</v>
      </c>
      <c r="F31" s="31"/>
      <c r="G31" s="33" t="s">
        <v>76</v>
      </c>
      <c r="H31" s="33"/>
      <c r="I31" s="34">
        <v>1.129485153829</v>
      </c>
      <c r="J31" s="34">
        <v>1.225730192432</v>
      </c>
      <c r="K31" s="34">
        <v>0.56030227097</v>
      </c>
    </row>
    <row r="32" spans="1:11" ht="12.75">
      <c r="A32" s="31" t="s">
        <v>77</v>
      </c>
      <c r="B32" s="31"/>
      <c r="C32" s="35">
        <v>2.254797938688</v>
      </c>
      <c r="D32" s="35">
        <v>0.84953345946</v>
      </c>
      <c r="E32" s="35">
        <v>-0.180503422702</v>
      </c>
      <c r="F32" s="31"/>
      <c r="G32" s="33" t="s">
        <v>78</v>
      </c>
      <c r="H32" s="33"/>
      <c r="I32" s="34">
        <v>1.007587627242</v>
      </c>
      <c r="J32" s="34">
        <v>-1.444955090262</v>
      </c>
      <c r="K32" s="34">
        <v>-0.004668137118</v>
      </c>
    </row>
    <row r="33" spans="1:11" ht="12.75">
      <c r="A33" s="31" t="s">
        <v>79</v>
      </c>
      <c r="B33" s="31"/>
      <c r="C33" s="35">
        <v>2.784324031163</v>
      </c>
      <c r="D33" s="35">
        <v>0.818824467186</v>
      </c>
      <c r="E33" s="35">
        <v>0</v>
      </c>
      <c r="F33" s="31"/>
      <c r="G33" s="33" t="s">
        <v>80</v>
      </c>
      <c r="H33" s="33"/>
      <c r="I33" s="34">
        <v>0.90041633263</v>
      </c>
      <c r="J33" s="34">
        <v>0.804696063505</v>
      </c>
      <c r="K33" s="34">
        <v>-0.105556856222</v>
      </c>
    </row>
    <row r="34" spans="1:11" ht="12.75">
      <c r="A34" s="31" t="s">
        <v>81</v>
      </c>
      <c r="B34" s="31"/>
      <c r="C34" s="35">
        <v>-0.291559108499</v>
      </c>
      <c r="D34" s="35">
        <v>0.463420061972</v>
      </c>
      <c r="E34" s="35">
        <v>0</v>
      </c>
      <c r="F34" s="31"/>
      <c r="G34" s="33" t="s">
        <v>82</v>
      </c>
      <c r="H34" s="33"/>
      <c r="I34" s="34">
        <v>0.827020192461</v>
      </c>
      <c r="J34" s="34">
        <v>-2.125692113178</v>
      </c>
      <c r="K34" s="34">
        <v>0.242177625504</v>
      </c>
    </row>
    <row r="35" spans="1:11" ht="12.75">
      <c r="A35" s="31" t="s">
        <v>83</v>
      </c>
      <c r="B35" s="31"/>
      <c r="C35" s="35">
        <v>-0.101266577618</v>
      </c>
      <c r="D35" s="35">
        <v>0</v>
      </c>
      <c r="E35" s="35">
        <v>0</v>
      </c>
      <c r="F35" s="31"/>
      <c r="G35" s="33" t="s">
        <v>84</v>
      </c>
      <c r="H35" s="33"/>
      <c r="I35" s="34">
        <v>0.697740089898</v>
      </c>
      <c r="J35" s="34">
        <v>-0.926690115761</v>
      </c>
      <c r="K35" s="34">
        <v>-0.142332996071</v>
      </c>
    </row>
    <row r="36" spans="1:11" ht="12.75">
      <c r="A36" s="31" t="s">
        <v>85</v>
      </c>
      <c r="B36" s="31"/>
      <c r="C36" s="35">
        <v>0</v>
      </c>
      <c r="D36" s="35">
        <v>0</v>
      </c>
      <c r="E36" s="35">
        <v>0</v>
      </c>
      <c r="F36" s="31"/>
      <c r="G36" s="33" t="s">
        <v>86</v>
      </c>
      <c r="H36" s="33"/>
      <c r="I36" s="34">
        <v>0.609425326881</v>
      </c>
      <c r="J36" s="34">
        <v>-0.029393631116</v>
      </c>
      <c r="K36" s="34">
        <v>0.021464434362</v>
      </c>
    </row>
    <row r="37" spans="1:11" ht="12.75">
      <c r="A37" s="31" t="s">
        <v>87</v>
      </c>
      <c r="B37" s="31"/>
      <c r="C37" s="35">
        <v>0</v>
      </c>
      <c r="D37" s="35">
        <v>0</v>
      </c>
      <c r="E37" s="35">
        <v>0</v>
      </c>
      <c r="F37" s="31"/>
      <c r="G37" s="33" t="s">
        <v>88</v>
      </c>
      <c r="H37" s="33"/>
      <c r="I37" s="34">
        <v>0.14615850832</v>
      </c>
      <c r="J37" s="34">
        <v>-0.878668000658</v>
      </c>
      <c r="K37" s="34">
        <v>-0.077751881281</v>
      </c>
    </row>
    <row r="38" spans="1:11" ht="12.75">
      <c r="A38" s="31" t="s">
        <v>89</v>
      </c>
      <c r="B38" s="31"/>
      <c r="C38" s="35">
        <v>0</v>
      </c>
      <c r="D38" s="35">
        <v>0</v>
      </c>
      <c r="E38" s="35">
        <v>0</v>
      </c>
      <c r="F38" s="31"/>
      <c r="G38" s="33" t="s">
        <v>90</v>
      </c>
      <c r="H38" s="33"/>
      <c r="I38" s="34">
        <v>0.100806898586</v>
      </c>
      <c r="J38" s="34">
        <v>-2.214659663253</v>
      </c>
      <c r="K38" s="34">
        <v>-0.134038734159</v>
      </c>
    </row>
    <row r="39" spans="1:11" ht="12.75">
      <c r="A39" s="31" t="s">
        <v>91</v>
      </c>
      <c r="B39" s="31"/>
      <c r="C39" s="35">
        <v>20.526405374408</v>
      </c>
      <c r="D39" s="35">
        <v>-0.13230481038</v>
      </c>
      <c r="E39" s="35">
        <v>0</v>
      </c>
      <c r="F39" s="31"/>
      <c r="G39" s="33" t="s">
        <v>92</v>
      </c>
      <c r="H39" s="33"/>
      <c r="I39" s="34">
        <v>-1.136004259986</v>
      </c>
      <c r="J39" s="34">
        <v>-1.112670767716</v>
      </c>
      <c r="K39" s="34">
        <v>-1.112670767716</v>
      </c>
    </row>
    <row r="40" spans="1:11" ht="12.75">
      <c r="A40" s="31" t="s">
        <v>93</v>
      </c>
      <c r="B40" s="31"/>
      <c r="C40" s="35">
        <v>2.539060330782</v>
      </c>
      <c r="D40" s="35">
        <v>-0.878029009519</v>
      </c>
      <c r="E40" s="35">
        <v>-1.205171365803</v>
      </c>
      <c r="F40" s="31"/>
      <c r="G40" s="33" t="s">
        <v>94</v>
      </c>
      <c r="H40" s="33"/>
      <c r="I40" s="34">
        <v>-1.892719934382</v>
      </c>
      <c r="J40" s="34">
        <v>-3.065076946681</v>
      </c>
      <c r="K40" s="34">
        <v>-0.693564464096</v>
      </c>
    </row>
    <row r="41" spans="1:11" ht="12.75">
      <c r="A41" s="31" t="s">
        <v>95</v>
      </c>
      <c r="B41" s="31"/>
      <c r="C41" s="35">
        <v>-4.413649435495</v>
      </c>
      <c r="D41" s="35">
        <v>-1.06674919065</v>
      </c>
      <c r="E41" s="35">
        <v>0</v>
      </c>
      <c r="F41" s="31"/>
      <c r="G41" s="33" t="s">
        <v>96</v>
      </c>
      <c r="H41" s="33"/>
      <c r="I41" s="34">
        <v>-2.283988521807</v>
      </c>
      <c r="J41" s="34">
        <v>0.542560198348</v>
      </c>
      <c r="K41" s="34">
        <v>0.693250686629</v>
      </c>
    </row>
    <row r="42" spans="1:11" ht="12.75">
      <c r="A42" s="30" t="s">
        <v>97</v>
      </c>
      <c r="B42" s="30"/>
      <c r="C42" s="32">
        <v>0.724078571639</v>
      </c>
      <c r="D42" s="32">
        <v>-2.558028961216</v>
      </c>
      <c r="E42" s="32">
        <v>-0.374050733205</v>
      </c>
      <c r="F42" s="31"/>
      <c r="G42" s="33" t="s">
        <v>98</v>
      </c>
      <c r="H42" s="33"/>
      <c r="I42" s="34">
        <v>-3.270704527307</v>
      </c>
      <c r="J42" s="34">
        <v>-11.388442581882</v>
      </c>
      <c r="K42" s="34">
        <v>-2.409089737966</v>
      </c>
    </row>
    <row r="43" spans="1:11" ht="12.75">
      <c r="A43" s="33" t="s">
        <v>99</v>
      </c>
      <c r="C43" s="35">
        <v>32.734253499337</v>
      </c>
      <c r="D43" s="35">
        <v>3.477808080898</v>
      </c>
      <c r="E43" s="35">
        <v>2.3798284973</v>
      </c>
      <c r="F43" s="31"/>
      <c r="G43" s="33" t="s">
        <v>100</v>
      </c>
      <c r="H43" s="33"/>
      <c r="I43" s="34">
        <v>-4.501735756951</v>
      </c>
      <c r="J43" s="34">
        <v>-4.628512928688</v>
      </c>
      <c r="K43" s="34">
        <v>0.133131083555</v>
      </c>
    </row>
    <row r="44" spans="1:11" ht="12.75">
      <c r="A44" s="33" t="s">
        <v>101</v>
      </c>
      <c r="C44" s="35">
        <v>19.180713192658</v>
      </c>
      <c r="D44" s="35">
        <v>5.677196749213</v>
      </c>
      <c r="E44" s="35">
        <v>-0.238531597542</v>
      </c>
      <c r="F44" s="31"/>
      <c r="G44" s="33" t="s">
        <v>102</v>
      </c>
      <c r="H44" s="33"/>
      <c r="I44" s="34">
        <v>-4.871951835231</v>
      </c>
      <c r="J44" s="34">
        <v>-19.890001844977</v>
      </c>
      <c r="K44" s="34">
        <v>-0.501892196192</v>
      </c>
    </row>
    <row r="45" spans="1:11" ht="12.75">
      <c r="A45" s="33" t="s">
        <v>103</v>
      </c>
      <c r="C45" s="35">
        <v>14.363550818885</v>
      </c>
      <c r="D45" s="35">
        <v>14.363555190499</v>
      </c>
      <c r="E45" s="35">
        <v>0</v>
      </c>
      <c r="F45" s="31"/>
      <c r="G45" s="33" t="s">
        <v>104</v>
      </c>
      <c r="H45" s="33"/>
      <c r="I45" s="34">
        <v>-5.862941812951</v>
      </c>
      <c r="J45" s="34">
        <v>-8.250417131596</v>
      </c>
      <c r="K45" s="34">
        <v>-1.235063985563</v>
      </c>
    </row>
    <row r="46" spans="1:11" ht="12.75">
      <c r="A46" s="33" t="s">
        <v>105</v>
      </c>
      <c r="C46" s="35">
        <v>13.684210526337</v>
      </c>
      <c r="D46" s="35">
        <v>13.684210526337</v>
      </c>
      <c r="E46" s="35">
        <v>0</v>
      </c>
      <c r="F46" s="31"/>
      <c r="G46" s="33" t="s">
        <v>106</v>
      </c>
      <c r="H46" s="33"/>
      <c r="I46" s="34">
        <v>-6.56727128172</v>
      </c>
      <c r="J46" s="34">
        <v>-4.901446560932</v>
      </c>
      <c r="K46" s="34">
        <v>-1.065160866913</v>
      </c>
    </row>
    <row r="47" spans="1:11" ht="12.75">
      <c r="A47" s="33" t="s">
        <v>107</v>
      </c>
      <c r="C47" s="35">
        <v>13.175429769545</v>
      </c>
      <c r="D47" s="35">
        <v>-2.824517584863</v>
      </c>
      <c r="E47" s="35">
        <v>-0.28091367466</v>
      </c>
      <c r="F47" s="31"/>
      <c r="G47" s="33" t="s">
        <v>108</v>
      </c>
      <c r="H47" s="33"/>
      <c r="I47" s="34">
        <v>-7.181301696397</v>
      </c>
      <c r="J47" s="34">
        <v>-12.463893213757</v>
      </c>
      <c r="K47" s="34">
        <v>-3.456824543617</v>
      </c>
    </row>
    <row r="48" spans="1:11" ht="12.75">
      <c r="A48" s="33" t="s">
        <v>109</v>
      </c>
      <c r="C48" s="35">
        <v>12.999890802301</v>
      </c>
      <c r="D48" s="35">
        <v>11.787262857424</v>
      </c>
      <c r="E48" s="35">
        <v>11.787262857424</v>
      </c>
      <c r="F48" s="31"/>
      <c r="G48" s="33" t="s">
        <v>110</v>
      </c>
      <c r="H48" s="33"/>
      <c r="I48" s="34">
        <v>-9.093938573732</v>
      </c>
      <c r="J48" s="34">
        <v>-10.777144563147</v>
      </c>
      <c r="K48" s="34">
        <v>-1.524474202921</v>
      </c>
    </row>
    <row r="49" spans="1:11" ht="12.75">
      <c r="A49" s="33" t="s">
        <v>111</v>
      </c>
      <c r="C49" s="35">
        <v>9.149428431405</v>
      </c>
      <c r="D49" s="35">
        <v>2.655654993473</v>
      </c>
      <c r="E49" s="35">
        <v>0</v>
      </c>
      <c r="F49" s="31"/>
      <c r="G49" s="33" t="s">
        <v>112</v>
      </c>
      <c r="H49" s="33"/>
      <c r="I49" s="34">
        <v>-9.283372904601</v>
      </c>
      <c r="J49" s="34">
        <v>-16.019342065302</v>
      </c>
      <c r="K49" s="34">
        <v>-1.948465705645</v>
      </c>
    </row>
    <row r="50" spans="1:11" ht="12.75">
      <c r="A50" s="33" t="s">
        <v>113</v>
      </c>
      <c r="C50" s="35">
        <v>9.078514630551</v>
      </c>
      <c r="D50" s="35">
        <v>6.670378962582</v>
      </c>
      <c r="E50" s="35">
        <v>0.363186452736</v>
      </c>
      <c r="F50" s="31"/>
      <c r="G50" s="33" t="s">
        <v>114</v>
      </c>
      <c r="H50" s="33"/>
      <c r="I50" s="34">
        <v>-9.874204386666</v>
      </c>
      <c r="J50" s="34">
        <v>-13.101311898594</v>
      </c>
      <c r="K50" s="34">
        <v>-3.804824144948</v>
      </c>
    </row>
    <row r="51" spans="1:11" ht="12.75">
      <c r="A51" s="33" t="s">
        <v>115</v>
      </c>
      <c r="C51" s="35">
        <v>8.247772847425</v>
      </c>
      <c r="D51" s="35">
        <v>-4.579792001664</v>
      </c>
      <c r="E51" s="35">
        <v>-1.016911150265</v>
      </c>
      <c r="F51" s="31"/>
      <c r="G51" s="33" t="s">
        <v>116</v>
      </c>
      <c r="H51" s="33"/>
      <c r="I51" s="34">
        <v>-34.051814248737</v>
      </c>
      <c r="J51" s="34">
        <v>38.846209128602</v>
      </c>
      <c r="K51" s="34">
        <v>8.741274521711</v>
      </c>
    </row>
    <row r="52" spans="1:11" ht="12.75">
      <c r="A52" s="33" t="s">
        <v>117</v>
      </c>
      <c r="C52" s="35">
        <v>8.210312842059</v>
      </c>
      <c r="D52" s="35">
        <v>1.399216310084</v>
      </c>
      <c r="E52" s="35">
        <v>-0.062948812113</v>
      </c>
      <c r="F52" s="31"/>
      <c r="G52" s="30" t="s">
        <v>118</v>
      </c>
      <c r="H52" s="30"/>
      <c r="I52" s="32">
        <v>2.689668009251</v>
      </c>
      <c r="J52" s="32">
        <v>0.642643790139</v>
      </c>
      <c r="K52" s="32">
        <v>0.003106055183</v>
      </c>
    </row>
    <row r="53" spans="1:11" ht="12.75">
      <c r="A53" s="33" t="s">
        <v>119</v>
      </c>
      <c r="C53" s="35">
        <v>8.113663209646</v>
      </c>
      <c r="D53" s="35">
        <v>0.126579955939</v>
      </c>
      <c r="E53" s="35">
        <v>0.363784146237</v>
      </c>
      <c r="F53" s="31"/>
      <c r="G53" s="31" t="s">
        <v>118</v>
      </c>
      <c r="H53" s="31"/>
      <c r="I53" s="35">
        <v>2.689668009251</v>
      </c>
      <c r="J53" s="35">
        <v>0.642643790139</v>
      </c>
      <c r="K53" s="35">
        <v>0.003106055183</v>
      </c>
    </row>
    <row r="54" spans="1:11" ht="12.75">
      <c r="A54" s="33" t="s">
        <v>120</v>
      </c>
      <c r="C54" s="35">
        <v>7.545167400559</v>
      </c>
      <c r="D54" s="35">
        <v>2.595228865578</v>
      </c>
      <c r="E54" s="35">
        <v>0</v>
      </c>
      <c r="F54" s="31"/>
      <c r="G54" s="30" t="s">
        <v>121</v>
      </c>
      <c r="H54" s="30"/>
      <c r="I54" s="32">
        <v>6.814667019434</v>
      </c>
      <c r="J54" s="32">
        <v>5.944437169323</v>
      </c>
      <c r="K54" s="32">
        <v>0.049663728707</v>
      </c>
    </row>
    <row r="55" spans="1:11" ht="12.75">
      <c r="A55" s="33" t="s">
        <v>122</v>
      </c>
      <c r="C55" s="35">
        <v>6.865649145229</v>
      </c>
      <c r="D55" s="35">
        <v>-0.347535976564</v>
      </c>
      <c r="E55" s="35">
        <v>-0.579020511352</v>
      </c>
      <c r="F55" s="31"/>
      <c r="G55" s="31" t="s">
        <v>123</v>
      </c>
      <c r="H55" s="31"/>
      <c r="I55" s="35">
        <v>7.333862324863</v>
      </c>
      <c r="J55" s="35">
        <v>6.793540797022</v>
      </c>
      <c r="K55" s="35">
        <v>0.160715636691</v>
      </c>
    </row>
    <row r="56" spans="1:11" ht="12.75">
      <c r="A56" s="33" t="s">
        <v>124</v>
      </c>
      <c r="C56" s="35">
        <v>6.707380674389</v>
      </c>
      <c r="D56" s="35">
        <v>0.846855181749</v>
      </c>
      <c r="E56" s="35">
        <v>0.039937709067</v>
      </c>
      <c r="F56" s="31"/>
      <c r="G56" s="31" t="s">
        <v>125</v>
      </c>
      <c r="H56" s="31"/>
      <c r="I56" s="35">
        <v>6.669657654546</v>
      </c>
      <c r="J56" s="35">
        <v>6.0203783737</v>
      </c>
      <c r="K56" s="35">
        <v>0.012920206681</v>
      </c>
    </row>
    <row r="57" spans="1:11" ht="12.75">
      <c r="A57" s="33" t="s">
        <v>126</v>
      </c>
      <c r="C57" s="35">
        <v>6.474802400612</v>
      </c>
      <c r="D57" s="35">
        <v>3.65329707043</v>
      </c>
      <c r="E57" s="35">
        <v>0.586964630712</v>
      </c>
      <c r="F57" s="31"/>
      <c r="G57" s="31" t="s">
        <v>127</v>
      </c>
      <c r="H57" s="31"/>
      <c r="I57" s="35">
        <v>6.713863362843</v>
      </c>
      <c r="J57" s="35">
        <v>5.833354110142</v>
      </c>
      <c r="K57" s="35">
        <v>0.156196727637</v>
      </c>
    </row>
    <row r="58" spans="1:11" ht="12.75">
      <c r="A58" s="33" t="s">
        <v>128</v>
      </c>
      <c r="C58" s="35">
        <v>6.373002407655</v>
      </c>
      <c r="D58" s="35">
        <v>1.242792136812</v>
      </c>
      <c r="E58" s="35">
        <v>1.242792136812</v>
      </c>
      <c r="F58" s="31"/>
      <c r="G58" s="31" t="s">
        <v>129</v>
      </c>
      <c r="H58" s="31"/>
      <c r="I58" s="35">
        <v>7.097882921491</v>
      </c>
      <c r="J58" s="35">
        <v>5.742906123878</v>
      </c>
      <c r="K58" s="35">
        <v>0.103947079654</v>
      </c>
    </row>
    <row r="59" spans="1:11" ht="12.75">
      <c r="A59" s="33" t="s">
        <v>130</v>
      </c>
      <c r="C59" s="35">
        <v>6.304193228144</v>
      </c>
      <c r="D59" s="35">
        <v>3.169203962884</v>
      </c>
      <c r="E59" s="35">
        <v>0.144479489548</v>
      </c>
      <c r="F59" s="31"/>
      <c r="G59" s="31" t="s">
        <v>131</v>
      </c>
      <c r="H59" s="31"/>
      <c r="I59" s="35">
        <v>5.274262763086</v>
      </c>
      <c r="J59" s="35">
        <v>5.133345424356</v>
      </c>
      <c r="K59" s="35">
        <v>0.213091081783</v>
      </c>
    </row>
    <row r="60" spans="1:11" ht="12.75">
      <c r="A60" s="33" t="s">
        <v>132</v>
      </c>
      <c r="C60" s="35">
        <v>6.101563960061</v>
      </c>
      <c r="D60" s="35">
        <v>0.120939494022</v>
      </c>
      <c r="E60" s="35">
        <v>-0.004814361889</v>
      </c>
      <c r="F60" s="31"/>
      <c r="G60" s="31" t="s">
        <v>133</v>
      </c>
      <c r="H60" s="31"/>
      <c r="I60" s="35">
        <v>4.470119109239</v>
      </c>
      <c r="J60" s="35">
        <v>4.288478618706</v>
      </c>
      <c r="K60" s="35">
        <v>0.168027026749</v>
      </c>
    </row>
    <row r="61" spans="1:11" ht="12.75">
      <c r="A61" s="33" t="s">
        <v>134</v>
      </c>
      <c r="C61" s="35">
        <v>5.817173620166</v>
      </c>
      <c r="D61" s="35">
        <v>-0.852765546982</v>
      </c>
      <c r="E61" s="35">
        <v>-0.823186106205</v>
      </c>
      <c r="F61" s="31"/>
      <c r="G61" s="30" t="s">
        <v>135</v>
      </c>
      <c r="H61" s="30"/>
      <c r="I61" s="32">
        <v>6.866821148256</v>
      </c>
      <c r="J61" s="32">
        <v>6.098623125526</v>
      </c>
      <c r="K61" s="32">
        <v>0.212256974246</v>
      </c>
    </row>
    <row r="62" spans="1:11" ht="12.75">
      <c r="A62" s="33" t="s">
        <v>136</v>
      </c>
      <c r="C62" s="35">
        <v>5.755520336156</v>
      </c>
      <c r="D62" s="35">
        <v>0.389743799924</v>
      </c>
      <c r="E62" s="35">
        <v>0.640899357599</v>
      </c>
      <c r="F62" s="31"/>
      <c r="G62" s="31" t="s">
        <v>137</v>
      </c>
      <c r="H62" s="31"/>
      <c r="I62" s="35">
        <v>8.067123801836</v>
      </c>
      <c r="J62" s="35">
        <v>7.177869533622</v>
      </c>
      <c r="K62" s="35">
        <v>0.455707094729</v>
      </c>
    </row>
    <row r="63" spans="1:11" ht="12.75">
      <c r="A63" s="33" t="s">
        <v>138</v>
      </c>
      <c r="C63" s="35">
        <v>5.404262757059</v>
      </c>
      <c r="D63" s="35">
        <v>2.225097303347</v>
      </c>
      <c r="E63" s="35">
        <v>0.356993685711</v>
      </c>
      <c r="F63" s="31"/>
      <c r="G63" s="31" t="s">
        <v>139</v>
      </c>
      <c r="H63" s="31"/>
      <c r="I63" s="35">
        <v>7.850677103001</v>
      </c>
      <c r="J63" s="35">
        <v>6.646597110475</v>
      </c>
      <c r="K63" s="35">
        <v>0.436400564761</v>
      </c>
    </row>
    <row r="64" spans="1:11" ht="12.75">
      <c r="A64" s="33" t="s">
        <v>140</v>
      </c>
      <c r="C64" s="35">
        <v>5.261255167349</v>
      </c>
      <c r="D64" s="35">
        <v>3.585450498919</v>
      </c>
      <c r="E64" s="35">
        <v>0.689720981865</v>
      </c>
      <c r="F64" s="31"/>
      <c r="G64" s="31" t="s">
        <v>141</v>
      </c>
      <c r="H64" s="31"/>
      <c r="I64" s="35">
        <v>6.349435695494</v>
      </c>
      <c r="J64" s="35">
        <v>5.831749664829</v>
      </c>
      <c r="K64" s="35">
        <v>0.192460223805</v>
      </c>
    </row>
    <row r="65" spans="1:11" ht="12.75">
      <c r="A65" s="33" t="s">
        <v>142</v>
      </c>
      <c r="C65" s="35">
        <v>4.689825761056</v>
      </c>
      <c r="D65" s="35">
        <v>2.298119305194</v>
      </c>
      <c r="E65" s="35">
        <v>1.257183017493</v>
      </c>
      <c r="F65" s="31"/>
      <c r="G65" s="31" t="s">
        <v>143</v>
      </c>
      <c r="H65" s="31"/>
      <c r="I65" s="35">
        <v>6.808640767827</v>
      </c>
      <c r="J65" s="35">
        <v>5.826210732176</v>
      </c>
      <c r="K65" s="35">
        <v>-0.226276259013</v>
      </c>
    </row>
    <row r="66" spans="1:11" ht="12.75">
      <c r="A66" s="33" t="s">
        <v>144</v>
      </c>
      <c r="C66" s="35">
        <v>4.375043498107</v>
      </c>
      <c r="D66" s="35">
        <v>2.48020933533</v>
      </c>
      <c r="E66" s="35">
        <v>0.438089609191</v>
      </c>
      <c r="F66" s="31"/>
      <c r="G66" s="31" t="s">
        <v>145</v>
      </c>
      <c r="H66" s="31"/>
      <c r="I66" s="35">
        <v>6.804257867763</v>
      </c>
      <c r="J66" s="35">
        <v>5.546091583601</v>
      </c>
      <c r="K66" s="35">
        <v>0.013021871649</v>
      </c>
    </row>
    <row r="67" spans="1:11" ht="12.75">
      <c r="A67" s="33" t="s">
        <v>146</v>
      </c>
      <c r="C67" s="35">
        <v>4.315740493042</v>
      </c>
      <c r="D67" s="35">
        <v>0.614387300528</v>
      </c>
      <c r="E67" s="35">
        <v>-0.30366404276</v>
      </c>
      <c r="F67" s="31"/>
      <c r="G67" s="31" t="s">
        <v>147</v>
      </c>
      <c r="H67" s="31"/>
      <c r="I67" s="35">
        <v>5.540980676638</v>
      </c>
      <c r="J67" s="35">
        <v>5.315264064342</v>
      </c>
      <c r="K67" s="35">
        <v>0.16855418104</v>
      </c>
    </row>
    <row r="68" spans="1:11" ht="12.75">
      <c r="A68" s="33" t="s">
        <v>148</v>
      </c>
      <c r="C68" s="35">
        <v>4.304923299922</v>
      </c>
      <c r="D68" s="35">
        <v>0.068504554018</v>
      </c>
      <c r="E68" s="35">
        <v>0</v>
      </c>
      <c r="F68" s="31"/>
      <c r="G68" s="31" t="s">
        <v>149</v>
      </c>
      <c r="H68" s="31"/>
      <c r="I68" s="35">
        <v>6.157352890221</v>
      </c>
      <c r="J68" s="35">
        <v>5.268016462771</v>
      </c>
      <c r="K68" s="35">
        <v>0.196647632567</v>
      </c>
    </row>
    <row r="69" spans="1:11" ht="12.75">
      <c r="A69" s="33" t="s">
        <v>150</v>
      </c>
      <c r="C69" s="35">
        <v>4.287647291996</v>
      </c>
      <c r="D69" s="35">
        <v>0.828084930916</v>
      </c>
      <c r="E69" s="35">
        <v>0.496795574664</v>
      </c>
      <c r="F69" s="31"/>
      <c r="G69" s="31" t="s">
        <v>151</v>
      </c>
      <c r="H69" s="31"/>
      <c r="I69" s="35">
        <v>5.521059622643</v>
      </c>
      <c r="J69" s="35">
        <v>4.63740327222</v>
      </c>
      <c r="K69" s="35">
        <v>-1.127248608423</v>
      </c>
    </row>
    <row r="70" spans="1:11" ht="12.75">
      <c r="A70" s="33" t="s">
        <v>152</v>
      </c>
      <c r="C70" s="35">
        <v>4.217432244334</v>
      </c>
      <c r="D70" s="35">
        <v>3.507268773117</v>
      </c>
      <c r="E70" s="35">
        <v>0.693629374337</v>
      </c>
      <c r="F70" s="31"/>
      <c r="G70" s="31" t="s">
        <v>153</v>
      </c>
      <c r="H70" s="31"/>
      <c r="I70" s="35">
        <v>5.311800335985</v>
      </c>
      <c r="J70" s="35">
        <v>4.598654300435</v>
      </c>
      <c r="K70" s="35">
        <v>0.164290030503</v>
      </c>
    </row>
    <row r="71" spans="1:11" ht="13.5" thickBot="1">
      <c r="A71" s="29" t="s">
        <v>154</v>
      </c>
      <c r="B71" s="29"/>
      <c r="C71" s="36">
        <v>4.108745018808</v>
      </c>
      <c r="D71" s="36">
        <v>3.762969707567</v>
      </c>
      <c r="E71" s="36">
        <v>1.199353636317</v>
      </c>
      <c r="F71" s="29"/>
      <c r="G71" s="29"/>
      <c r="H71" s="29"/>
      <c r="I71" s="29"/>
      <c r="J71" s="36"/>
      <c r="K71" s="36"/>
    </row>
    <row r="72" spans="1:11" ht="11.25" customHeight="1">
      <c r="A72" s="37" t="s">
        <v>6</v>
      </c>
      <c r="B72" s="31"/>
      <c r="C72" s="35"/>
      <c r="D72" s="31"/>
      <c r="E72" s="31"/>
      <c r="F72" s="31"/>
      <c r="G72" s="31"/>
      <c r="H72" s="31"/>
      <c r="I72" s="31"/>
      <c r="J72" s="31"/>
      <c r="K72" s="31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  <row r="81" ht="12.75">
      <c r="C81" s="18"/>
    </row>
    <row r="82" ht="12.75">
      <c r="C82" s="18"/>
    </row>
    <row r="83" ht="12.75">
      <c r="C83" s="18"/>
    </row>
    <row r="84" ht="12.75">
      <c r="C84" s="18"/>
    </row>
    <row r="85" ht="12.75">
      <c r="C85" s="18"/>
    </row>
    <row r="86" ht="12.75">
      <c r="C86" s="18"/>
    </row>
    <row r="87" ht="12.75">
      <c r="C87" s="18"/>
    </row>
    <row r="88" ht="12.75">
      <c r="C88" s="18"/>
    </row>
    <row r="89" ht="12.75">
      <c r="C89" s="18"/>
    </row>
    <row r="90" ht="12.75">
      <c r="C90" s="18"/>
    </row>
    <row r="91" ht="12.75">
      <c r="C91" s="18"/>
    </row>
    <row r="92" ht="12.75">
      <c r="C92" s="18"/>
    </row>
    <row r="93" ht="12.75">
      <c r="C93" s="18"/>
    </row>
    <row r="94" ht="12.75">
      <c r="C94" s="18"/>
    </row>
    <row r="95" ht="12.75">
      <c r="C95" s="18"/>
    </row>
    <row r="96" ht="12.75">
      <c r="C96" s="18"/>
    </row>
    <row r="97" ht="12.75">
      <c r="C97" s="18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C112" s="18"/>
    </row>
    <row r="113" ht="12.75">
      <c r="C113" s="18"/>
    </row>
    <row r="114" ht="12.75">
      <c r="C114" s="18"/>
    </row>
    <row r="115" ht="12.75">
      <c r="C115" s="18"/>
    </row>
    <row r="116" ht="12.75">
      <c r="C116" s="18"/>
    </row>
    <row r="117" ht="12.75">
      <c r="C117" s="18"/>
    </row>
    <row r="118" ht="12.75">
      <c r="C118" s="18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  <row r="124" ht="12.75">
      <c r="C124" s="18"/>
    </row>
    <row r="125" ht="12.75">
      <c r="C125" s="18"/>
    </row>
    <row r="126" ht="12.75">
      <c r="C126" s="18"/>
    </row>
    <row r="127" ht="12.75">
      <c r="C127" s="18"/>
    </row>
    <row r="128" ht="12.75">
      <c r="C128" s="18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mergeCells count="10">
    <mergeCell ref="A6:A8"/>
    <mergeCell ref="E7:E8"/>
    <mergeCell ref="K7:K8"/>
    <mergeCell ref="G6:G8"/>
    <mergeCell ref="C6:E6"/>
    <mergeCell ref="I6:K6"/>
    <mergeCell ref="C7:C8"/>
    <mergeCell ref="I7:I8"/>
    <mergeCell ref="D7:D8"/>
    <mergeCell ref="J7:J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1" sqref="A1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42" t="s">
        <v>156</v>
      </c>
      <c r="B5" s="45" t="s">
        <v>3</v>
      </c>
      <c r="C5" s="45"/>
      <c r="D5" s="45"/>
      <c r="E5" s="45"/>
      <c r="F5" s="38"/>
      <c r="G5" s="49" t="s">
        <v>4</v>
      </c>
      <c r="H5" s="49"/>
      <c r="I5" s="49"/>
      <c r="J5" s="49"/>
      <c r="K5" s="38"/>
      <c r="L5" s="49" t="s">
        <v>5</v>
      </c>
      <c r="M5" s="49"/>
      <c r="N5" s="49"/>
      <c r="O5" s="49"/>
    </row>
    <row r="6" spans="1:15" ht="13.5" thickBot="1">
      <c r="A6" s="44"/>
      <c r="B6" s="12" t="s">
        <v>164</v>
      </c>
      <c r="C6" s="12" t="s">
        <v>166</v>
      </c>
      <c r="D6" s="12" t="s">
        <v>168</v>
      </c>
      <c r="E6" s="12" t="s">
        <v>170</v>
      </c>
      <c r="F6" s="4"/>
      <c r="G6" s="12" t="str">
        <f>+B6</f>
        <v>2006</v>
      </c>
      <c r="H6" s="12" t="str">
        <f>+C6</f>
        <v>2007</v>
      </c>
      <c r="I6" s="12" t="str">
        <f>+D6</f>
        <v>2008</v>
      </c>
      <c r="J6" s="12" t="str">
        <f>+E6</f>
        <v>2009</v>
      </c>
      <c r="K6" s="4"/>
      <c r="L6" s="12" t="str">
        <f>+B6</f>
        <v>2006</v>
      </c>
      <c r="M6" s="12" t="str">
        <f>+C6</f>
        <v>2007</v>
      </c>
      <c r="N6" s="12" t="str">
        <f>+D6</f>
        <v>2008</v>
      </c>
      <c r="O6" s="12" t="str">
        <f>+E6</f>
        <v>2009</v>
      </c>
    </row>
    <row r="7" spans="1:15" ht="12.75">
      <c r="A7" s="1" t="s">
        <v>229</v>
      </c>
      <c r="B7" s="10">
        <v>2.265347671867</v>
      </c>
      <c r="C7" s="10">
        <v>0.889609025586</v>
      </c>
      <c r="D7" s="10">
        <v>2.753941842804</v>
      </c>
      <c r="E7" s="10">
        <v>0.824559512045</v>
      </c>
      <c r="F7" s="1"/>
      <c r="G7" s="10">
        <v>2.265347671867</v>
      </c>
      <c r="H7" s="10">
        <v>0.889609025586</v>
      </c>
      <c r="I7" s="10">
        <v>2.753941842804</v>
      </c>
      <c r="J7" s="10">
        <v>0.824559512045</v>
      </c>
      <c r="K7" s="1"/>
      <c r="L7" s="10">
        <v>3.643945506926</v>
      </c>
      <c r="M7" s="10">
        <v>7.963568150458</v>
      </c>
      <c r="N7" s="10">
        <v>5.857589108302</v>
      </c>
      <c r="O7" s="10">
        <v>6.69803288744</v>
      </c>
    </row>
    <row r="8" spans="1:15" ht="12.75">
      <c r="A8" s="1" t="s">
        <v>230</v>
      </c>
      <c r="B8" s="39">
        <v>0.865608075111</v>
      </c>
      <c r="C8" s="39">
        <v>0.324518621764</v>
      </c>
      <c r="D8" s="39">
        <v>1.793898678761</v>
      </c>
      <c r="E8" s="39">
        <v>-0.161815578061</v>
      </c>
      <c r="F8" s="38"/>
      <c r="G8" s="39">
        <v>3.150564779355</v>
      </c>
      <c r="H8" s="39">
        <v>1.217014594299</v>
      </c>
      <c r="I8" s="39">
        <v>4.597243447897</v>
      </c>
      <c r="J8" s="39">
        <v>0.661409668242</v>
      </c>
      <c r="K8" s="38"/>
      <c r="L8" s="39">
        <v>4.508041720184</v>
      </c>
      <c r="M8" s="39">
        <v>7.384401978887</v>
      </c>
      <c r="N8" s="39">
        <v>7.408008013415</v>
      </c>
      <c r="O8" s="39">
        <v>4.648098001349</v>
      </c>
    </row>
    <row r="9" spans="1:15" ht="12.75">
      <c r="A9" s="1" t="s">
        <v>231</v>
      </c>
      <c r="B9" s="39">
        <v>0.732674268792</v>
      </c>
      <c r="C9" s="39">
        <v>1.016818254115</v>
      </c>
      <c r="D9" s="39">
        <v>0.767679029369</v>
      </c>
      <c r="E9" s="39">
        <v>-0.212035963834</v>
      </c>
      <c r="F9" s="38"/>
      <c r="G9" s="39">
        <v>3.906322425607</v>
      </c>
      <c r="H9" s="39">
        <v>2.246207674964</v>
      </c>
      <c r="I9" s="39">
        <v>5.400214551144</v>
      </c>
      <c r="J9" s="39">
        <v>0.447971278043</v>
      </c>
      <c r="K9" s="38"/>
      <c r="L9" s="39">
        <v>4.449282010008</v>
      </c>
      <c r="M9" s="39">
        <v>7.687308976654</v>
      </c>
      <c r="N9" s="39">
        <v>7.143106105886</v>
      </c>
      <c r="O9" s="39">
        <v>3.630655587178</v>
      </c>
    </row>
    <row r="10" spans="1:15" ht="12.75">
      <c r="A10" s="1" t="s">
        <v>171</v>
      </c>
      <c r="B10" s="39">
        <v>0.602110281827</v>
      </c>
      <c r="C10" s="39">
        <v>0.573025094299</v>
      </c>
      <c r="D10" s="39">
        <v>0.613436516601</v>
      </c>
      <c r="E10" s="40">
        <v>-0.167859569369</v>
      </c>
      <c r="F10" s="38"/>
      <c r="G10" s="39">
        <v>4.5319530764</v>
      </c>
      <c r="H10" s="39">
        <v>2.832104102911</v>
      </c>
      <c r="I10" s="39">
        <v>6.046777955777</v>
      </c>
      <c r="J10" s="40">
        <v>0.279359746016</v>
      </c>
      <c r="K10" s="38"/>
      <c r="L10" s="39">
        <v>5.274761636654</v>
      </c>
      <c r="M10" s="39">
        <v>7.656175379485</v>
      </c>
      <c r="N10" s="39">
        <v>7.186157463877</v>
      </c>
      <c r="O10" s="40">
        <v>2.825929812967</v>
      </c>
    </row>
    <row r="11" spans="1:15" s="41" customFormat="1" ht="12.75">
      <c r="A11" s="1" t="s">
        <v>232</v>
      </c>
      <c r="B11" s="39">
        <v>0.747161858092</v>
      </c>
      <c r="C11" s="39">
        <v>0.504654308701</v>
      </c>
      <c r="D11" s="39">
        <v>0.582754750207</v>
      </c>
      <c r="E11" s="39" t="s">
        <v>233</v>
      </c>
      <c r="F11" s="38"/>
      <c r="G11" s="39">
        <v>5.312975959305</v>
      </c>
      <c r="H11" s="39">
        <v>3.351050746994</v>
      </c>
      <c r="I11" s="39">
        <v>6.664770591755</v>
      </c>
      <c r="J11" s="39" t="s">
        <v>233</v>
      </c>
      <c r="K11" s="38"/>
      <c r="L11" s="39">
        <v>5.672520655145</v>
      </c>
      <c r="M11" s="39">
        <v>7.397037208378</v>
      </c>
      <c r="N11" s="39">
        <v>7.269449986784</v>
      </c>
      <c r="O11" s="39" t="s">
        <v>233</v>
      </c>
    </row>
    <row r="12" spans="1:15" ht="12.75">
      <c r="A12" s="1" t="s">
        <v>234</v>
      </c>
      <c r="B12" s="39">
        <v>1.129622139745</v>
      </c>
      <c r="C12" s="39">
        <v>-0.424787067671</v>
      </c>
      <c r="D12" s="39">
        <v>1.650751985632</v>
      </c>
      <c r="E12" s="39" t="s">
        <v>233</v>
      </c>
      <c r="F12" s="38"/>
      <c r="G12" s="39">
        <v>6.502614651766</v>
      </c>
      <c r="H12" s="39">
        <v>2.912028849118</v>
      </c>
      <c r="I12" s="39">
        <v>8.425541410269</v>
      </c>
      <c r="J12" s="39" t="s">
        <v>233</v>
      </c>
      <c r="K12" s="38"/>
      <c r="L12" s="39">
        <v>6.884485383407</v>
      </c>
      <c r="M12" s="39">
        <v>5.746294923835</v>
      </c>
      <c r="N12" s="39">
        <v>9.505367200693</v>
      </c>
      <c r="O12" s="39" t="s">
        <v>233</v>
      </c>
    </row>
    <row r="13" spans="1:15" ht="12.75">
      <c r="A13" s="1" t="s">
        <v>235</v>
      </c>
      <c r="B13" s="39">
        <v>2.05687246101</v>
      </c>
      <c r="C13" s="39">
        <v>-0.258701561089</v>
      </c>
      <c r="D13" s="39">
        <v>0.555316516103</v>
      </c>
      <c r="E13" s="39" t="s">
        <v>233</v>
      </c>
      <c r="F13" s="38"/>
      <c r="G13" s="39">
        <v>8.693237602794</v>
      </c>
      <c r="H13" s="39">
        <v>2.645793823936</v>
      </c>
      <c r="I13" s="39">
        <v>9.027646349395</v>
      </c>
      <c r="J13" s="39" t="s">
        <v>233</v>
      </c>
      <c r="K13" s="38"/>
      <c r="L13" s="39">
        <v>8.956983324789</v>
      </c>
      <c r="M13" s="39">
        <v>3.347011391484</v>
      </c>
      <c r="N13" s="39">
        <v>10.39907271532</v>
      </c>
      <c r="O13" s="39" t="s">
        <v>233</v>
      </c>
    </row>
    <row r="14" spans="1:15" ht="12.75">
      <c r="A14" s="1" t="s">
        <v>236</v>
      </c>
      <c r="B14" s="39">
        <v>0.770919091349</v>
      </c>
      <c r="C14" s="39">
        <v>0.00169023973</v>
      </c>
      <c r="D14" s="39">
        <v>0.575788320107</v>
      </c>
      <c r="E14" s="39" t="s">
        <v>233</v>
      </c>
      <c r="F14" s="38"/>
      <c r="G14" s="39">
        <v>9.531174522479</v>
      </c>
      <c r="H14" s="39">
        <v>2.647528783925</v>
      </c>
      <c r="I14" s="39">
        <v>9.655414802762</v>
      </c>
      <c r="J14" s="39" t="s">
        <v>233</v>
      </c>
      <c r="K14" s="38"/>
      <c r="L14" s="39">
        <v>9.830910856758</v>
      </c>
      <c r="M14" s="39">
        <v>2.558118091634</v>
      </c>
      <c r="N14" s="39">
        <v>11.032860959991</v>
      </c>
      <c r="O14" s="39" t="s">
        <v>233</v>
      </c>
    </row>
    <row r="15" spans="1:15" ht="12.75">
      <c r="A15" s="1" t="s">
        <v>237</v>
      </c>
      <c r="B15" s="39">
        <v>0.352742458204</v>
      </c>
      <c r="C15" s="39">
        <v>0.208320496327</v>
      </c>
      <c r="D15" s="39">
        <v>0.305048865787</v>
      </c>
      <c r="E15" s="39" t="s">
        <v>233</v>
      </c>
      <c r="F15" s="38"/>
      <c r="G15" s="39">
        <v>9.917537479989</v>
      </c>
      <c r="H15" s="39">
        <v>2.861364625355</v>
      </c>
      <c r="I15" s="39">
        <v>9.989917401892</v>
      </c>
      <c r="J15" s="39" t="s">
        <v>233</v>
      </c>
      <c r="K15" s="38"/>
      <c r="L15" s="39">
        <v>10.472603824562</v>
      </c>
      <c r="M15" s="39">
        <v>2.410522278522</v>
      </c>
      <c r="N15" s="39">
        <v>11.140037964296</v>
      </c>
      <c r="O15" s="39" t="s">
        <v>233</v>
      </c>
    </row>
    <row r="16" spans="1:15" ht="12.75">
      <c r="A16" s="1" t="s">
        <v>238</v>
      </c>
      <c r="B16" s="39">
        <v>0.084975888977</v>
      </c>
      <c r="C16" s="39">
        <v>0.342016264668</v>
      </c>
      <c r="D16" s="39">
        <v>-0.413818271494</v>
      </c>
      <c r="E16" s="39" t="s">
        <v>233</v>
      </c>
      <c r="F16" s="38"/>
      <c r="G16" s="39">
        <v>10.010940884604</v>
      </c>
      <c r="H16" s="39">
        <v>3.213167222433</v>
      </c>
      <c r="I16" s="39">
        <v>9.534759026882</v>
      </c>
      <c r="J16" s="39" t="s">
        <v>233</v>
      </c>
      <c r="K16" s="38"/>
      <c r="L16" s="39">
        <v>10.523630142743</v>
      </c>
      <c r="M16" s="39">
        <v>2.673535172189</v>
      </c>
      <c r="N16" s="39">
        <v>10.302866436646</v>
      </c>
      <c r="O16" s="39" t="s">
        <v>233</v>
      </c>
    </row>
    <row r="17" spans="1:15" ht="12.75">
      <c r="A17" s="1" t="s">
        <v>239</v>
      </c>
      <c r="B17" s="39">
        <v>-0.217820300866</v>
      </c>
      <c r="C17" s="39">
        <v>0.148772748985</v>
      </c>
      <c r="D17" s="39">
        <v>-0.433415763711</v>
      </c>
      <c r="E17" s="39" t="s">
        <v>233</v>
      </c>
      <c r="F17" s="38"/>
      <c r="G17" s="39">
        <v>9.771314722185</v>
      </c>
      <c r="H17" s="39">
        <v>3.366720288625</v>
      </c>
      <c r="I17" s="39">
        <v>9.060018114517</v>
      </c>
      <c r="J17" s="40" t="s">
        <v>233</v>
      </c>
      <c r="K17" s="38"/>
      <c r="L17" s="39">
        <v>10.261868493193</v>
      </c>
      <c r="M17" s="39">
        <v>3.050750868531</v>
      </c>
      <c r="N17" s="39">
        <v>9.661649774733</v>
      </c>
      <c r="O17" s="39" t="s">
        <v>233</v>
      </c>
    </row>
    <row r="18" spans="1:15" ht="13.5" thickBot="1">
      <c r="A18" s="4" t="s">
        <v>240</v>
      </c>
      <c r="B18" s="13">
        <v>-0.305678093695</v>
      </c>
      <c r="C18" s="13">
        <v>0.551651898301</v>
      </c>
      <c r="D18" s="13">
        <v>-0.293607050466</v>
      </c>
      <c r="E18" s="15" t="s">
        <v>233</v>
      </c>
      <c r="F18" s="4"/>
      <c r="G18" s="13">
        <v>9.435767859918</v>
      </c>
      <c r="H18" s="13">
        <v>3.936944763308</v>
      </c>
      <c r="I18" s="13">
        <v>8.739810212094</v>
      </c>
      <c r="J18" s="15" t="s">
        <v>233</v>
      </c>
      <c r="K18" s="4"/>
      <c r="L18" s="13">
        <v>9.435767859918</v>
      </c>
      <c r="M18" s="13">
        <v>3.936944763308</v>
      </c>
      <c r="N18" s="13">
        <v>8.739810212094</v>
      </c>
      <c r="O18" s="15" t="s">
        <v>233</v>
      </c>
    </row>
    <row r="19" spans="1:15" ht="12.75">
      <c r="A19" s="1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2009-05-07T20:50:53Z</dcterms:created>
  <dcterms:modified xsi:type="dcterms:W3CDTF">2009-05-13T20:48:58Z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