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nexo1" sheetId="1" r:id="rId1"/>
    <sheet name="Anexo2" sheetId="2" r:id="rId2"/>
    <sheet name="Anexo3" sheetId="3" r:id="rId3"/>
    <sheet name="Anexo4" sheetId="4" r:id="rId4"/>
    <sheet name="Anexo 5" sheetId="5" r:id="rId5"/>
    <sheet name="Anexo6" sheetId="6" r:id="rId6"/>
  </sheets>
  <definedNames>
    <definedName name="_xlnm.Print_Area" localSheetId="4">'Anexo 5'!$A$3:$K$73</definedName>
    <definedName name="_xlnm.Print_Area" localSheetId="2">'Anexo3'!$A$3:$M$20</definedName>
    <definedName name="_xlnm.Print_Area" localSheetId="3">'Anexo4'!$A$3:$K$47</definedName>
    <definedName name="_xlnm.Print_Area" localSheetId="5">'Anexo6'!$A$3:$O$20</definedName>
  </definedNames>
  <calcPr fullCalcOnLoad="1"/>
</workbook>
</file>

<file path=xl/sharedStrings.xml><?xml version="1.0" encoding="utf-8"?>
<sst xmlns="http://schemas.openxmlformats.org/spreadsheetml/2006/main" count="343" uniqueCount="244">
  <si>
    <t>A1. ICCP. Variación mensual, año corrido y doce meses</t>
  </si>
  <si>
    <t>Años</t>
  </si>
  <si>
    <t>Variación porcentual</t>
  </si>
  <si>
    <t>Mensual</t>
  </si>
  <si>
    <t>Año corrido</t>
  </si>
  <si>
    <t>Doce meses</t>
  </si>
  <si>
    <t>Año             corrido</t>
  </si>
  <si>
    <t>Fuente: DANE</t>
  </si>
  <si>
    <t>A2. ICCP. Variación, 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</si>
  <si>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</si>
  <si>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</si>
  <si>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</si>
  <si>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</si>
  <si>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</si>
  <si>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</si>
  <si>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</si>
  <si>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</si>
  <si>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</si>
  <si>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</si>
  <si>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Total</t>
  </si>
  <si>
    <t>A3. ICCP. Variación, contribución, participación mensual, año corrido y doce meses</t>
  </si>
  <si>
    <t>según grupo de obra</t>
  </si>
  <si>
    <t>Grupos de obra</t>
  </si>
  <si>
    <t>Año              corrido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</si>
  <si>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</si>
  <si>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</si>
  <si>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</si>
  <si>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</si>
  <si>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</si>
  <si>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</si>
  <si>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A5. ICCP. Variación mensual,  año corrido y doce meses por grupos e insumos</t>
  </si>
  <si>
    <t>Canasta general</t>
  </si>
  <si>
    <t>Grupos e insumos</t>
  </si>
  <si>
    <t>meses</t>
  </si>
  <si>
    <t>Equipo</t>
  </si>
  <si>
    <t>Señales metalicas</t>
  </si>
  <si>
    <t>Vehiculo delineador</t>
  </si>
  <si>
    <t>Grava</t>
  </si>
  <si>
    <t>Planta de trituracion</t>
  </si>
  <si>
    <t>Cesped</t>
  </si>
  <si>
    <t>Motoniveladora</t>
  </si>
  <si>
    <t>Parafina</t>
  </si>
  <si>
    <t>Terminadora de asfalto</t>
  </si>
  <si>
    <t>Poste de concreto</t>
  </si>
  <si>
    <t>Planta de asfalto</t>
  </si>
  <si>
    <t>Cables de alta resistencia</t>
  </si>
  <si>
    <t>Bulldozer</t>
  </si>
  <si>
    <t>Triturado</t>
  </si>
  <si>
    <t>Compactador</t>
  </si>
  <si>
    <t>Arena</t>
  </si>
  <si>
    <t>Clasificadora</t>
  </si>
  <si>
    <t>Union sanitaria</t>
  </si>
  <si>
    <t>Cargador</t>
  </si>
  <si>
    <t>Geotextil</t>
  </si>
  <si>
    <t>Volqueta</t>
  </si>
  <si>
    <t>Oxigeno</t>
  </si>
  <si>
    <t>Dosificadora</t>
  </si>
  <si>
    <t>Limpiador pvc</t>
  </si>
  <si>
    <t>Retroexcavadora</t>
  </si>
  <si>
    <t>Pintura de trafico</t>
  </si>
  <si>
    <t>Equipo de soldadura</t>
  </si>
  <si>
    <t>Codo sanitaria pvc</t>
  </si>
  <si>
    <t>Carrotanque</t>
  </si>
  <si>
    <t>Mecha</t>
  </si>
  <si>
    <t>Compresor</t>
  </si>
  <si>
    <t>Formaleta de madera</t>
  </si>
  <si>
    <t>Motosierra</t>
  </si>
  <si>
    <t>Concreto</t>
  </si>
  <si>
    <t>Bomba de concreto</t>
  </si>
  <si>
    <t>Delineadores de ruta</t>
  </si>
  <si>
    <t>Herramienta</t>
  </si>
  <si>
    <t>Polietileno</t>
  </si>
  <si>
    <t>Motobomba</t>
  </si>
  <si>
    <t>Rejilla</t>
  </si>
  <si>
    <t>Fresadora de pavimentos</t>
  </si>
  <si>
    <t>Anclaje</t>
  </si>
  <si>
    <t>Vibrador de concreto</t>
  </si>
  <si>
    <t>Grapa</t>
  </si>
  <si>
    <t>Mezcladora</t>
  </si>
  <si>
    <t>Arborizacion</t>
  </si>
  <si>
    <t>Andamio</t>
  </si>
  <si>
    <t>Anillo de caucho</t>
  </si>
  <si>
    <t>Grua</t>
  </si>
  <si>
    <t>Puntillas</t>
  </si>
  <si>
    <t>Carro de avance</t>
  </si>
  <si>
    <t>Tuberia pvc</t>
  </si>
  <si>
    <t>Planta de concreto</t>
  </si>
  <si>
    <t>Tornillo grado 5</t>
  </si>
  <si>
    <t>Telesferico</t>
  </si>
  <si>
    <t>Esferas reflectivas</t>
  </si>
  <si>
    <t>Camion mezclador</t>
  </si>
  <si>
    <t>Taches reflectivos</t>
  </si>
  <si>
    <t>Equipo de tensionamiento</t>
  </si>
  <si>
    <t>Acpm</t>
  </si>
  <si>
    <t>Equipo de pilotaje</t>
  </si>
  <si>
    <t>Concreto asfaltico</t>
  </si>
  <si>
    <t>Formaleta metalica</t>
  </si>
  <si>
    <t>Malla triple torsion</t>
  </si>
  <si>
    <t>Tablero</t>
  </si>
  <si>
    <t>Baranda metalica</t>
  </si>
  <si>
    <t>Materiales</t>
  </si>
  <si>
    <t>Alambre de puas</t>
  </si>
  <si>
    <t>Perno de acero</t>
  </si>
  <si>
    <t>Tuberia metalica</t>
  </si>
  <si>
    <t>Crudo de castilla</t>
  </si>
  <si>
    <t>Junta de dilatacion</t>
  </si>
  <si>
    <t>Solado granular</t>
  </si>
  <si>
    <t>Angulo</t>
  </si>
  <si>
    <t>Fulminante</t>
  </si>
  <si>
    <t>Platina</t>
  </si>
  <si>
    <t>Agua</t>
  </si>
  <si>
    <t>Asfalto</t>
  </si>
  <si>
    <t>Aditivos</t>
  </si>
  <si>
    <t>Alambre de amarre</t>
  </si>
  <si>
    <t>Impermeabilizante</t>
  </si>
  <si>
    <t>Acero de refuerzo</t>
  </si>
  <si>
    <t>Cemento</t>
  </si>
  <si>
    <t>Malla metalica</t>
  </si>
  <si>
    <t>Tuberia de concreto</t>
  </si>
  <si>
    <t>Lamina de acero</t>
  </si>
  <si>
    <t>Poste de madera</t>
  </si>
  <si>
    <t>Transporte</t>
  </si>
  <si>
    <t>Material de afirmado</t>
  </si>
  <si>
    <t>Emulsion asfaltica</t>
  </si>
  <si>
    <t>Mano de obra</t>
  </si>
  <si>
    <t>Subbase granular</t>
  </si>
  <si>
    <t>Inspector</t>
  </si>
  <si>
    <t>Material de filtro</t>
  </si>
  <si>
    <t>Maestro</t>
  </si>
  <si>
    <t>Anticorrosivo</t>
  </si>
  <si>
    <t>Oficial</t>
  </si>
  <si>
    <t>Resina epoxica</t>
  </si>
  <si>
    <t>Obrero</t>
  </si>
  <si>
    <t>Escoba para calle</t>
  </si>
  <si>
    <t>Cadenero</t>
  </si>
  <si>
    <t>Mortero de planta</t>
  </si>
  <si>
    <t>Topografo</t>
  </si>
  <si>
    <t>Madera</t>
  </si>
  <si>
    <t>Costos indirectos</t>
  </si>
  <si>
    <t>Base granular</t>
  </si>
  <si>
    <t>Ingeniero director</t>
  </si>
  <si>
    <t>Poste de kilometraje</t>
  </si>
  <si>
    <t>Auxiliar contable</t>
  </si>
  <si>
    <t>Cinta de pvc</t>
  </si>
  <si>
    <t>Ingeniero residente</t>
  </si>
  <si>
    <t>Almohadilla de neopreno</t>
  </si>
  <si>
    <t>Almacenista</t>
  </si>
  <si>
    <t>Disolvente xilol</t>
  </si>
  <si>
    <t>Laboratorista</t>
  </si>
  <si>
    <t>Dinamita</t>
  </si>
  <si>
    <t>Celador</t>
  </si>
  <si>
    <t>Pie de amigos metalicos</t>
  </si>
  <si>
    <t>Secretaria</t>
  </si>
  <si>
    <t>Tierra</t>
  </si>
  <si>
    <t>Mecanico</t>
  </si>
  <si>
    <t>Soldadura</t>
  </si>
  <si>
    <t>Contador</t>
  </si>
  <si>
    <t>Piedra</t>
  </si>
  <si>
    <t>A6.  ICCP.  Variación mensual, año corrido y doce meses</t>
  </si>
  <si>
    <t>Meses</t>
  </si>
  <si>
    <t xml:space="preserve"> </t>
  </si>
  <si>
    <t>1998 -2009 (Octubre)</t>
  </si>
  <si>
    <t>1998</t>
  </si>
  <si>
    <t>2004</t>
  </si>
  <si>
    <t>1999</t>
  </si>
  <si>
    <t>2005</t>
  </si>
  <si>
    <t>2000</t>
  </si>
  <si>
    <t>2006</t>
  </si>
  <si>
    <t>2001</t>
  </si>
  <si>
    <t>2007</t>
  </si>
  <si>
    <t>2002</t>
  </si>
  <si>
    <t>2008</t>
  </si>
  <si>
    <t>2003</t>
  </si>
  <si>
    <t>2009</t>
  </si>
  <si>
    <t>Octubre</t>
  </si>
  <si>
    <t>Obras de explanacion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</si>
  <si>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</si>
  <si>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</si>
  <si>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</si>
  <si>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</si>
  <si>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</si>
  <si>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</si>
  <si>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</si>
  <si>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Octubre 2009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</si>
  <si>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</si>
  <si>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</si>
  <si>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</si>
  <si>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</si>
  <si>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</si>
  <si>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</si>
  <si>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</si>
  <si>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</si>
  <si>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</si>
  <si>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</si>
  <si>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</si>
  <si>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</si>
  <si>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</si>
  <si>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</si>
  <si>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</si>
  <si>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</si>
  <si>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</si>
  <si>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</si>
  <si>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</si>
  <si>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</si>
  <si>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</si>
  <si>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</si>
  <si>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</si>
  <si>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</si>
  <si>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</si>
  <si>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</si>
  <si>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</si>
  <si>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</si>
  <si>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</si>
  <si>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</si>
  <si>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</si>
  <si>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</si>
  <si>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</si>
  <si>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402</t>
  </si>
  <si>
    <t>403</t>
  </si>
  <si>
    <t>404</t>
  </si>
  <si>
    <t>405</t>
  </si>
  <si>
    <t>406</t>
  </si>
  <si>
    <t>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</si>
  <si>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</si>
  <si>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</si>
  <si>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</si>
  <si>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</si>
  <si>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</si>
  <si>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</si>
  <si>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</si>
  <si>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</si>
  <si>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</si>
  <si>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2006 -2009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</si>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</sst>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"/>
    <numFmt numFmtId="185" formatCode="0.0000"/>
    <numFmt numFmtId="186" formatCode="0.0"/>
    <numFmt numFmtId="187" formatCode="0.0000000"/>
    <numFmt numFmtId="188" formatCode="0.00000"/>
    <numFmt numFmtId="189" formatCode="0.000000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E+00"/>
    <numFmt numFmtId="200" formatCode="_ [$€]\ * #,##0.00_ ;_ [$€]\ * \-#,##0.00_ ;_ [$€]\ * &quot;-&quot;??_ ;_ @_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2" borderId="0" xfId="0" applyFont="1" applyFill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2" fontId="8" fillId="0" borderId="2" xfId="0" applyNumberFormat="1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workbookViewId="0" topLeftCell="A1">
      <selection activeCell="A15" sqref="A15:B15"/>
    </sheetView>
  </sheetViews>
  <sheetFormatPr defaultColWidth="11.421875" defaultRowHeight="12.75"/>
  <cols>
    <col min="1" max="1" width="6.421875" style="0" customWidth="1"/>
    <col min="2" max="2" width="9.7109375" style="0" customWidth="1"/>
    <col min="3" max="3" width="8.57421875" style="0" customWidth="1"/>
    <col min="4" max="4" width="9.7109375" style="0" customWidth="1"/>
    <col min="5" max="5" width="1.57421875" style="0" customWidth="1"/>
    <col min="6" max="6" width="5.00390625" style="0" bestFit="1" customWidth="1"/>
    <col min="7" max="9" width="9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">
        <v>161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48" t="s">
        <v>1</v>
      </c>
      <c r="B5" s="53" t="s">
        <v>2</v>
      </c>
      <c r="C5" s="53"/>
      <c r="D5" s="53"/>
      <c r="E5" s="1"/>
      <c r="F5" s="48" t="s">
        <v>1</v>
      </c>
      <c r="G5" s="53" t="s">
        <v>2</v>
      </c>
      <c r="H5" s="53"/>
      <c r="I5" s="53"/>
    </row>
    <row r="6" spans="1:10" ht="12.75" customHeight="1">
      <c r="A6" s="52"/>
      <c r="B6" s="54" t="s">
        <v>3</v>
      </c>
      <c r="C6" s="48" t="s">
        <v>4</v>
      </c>
      <c r="D6" s="48" t="s">
        <v>5</v>
      </c>
      <c r="E6" s="1"/>
      <c r="F6" s="52"/>
      <c r="G6" s="54" t="s">
        <v>3</v>
      </c>
      <c r="H6" s="48" t="s">
        <v>6</v>
      </c>
      <c r="I6" s="48" t="s">
        <v>5</v>
      </c>
      <c r="J6" s="7"/>
    </row>
    <row r="7" spans="1:9" ht="13.5" thickBot="1">
      <c r="A7" s="49"/>
      <c r="B7" s="55"/>
      <c r="C7" s="49"/>
      <c r="D7" s="49"/>
      <c r="E7" s="1"/>
      <c r="F7" s="49"/>
      <c r="G7" s="55"/>
      <c r="H7" s="49"/>
      <c r="I7" s="49"/>
    </row>
    <row r="8" spans="1:9" ht="12.75">
      <c r="A8" s="9" t="s">
        <v>162</v>
      </c>
      <c r="B8" s="10">
        <v>0.188427416189</v>
      </c>
      <c r="C8" s="10">
        <v>11.245750152559</v>
      </c>
      <c r="D8" s="11">
        <v>12.869272952415</v>
      </c>
      <c r="E8" s="1"/>
      <c r="F8" s="9" t="s">
        <v>163</v>
      </c>
      <c r="G8" s="10">
        <v>-1.039436668441</v>
      </c>
      <c r="H8" s="10">
        <v>7.287074187858</v>
      </c>
      <c r="I8" s="10">
        <v>8.243169717559</v>
      </c>
    </row>
    <row r="9" spans="1:9" ht="12.75">
      <c r="A9" s="9" t="s">
        <v>164</v>
      </c>
      <c r="B9" s="10">
        <v>1.227573182247</v>
      </c>
      <c r="C9" s="10">
        <v>6.617703312677</v>
      </c>
      <c r="D9" s="11">
        <v>9.207742339942</v>
      </c>
      <c r="E9" s="1"/>
      <c r="F9" s="9" t="s">
        <v>165</v>
      </c>
      <c r="G9" s="10">
        <v>0.038768866838</v>
      </c>
      <c r="H9" s="10">
        <v>2.120736334244</v>
      </c>
      <c r="I9" s="10">
        <v>0.758924045261</v>
      </c>
    </row>
    <row r="10" spans="1:9" ht="12.75">
      <c r="A10" s="9" t="s">
        <v>166</v>
      </c>
      <c r="B10" s="10">
        <v>0.805245218456</v>
      </c>
      <c r="C10" s="10">
        <v>8.039565725711</v>
      </c>
      <c r="D10" s="11">
        <v>9.809628415614</v>
      </c>
      <c r="E10" s="1"/>
      <c r="F10" s="9" t="s">
        <v>167</v>
      </c>
      <c r="G10" s="10">
        <v>0.084975888977</v>
      </c>
      <c r="H10" s="10">
        <v>10.010940884604</v>
      </c>
      <c r="I10" s="10">
        <v>10.523630142743</v>
      </c>
    </row>
    <row r="11" spans="1:9" ht="12.75">
      <c r="A11" s="9" t="s">
        <v>168</v>
      </c>
      <c r="B11" s="10">
        <v>0.377387008298</v>
      </c>
      <c r="C11" s="10">
        <v>6.69251289364</v>
      </c>
      <c r="D11" s="11">
        <v>7.00686573931</v>
      </c>
      <c r="E11" s="1"/>
      <c r="F11" s="9" t="s">
        <v>169</v>
      </c>
      <c r="G11" s="10">
        <v>0.342016264668</v>
      </c>
      <c r="H11" s="10">
        <v>3.213167222433</v>
      </c>
      <c r="I11" s="10">
        <v>2.673535172189</v>
      </c>
    </row>
    <row r="12" spans="1:9" ht="12.75">
      <c r="A12" s="9" t="s">
        <v>170</v>
      </c>
      <c r="B12" s="10">
        <v>0.718640350218</v>
      </c>
      <c r="C12" s="10">
        <v>4.645181859345</v>
      </c>
      <c r="D12" s="11">
        <v>4.916136095609</v>
      </c>
      <c r="E12" s="1"/>
      <c r="F12" s="9" t="s">
        <v>171</v>
      </c>
      <c r="G12" s="10">
        <v>-0.413818271494</v>
      </c>
      <c r="H12" s="10">
        <v>9.534759026882</v>
      </c>
      <c r="I12" s="10">
        <v>10.302866436646</v>
      </c>
    </row>
    <row r="13" spans="1:9" ht="13.5" thickBot="1">
      <c r="A13" s="12" t="s">
        <v>172</v>
      </c>
      <c r="B13" s="13">
        <v>0.210861034131</v>
      </c>
      <c r="C13" s="13">
        <v>6.822684470844</v>
      </c>
      <c r="D13" s="14">
        <v>7.782014162304</v>
      </c>
      <c r="E13" s="4"/>
      <c r="F13" s="12" t="s">
        <v>173</v>
      </c>
      <c r="G13" s="15">
        <v>-0.368818177409</v>
      </c>
      <c r="H13" s="15">
        <v>-1.410141212188</v>
      </c>
      <c r="I13" s="15">
        <v>-2.1256573834</v>
      </c>
    </row>
    <row r="14" spans="1:9" ht="12.75">
      <c r="A14" s="1" t="s">
        <v>7</v>
      </c>
      <c r="B14" s="16"/>
      <c r="C14" s="16"/>
      <c r="D14" s="17"/>
      <c r="E14" s="18"/>
      <c r="F14" s="19"/>
      <c r="G14" s="20"/>
      <c r="H14" s="20"/>
      <c r="I14" s="20"/>
    </row>
    <row r="15" spans="1:9" ht="12.75">
      <c r="A15" s="50">
        <v>40129</v>
      </c>
      <c r="B15" s="51"/>
      <c r="C15" s="1"/>
      <c r="D15" s="1"/>
      <c r="E15" s="1"/>
      <c r="F15" s="1"/>
      <c r="G15" s="1"/>
      <c r="H15" s="1"/>
      <c r="I15" s="1"/>
    </row>
    <row r="17" ht="13.5" customHeight="1"/>
    <row r="19" ht="15" customHeight="1"/>
    <row r="27" ht="12.75" customHeight="1"/>
    <row r="29" ht="12.75">
      <c r="J29" s="21"/>
    </row>
    <row r="47" spans="7:11" ht="12.75">
      <c r="G47" s="21"/>
      <c r="K47" s="47"/>
    </row>
    <row r="49" ht="13.5" customHeight="1"/>
    <row r="50" ht="36" customHeight="1"/>
    <row r="59" ht="12.75" customHeight="1"/>
  </sheetData>
  <mergeCells count="11">
    <mergeCell ref="C6:C7"/>
    <mergeCell ref="H6:H7"/>
    <mergeCell ref="A15:B15"/>
    <mergeCell ref="A5:A7"/>
    <mergeCell ref="F5:F7"/>
    <mergeCell ref="G5:I5"/>
    <mergeCell ref="B5:D5"/>
    <mergeCell ref="B6:B7"/>
    <mergeCell ref="D6:D7"/>
    <mergeCell ref="I6:I7"/>
    <mergeCell ref="G6:G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7" sqref="A17:B17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3" width="8.7109375" style="0" customWidth="1"/>
    <col min="14" max="14" width="9.8515625" style="0" bestFit="1" customWidth="1"/>
    <col min="15" max="15" width="8.7109375" style="0" customWidth="1"/>
  </cols>
  <sheetData>
    <row r="1" spans="1:14" ht="12.75">
      <c r="A1" s="1" t="s">
        <v>174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8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9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">
        <v>183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2"/>
    </row>
    <row r="6" spans="1:15" ht="12.75">
      <c r="A6" s="1"/>
      <c r="B6" s="1"/>
      <c r="C6" s="1"/>
      <c r="D6" s="1"/>
      <c r="E6" s="56" t="s">
        <v>10</v>
      </c>
      <c r="F6" s="56"/>
      <c r="G6" s="56"/>
      <c r="H6" s="1"/>
      <c r="I6" s="58" t="s">
        <v>11</v>
      </c>
      <c r="J6" s="58"/>
      <c r="K6" s="58"/>
      <c r="L6" s="1"/>
      <c r="M6" s="56" t="s">
        <v>12</v>
      </c>
      <c r="N6" s="56"/>
      <c r="O6" s="56"/>
    </row>
    <row r="7" spans="1:15" ht="13.5" thickBot="1">
      <c r="A7" s="1" t="s">
        <v>13</v>
      </c>
      <c r="B7" s="1"/>
      <c r="C7" s="9" t="s">
        <v>14</v>
      </c>
      <c r="D7" s="1"/>
      <c r="E7" s="57" t="s">
        <v>15</v>
      </c>
      <c r="F7" s="57"/>
      <c r="G7" s="57"/>
      <c r="H7" s="1"/>
      <c r="I7" s="57" t="s">
        <v>16</v>
      </c>
      <c r="J7" s="57"/>
      <c r="K7" s="57"/>
      <c r="L7" s="1"/>
      <c r="M7" s="57" t="s">
        <v>16</v>
      </c>
      <c r="N7" s="57"/>
      <c r="O7" s="57"/>
    </row>
    <row r="8" spans="1:15" ht="12.75" customHeight="1">
      <c r="A8" s="1"/>
      <c r="B8" s="1"/>
      <c r="C8" s="9" t="s">
        <v>17</v>
      </c>
      <c r="D8" s="1"/>
      <c r="E8" s="54" t="s">
        <v>3</v>
      </c>
      <c r="F8" s="48" t="s">
        <v>4</v>
      </c>
      <c r="G8" s="48" t="s">
        <v>5</v>
      </c>
      <c r="H8" s="9"/>
      <c r="I8" s="54" t="s">
        <v>3</v>
      </c>
      <c r="J8" s="48" t="s">
        <v>4</v>
      </c>
      <c r="K8" s="48" t="s">
        <v>5</v>
      </c>
      <c r="L8" s="9"/>
      <c r="M8" s="54" t="s">
        <v>3</v>
      </c>
      <c r="N8" s="48" t="s">
        <v>18</v>
      </c>
      <c r="O8" s="48" t="s">
        <v>5</v>
      </c>
    </row>
    <row r="9" spans="1:15" ht="13.5" thickBot="1">
      <c r="A9" s="4"/>
      <c r="B9" s="4"/>
      <c r="C9" s="4"/>
      <c r="D9" s="4"/>
      <c r="E9" s="55"/>
      <c r="F9" s="49"/>
      <c r="G9" s="49"/>
      <c r="H9" s="12"/>
      <c r="I9" s="55"/>
      <c r="J9" s="49"/>
      <c r="K9" s="49"/>
      <c r="L9" s="12"/>
      <c r="M9" s="55"/>
      <c r="N9" s="49"/>
      <c r="O9" s="49"/>
    </row>
    <row r="10" spans="1:15" ht="12.75">
      <c r="A10" s="1" t="s">
        <v>34</v>
      </c>
      <c r="B10" s="1"/>
      <c r="C10" s="10">
        <v>14.558348268024702</v>
      </c>
      <c r="D10" s="1"/>
      <c r="E10" s="10">
        <v>-0.062484404911</v>
      </c>
      <c r="F10" s="10">
        <v>1.16782541333</v>
      </c>
      <c r="G10" s="10">
        <v>1.583299525816</v>
      </c>
      <c r="H10" s="1"/>
      <c r="I10" s="10">
        <v>-0.008872825542</v>
      </c>
      <c r="J10" s="10">
        <v>0.162103100929</v>
      </c>
      <c r="K10" s="10">
        <v>0.217286725959</v>
      </c>
      <c r="L10" s="1"/>
      <c r="M10" s="10">
        <v>2.405745184343</v>
      </c>
      <c r="N10" s="10">
        <v>-11.49552254256</v>
      </c>
      <c r="O10" s="23">
        <v>-10.222095416499</v>
      </c>
    </row>
    <row r="11" spans="1:15" ht="12.75">
      <c r="A11" s="1" t="s">
        <v>100</v>
      </c>
      <c r="B11" s="1"/>
      <c r="C11" s="10">
        <v>57.8881393233026</v>
      </c>
      <c r="D11" s="1"/>
      <c r="E11" s="10">
        <v>-0.630229320543</v>
      </c>
      <c r="F11" s="10">
        <v>-5.547415007863</v>
      </c>
      <c r="G11" s="10">
        <v>-6.788928706471</v>
      </c>
      <c r="H11" s="1"/>
      <c r="I11" s="10">
        <v>-0.359945355667</v>
      </c>
      <c r="J11" s="10">
        <v>-3.298420561599</v>
      </c>
      <c r="K11" s="10">
        <v>-4.060687628164</v>
      </c>
      <c r="L11" s="1"/>
      <c r="M11" s="10">
        <v>97.594255845975</v>
      </c>
      <c r="N11" s="10">
        <v>233.90711037238</v>
      </c>
      <c r="O11" s="23">
        <v>191.032085409216</v>
      </c>
    </row>
    <row r="12" spans="1:15" ht="12.75">
      <c r="A12" s="1" t="s">
        <v>121</v>
      </c>
      <c r="B12" s="1"/>
      <c r="C12" s="10">
        <v>0.3986458667489</v>
      </c>
      <c r="D12" s="1"/>
      <c r="E12" s="10">
        <v>0</v>
      </c>
      <c r="F12" s="10">
        <v>0.510039877885</v>
      </c>
      <c r="G12" s="10">
        <v>0.800267067366</v>
      </c>
      <c r="H12" s="1"/>
      <c r="I12" s="10">
        <v>0</v>
      </c>
      <c r="J12" s="10">
        <v>0.001855396783</v>
      </c>
      <c r="K12" s="10">
        <v>0.002881721372</v>
      </c>
      <c r="L12" s="1"/>
      <c r="M12" s="10">
        <v>0</v>
      </c>
      <c r="N12" s="10">
        <v>-0.131575247001</v>
      </c>
      <c r="O12" s="23">
        <v>-0.135568478462</v>
      </c>
    </row>
    <row r="13" spans="1:15" ht="12.75">
      <c r="A13" s="1" t="s">
        <v>124</v>
      </c>
      <c r="B13" s="1"/>
      <c r="C13" s="10">
        <v>10.7958368897105</v>
      </c>
      <c r="D13" s="1"/>
      <c r="E13" s="10">
        <v>3.3268E-08</v>
      </c>
      <c r="F13" s="10">
        <v>6.686466031001</v>
      </c>
      <c r="G13" s="10">
        <v>6.712645224101</v>
      </c>
      <c r="H13" s="1"/>
      <c r="I13" s="10">
        <v>3.8E-09</v>
      </c>
      <c r="J13" s="10">
        <v>0.708329729768</v>
      </c>
      <c r="K13" s="10">
        <v>0.705769001675</v>
      </c>
      <c r="L13" s="1"/>
      <c r="M13" s="10">
        <v>-1.030318E-06</v>
      </c>
      <c r="N13" s="10">
        <v>-50.23112037616</v>
      </c>
      <c r="O13" s="23">
        <v>-33.202387514874</v>
      </c>
    </row>
    <row r="14" spans="1:15" ht="12.75">
      <c r="A14" s="1" t="s">
        <v>138</v>
      </c>
      <c r="B14" s="1"/>
      <c r="C14" s="10">
        <v>16.3590296522133</v>
      </c>
      <c r="D14" s="1"/>
      <c r="E14" s="10">
        <v>0</v>
      </c>
      <c r="F14" s="10">
        <v>6.469928931161</v>
      </c>
      <c r="G14" s="10">
        <v>6.473174710826</v>
      </c>
      <c r="H14" s="1"/>
      <c r="I14" s="10">
        <v>0</v>
      </c>
      <c r="J14" s="10">
        <v>1.01599112193</v>
      </c>
      <c r="K14" s="10">
        <v>1.009092795757</v>
      </c>
      <c r="L14" s="1"/>
      <c r="M14" s="10">
        <v>0</v>
      </c>
      <c r="N14" s="10">
        <v>-72.048892206588</v>
      </c>
      <c r="O14" s="23">
        <v>-47.472033999334</v>
      </c>
    </row>
    <row r="15" spans="1:15" ht="13.5" thickBot="1">
      <c r="A15" s="4" t="s">
        <v>19</v>
      </c>
      <c r="B15" s="4"/>
      <c r="C15" s="15">
        <v>100</v>
      </c>
      <c r="D15" s="4"/>
      <c r="E15" s="15">
        <f>Anexo1!G13</f>
        <v>-0.368818177409</v>
      </c>
      <c r="F15" s="15">
        <f>Anexo1!H13</f>
        <v>-1.410141212188</v>
      </c>
      <c r="G15" s="15">
        <f>Anexo1!I13</f>
        <v>-2.1256573834</v>
      </c>
      <c r="H15" s="3"/>
      <c r="I15" s="15">
        <f>SUM(I10:I14)</f>
        <v>-0.36881817740899997</v>
      </c>
      <c r="J15" s="15">
        <f>SUM(J10:J14)</f>
        <v>-1.410141212189</v>
      </c>
      <c r="K15" s="15">
        <f>SUM(K10:K14)</f>
        <v>-2.125657383401</v>
      </c>
      <c r="L15" s="3"/>
      <c r="M15" s="15">
        <f>SUM(M10:M14)</f>
        <v>100</v>
      </c>
      <c r="N15" s="15">
        <f>SUM(N10:N14)</f>
        <v>100.00000000007103</v>
      </c>
      <c r="O15" s="15">
        <f>SUM(O10:O14)</f>
        <v>100.00000000004698</v>
      </c>
    </row>
    <row r="16" spans="1:15" ht="12.75">
      <c r="A16" s="1" t="s">
        <v>7</v>
      </c>
      <c r="B16" s="16"/>
      <c r="C16" s="20"/>
      <c r="D16" s="18"/>
      <c r="E16" s="20"/>
      <c r="F16" s="20"/>
      <c r="G16" s="20"/>
      <c r="H16" s="24"/>
      <c r="I16" s="20"/>
      <c r="J16" s="20"/>
      <c r="K16" s="20"/>
      <c r="L16" s="24"/>
      <c r="M16" s="20"/>
      <c r="N16" s="20"/>
      <c r="O16" s="20"/>
    </row>
    <row r="17" spans="1:14" ht="12.75">
      <c r="A17" s="50">
        <v>40129</v>
      </c>
      <c r="B17" s="5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16">
    <mergeCell ref="A17:B17"/>
    <mergeCell ref="K8:K9"/>
    <mergeCell ref="O8:O9"/>
    <mergeCell ref="E8:E9"/>
    <mergeCell ref="I8:I9"/>
    <mergeCell ref="M8:M9"/>
    <mergeCell ref="G8:G9"/>
    <mergeCell ref="F8:F9"/>
    <mergeCell ref="J8:J9"/>
    <mergeCell ref="N8:N9"/>
    <mergeCell ref="M6:O6"/>
    <mergeCell ref="M7:O7"/>
    <mergeCell ref="E6:G6"/>
    <mergeCell ref="E7:G7"/>
    <mergeCell ref="I6:K6"/>
    <mergeCell ref="I7:K7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showGridLines="0" workbookViewId="0" topLeftCell="A3">
      <selection activeCell="A20" sqref="A20:B20"/>
    </sheetView>
  </sheetViews>
  <sheetFormatPr defaultColWidth="11.421875" defaultRowHeight="12.75"/>
  <cols>
    <col min="1" max="1" width="39.421875" style="0" customWidth="1"/>
    <col min="2" max="2" width="8.421875" style="0" bestFit="1" customWidth="1"/>
    <col min="3" max="3" width="8.140625" style="0" bestFit="1" customWidth="1"/>
    <col min="4" max="4" width="9.140625" style="0" customWidth="1"/>
    <col min="5" max="5" width="6.57421875" style="0" customWidth="1"/>
    <col min="6" max="6" width="1.1484375" style="0" customWidth="1"/>
    <col min="7" max="7" width="8.140625" style="0" bestFit="1" customWidth="1"/>
    <col min="8" max="8" width="8.7109375" style="0" customWidth="1"/>
    <col min="9" max="9" width="8.421875" style="0" customWidth="1"/>
    <col min="10" max="10" width="1.1484375" style="0" customWidth="1"/>
    <col min="11" max="11" width="9.00390625" style="0" customWidth="1"/>
    <col min="12" max="12" width="9.8515625" style="0" bestFit="1" customWidth="1"/>
    <col min="13" max="13" width="7.28125" style="0" customWidth="1"/>
  </cols>
  <sheetData>
    <row r="1" spans="1:12" ht="12.75">
      <c r="A1" s="1" t="s">
        <v>174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2.7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>
      <c r="A4" s="25" t="s">
        <v>21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3.5" thickBot="1">
      <c r="A5" s="27" t="s">
        <v>183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6"/>
      <c r="O5" s="26"/>
      <c r="P5" s="26"/>
    </row>
    <row r="6" spans="1:13" ht="12.75">
      <c r="A6" s="48" t="s">
        <v>22</v>
      </c>
      <c r="B6" s="1"/>
      <c r="C6" s="58" t="s">
        <v>10</v>
      </c>
      <c r="D6" s="58"/>
      <c r="E6" s="58"/>
      <c r="F6" s="1"/>
      <c r="G6" s="58" t="s">
        <v>11</v>
      </c>
      <c r="H6" s="58"/>
      <c r="I6" s="58"/>
      <c r="J6" s="1"/>
      <c r="K6" s="58" t="s">
        <v>12</v>
      </c>
      <c r="L6" s="58"/>
      <c r="M6" s="58"/>
    </row>
    <row r="7" spans="1:13" ht="13.5" thickBot="1">
      <c r="A7" s="59"/>
      <c r="B7" s="9" t="s">
        <v>14</v>
      </c>
      <c r="C7" s="57" t="s">
        <v>15</v>
      </c>
      <c r="D7" s="57"/>
      <c r="E7" s="57"/>
      <c r="F7" s="1"/>
      <c r="G7" s="57" t="s">
        <v>16</v>
      </c>
      <c r="H7" s="57"/>
      <c r="I7" s="57"/>
      <c r="J7" s="1"/>
      <c r="K7" s="57" t="s">
        <v>16</v>
      </c>
      <c r="L7" s="57"/>
      <c r="M7" s="57"/>
    </row>
    <row r="8" spans="1:13" ht="12.75" customHeight="1">
      <c r="A8" s="59"/>
      <c r="B8" s="9" t="s">
        <v>17</v>
      </c>
      <c r="C8" s="54" t="s">
        <v>3</v>
      </c>
      <c r="D8" s="48" t="s">
        <v>4</v>
      </c>
      <c r="E8" s="48" t="s">
        <v>5</v>
      </c>
      <c r="F8" s="9"/>
      <c r="G8" s="54" t="s">
        <v>3</v>
      </c>
      <c r="H8" s="48" t="s">
        <v>4</v>
      </c>
      <c r="I8" s="48" t="s">
        <v>5</v>
      </c>
      <c r="J8" s="9"/>
      <c r="K8" s="54" t="s">
        <v>3</v>
      </c>
      <c r="L8" s="48" t="s">
        <v>23</v>
      </c>
      <c r="M8" s="48" t="s">
        <v>5</v>
      </c>
    </row>
    <row r="9" spans="1:13" ht="13.5" thickBot="1">
      <c r="A9" s="49"/>
      <c r="B9" s="12"/>
      <c r="C9" s="55"/>
      <c r="D9" s="49"/>
      <c r="E9" s="49"/>
      <c r="F9" s="12"/>
      <c r="G9" s="55"/>
      <c r="H9" s="49"/>
      <c r="I9" s="49"/>
      <c r="J9" s="12"/>
      <c r="K9" s="55"/>
      <c r="L9" s="49"/>
      <c r="M9" s="49"/>
    </row>
    <row r="10" spans="1:13" ht="12.75">
      <c r="A10" s="1" t="s">
        <v>175</v>
      </c>
      <c r="B10" s="10">
        <v>7.2285708273972</v>
      </c>
      <c r="C10" s="10">
        <v>-0.004981888962</v>
      </c>
      <c r="D10" s="10">
        <v>3.51123233619</v>
      </c>
      <c r="E10" s="10">
        <v>3.828510650614</v>
      </c>
      <c r="F10" s="9"/>
      <c r="G10" s="10">
        <v>-0.000371545228</v>
      </c>
      <c r="H10" s="10">
        <v>0.250325480234</v>
      </c>
      <c r="I10" s="10">
        <v>0.270136219896</v>
      </c>
      <c r="J10" s="1"/>
      <c r="K10" s="10">
        <v>0.100739402437</v>
      </c>
      <c r="L10" s="10">
        <v>-17.751802306777</v>
      </c>
      <c r="M10" s="23">
        <v>-12.708361281813</v>
      </c>
    </row>
    <row r="11" spans="1:13" ht="12.75">
      <c r="A11" s="1" t="s">
        <v>176</v>
      </c>
      <c r="B11" s="10">
        <v>3.7365597033305</v>
      </c>
      <c r="C11" s="10">
        <v>0.097129945136</v>
      </c>
      <c r="D11" s="10">
        <v>3.195725394428</v>
      </c>
      <c r="E11" s="10">
        <v>3.634175324399</v>
      </c>
      <c r="F11" s="9"/>
      <c r="G11" s="10">
        <v>0.003929070749</v>
      </c>
      <c r="H11" s="10">
        <v>0.124080358332</v>
      </c>
      <c r="I11" s="10">
        <v>0.139487338062</v>
      </c>
      <c r="J11" s="1"/>
      <c r="K11" s="10">
        <v>-1.065313747983</v>
      </c>
      <c r="L11" s="10">
        <v>-8.799144175034</v>
      </c>
      <c r="M11" s="23">
        <v>-6.562080001759</v>
      </c>
    </row>
    <row r="12" spans="1:13" ht="12.75">
      <c r="A12" s="1" t="s">
        <v>177</v>
      </c>
      <c r="B12" s="10">
        <v>0.3469773699898</v>
      </c>
      <c r="C12" s="10">
        <v>0.101157278156</v>
      </c>
      <c r="D12" s="10">
        <v>2.812618618583</v>
      </c>
      <c r="E12" s="10">
        <v>3.200595750734</v>
      </c>
      <c r="F12" s="9"/>
      <c r="G12" s="10">
        <v>0.000376725572</v>
      </c>
      <c r="H12" s="10">
        <v>0.010091795779</v>
      </c>
      <c r="I12" s="10">
        <v>0.011357670373</v>
      </c>
      <c r="J12" s="1"/>
      <c r="K12" s="10">
        <v>-0.102143981798</v>
      </c>
      <c r="L12" s="10">
        <v>-0.715658523542</v>
      </c>
      <c r="M12" s="23">
        <v>-0.534313312281</v>
      </c>
    </row>
    <row r="13" spans="1:13" ht="12.75">
      <c r="A13" s="1" t="s">
        <v>178</v>
      </c>
      <c r="B13" s="10">
        <v>22.0613405540448</v>
      </c>
      <c r="C13" s="10">
        <v>-1.489637822969</v>
      </c>
      <c r="D13" s="10">
        <v>-10.693577033803</v>
      </c>
      <c r="E13" s="10">
        <v>-13.701273987696</v>
      </c>
      <c r="F13" s="9"/>
      <c r="G13" s="10">
        <v>-0.316256346885</v>
      </c>
      <c r="H13" s="10">
        <v>-2.478093823464</v>
      </c>
      <c r="I13" s="10">
        <v>-3.261899812366</v>
      </c>
      <c r="J13" s="1"/>
      <c r="K13" s="10">
        <v>85.748579179786</v>
      </c>
      <c r="L13" s="10">
        <v>175.733735178121</v>
      </c>
      <c r="M13" s="23">
        <v>153.453695682066</v>
      </c>
    </row>
    <row r="14" spans="1:13" ht="12.75">
      <c r="A14" s="1" t="s">
        <v>179</v>
      </c>
      <c r="B14" s="10">
        <v>11.3324200957458</v>
      </c>
      <c r="C14" s="10">
        <v>-0.257134907762</v>
      </c>
      <c r="D14" s="10">
        <v>0.057009502683</v>
      </c>
      <c r="E14" s="10">
        <v>-1.055300729837</v>
      </c>
      <c r="F14" s="9"/>
      <c r="G14" s="10">
        <v>-0.027692019078</v>
      </c>
      <c r="H14" s="10">
        <v>0.006056366085</v>
      </c>
      <c r="I14" s="10">
        <v>-0.112546684067</v>
      </c>
      <c r="J14" s="1"/>
      <c r="K14" s="10">
        <v>7.508311893015</v>
      </c>
      <c r="L14" s="10">
        <v>-0.429486496292</v>
      </c>
      <c r="M14" s="23">
        <v>5.294676599621</v>
      </c>
    </row>
    <row r="15" spans="1:13" ht="12.75">
      <c r="A15" s="1" t="s">
        <v>180</v>
      </c>
      <c r="B15" s="10">
        <v>19.0054962911993</v>
      </c>
      <c r="C15" s="10">
        <v>-0.117428675256</v>
      </c>
      <c r="D15" s="10">
        <v>2.476030423135</v>
      </c>
      <c r="E15" s="10">
        <v>3.474742994693</v>
      </c>
      <c r="F15" s="9"/>
      <c r="G15" s="10">
        <v>-0.023284657861</v>
      </c>
      <c r="H15" s="10">
        <v>0.473539333677</v>
      </c>
      <c r="I15" s="10">
        <v>0.653352144979</v>
      </c>
      <c r="J15" s="1"/>
      <c r="K15" s="10">
        <v>6.313316232019</v>
      </c>
      <c r="L15" s="10">
        <v>-33.580986753961</v>
      </c>
      <c r="M15" s="23">
        <v>-30.736474752764</v>
      </c>
    </row>
    <row r="16" spans="1:13" ht="12.75">
      <c r="A16" s="1" t="s">
        <v>181</v>
      </c>
      <c r="B16" s="10">
        <v>27.544277135362798</v>
      </c>
      <c r="C16" s="10">
        <v>-0.165152257635</v>
      </c>
      <c r="D16" s="10">
        <v>1.47250564903</v>
      </c>
      <c r="E16" s="10">
        <v>1.443175359463</v>
      </c>
      <c r="F16" s="9"/>
      <c r="G16" s="10">
        <v>-0.044043633317</v>
      </c>
      <c r="H16" s="10">
        <v>0.38231939567</v>
      </c>
      <c r="I16" s="10">
        <v>0.372092254402</v>
      </c>
      <c r="J16" s="1"/>
      <c r="K16" s="10">
        <v>11.941828254348</v>
      </c>
      <c r="L16" s="10">
        <v>-27.112135463142</v>
      </c>
      <c r="M16" s="23">
        <v>-17.504808503374</v>
      </c>
    </row>
    <row r="17" spans="1:13" ht="12.75">
      <c r="A17" s="1" t="s">
        <v>182</v>
      </c>
      <c r="B17" s="10">
        <v>8.7443580229299</v>
      </c>
      <c r="C17" s="10">
        <v>0.400153714412</v>
      </c>
      <c r="D17" s="10">
        <v>-1.831615796363</v>
      </c>
      <c r="E17" s="10">
        <v>-2.03894535033</v>
      </c>
      <c r="F17" s="9"/>
      <c r="G17" s="10">
        <v>0.03852422864</v>
      </c>
      <c r="H17" s="10">
        <v>-0.178460118502</v>
      </c>
      <c r="I17" s="10">
        <v>-0.19763651468</v>
      </c>
      <c r="J17" s="1"/>
      <c r="K17" s="10">
        <v>-10.445317232095</v>
      </c>
      <c r="L17" s="10">
        <v>12.655478540699</v>
      </c>
      <c r="M17" s="23">
        <v>9.297665570351</v>
      </c>
    </row>
    <row r="18" spans="1:13" ht="13.5" thickBot="1">
      <c r="A18" s="4" t="s">
        <v>19</v>
      </c>
      <c r="B18" s="15">
        <v>100</v>
      </c>
      <c r="C18" s="15">
        <v>-0.368818177409</v>
      </c>
      <c r="D18" s="15">
        <v>-1.410141212188</v>
      </c>
      <c r="E18" s="15">
        <v>-2.1256573834</v>
      </c>
      <c r="F18" s="29"/>
      <c r="G18" s="15">
        <v>-0.368818177409</v>
      </c>
      <c r="H18" s="15">
        <v>-1.410141212188</v>
      </c>
      <c r="I18" s="15">
        <v>-2.1256573834</v>
      </c>
      <c r="J18" s="3"/>
      <c r="K18" s="15">
        <v>100</v>
      </c>
      <c r="L18" s="15">
        <v>100</v>
      </c>
      <c r="M18" s="15">
        <v>100</v>
      </c>
    </row>
    <row r="19" spans="1:13" ht="12.75">
      <c r="A19" s="1" t="s">
        <v>7</v>
      </c>
      <c r="B19" s="16"/>
      <c r="C19" s="20"/>
      <c r="D19" s="20"/>
      <c r="E19" s="20"/>
      <c r="F19" s="30"/>
      <c r="G19" s="20"/>
      <c r="H19" s="20"/>
      <c r="I19" s="20"/>
      <c r="J19" s="24"/>
      <c r="K19" s="20"/>
      <c r="L19" s="20"/>
      <c r="M19" s="20"/>
    </row>
    <row r="20" spans="1:12" ht="12.75">
      <c r="A20" s="50">
        <v>40129</v>
      </c>
      <c r="B20" s="51"/>
      <c r="C20" s="1"/>
      <c r="D20" s="1"/>
      <c r="E20" s="1"/>
      <c r="F20" s="1"/>
      <c r="G20" s="1"/>
      <c r="H20" s="1"/>
      <c r="I20" s="1"/>
      <c r="J20" s="1"/>
      <c r="K20" s="11"/>
      <c r="L20" s="11"/>
    </row>
  </sheetData>
  <mergeCells count="17">
    <mergeCell ref="K6:M6"/>
    <mergeCell ref="K7:M7"/>
    <mergeCell ref="A6:A9"/>
    <mergeCell ref="C6:E6"/>
    <mergeCell ref="C7:E7"/>
    <mergeCell ref="G6:I6"/>
    <mergeCell ref="G7:I7"/>
    <mergeCell ref="C8:C9"/>
    <mergeCell ref="E8:E9"/>
    <mergeCell ref="H8:H9"/>
    <mergeCell ref="L8:L9"/>
    <mergeCell ref="A20:B20"/>
    <mergeCell ref="D8:D9"/>
    <mergeCell ref="M8:M9"/>
    <mergeCell ref="K8:K9"/>
    <mergeCell ref="I8:I9"/>
    <mergeCell ref="G8:G9"/>
  </mergeCells>
  <printOptions/>
  <pageMargins left="0.75" right="0.75" top="1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28">
      <selection activeCell="A48" sqref="A48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8.421875" style="0" customWidth="1"/>
    <col min="7" max="7" width="7.8515625" style="0" customWidth="1"/>
    <col min="8" max="8" width="1.1484375" style="0" customWidth="1"/>
    <col min="9" max="9" width="10.28125" style="0" customWidth="1"/>
    <col min="10" max="10" width="9.421875" style="0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24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25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">
        <v>183</v>
      </c>
      <c r="B5" s="4"/>
      <c r="C5" s="4"/>
      <c r="D5" s="4"/>
      <c r="E5" s="4"/>
      <c r="F5" s="4"/>
      <c r="G5" s="4"/>
      <c r="H5" s="4"/>
      <c r="I5" s="4"/>
      <c r="J5" s="4"/>
      <c r="K5" s="22"/>
    </row>
    <row r="6" spans="1:11" ht="12.75">
      <c r="A6" s="48" t="s">
        <v>26</v>
      </c>
      <c r="B6" s="5"/>
      <c r="C6" s="48" t="s">
        <v>27</v>
      </c>
      <c r="D6" s="1"/>
      <c r="E6" s="1"/>
      <c r="F6" s="1"/>
      <c r="G6" s="1"/>
      <c r="H6" s="1"/>
      <c r="I6" s="61" t="s">
        <v>28</v>
      </c>
      <c r="J6" s="61"/>
      <c r="K6" s="61"/>
    </row>
    <row r="7" spans="1:11" ht="13.5" thickBot="1">
      <c r="A7" s="52"/>
      <c r="B7" s="6"/>
      <c r="C7" s="52"/>
      <c r="D7" s="1"/>
      <c r="E7" s="57" t="s">
        <v>2</v>
      </c>
      <c r="F7" s="57"/>
      <c r="G7" s="57"/>
      <c r="H7" s="1"/>
      <c r="I7" s="57" t="s">
        <v>29</v>
      </c>
      <c r="J7" s="57"/>
      <c r="K7" s="57"/>
    </row>
    <row r="8" spans="1:11" ht="12.75" customHeight="1">
      <c r="A8" s="52"/>
      <c r="B8" s="6"/>
      <c r="C8" s="52"/>
      <c r="D8" s="19"/>
      <c r="E8" s="54" t="s">
        <v>3</v>
      </c>
      <c r="F8" s="48" t="s">
        <v>4</v>
      </c>
      <c r="G8" s="48" t="s">
        <v>5</v>
      </c>
      <c r="H8" s="19"/>
      <c r="I8" s="54" t="s">
        <v>3</v>
      </c>
      <c r="J8" s="48" t="s">
        <v>4</v>
      </c>
      <c r="K8" s="48" t="s">
        <v>5</v>
      </c>
    </row>
    <row r="9" spans="1:11" ht="13.5" thickBot="1">
      <c r="A9" s="49"/>
      <c r="B9" s="8"/>
      <c r="C9" s="49"/>
      <c r="D9" s="12"/>
      <c r="E9" s="55"/>
      <c r="F9" s="49"/>
      <c r="G9" s="49"/>
      <c r="H9" s="12"/>
      <c r="I9" s="55"/>
      <c r="J9" s="49"/>
      <c r="K9" s="49"/>
    </row>
    <row r="10" spans="1:11" ht="12.75">
      <c r="A10" s="2" t="s">
        <v>184</v>
      </c>
      <c r="B10" s="2"/>
      <c r="C10" s="2" t="s">
        <v>34</v>
      </c>
      <c r="D10" s="1"/>
      <c r="E10" s="31">
        <v>-0.062484404911</v>
      </c>
      <c r="F10" s="31">
        <v>1.16782541333</v>
      </c>
      <c r="G10" s="31">
        <v>1.583299525816</v>
      </c>
      <c r="H10" s="2"/>
      <c r="I10" s="31">
        <v>-0.008872825542</v>
      </c>
      <c r="J10" s="31">
        <v>0.162103100929</v>
      </c>
      <c r="K10" s="32">
        <v>0.217286725959</v>
      </c>
    </row>
    <row r="11" spans="1:11" ht="12.75">
      <c r="A11" s="1" t="s">
        <v>185</v>
      </c>
      <c r="B11" s="1"/>
      <c r="C11" s="1" t="s">
        <v>186</v>
      </c>
      <c r="D11" s="1"/>
      <c r="E11" s="10">
        <v>0.032180461194</v>
      </c>
      <c r="F11" s="10">
        <v>2.465006620263</v>
      </c>
      <c r="G11" s="10">
        <v>2.87117775369</v>
      </c>
      <c r="H11" s="1"/>
      <c r="I11" s="10">
        <v>0.001199937665</v>
      </c>
      <c r="J11" s="10">
        <v>0.088794412359</v>
      </c>
      <c r="K11" s="23">
        <v>0.102269492716</v>
      </c>
    </row>
    <row r="12" spans="1:11" ht="12.75">
      <c r="A12" s="1" t="s">
        <v>187</v>
      </c>
      <c r="B12" s="1"/>
      <c r="C12" s="1" t="s">
        <v>188</v>
      </c>
      <c r="D12" s="1"/>
      <c r="E12" s="10">
        <v>0.10740335749</v>
      </c>
      <c r="F12" s="10">
        <v>2.847269583155</v>
      </c>
      <c r="G12" s="10">
        <v>3.63722901548</v>
      </c>
      <c r="H12" s="1"/>
      <c r="I12" s="10">
        <v>0.00162127971</v>
      </c>
      <c r="J12" s="10">
        <v>0.041397972446</v>
      </c>
      <c r="K12" s="23">
        <v>0.052099639328</v>
      </c>
    </row>
    <row r="13" spans="1:11" ht="12.75">
      <c r="A13" s="1" t="s">
        <v>189</v>
      </c>
      <c r="B13" s="1"/>
      <c r="C13" s="1" t="s">
        <v>190</v>
      </c>
      <c r="D13" s="1"/>
      <c r="E13" s="10">
        <v>1.266148978131</v>
      </c>
      <c r="F13" s="10">
        <v>4.312629272226</v>
      </c>
      <c r="G13" s="10">
        <v>4.349763304513</v>
      </c>
      <c r="H13" s="1"/>
      <c r="I13" s="10">
        <v>0.002806088716</v>
      </c>
      <c r="J13" s="10">
        <v>0.009181699606</v>
      </c>
      <c r="K13" s="23">
        <v>0.009190277313</v>
      </c>
    </row>
    <row r="14" spans="1:11" ht="12.75">
      <c r="A14" s="1" t="s">
        <v>191</v>
      </c>
      <c r="B14" s="1"/>
      <c r="C14" s="1" t="s">
        <v>192</v>
      </c>
      <c r="D14" s="1"/>
      <c r="E14" s="10">
        <v>-0.209239911952</v>
      </c>
      <c r="F14" s="10">
        <v>-0.380787977407</v>
      </c>
      <c r="G14" s="10">
        <v>0.137053605655</v>
      </c>
      <c r="H14" s="1"/>
      <c r="I14" s="10">
        <v>-0.009043619068</v>
      </c>
      <c r="J14" s="10">
        <v>-0.016314176302</v>
      </c>
      <c r="K14" s="23">
        <v>0.00579905591</v>
      </c>
    </row>
    <row r="15" spans="1:11" ht="12.75">
      <c r="A15" s="1" t="s">
        <v>193</v>
      </c>
      <c r="B15" s="1"/>
      <c r="C15" s="1" t="s">
        <v>194</v>
      </c>
      <c r="D15" s="1"/>
      <c r="E15" s="10">
        <v>-0.123506122098</v>
      </c>
      <c r="F15" s="10">
        <v>0.902233986396</v>
      </c>
      <c r="G15" s="10">
        <v>1.118038521538</v>
      </c>
      <c r="H15" s="1"/>
      <c r="I15" s="10">
        <v>-0.005456512565</v>
      </c>
      <c r="J15" s="10">
        <v>0.03904319282</v>
      </c>
      <c r="K15" s="23">
        <v>0.047928260693</v>
      </c>
    </row>
    <row r="16" spans="1:11" ht="12.75">
      <c r="A16" s="2" t="s">
        <v>195</v>
      </c>
      <c r="B16" s="2"/>
      <c r="C16" s="2" t="s">
        <v>100</v>
      </c>
      <c r="D16" s="1"/>
      <c r="E16" s="31">
        <v>-0.630229320543</v>
      </c>
      <c r="F16" s="31">
        <v>-5.547415007863</v>
      </c>
      <c r="G16" s="31">
        <v>-6.788928706471</v>
      </c>
      <c r="H16" s="2"/>
      <c r="I16" s="31">
        <v>-0.359945355667</v>
      </c>
      <c r="J16" s="31">
        <v>-3.298420561599</v>
      </c>
      <c r="K16" s="32">
        <v>-4.060687628164</v>
      </c>
    </row>
    <row r="17" spans="1:11" ht="12.75">
      <c r="A17" s="1" t="s">
        <v>196</v>
      </c>
      <c r="B17" s="1"/>
      <c r="C17" s="1" t="s">
        <v>116</v>
      </c>
      <c r="D17" s="1"/>
      <c r="E17" s="10">
        <v>-0.1127398666</v>
      </c>
      <c r="F17" s="10">
        <v>0.324523660427</v>
      </c>
      <c r="G17" s="10">
        <v>7.275325865882</v>
      </c>
      <c r="H17" s="1"/>
      <c r="I17" s="10">
        <v>-0.005126402576</v>
      </c>
      <c r="J17" s="10">
        <v>0.014538564068</v>
      </c>
      <c r="K17" s="23">
        <v>0.302601778762</v>
      </c>
    </row>
    <row r="18" spans="1:11" ht="12.75">
      <c r="A18" s="1" t="s">
        <v>197</v>
      </c>
      <c r="B18" s="1"/>
      <c r="C18" s="1" t="s">
        <v>198</v>
      </c>
      <c r="D18" s="1"/>
      <c r="E18" s="10">
        <v>-0.138966900942</v>
      </c>
      <c r="F18" s="10">
        <v>1.571568528617</v>
      </c>
      <c r="G18" s="10">
        <v>1.584693988556</v>
      </c>
      <c r="H18" s="1"/>
      <c r="I18" s="10">
        <v>-0.000245813804</v>
      </c>
      <c r="J18" s="10">
        <v>0.002704513015</v>
      </c>
      <c r="K18" s="23">
        <v>0.002706958881</v>
      </c>
    </row>
    <row r="19" spans="1:11" ht="12.75">
      <c r="A19" s="1" t="s">
        <v>199</v>
      </c>
      <c r="B19" s="1"/>
      <c r="C19" s="1" t="s">
        <v>200</v>
      </c>
      <c r="D19" s="1"/>
      <c r="E19" s="10">
        <v>0.127407567142</v>
      </c>
      <c r="F19" s="10">
        <v>2.333613524936</v>
      </c>
      <c r="G19" s="10">
        <v>2.689838592218</v>
      </c>
      <c r="H19" s="1"/>
      <c r="I19" s="10">
        <v>0.005601782453</v>
      </c>
      <c r="J19" s="10">
        <v>0.099341696805</v>
      </c>
      <c r="K19" s="23">
        <v>0.113280801457</v>
      </c>
    </row>
    <row r="20" spans="1:11" ht="12.75">
      <c r="A20" s="1" t="s">
        <v>201</v>
      </c>
      <c r="B20" s="1"/>
      <c r="C20" s="1" t="s">
        <v>202</v>
      </c>
      <c r="D20" s="1"/>
      <c r="E20" s="10">
        <v>-0.196223267807</v>
      </c>
      <c r="F20" s="10">
        <v>0.59809929501</v>
      </c>
      <c r="G20" s="10">
        <v>0.101044764237</v>
      </c>
      <c r="H20" s="1"/>
      <c r="I20" s="10">
        <v>-0.031627949384</v>
      </c>
      <c r="J20" s="10">
        <v>0.094642888182</v>
      </c>
      <c r="K20" s="23">
        <v>0.015952042128</v>
      </c>
    </row>
    <row r="21" spans="1:11" ht="12.75">
      <c r="A21" s="1" t="s">
        <v>203</v>
      </c>
      <c r="B21" s="1"/>
      <c r="C21" s="1" t="s">
        <v>204</v>
      </c>
      <c r="D21" s="1"/>
      <c r="E21" s="10">
        <v>-1.871696894202</v>
      </c>
      <c r="F21" s="10">
        <v>-14.685765412911</v>
      </c>
      <c r="G21" s="10">
        <v>-18.407065128621</v>
      </c>
      <c r="H21" s="1"/>
      <c r="I21" s="10">
        <v>-0.358586703605</v>
      </c>
      <c r="J21" s="10">
        <v>-3.202322018366</v>
      </c>
      <c r="K21" s="23">
        <v>-4.166376579685</v>
      </c>
    </row>
    <row r="22" spans="1:11" ht="12.75">
      <c r="A22" s="1" t="s">
        <v>205</v>
      </c>
      <c r="B22" s="1"/>
      <c r="C22" s="1" t="s">
        <v>206</v>
      </c>
      <c r="D22" s="1"/>
      <c r="E22" s="10">
        <v>-0.069929531927</v>
      </c>
      <c r="F22" s="10">
        <v>0.296624698531</v>
      </c>
      <c r="G22" s="10">
        <v>0.280559747171</v>
      </c>
      <c r="H22" s="1"/>
      <c r="I22" s="10">
        <v>-0.003201214227</v>
      </c>
      <c r="J22" s="10">
        <v>0.013387770697</v>
      </c>
      <c r="K22" s="23">
        <v>0.012572814236</v>
      </c>
    </row>
    <row r="23" spans="1:11" ht="12.75">
      <c r="A23" s="1" t="s">
        <v>207</v>
      </c>
      <c r="B23" s="1"/>
      <c r="C23" s="1" t="s">
        <v>208</v>
      </c>
      <c r="D23" s="1"/>
      <c r="E23" s="10">
        <v>-0.1648781304</v>
      </c>
      <c r="F23" s="10">
        <v>-7.902820684514</v>
      </c>
      <c r="G23" s="10">
        <v>-7.781598951789</v>
      </c>
      <c r="H23" s="1"/>
      <c r="I23" s="10">
        <v>-0.000803216498</v>
      </c>
      <c r="J23" s="10">
        <v>-0.041297682408</v>
      </c>
      <c r="K23" s="23">
        <v>-0.040316029232</v>
      </c>
    </row>
    <row r="24" spans="1:11" ht="12.75">
      <c r="A24" s="1" t="s">
        <v>209</v>
      </c>
      <c r="B24" s="1"/>
      <c r="C24" s="1" t="s">
        <v>210</v>
      </c>
      <c r="D24" s="1"/>
      <c r="E24" s="10">
        <v>0.64221667612</v>
      </c>
      <c r="F24" s="10">
        <v>-5.604518130741</v>
      </c>
      <c r="G24" s="10">
        <v>-5.946340828075</v>
      </c>
      <c r="H24" s="1"/>
      <c r="I24" s="10">
        <v>0.037126616627</v>
      </c>
      <c r="J24" s="10">
        <v>-0.341828305367</v>
      </c>
      <c r="K24" s="23">
        <v>-0.36135300154</v>
      </c>
    </row>
    <row r="25" spans="1:11" ht="12.75">
      <c r="A25" s="1" t="s">
        <v>211</v>
      </c>
      <c r="B25" s="1"/>
      <c r="C25" s="1" t="s">
        <v>212</v>
      </c>
      <c r="D25" s="1"/>
      <c r="E25" s="10">
        <v>-0.164837590186</v>
      </c>
      <c r="F25" s="10">
        <v>3.496494846975</v>
      </c>
      <c r="G25" s="10">
        <v>3.396398889934</v>
      </c>
      <c r="H25" s="1"/>
      <c r="I25" s="10">
        <v>-0.003082454653</v>
      </c>
      <c r="J25" s="10">
        <v>0.062412011774</v>
      </c>
      <c r="K25" s="23">
        <v>0.060243586829</v>
      </c>
    </row>
    <row r="26" spans="1:11" ht="12.75">
      <c r="A26" s="2" t="s">
        <v>213</v>
      </c>
      <c r="B26" s="2"/>
      <c r="C26" s="2" t="s">
        <v>121</v>
      </c>
      <c r="D26" s="1"/>
      <c r="E26" s="31">
        <v>0</v>
      </c>
      <c r="F26" s="31">
        <v>0.510039877885</v>
      </c>
      <c r="G26" s="31">
        <v>0.800267067366</v>
      </c>
      <c r="H26" s="2"/>
      <c r="I26" s="31">
        <v>0</v>
      </c>
      <c r="J26" s="31">
        <v>0.001855396783</v>
      </c>
      <c r="K26" s="32">
        <v>0.002881721372</v>
      </c>
    </row>
    <row r="27" spans="1:11" ht="12.75">
      <c r="A27" s="1" t="s">
        <v>214</v>
      </c>
      <c r="B27" s="1"/>
      <c r="C27" s="1" t="s">
        <v>121</v>
      </c>
      <c r="D27" s="1"/>
      <c r="E27" s="10">
        <v>0</v>
      </c>
      <c r="F27" s="10">
        <v>0.510039877885</v>
      </c>
      <c r="G27" s="10">
        <v>0.800267067366</v>
      </c>
      <c r="H27" s="1"/>
      <c r="I27" s="10">
        <v>0</v>
      </c>
      <c r="J27" s="10">
        <v>0.001855396783</v>
      </c>
      <c r="K27" s="23">
        <v>0.002881721372</v>
      </c>
    </row>
    <row r="28" spans="1:11" ht="12.75">
      <c r="A28" s="2" t="s">
        <v>215</v>
      </c>
      <c r="B28" s="2"/>
      <c r="C28" s="2" t="s">
        <v>124</v>
      </c>
      <c r="D28" s="1"/>
      <c r="E28" s="31">
        <v>3.3268E-08</v>
      </c>
      <c r="F28" s="31">
        <v>6.686466031001</v>
      </c>
      <c r="G28" s="31">
        <v>6.712645224101</v>
      </c>
      <c r="H28" s="2"/>
      <c r="I28" s="31">
        <v>3.8E-09</v>
      </c>
      <c r="J28" s="31">
        <v>0.708329729768</v>
      </c>
      <c r="K28" s="32">
        <v>0.705769001675</v>
      </c>
    </row>
    <row r="29" spans="1:11" ht="12.75">
      <c r="A29" s="1" t="s">
        <v>216</v>
      </c>
      <c r="B29" s="1"/>
      <c r="C29" s="1" t="s">
        <v>128</v>
      </c>
      <c r="D29" s="1"/>
      <c r="E29" s="10">
        <v>0</v>
      </c>
      <c r="F29" s="10">
        <v>7.204985075518</v>
      </c>
      <c r="G29" s="10">
        <v>7.209534117536</v>
      </c>
      <c r="H29" s="1"/>
      <c r="I29" s="10">
        <v>0</v>
      </c>
      <c r="J29" s="10">
        <v>0.032578826396</v>
      </c>
      <c r="K29" s="23">
        <v>0.032361432427</v>
      </c>
    </row>
    <row r="30" spans="1:11" ht="12.75">
      <c r="A30" s="1" t="s">
        <v>217</v>
      </c>
      <c r="B30" s="1"/>
      <c r="C30" s="1" t="s">
        <v>132</v>
      </c>
      <c r="D30" s="1"/>
      <c r="E30" s="10">
        <v>0</v>
      </c>
      <c r="F30" s="10">
        <v>6.578253238125</v>
      </c>
      <c r="G30" s="10">
        <v>6.583850394674</v>
      </c>
      <c r="H30" s="1"/>
      <c r="I30" s="10">
        <v>0</v>
      </c>
      <c r="J30" s="10">
        <v>0.441294562453</v>
      </c>
      <c r="K30" s="23">
        <v>0.438441594151</v>
      </c>
    </row>
    <row r="31" spans="1:11" ht="12.75">
      <c r="A31" s="1" t="s">
        <v>218</v>
      </c>
      <c r="B31" s="1"/>
      <c r="C31" s="1" t="s">
        <v>130</v>
      </c>
      <c r="D31" s="1"/>
      <c r="E31" s="10">
        <v>0</v>
      </c>
      <c r="F31" s="10">
        <v>6.785037615138</v>
      </c>
      <c r="G31" s="10">
        <v>6.859477398802</v>
      </c>
      <c r="H31" s="1"/>
      <c r="I31" s="10">
        <v>0</v>
      </c>
      <c r="J31" s="10">
        <v>0.217877200386</v>
      </c>
      <c r="K31" s="23">
        <v>0.218516647332</v>
      </c>
    </row>
    <row r="32" spans="1:11" ht="12.75">
      <c r="A32" s="1" t="s">
        <v>219</v>
      </c>
      <c r="B32" s="1"/>
      <c r="C32" s="1" t="s">
        <v>126</v>
      </c>
      <c r="D32" s="1"/>
      <c r="E32" s="10">
        <v>0</v>
      </c>
      <c r="F32" s="10">
        <v>7.477218691633</v>
      </c>
      <c r="G32" s="10">
        <v>7.472584930081</v>
      </c>
      <c r="H32" s="1"/>
      <c r="I32" s="10">
        <v>0</v>
      </c>
      <c r="J32" s="10">
        <v>0.016570989114</v>
      </c>
      <c r="K32" s="23">
        <v>0.016441239162</v>
      </c>
    </row>
    <row r="33" spans="1:11" ht="12.75">
      <c r="A33" s="1" t="s">
        <v>220</v>
      </c>
      <c r="B33" s="1"/>
      <c r="C33" s="1" t="s">
        <v>136</v>
      </c>
      <c r="D33" s="1"/>
      <c r="E33" s="10">
        <v>0</v>
      </c>
      <c r="F33" s="10">
        <v>4.71274729423</v>
      </c>
      <c r="G33" s="10">
        <v>4.710537014044</v>
      </c>
      <c r="H33" s="1"/>
      <c r="I33" s="10">
        <v>0</v>
      </c>
      <c r="J33" s="10">
        <v>6.26817E-06</v>
      </c>
      <c r="K33" s="23">
        <v>6.219892E-06</v>
      </c>
    </row>
    <row r="34" spans="1:11" ht="12.75">
      <c r="A34" s="1" t="s">
        <v>221</v>
      </c>
      <c r="B34" s="1"/>
      <c r="C34" s="1" t="s">
        <v>134</v>
      </c>
      <c r="D34" s="1"/>
      <c r="E34" s="10">
        <v>0.010558858732</v>
      </c>
      <c r="F34" s="10">
        <v>5.58341611913</v>
      </c>
      <c r="G34" s="10">
        <v>5.580673905852</v>
      </c>
      <c r="H34" s="1"/>
      <c r="I34" s="10">
        <v>3.8E-09</v>
      </c>
      <c r="J34" s="10">
        <v>1.883248E-06</v>
      </c>
      <c r="K34" s="23">
        <v>1.868711E-06</v>
      </c>
    </row>
    <row r="35" spans="1:11" ht="12.75">
      <c r="A35" s="2" t="s">
        <v>222</v>
      </c>
      <c r="B35" s="2"/>
      <c r="C35" s="2" t="s">
        <v>138</v>
      </c>
      <c r="D35" s="1"/>
      <c r="E35" s="31">
        <v>0</v>
      </c>
      <c r="F35" s="31">
        <v>6.469928931161</v>
      </c>
      <c r="G35" s="31">
        <v>6.473174710826</v>
      </c>
      <c r="H35" s="2"/>
      <c r="I35" s="31">
        <v>0</v>
      </c>
      <c r="J35" s="31">
        <v>1.01599112193</v>
      </c>
      <c r="K35" s="32">
        <v>1.009092795757</v>
      </c>
    </row>
    <row r="36" spans="1:11" ht="12.75">
      <c r="A36" s="1" t="s">
        <v>223</v>
      </c>
      <c r="B36" s="1"/>
      <c r="C36" s="1" t="s">
        <v>140</v>
      </c>
      <c r="D36" s="1"/>
      <c r="E36" s="10">
        <v>0</v>
      </c>
      <c r="F36" s="10">
        <v>7.662523118241</v>
      </c>
      <c r="G36" s="10">
        <v>7.668150453996</v>
      </c>
      <c r="H36" s="1"/>
      <c r="I36" s="10">
        <v>0</v>
      </c>
      <c r="J36" s="10">
        <v>0.408937584398</v>
      </c>
      <c r="K36" s="23">
        <v>0.406246627976</v>
      </c>
    </row>
    <row r="37" spans="1:11" ht="12.75">
      <c r="A37" s="1" t="s">
        <v>224</v>
      </c>
      <c r="B37" s="1"/>
      <c r="C37" s="1" t="s">
        <v>144</v>
      </c>
      <c r="D37" s="1"/>
      <c r="E37" s="10">
        <v>0</v>
      </c>
      <c r="F37" s="10">
        <v>6.382388135369</v>
      </c>
      <c r="G37" s="10">
        <v>6.387187766073</v>
      </c>
      <c r="H37" s="1"/>
      <c r="I37" s="10">
        <v>0</v>
      </c>
      <c r="J37" s="10">
        <v>0.283306619561</v>
      </c>
      <c r="K37" s="23">
        <v>0.281449326593</v>
      </c>
    </row>
    <row r="38" spans="1:11" ht="12.75">
      <c r="A38" s="1" t="s">
        <v>225</v>
      </c>
      <c r="B38" s="1"/>
      <c r="C38" s="1" t="s">
        <v>146</v>
      </c>
      <c r="D38" s="1"/>
      <c r="E38" s="10">
        <v>0</v>
      </c>
      <c r="F38" s="10">
        <v>5.935553718646</v>
      </c>
      <c r="G38" s="10">
        <v>5.943027806221</v>
      </c>
      <c r="H38" s="1"/>
      <c r="I38" s="10">
        <v>0</v>
      </c>
      <c r="J38" s="10">
        <v>0.044974386964</v>
      </c>
      <c r="K38" s="23">
        <v>0.044701052458</v>
      </c>
    </row>
    <row r="39" spans="1:11" ht="12.75">
      <c r="A39" s="1" t="s">
        <v>226</v>
      </c>
      <c r="B39" s="1"/>
      <c r="C39" s="1" t="s">
        <v>150</v>
      </c>
      <c r="D39" s="1"/>
      <c r="E39" s="10">
        <v>0</v>
      </c>
      <c r="F39" s="10">
        <v>5.841462990613</v>
      </c>
      <c r="G39" s="10">
        <v>5.847815397789</v>
      </c>
      <c r="H39" s="1"/>
      <c r="I39" s="10">
        <v>0</v>
      </c>
      <c r="J39" s="10">
        <v>0.025267428052</v>
      </c>
      <c r="K39" s="23">
        <v>0.025109820693</v>
      </c>
    </row>
    <row r="40" spans="1:11" ht="12.75">
      <c r="A40" s="1" t="s">
        <v>227</v>
      </c>
      <c r="B40" s="1"/>
      <c r="C40" s="1" t="s">
        <v>156</v>
      </c>
      <c r="D40" s="1"/>
      <c r="E40" s="10">
        <v>0</v>
      </c>
      <c r="F40" s="10">
        <v>4.605975604831</v>
      </c>
      <c r="G40" s="10">
        <v>4.604393723837</v>
      </c>
      <c r="H40" s="1"/>
      <c r="I40" s="10">
        <v>0</v>
      </c>
      <c r="J40" s="10">
        <v>0.081423071737</v>
      </c>
      <c r="K40" s="23">
        <v>0.08080560446</v>
      </c>
    </row>
    <row r="41" spans="1:11" ht="12.75">
      <c r="A41" s="1" t="s">
        <v>228</v>
      </c>
      <c r="B41" s="1"/>
      <c r="C41" s="1" t="s">
        <v>142</v>
      </c>
      <c r="D41" s="1"/>
      <c r="E41" s="10">
        <v>0</v>
      </c>
      <c r="F41" s="10">
        <v>6.908506896144</v>
      </c>
      <c r="G41" s="10">
        <v>6.904896294836</v>
      </c>
      <c r="H41" s="1"/>
      <c r="I41" s="10">
        <v>0</v>
      </c>
      <c r="J41" s="10">
        <v>0.042356549537</v>
      </c>
      <c r="K41" s="23">
        <v>0.04202858999</v>
      </c>
    </row>
    <row r="42" spans="1:11" ht="12.75">
      <c r="A42" s="1" t="s">
        <v>229</v>
      </c>
      <c r="B42" s="1"/>
      <c r="C42" s="1" t="s">
        <v>148</v>
      </c>
      <c r="D42" s="1"/>
      <c r="E42" s="10">
        <v>0</v>
      </c>
      <c r="F42" s="10">
        <v>5.879044306918</v>
      </c>
      <c r="G42" s="10">
        <v>5.879044306918</v>
      </c>
      <c r="H42" s="1"/>
      <c r="I42" s="10">
        <v>0</v>
      </c>
      <c r="J42" s="10">
        <v>0.059825782131</v>
      </c>
      <c r="K42" s="23">
        <v>0.059391596353</v>
      </c>
    </row>
    <row r="43" spans="1:11" ht="12.75">
      <c r="A43" s="1" t="s">
        <v>230</v>
      </c>
      <c r="B43" s="1"/>
      <c r="C43" s="1" t="s">
        <v>154</v>
      </c>
      <c r="D43" s="1"/>
      <c r="E43" s="10">
        <v>0</v>
      </c>
      <c r="F43" s="10">
        <v>4.770033066099</v>
      </c>
      <c r="G43" s="10">
        <v>4.767443993742</v>
      </c>
      <c r="H43" s="1"/>
      <c r="I43" s="10">
        <v>0</v>
      </c>
      <c r="J43" s="10">
        <v>0.029713599992</v>
      </c>
      <c r="K43" s="23">
        <v>0.029482671172</v>
      </c>
    </row>
    <row r="44" spans="1:11" ht="12.75">
      <c r="A44" s="1" t="s">
        <v>231</v>
      </c>
      <c r="B44" s="1"/>
      <c r="C44" s="1" t="s">
        <v>152</v>
      </c>
      <c r="D44" s="1"/>
      <c r="E44" s="10">
        <v>0</v>
      </c>
      <c r="F44" s="10">
        <v>5.613589043971</v>
      </c>
      <c r="G44" s="10">
        <v>5.611071239658</v>
      </c>
      <c r="H44" s="1"/>
      <c r="I44" s="10">
        <v>0</v>
      </c>
      <c r="J44" s="10">
        <v>0.040186099558</v>
      </c>
      <c r="K44" s="23">
        <v>0.039877506062</v>
      </c>
    </row>
    <row r="45" spans="1:11" ht="13.5" thickBot="1">
      <c r="A45" s="3"/>
      <c r="B45" s="3"/>
      <c r="C45" s="3" t="s">
        <v>19</v>
      </c>
      <c r="D45" s="4"/>
      <c r="E45" s="15">
        <f>Anexo1!G13</f>
        <v>-0.368818177409</v>
      </c>
      <c r="F45" s="15">
        <f>Anexo1!H13</f>
        <v>-1.410141212188</v>
      </c>
      <c r="G45" s="15">
        <f>Anexo1!I13</f>
        <v>-2.1256573834</v>
      </c>
      <c r="H45" s="3"/>
      <c r="I45" s="15">
        <f>E45</f>
        <v>-0.368818177409</v>
      </c>
      <c r="J45" s="15">
        <f>F45</f>
        <v>-1.410141212188</v>
      </c>
      <c r="K45" s="15">
        <f>G45</f>
        <v>-2.1256573834</v>
      </c>
    </row>
    <row r="46" spans="1:11" ht="12.75">
      <c r="A46" s="1" t="s">
        <v>7</v>
      </c>
      <c r="B46" s="16"/>
      <c r="C46" s="24"/>
      <c r="D46" s="18"/>
      <c r="E46" s="20"/>
      <c r="F46" s="20"/>
      <c r="G46" s="20"/>
      <c r="H46" s="24"/>
      <c r="I46" s="20"/>
      <c r="J46" s="20"/>
      <c r="K46" s="20"/>
    </row>
    <row r="47" spans="1:10" ht="12.75">
      <c r="A47" s="50">
        <v>40129</v>
      </c>
      <c r="B47" s="51"/>
      <c r="C47" s="60"/>
      <c r="D47" s="1"/>
      <c r="E47" s="1"/>
      <c r="F47" s="1"/>
      <c r="G47" s="1"/>
      <c r="H47" s="1"/>
      <c r="I47" s="1"/>
      <c r="J47" s="1"/>
    </row>
  </sheetData>
  <mergeCells count="12">
    <mergeCell ref="G8:G9"/>
    <mergeCell ref="F8:F9"/>
    <mergeCell ref="A47:C47"/>
    <mergeCell ref="J8:J9"/>
    <mergeCell ref="I6:K6"/>
    <mergeCell ref="I7:K7"/>
    <mergeCell ref="K8:K9"/>
    <mergeCell ref="A6:A9"/>
    <mergeCell ref="C6:C9"/>
    <mergeCell ref="I8:I9"/>
    <mergeCell ref="E8:E9"/>
    <mergeCell ref="E7:G7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4"/>
  <sheetViews>
    <sheetView showGridLines="0" workbookViewId="0" topLeftCell="A58">
      <selection activeCell="A74" sqref="A74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4" max="4" width="8.57421875" style="0" customWidth="1"/>
    <col min="6" max="6" width="1.1484375" style="0" customWidth="1"/>
    <col min="7" max="7" width="25.140625" style="0" customWidth="1"/>
    <col min="8" max="8" width="0.9921875" style="0" customWidth="1"/>
    <col min="9" max="9" width="6.7109375" style="0" customWidth="1"/>
    <col min="10" max="10" width="8.8515625" style="0" customWidth="1"/>
  </cols>
  <sheetData>
    <row r="1" ht="12.75">
      <c r="A1" t="s">
        <v>174</v>
      </c>
    </row>
    <row r="3" spans="1:11" ht="10.5" customHeight="1">
      <c r="A3" s="2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.5" customHeight="1">
      <c r="A4" s="2" t="s">
        <v>31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thickBot="1">
      <c r="A5" s="3" t="s">
        <v>183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 thickBot="1">
      <c r="A6" s="65" t="s">
        <v>32</v>
      </c>
      <c r="B6" s="33"/>
      <c r="C6" s="69" t="s">
        <v>2</v>
      </c>
      <c r="D6" s="69"/>
      <c r="E6" s="69"/>
      <c r="F6" s="33"/>
      <c r="G6" s="65" t="s">
        <v>32</v>
      </c>
      <c r="H6" s="33"/>
      <c r="I6" s="69" t="s">
        <v>2</v>
      </c>
      <c r="J6" s="69"/>
      <c r="K6" s="69"/>
    </row>
    <row r="7" spans="1:11" ht="10.5" customHeight="1">
      <c r="A7" s="66"/>
      <c r="B7" s="34"/>
      <c r="C7" s="48" t="s">
        <v>5</v>
      </c>
      <c r="D7" s="48" t="s">
        <v>4</v>
      </c>
      <c r="E7" s="54" t="s">
        <v>3</v>
      </c>
      <c r="F7" s="34"/>
      <c r="G7" s="66"/>
      <c r="H7" s="34"/>
      <c r="I7" s="48" t="s">
        <v>5</v>
      </c>
      <c r="J7" s="48" t="s">
        <v>4</v>
      </c>
      <c r="K7" s="68" t="s">
        <v>3</v>
      </c>
    </row>
    <row r="8" spans="1:11" ht="13.5" thickBot="1">
      <c r="A8" s="67"/>
      <c r="B8" s="35"/>
      <c r="C8" s="49" t="s">
        <v>33</v>
      </c>
      <c r="D8" s="49"/>
      <c r="E8" s="55"/>
      <c r="F8" s="35"/>
      <c r="G8" s="67"/>
      <c r="H8" s="35"/>
      <c r="I8" s="49" t="s">
        <v>33</v>
      </c>
      <c r="J8" s="49"/>
      <c r="K8" s="55"/>
    </row>
    <row r="9" spans="1:11" ht="12.75">
      <c r="A9" s="36" t="s">
        <v>34</v>
      </c>
      <c r="B9" s="37"/>
      <c r="C9" s="38">
        <v>1.583299525816</v>
      </c>
      <c r="D9" s="38">
        <v>1.16782541333</v>
      </c>
      <c r="E9" s="38">
        <v>-0.062484404911</v>
      </c>
      <c r="F9" s="37"/>
      <c r="G9" s="39" t="s">
        <v>35</v>
      </c>
      <c r="H9" s="39"/>
      <c r="I9" s="40">
        <v>1.848943413296</v>
      </c>
      <c r="J9" s="40">
        <v>-0.310545071755</v>
      </c>
      <c r="K9" s="40">
        <v>-0.10721076171</v>
      </c>
    </row>
    <row r="10" spans="1:11" ht="12.75">
      <c r="A10" s="37" t="s">
        <v>36</v>
      </c>
      <c r="B10" s="37"/>
      <c r="C10" s="41">
        <v>5.252604205079</v>
      </c>
      <c r="D10" s="41">
        <v>5.252604205079</v>
      </c>
      <c r="E10" s="41">
        <v>0</v>
      </c>
      <c r="F10" s="37"/>
      <c r="G10" s="39" t="s">
        <v>37</v>
      </c>
      <c r="H10" s="39"/>
      <c r="I10" s="40">
        <v>1.796270893551</v>
      </c>
      <c r="J10" s="40">
        <v>1.517586788217</v>
      </c>
      <c r="K10" s="40">
        <v>0.173958274036</v>
      </c>
    </row>
    <row r="11" spans="1:11" ht="12.75">
      <c r="A11" s="37" t="s">
        <v>38</v>
      </c>
      <c r="B11" s="37"/>
      <c r="C11" s="41">
        <v>5.200009325735</v>
      </c>
      <c r="D11" s="41">
        <v>5.200009325735</v>
      </c>
      <c r="E11" s="41">
        <v>0</v>
      </c>
      <c r="F11" s="37"/>
      <c r="G11" s="39" t="s">
        <v>39</v>
      </c>
      <c r="H11" s="39"/>
      <c r="I11" s="40">
        <v>1.651903952919</v>
      </c>
      <c r="J11" s="40">
        <v>1.362853613868</v>
      </c>
      <c r="K11" s="40">
        <v>-0.027913363582</v>
      </c>
    </row>
    <row r="12" spans="1:11" ht="12.75">
      <c r="A12" s="37" t="s">
        <v>40</v>
      </c>
      <c r="B12" s="37"/>
      <c r="C12" s="41">
        <v>5.01839215459</v>
      </c>
      <c r="D12" s="41">
        <v>3.794420292347</v>
      </c>
      <c r="E12" s="41">
        <v>0.144641068803</v>
      </c>
      <c r="F12" s="37"/>
      <c r="G12" s="39" t="s">
        <v>41</v>
      </c>
      <c r="H12" s="39"/>
      <c r="I12" s="40">
        <v>1.617561524908</v>
      </c>
      <c r="J12" s="40">
        <v>2.144537664195</v>
      </c>
      <c r="K12" s="40">
        <v>0</v>
      </c>
    </row>
    <row r="13" spans="1:11" ht="12.75">
      <c r="A13" s="37" t="s">
        <v>42</v>
      </c>
      <c r="B13" s="37"/>
      <c r="C13" s="41">
        <v>4.469302055363</v>
      </c>
      <c r="D13" s="41">
        <v>4.469302055363</v>
      </c>
      <c r="E13" s="41">
        <v>0.204345694104</v>
      </c>
      <c r="F13" s="37"/>
      <c r="G13" s="39" t="s">
        <v>43</v>
      </c>
      <c r="H13" s="39"/>
      <c r="I13" s="40">
        <v>1.441105686261</v>
      </c>
      <c r="J13" s="40">
        <v>1.695293500617</v>
      </c>
      <c r="K13" s="40">
        <v>0</v>
      </c>
    </row>
    <row r="14" spans="1:11" ht="12.75">
      <c r="A14" s="37" t="s">
        <v>44</v>
      </c>
      <c r="B14" s="37"/>
      <c r="C14" s="41">
        <v>4.256585773125</v>
      </c>
      <c r="D14" s="41">
        <v>4.181136682241</v>
      </c>
      <c r="E14" s="41">
        <v>2.410909264642</v>
      </c>
      <c r="F14" s="37"/>
      <c r="G14" s="39" t="s">
        <v>45</v>
      </c>
      <c r="H14" s="39"/>
      <c r="I14" s="40">
        <v>1.440795460495</v>
      </c>
      <c r="J14" s="40">
        <v>5.083689394958</v>
      </c>
      <c r="K14" s="40">
        <v>0</v>
      </c>
    </row>
    <row r="15" spans="1:11" ht="12.75">
      <c r="A15" s="37" t="s">
        <v>46</v>
      </c>
      <c r="B15" s="37"/>
      <c r="C15" s="41">
        <v>4.010118571164</v>
      </c>
      <c r="D15" s="41">
        <v>3.795418992829</v>
      </c>
      <c r="E15" s="41">
        <v>-0.054196601855</v>
      </c>
      <c r="F15" s="37"/>
      <c r="G15" s="39" t="s">
        <v>47</v>
      </c>
      <c r="H15" s="39"/>
      <c r="I15" s="40">
        <v>1.422301771977</v>
      </c>
      <c r="J15" s="40">
        <v>1.537565794277</v>
      </c>
      <c r="K15" s="40">
        <v>0.115362865803</v>
      </c>
    </row>
    <row r="16" spans="1:11" ht="12.75">
      <c r="A16" s="37" t="s">
        <v>48</v>
      </c>
      <c r="B16" s="37"/>
      <c r="C16" s="41">
        <v>3.16237743276</v>
      </c>
      <c r="D16" s="41">
        <v>2.503274122142</v>
      </c>
      <c r="E16" s="41">
        <v>0.127183403113</v>
      </c>
      <c r="F16" s="37"/>
      <c r="G16" s="39" t="s">
        <v>49</v>
      </c>
      <c r="H16" s="39"/>
      <c r="I16" s="40">
        <v>1.206810921708</v>
      </c>
      <c r="J16" s="40">
        <v>1.018239973469</v>
      </c>
      <c r="K16" s="40">
        <v>0.204078801696</v>
      </c>
    </row>
    <row r="17" spans="1:11" ht="12.75">
      <c r="A17" s="37" t="s">
        <v>50</v>
      </c>
      <c r="B17" s="37"/>
      <c r="C17" s="41">
        <v>3.036176826677</v>
      </c>
      <c r="D17" s="41">
        <v>2.825468310395</v>
      </c>
      <c r="E17" s="41">
        <v>0</v>
      </c>
      <c r="F17" s="37"/>
      <c r="G17" s="39" t="s">
        <v>51</v>
      </c>
      <c r="H17" s="39"/>
      <c r="I17" s="40">
        <v>1.086115486379</v>
      </c>
      <c r="J17" s="40">
        <v>1.342012463662</v>
      </c>
      <c r="K17" s="40">
        <v>0.916589906951</v>
      </c>
    </row>
    <row r="18" spans="1:11" ht="12.75">
      <c r="A18" s="37" t="s">
        <v>52</v>
      </c>
      <c r="B18" s="37"/>
      <c r="C18" s="41">
        <v>3.000353124922</v>
      </c>
      <c r="D18" s="41">
        <v>2.49734013995</v>
      </c>
      <c r="E18" s="41">
        <v>-0.114813362446</v>
      </c>
      <c r="F18" s="37"/>
      <c r="G18" s="39" t="s">
        <v>53</v>
      </c>
      <c r="H18" s="39"/>
      <c r="I18" s="40">
        <v>1.048033534705</v>
      </c>
      <c r="J18" s="40">
        <v>0.713294812702</v>
      </c>
      <c r="K18" s="40">
        <v>-0.333986313764</v>
      </c>
    </row>
    <row r="19" spans="1:11" ht="12.75">
      <c r="A19" s="37" t="s">
        <v>54</v>
      </c>
      <c r="B19" s="37"/>
      <c r="C19" s="41">
        <v>2.773815024885</v>
      </c>
      <c r="D19" s="41">
        <v>2.274205483921</v>
      </c>
      <c r="E19" s="41">
        <v>0.138593799709</v>
      </c>
      <c r="F19" s="37"/>
      <c r="G19" s="39" t="s">
        <v>55</v>
      </c>
      <c r="H19" s="39"/>
      <c r="I19" s="40">
        <v>0.802108794912</v>
      </c>
      <c r="J19" s="40">
        <v>0.019586688063</v>
      </c>
      <c r="K19" s="40">
        <v>-0.327145707522</v>
      </c>
    </row>
    <row r="20" spans="1:11" ht="12.75">
      <c r="A20" s="37" t="s">
        <v>56</v>
      </c>
      <c r="B20" s="37"/>
      <c r="C20" s="41">
        <v>2.469063891312</v>
      </c>
      <c r="D20" s="41">
        <v>2.469063891312</v>
      </c>
      <c r="E20" s="41">
        <v>0</v>
      </c>
      <c r="F20" s="37"/>
      <c r="G20" s="39" t="s">
        <v>57</v>
      </c>
      <c r="H20" s="39"/>
      <c r="I20" s="40">
        <v>0.424827881095</v>
      </c>
      <c r="J20" s="40">
        <v>0.628138200012</v>
      </c>
      <c r="K20" s="40">
        <v>0.76162482607</v>
      </c>
    </row>
    <row r="21" spans="1:11" ht="12.75">
      <c r="A21" s="37" t="s">
        <v>58</v>
      </c>
      <c r="B21" s="37"/>
      <c r="C21" s="41">
        <v>2.449661775916</v>
      </c>
      <c r="D21" s="41">
        <v>2.235983903054</v>
      </c>
      <c r="E21" s="41">
        <v>-0.155974401407</v>
      </c>
      <c r="F21" s="37"/>
      <c r="G21" s="39" t="s">
        <v>59</v>
      </c>
      <c r="H21" s="39"/>
      <c r="I21" s="40">
        <v>0.419130569843</v>
      </c>
      <c r="J21" s="40">
        <v>0.235389710403</v>
      </c>
      <c r="K21" s="40">
        <v>0.172591626494</v>
      </c>
    </row>
    <row r="22" spans="1:11" ht="12.75">
      <c r="A22" s="37" t="s">
        <v>60</v>
      </c>
      <c r="B22" s="37"/>
      <c r="C22" s="41">
        <v>2.308633786997</v>
      </c>
      <c r="D22" s="41">
        <v>1.946697221805</v>
      </c>
      <c r="E22" s="41">
        <v>-0.003450113758</v>
      </c>
      <c r="F22" s="37"/>
      <c r="G22" s="39" t="s">
        <v>61</v>
      </c>
      <c r="H22" s="39"/>
      <c r="I22" s="40">
        <v>0.268103961957</v>
      </c>
      <c r="J22" s="40">
        <v>0.295550657265</v>
      </c>
      <c r="K22" s="40">
        <v>1.638087219226</v>
      </c>
    </row>
    <row r="23" spans="1:11" ht="12.75">
      <c r="A23" s="37" t="s">
        <v>62</v>
      </c>
      <c r="B23" s="37"/>
      <c r="C23" s="41">
        <v>2.213307372473</v>
      </c>
      <c r="D23" s="41">
        <v>1.896645389297</v>
      </c>
      <c r="E23" s="41">
        <v>0</v>
      </c>
      <c r="F23" s="37"/>
      <c r="G23" s="39" t="s">
        <v>63</v>
      </c>
      <c r="H23" s="39"/>
      <c r="I23" s="40">
        <v>0.208685027918</v>
      </c>
      <c r="J23" s="40">
        <v>0.208685027918</v>
      </c>
      <c r="K23" s="40">
        <v>0</v>
      </c>
    </row>
    <row r="24" spans="1:11" ht="12.75">
      <c r="A24" s="37" t="s">
        <v>64</v>
      </c>
      <c r="B24" s="37"/>
      <c r="C24" s="41">
        <v>2.18937106088</v>
      </c>
      <c r="D24" s="41">
        <v>1.797831270701</v>
      </c>
      <c r="E24" s="41">
        <v>-0.439980873295</v>
      </c>
      <c r="F24" s="37"/>
      <c r="G24" s="39" t="s">
        <v>65</v>
      </c>
      <c r="H24" s="39"/>
      <c r="I24" s="40">
        <v>0.135614542359</v>
      </c>
      <c r="J24" s="40">
        <v>0.135614542359</v>
      </c>
      <c r="K24" s="40">
        <v>-0.076537098969</v>
      </c>
    </row>
    <row r="25" spans="1:11" ht="12.75">
      <c r="A25" s="37" t="s">
        <v>66</v>
      </c>
      <c r="B25" s="37"/>
      <c r="C25" s="41">
        <v>2.174987816393</v>
      </c>
      <c r="D25" s="41">
        <v>2.187168167493</v>
      </c>
      <c r="E25" s="41">
        <v>-0.594691445456</v>
      </c>
      <c r="F25" s="37"/>
      <c r="G25" s="39" t="s">
        <v>67</v>
      </c>
      <c r="H25" s="39"/>
      <c r="I25" s="40">
        <v>0.098823836149</v>
      </c>
      <c r="J25" s="40">
        <v>0.595870817679</v>
      </c>
      <c r="K25" s="40">
        <v>-0.196619317406</v>
      </c>
    </row>
    <row r="26" spans="1:11" ht="12.75">
      <c r="A26" s="37" t="s">
        <v>68</v>
      </c>
      <c r="B26" s="37"/>
      <c r="C26" s="41">
        <v>1.721883348715</v>
      </c>
      <c r="D26" s="41">
        <v>-2.854414670894</v>
      </c>
      <c r="E26" s="41">
        <v>-1.969894694862</v>
      </c>
      <c r="F26" s="37"/>
      <c r="G26" s="39" t="s">
        <v>69</v>
      </c>
      <c r="H26" s="39"/>
      <c r="I26" s="40">
        <v>-0.025123323792</v>
      </c>
      <c r="J26" s="40">
        <v>0.227991627479</v>
      </c>
      <c r="K26" s="40">
        <v>-0.055982706072</v>
      </c>
    </row>
    <row r="27" spans="1:11" ht="12.75">
      <c r="A27" s="37" t="s">
        <v>70</v>
      </c>
      <c r="B27" s="37"/>
      <c r="C27" s="41">
        <v>1.493229107636</v>
      </c>
      <c r="D27" s="41">
        <v>1.205714518234</v>
      </c>
      <c r="E27" s="41">
        <v>-0.033069031153</v>
      </c>
      <c r="F27" s="37"/>
      <c r="G27" s="39" t="s">
        <v>71</v>
      </c>
      <c r="H27" s="39"/>
      <c r="I27" s="40">
        <v>-0.419665092704</v>
      </c>
      <c r="J27" s="40">
        <v>-0.357900868863</v>
      </c>
      <c r="K27" s="40">
        <v>0.26696430607</v>
      </c>
    </row>
    <row r="28" spans="1:11" ht="12.75">
      <c r="A28" s="37" t="s">
        <v>72</v>
      </c>
      <c r="B28" s="37"/>
      <c r="C28" s="41">
        <v>1.053733760107</v>
      </c>
      <c r="D28" s="41">
        <v>1.242435708486</v>
      </c>
      <c r="E28" s="41">
        <v>0</v>
      </c>
      <c r="F28" s="37"/>
      <c r="G28" s="39" t="s">
        <v>73</v>
      </c>
      <c r="H28" s="39"/>
      <c r="I28" s="40">
        <v>-0.465259801043</v>
      </c>
      <c r="J28" s="40">
        <v>-0.487313345921</v>
      </c>
      <c r="K28" s="40">
        <v>0</v>
      </c>
    </row>
    <row r="29" spans="1:11" ht="12.75">
      <c r="A29" s="37" t="s">
        <v>74</v>
      </c>
      <c r="B29" s="37"/>
      <c r="C29" s="41">
        <v>0.879076322218</v>
      </c>
      <c r="D29" s="41">
        <v>0.879076322218</v>
      </c>
      <c r="E29" s="41">
        <v>0</v>
      </c>
      <c r="F29" s="37"/>
      <c r="G29" s="39" t="s">
        <v>75</v>
      </c>
      <c r="H29" s="39"/>
      <c r="I29" s="40">
        <v>-0.504003496485</v>
      </c>
      <c r="J29" s="40">
        <v>-0.503503885662</v>
      </c>
      <c r="K29" s="40">
        <v>0</v>
      </c>
    </row>
    <row r="30" spans="1:11" ht="12.75">
      <c r="A30" s="37" t="s">
        <v>76</v>
      </c>
      <c r="B30" s="37"/>
      <c r="C30" s="41">
        <v>0.733075721539</v>
      </c>
      <c r="D30" s="41">
        <v>0.543955356376</v>
      </c>
      <c r="E30" s="41">
        <v>-0.066811181019</v>
      </c>
      <c r="F30" s="37"/>
      <c r="G30" s="39" t="s">
        <v>77</v>
      </c>
      <c r="H30" s="39"/>
      <c r="I30" s="40">
        <v>-1.043533035851</v>
      </c>
      <c r="J30" s="40">
        <v>-1.88654490777</v>
      </c>
      <c r="K30" s="40">
        <v>0.01674895847</v>
      </c>
    </row>
    <row r="31" spans="1:11" ht="12.75">
      <c r="A31" s="37" t="s">
        <v>78</v>
      </c>
      <c r="B31" s="37"/>
      <c r="C31" s="41">
        <v>0.318651077293</v>
      </c>
      <c r="D31" s="41">
        <v>0.652032950077</v>
      </c>
      <c r="E31" s="41">
        <v>-0.079246138233</v>
      </c>
      <c r="F31" s="37"/>
      <c r="G31" s="39" t="s">
        <v>79</v>
      </c>
      <c r="H31" s="39"/>
      <c r="I31" s="40">
        <v>-1.33338794549</v>
      </c>
      <c r="J31" s="40">
        <v>-1.331465491222</v>
      </c>
      <c r="K31" s="40">
        <v>0</v>
      </c>
    </row>
    <row r="32" spans="1:11" ht="12.75">
      <c r="A32" s="37" t="s">
        <v>80</v>
      </c>
      <c r="B32" s="37"/>
      <c r="C32" s="41">
        <v>0.153926206836</v>
      </c>
      <c r="D32" s="41">
        <v>0.241101609325</v>
      </c>
      <c r="E32" s="41">
        <v>-0.315071995228</v>
      </c>
      <c r="F32" s="37"/>
      <c r="G32" s="39" t="s">
        <v>81</v>
      </c>
      <c r="H32" s="39"/>
      <c r="I32" s="40">
        <v>-1.674017364751</v>
      </c>
      <c r="J32" s="40">
        <v>-1.892081600905</v>
      </c>
      <c r="K32" s="40">
        <v>1.682683887013</v>
      </c>
    </row>
    <row r="33" spans="1:11" ht="12.75">
      <c r="A33" s="37" t="s">
        <v>82</v>
      </c>
      <c r="B33" s="37"/>
      <c r="C33" s="41">
        <v>0.050067427597</v>
      </c>
      <c r="D33" s="41">
        <v>0.137317431439</v>
      </c>
      <c r="E33" s="41">
        <v>-0.253596889997</v>
      </c>
      <c r="F33" s="37"/>
      <c r="G33" s="39" t="s">
        <v>83</v>
      </c>
      <c r="H33" s="39"/>
      <c r="I33" s="40">
        <v>-2.305327354088</v>
      </c>
      <c r="J33" s="40">
        <v>-2.483123478756</v>
      </c>
      <c r="K33" s="40">
        <v>-0.002249723738</v>
      </c>
    </row>
    <row r="34" spans="1:11" ht="12.75">
      <c r="A34" s="37" t="s">
        <v>84</v>
      </c>
      <c r="B34" s="37"/>
      <c r="C34" s="41">
        <v>0</v>
      </c>
      <c r="D34" s="41">
        <v>0</v>
      </c>
      <c r="E34" s="41">
        <v>0</v>
      </c>
      <c r="F34" s="37"/>
      <c r="G34" s="39" t="s">
        <v>85</v>
      </c>
      <c r="H34" s="39"/>
      <c r="I34" s="40">
        <v>-2.969662397535</v>
      </c>
      <c r="J34" s="40">
        <v>-2.741328736248</v>
      </c>
      <c r="K34" s="40">
        <v>0.688724972511</v>
      </c>
    </row>
    <row r="35" spans="1:11" ht="12.75">
      <c r="A35" s="37" t="s">
        <v>86</v>
      </c>
      <c r="B35" s="37"/>
      <c r="C35" s="41">
        <v>0</v>
      </c>
      <c r="D35" s="41">
        <v>0</v>
      </c>
      <c r="E35" s="41">
        <v>0</v>
      </c>
      <c r="F35" s="37"/>
      <c r="G35" s="39" t="s">
        <v>87</v>
      </c>
      <c r="H35" s="39"/>
      <c r="I35" s="40">
        <v>-4.083679135479</v>
      </c>
      <c r="J35" s="40">
        <v>-5.088321968638</v>
      </c>
      <c r="K35" s="40">
        <v>-0.974291626184</v>
      </c>
    </row>
    <row r="36" spans="1:11" ht="12.75">
      <c r="A36" s="37" t="s">
        <v>88</v>
      </c>
      <c r="B36" s="37"/>
      <c r="C36" s="41">
        <v>0</v>
      </c>
      <c r="D36" s="41">
        <v>0</v>
      </c>
      <c r="E36" s="41">
        <v>0</v>
      </c>
      <c r="F36" s="37"/>
      <c r="G36" s="39" t="s">
        <v>89</v>
      </c>
      <c r="H36" s="39"/>
      <c r="I36" s="40">
        <v>-4.114916501369</v>
      </c>
      <c r="J36" s="40">
        <v>-3.985047190327</v>
      </c>
      <c r="K36" s="40">
        <v>0</v>
      </c>
    </row>
    <row r="37" spans="1:11" ht="12.75">
      <c r="A37" s="37" t="s">
        <v>90</v>
      </c>
      <c r="B37" s="37"/>
      <c r="C37" s="41">
        <v>-0.101266577618</v>
      </c>
      <c r="D37" s="41">
        <v>0</v>
      </c>
      <c r="E37" s="41">
        <v>0</v>
      </c>
      <c r="F37" s="37"/>
      <c r="G37" s="39" t="s">
        <v>91</v>
      </c>
      <c r="H37" s="39"/>
      <c r="I37" s="40">
        <v>-4.156192841906</v>
      </c>
      <c r="J37" s="40">
        <v>-3.906065171369</v>
      </c>
      <c r="K37" s="40">
        <v>-0.363656821755</v>
      </c>
    </row>
    <row r="38" spans="1:11" ht="12.75">
      <c r="A38" s="37" t="s">
        <v>92</v>
      </c>
      <c r="B38" s="37"/>
      <c r="C38" s="41">
        <v>-0.522654582639</v>
      </c>
      <c r="D38" s="41">
        <v>-0.67954565329</v>
      </c>
      <c r="E38" s="41">
        <v>0</v>
      </c>
      <c r="F38" s="37"/>
      <c r="G38" s="39" t="s">
        <v>93</v>
      </c>
      <c r="H38" s="39"/>
      <c r="I38" s="40">
        <v>-4.274307711896</v>
      </c>
      <c r="J38" s="40">
        <v>-4.662127831847</v>
      </c>
      <c r="K38" s="40">
        <v>-0.028458798095</v>
      </c>
    </row>
    <row r="39" spans="1:11" ht="12.75">
      <c r="A39" s="37" t="s">
        <v>94</v>
      </c>
      <c r="B39" s="37"/>
      <c r="C39" s="41">
        <v>-1.008367357957</v>
      </c>
      <c r="D39" s="41">
        <v>-1.008367357957</v>
      </c>
      <c r="E39" s="41">
        <v>0</v>
      </c>
      <c r="F39" s="37"/>
      <c r="G39" s="39" t="s">
        <v>95</v>
      </c>
      <c r="H39" s="39"/>
      <c r="I39" s="40">
        <v>-5.220423047226</v>
      </c>
      <c r="J39" s="40">
        <v>-5.325920082314</v>
      </c>
      <c r="K39" s="40">
        <v>0.518692834863</v>
      </c>
    </row>
    <row r="40" spans="1:11" ht="12.75">
      <c r="A40" s="37" t="s">
        <v>96</v>
      </c>
      <c r="B40" s="37"/>
      <c r="C40" s="41">
        <v>-1.240434007944</v>
      </c>
      <c r="D40" s="41">
        <v>-1.565462445854</v>
      </c>
      <c r="E40" s="41">
        <v>0</v>
      </c>
      <c r="F40" s="37"/>
      <c r="G40" s="39" t="s">
        <v>97</v>
      </c>
      <c r="H40" s="39"/>
      <c r="I40" s="40">
        <v>-5.588581937205</v>
      </c>
      <c r="J40" s="40">
        <v>-4.95498461377</v>
      </c>
      <c r="K40" s="40">
        <v>-0.275663417816</v>
      </c>
    </row>
    <row r="41" spans="1:11" ht="12.75">
      <c r="A41" s="37" t="s">
        <v>98</v>
      </c>
      <c r="B41" s="37"/>
      <c r="C41" s="41">
        <v>-1.569977531834</v>
      </c>
      <c r="D41" s="41">
        <v>-1.963105194533</v>
      </c>
      <c r="E41" s="41">
        <v>-0.220909006085</v>
      </c>
      <c r="F41" s="37"/>
      <c r="G41" s="39" t="s">
        <v>99</v>
      </c>
      <c r="H41" s="39"/>
      <c r="I41" s="40">
        <v>-5.595702363763</v>
      </c>
      <c r="J41" s="40">
        <v>-7.877563317358</v>
      </c>
      <c r="K41" s="40">
        <v>-0.407387860215</v>
      </c>
    </row>
    <row r="42" spans="1:11" ht="12.75">
      <c r="A42" s="36" t="s">
        <v>100</v>
      </c>
      <c r="B42" s="36"/>
      <c r="C42" s="38">
        <v>-6.788928706471</v>
      </c>
      <c r="D42" s="38">
        <v>-5.547415007863</v>
      </c>
      <c r="E42" s="38">
        <v>-0.630229320543</v>
      </c>
      <c r="F42" s="37"/>
      <c r="G42" s="39" t="s">
        <v>101</v>
      </c>
      <c r="H42" s="39"/>
      <c r="I42" s="40">
        <v>-6.087867134715</v>
      </c>
      <c r="J42" s="40">
        <v>-5.165895439426</v>
      </c>
      <c r="K42" s="40">
        <v>0.530016745323</v>
      </c>
    </row>
    <row r="43" spans="1:11" ht="12.75">
      <c r="A43" s="39" t="s">
        <v>102</v>
      </c>
      <c r="C43" s="41">
        <v>17.020420193296</v>
      </c>
      <c r="D43" s="41">
        <v>9.160321662108</v>
      </c>
      <c r="E43" s="41">
        <v>-0.168456002346</v>
      </c>
      <c r="F43" s="37"/>
      <c r="G43" s="39" t="s">
        <v>103</v>
      </c>
      <c r="H43" s="39"/>
      <c r="I43" s="40">
        <v>-8.922693474016</v>
      </c>
      <c r="J43" s="40">
        <v>-9.101420790091</v>
      </c>
      <c r="K43" s="40">
        <v>-0.28823585665</v>
      </c>
    </row>
    <row r="44" spans="1:11" ht="12.75">
      <c r="A44" s="39" t="s">
        <v>104</v>
      </c>
      <c r="C44" s="41">
        <v>16.027747802023</v>
      </c>
      <c r="D44" s="41">
        <v>83.057475914091</v>
      </c>
      <c r="E44" s="41">
        <v>11.637858758122</v>
      </c>
      <c r="F44" s="37"/>
      <c r="G44" s="39" t="s">
        <v>105</v>
      </c>
      <c r="H44" s="39"/>
      <c r="I44" s="40">
        <v>-10.975208297079</v>
      </c>
      <c r="J44" s="40">
        <v>-12.230584503215</v>
      </c>
      <c r="K44" s="40">
        <v>-0.031141798385</v>
      </c>
    </row>
    <row r="45" spans="1:11" ht="12.75">
      <c r="A45" s="39" t="s">
        <v>106</v>
      </c>
      <c r="C45" s="41">
        <v>13.684210526337</v>
      </c>
      <c r="D45" s="41">
        <v>13.684210526337</v>
      </c>
      <c r="E45" s="41">
        <v>0</v>
      </c>
      <c r="F45" s="37"/>
      <c r="G45" s="39" t="s">
        <v>107</v>
      </c>
      <c r="H45" s="39"/>
      <c r="I45" s="40">
        <v>-15.527629480133</v>
      </c>
      <c r="J45" s="40">
        <v>-11.392447119484</v>
      </c>
      <c r="K45" s="40">
        <v>-2.24872520634</v>
      </c>
    </row>
    <row r="46" spans="1:11" ht="12.75">
      <c r="A46" s="39" t="s">
        <v>108</v>
      </c>
      <c r="C46" s="41">
        <v>12.098095185425</v>
      </c>
      <c r="D46" s="41">
        <v>10.903875144155</v>
      </c>
      <c r="E46" s="41">
        <v>-9.509221197304</v>
      </c>
      <c r="F46" s="37"/>
      <c r="G46" s="39" t="s">
        <v>109</v>
      </c>
      <c r="H46" s="39"/>
      <c r="I46" s="40">
        <v>-18.256510984007</v>
      </c>
      <c r="J46" s="40">
        <v>-14.080807054837</v>
      </c>
      <c r="K46" s="40">
        <v>-0.930280510334</v>
      </c>
    </row>
    <row r="47" spans="1:11" ht="12.75">
      <c r="A47" s="39" t="s">
        <v>110</v>
      </c>
      <c r="C47" s="41">
        <v>7.873627241983</v>
      </c>
      <c r="D47" s="41">
        <v>9.588084768443</v>
      </c>
      <c r="E47" s="41">
        <v>-1.49191439278</v>
      </c>
      <c r="F47" s="37"/>
      <c r="G47" s="39" t="s">
        <v>111</v>
      </c>
      <c r="H47" s="39"/>
      <c r="I47" s="40">
        <v>-19.94078807001</v>
      </c>
      <c r="J47" s="40">
        <v>-19.937192659264</v>
      </c>
      <c r="K47" s="40">
        <v>-0.058907521376</v>
      </c>
    </row>
    <row r="48" spans="1:11" ht="12.75">
      <c r="A48" s="39" t="s">
        <v>112</v>
      </c>
      <c r="C48" s="41">
        <v>7.679410093964</v>
      </c>
      <c r="D48" s="41">
        <v>7.645794628339</v>
      </c>
      <c r="E48" s="41">
        <v>0.108224995178</v>
      </c>
      <c r="F48" s="37"/>
      <c r="G48" s="39" t="s">
        <v>113</v>
      </c>
      <c r="H48" s="39"/>
      <c r="I48" s="40">
        <v>-21.870436981212</v>
      </c>
      <c r="J48" s="40">
        <v>-20.943410699747</v>
      </c>
      <c r="K48" s="40">
        <v>-1.233849729907</v>
      </c>
    </row>
    <row r="49" spans="1:11" ht="12.75">
      <c r="A49" s="39" t="s">
        <v>114</v>
      </c>
      <c r="C49" s="41">
        <v>7.42930327881</v>
      </c>
      <c r="D49" s="41">
        <v>6.015207591632</v>
      </c>
      <c r="E49" s="41">
        <v>-0.249669420851</v>
      </c>
      <c r="F49" s="37"/>
      <c r="G49" s="39" t="s">
        <v>115</v>
      </c>
      <c r="H49" s="39"/>
      <c r="I49" s="40">
        <v>-22.208569836079</v>
      </c>
      <c r="J49" s="40">
        <v>-17.900534169158</v>
      </c>
      <c r="K49" s="40">
        <v>-2.441133728179</v>
      </c>
    </row>
    <row r="50" spans="1:11" ht="12.75">
      <c r="A50" s="39" t="s">
        <v>116</v>
      </c>
      <c r="C50" s="41">
        <v>7.275325865882</v>
      </c>
      <c r="D50" s="41">
        <v>0.324523660427</v>
      </c>
      <c r="E50" s="41">
        <v>-0.1127398666</v>
      </c>
      <c r="F50" s="37"/>
      <c r="G50" s="39" t="s">
        <v>117</v>
      </c>
      <c r="H50" s="39"/>
      <c r="I50" s="40">
        <v>-25.548851320049</v>
      </c>
      <c r="J50" s="40">
        <v>-21.871446386498</v>
      </c>
      <c r="K50" s="40">
        <v>-0.427123527597</v>
      </c>
    </row>
    <row r="51" spans="1:11" ht="12.75">
      <c r="A51" s="39" t="s">
        <v>118</v>
      </c>
      <c r="C51" s="41">
        <v>6.081745185674</v>
      </c>
      <c r="D51" s="41">
        <v>6.506631304687</v>
      </c>
      <c r="E51" s="41">
        <v>0.206763187159</v>
      </c>
      <c r="F51" s="37"/>
      <c r="G51" s="39" t="s">
        <v>119</v>
      </c>
      <c r="H51" s="39"/>
      <c r="I51" s="40">
        <v>-26.467771950202</v>
      </c>
      <c r="J51" s="40">
        <v>-23.960403648162</v>
      </c>
      <c r="K51" s="40">
        <v>-2.1237448434</v>
      </c>
    </row>
    <row r="52" spans="1:11" ht="12.75">
      <c r="A52" s="39" t="s">
        <v>120</v>
      </c>
      <c r="C52" s="41">
        <v>4.003150967961</v>
      </c>
      <c r="D52" s="41">
        <v>4.602067694117</v>
      </c>
      <c r="E52" s="41">
        <v>-0.119538189064</v>
      </c>
      <c r="F52" s="37"/>
      <c r="G52" s="36" t="s">
        <v>121</v>
      </c>
      <c r="H52" s="36"/>
      <c r="I52" s="38">
        <v>0.800267067366</v>
      </c>
      <c r="J52" s="38">
        <v>0.510039877885</v>
      </c>
      <c r="K52" s="38">
        <v>0</v>
      </c>
    </row>
    <row r="53" spans="1:11" ht="12.75">
      <c r="A53" s="39" t="s">
        <v>122</v>
      </c>
      <c r="C53" s="41">
        <v>3.851093031536</v>
      </c>
      <c r="D53" s="41">
        <v>3.851093031536</v>
      </c>
      <c r="E53" s="41">
        <v>0</v>
      </c>
      <c r="F53" s="37"/>
      <c r="G53" s="37" t="s">
        <v>121</v>
      </c>
      <c r="H53" s="37"/>
      <c r="I53" s="41">
        <v>0.800267067366</v>
      </c>
      <c r="J53" s="41">
        <v>0.510039877885</v>
      </c>
      <c r="K53" s="41">
        <v>0</v>
      </c>
    </row>
    <row r="54" spans="1:11" ht="12.75">
      <c r="A54" s="39" t="s">
        <v>123</v>
      </c>
      <c r="C54" s="41">
        <v>3.331386789915</v>
      </c>
      <c r="D54" s="41">
        <v>3.331386789915</v>
      </c>
      <c r="E54" s="41">
        <v>0.890998824015</v>
      </c>
      <c r="F54" s="37"/>
      <c r="G54" s="36" t="s">
        <v>124</v>
      </c>
      <c r="H54" s="36"/>
      <c r="I54" s="38">
        <v>6.712645224101</v>
      </c>
      <c r="J54" s="38">
        <v>6.686466031001</v>
      </c>
      <c r="K54" s="38">
        <v>3.3268E-08</v>
      </c>
    </row>
    <row r="55" spans="1:11" ht="12.75">
      <c r="A55" s="39" t="s">
        <v>125</v>
      </c>
      <c r="C55" s="41">
        <v>3.316829727381</v>
      </c>
      <c r="D55" s="41">
        <v>2.72375299838</v>
      </c>
      <c r="E55" s="41">
        <v>0.103928973531</v>
      </c>
      <c r="F55" s="37"/>
      <c r="G55" s="37" t="s">
        <v>126</v>
      </c>
      <c r="H55" s="37"/>
      <c r="I55" s="41">
        <v>7.472584930081</v>
      </c>
      <c r="J55" s="41">
        <v>7.477218691633</v>
      </c>
      <c r="K55" s="41">
        <v>0</v>
      </c>
    </row>
    <row r="56" spans="1:11" ht="12.75">
      <c r="A56" s="39" t="s">
        <v>127</v>
      </c>
      <c r="C56" s="41">
        <v>3.23357700784</v>
      </c>
      <c r="D56" s="41">
        <v>2.573812181224</v>
      </c>
      <c r="E56" s="41">
        <v>0.017853676112</v>
      </c>
      <c r="F56" s="37"/>
      <c r="G56" s="37" t="s">
        <v>128</v>
      </c>
      <c r="H56" s="37"/>
      <c r="I56" s="41">
        <v>7.209534117536</v>
      </c>
      <c r="J56" s="41">
        <v>7.204985075518</v>
      </c>
      <c r="K56" s="41">
        <v>0</v>
      </c>
    </row>
    <row r="57" spans="1:11" ht="12.75">
      <c r="A57" s="39" t="s">
        <v>129</v>
      </c>
      <c r="C57" s="41">
        <v>3.176823344111</v>
      </c>
      <c r="D57" s="41">
        <v>2.984938611491</v>
      </c>
      <c r="E57" s="41">
        <v>0.142073727559</v>
      </c>
      <c r="F57" s="37"/>
      <c r="G57" s="37" t="s">
        <v>130</v>
      </c>
      <c r="H57" s="37"/>
      <c r="I57" s="41">
        <v>6.859477398802</v>
      </c>
      <c r="J57" s="41">
        <v>6.785037615138</v>
      </c>
      <c r="K57" s="41">
        <v>0</v>
      </c>
    </row>
    <row r="58" spans="1:11" ht="12.75">
      <c r="A58" s="39" t="s">
        <v>131</v>
      </c>
      <c r="C58" s="41">
        <v>3.089096376913</v>
      </c>
      <c r="D58" s="41">
        <v>2.596067594219</v>
      </c>
      <c r="E58" s="41">
        <v>0</v>
      </c>
      <c r="F58" s="37"/>
      <c r="G58" s="37" t="s">
        <v>132</v>
      </c>
      <c r="H58" s="37"/>
      <c r="I58" s="41">
        <v>6.583850394674</v>
      </c>
      <c r="J58" s="41">
        <v>6.578253238125</v>
      </c>
      <c r="K58" s="41">
        <v>0</v>
      </c>
    </row>
    <row r="59" spans="1:11" ht="12.75">
      <c r="A59" s="39" t="s">
        <v>133</v>
      </c>
      <c r="C59" s="41">
        <v>2.802009213189</v>
      </c>
      <c r="D59" s="41">
        <v>2.802355664822</v>
      </c>
      <c r="E59" s="41">
        <v>0.263596071134</v>
      </c>
      <c r="F59" s="37"/>
      <c r="G59" s="37" t="s">
        <v>134</v>
      </c>
      <c r="H59" s="37"/>
      <c r="I59" s="41">
        <v>5.580673905852</v>
      </c>
      <c r="J59" s="41">
        <v>5.58341611913</v>
      </c>
      <c r="K59" s="41">
        <v>0.010558858732</v>
      </c>
    </row>
    <row r="60" spans="1:11" ht="12.75">
      <c r="A60" s="39" t="s">
        <v>135</v>
      </c>
      <c r="C60" s="41">
        <v>2.79621941899</v>
      </c>
      <c r="D60" s="41">
        <v>3.302321642321</v>
      </c>
      <c r="E60" s="41">
        <v>0.273992166816</v>
      </c>
      <c r="F60" s="37"/>
      <c r="G60" s="37" t="s">
        <v>136</v>
      </c>
      <c r="H60" s="37"/>
      <c r="I60" s="41">
        <v>4.710537014044</v>
      </c>
      <c r="J60" s="41">
        <v>4.71274729423</v>
      </c>
      <c r="K60" s="41">
        <v>0</v>
      </c>
    </row>
    <row r="61" spans="1:11" ht="12.75">
      <c r="A61" s="39" t="s">
        <v>137</v>
      </c>
      <c r="C61" s="41">
        <v>2.786843113923</v>
      </c>
      <c r="D61" s="41">
        <v>3.088871806726</v>
      </c>
      <c r="E61" s="41">
        <v>0.041508052873</v>
      </c>
      <c r="F61" s="37"/>
      <c r="G61" s="36" t="s">
        <v>138</v>
      </c>
      <c r="H61" s="36"/>
      <c r="I61" s="38">
        <v>6.473174710826</v>
      </c>
      <c r="J61" s="38">
        <v>6.469928931161</v>
      </c>
      <c r="K61" s="38">
        <v>0</v>
      </c>
    </row>
    <row r="62" spans="1:11" ht="12.75">
      <c r="A62" s="39" t="s">
        <v>139</v>
      </c>
      <c r="C62" s="41">
        <v>2.750203934437</v>
      </c>
      <c r="D62" s="41">
        <v>2.499900359729</v>
      </c>
      <c r="E62" s="41">
        <v>0.137690425129</v>
      </c>
      <c r="F62" s="37"/>
      <c r="G62" s="37" t="s">
        <v>140</v>
      </c>
      <c r="H62" s="37"/>
      <c r="I62" s="41">
        <v>7.668150453996</v>
      </c>
      <c r="J62" s="41">
        <v>7.662523118241</v>
      </c>
      <c r="K62" s="41">
        <v>0</v>
      </c>
    </row>
    <row r="63" spans="1:11" ht="12.75">
      <c r="A63" s="39" t="s">
        <v>141</v>
      </c>
      <c r="C63" s="41">
        <v>2.655654993473</v>
      </c>
      <c r="D63" s="41">
        <v>2.655654993473</v>
      </c>
      <c r="E63" s="41">
        <v>0</v>
      </c>
      <c r="F63" s="37"/>
      <c r="G63" s="37" t="s">
        <v>142</v>
      </c>
      <c r="H63" s="37"/>
      <c r="I63" s="41">
        <v>6.904896294836</v>
      </c>
      <c r="J63" s="41">
        <v>6.908506896144</v>
      </c>
      <c r="K63" s="41">
        <v>0</v>
      </c>
    </row>
    <row r="64" spans="1:11" ht="12.75">
      <c r="A64" s="39" t="s">
        <v>143</v>
      </c>
      <c r="C64" s="41">
        <v>2.403159886467</v>
      </c>
      <c r="D64" s="41">
        <v>1.820777924809</v>
      </c>
      <c r="E64" s="41">
        <v>0</v>
      </c>
      <c r="F64" s="37"/>
      <c r="G64" s="37" t="s">
        <v>144</v>
      </c>
      <c r="H64" s="37"/>
      <c r="I64" s="41">
        <v>6.387187766073</v>
      </c>
      <c r="J64" s="41">
        <v>6.382388135369</v>
      </c>
      <c r="K64" s="41">
        <v>0</v>
      </c>
    </row>
    <row r="65" spans="1:11" ht="12.75">
      <c r="A65" s="39" t="s">
        <v>145</v>
      </c>
      <c r="C65" s="41">
        <v>2.286360929015</v>
      </c>
      <c r="D65" s="41">
        <v>2.595228865578</v>
      </c>
      <c r="E65" s="41">
        <v>0</v>
      </c>
      <c r="F65" s="37"/>
      <c r="G65" s="37" t="s">
        <v>146</v>
      </c>
      <c r="H65" s="37"/>
      <c r="I65" s="41">
        <v>5.943027806221</v>
      </c>
      <c r="J65" s="41">
        <v>5.935553718646</v>
      </c>
      <c r="K65" s="41">
        <v>0</v>
      </c>
    </row>
    <row r="66" spans="1:11" ht="12.75">
      <c r="A66" s="39" t="s">
        <v>147</v>
      </c>
      <c r="C66" s="41">
        <v>2.161544280295</v>
      </c>
      <c r="D66" s="41">
        <v>-1.236209308219</v>
      </c>
      <c r="E66" s="41">
        <v>0.109099701918</v>
      </c>
      <c r="F66" s="37"/>
      <c r="G66" s="37" t="s">
        <v>148</v>
      </c>
      <c r="H66" s="37"/>
      <c r="I66" s="41">
        <v>5.879044306918</v>
      </c>
      <c r="J66" s="41">
        <v>5.879044306918</v>
      </c>
      <c r="K66" s="41">
        <v>0</v>
      </c>
    </row>
    <row r="67" spans="1:11" ht="12.75">
      <c r="A67" s="39" t="s">
        <v>149</v>
      </c>
      <c r="C67" s="41">
        <v>2.136495044317</v>
      </c>
      <c r="D67" s="41">
        <v>2.136495044317</v>
      </c>
      <c r="E67" s="41">
        <v>0</v>
      </c>
      <c r="F67" s="37"/>
      <c r="G67" s="37" t="s">
        <v>150</v>
      </c>
      <c r="H67" s="37"/>
      <c r="I67" s="41">
        <v>5.847815397789</v>
      </c>
      <c r="J67" s="41">
        <v>5.841462990613</v>
      </c>
      <c r="K67" s="41">
        <v>0</v>
      </c>
    </row>
    <row r="68" spans="1:11" ht="12.75">
      <c r="A68" s="39" t="s">
        <v>151</v>
      </c>
      <c r="C68" s="41">
        <v>2.024794643274</v>
      </c>
      <c r="D68" s="41">
        <v>1.081410032855</v>
      </c>
      <c r="E68" s="41">
        <v>0.123049164109</v>
      </c>
      <c r="F68" s="37"/>
      <c r="G68" s="37" t="s">
        <v>152</v>
      </c>
      <c r="H68" s="37"/>
      <c r="I68" s="41">
        <v>5.611071239658</v>
      </c>
      <c r="J68" s="41">
        <v>5.613589043971</v>
      </c>
      <c r="K68" s="41">
        <v>0</v>
      </c>
    </row>
    <row r="69" spans="1:11" ht="12.75">
      <c r="A69" s="39" t="s">
        <v>153</v>
      </c>
      <c r="C69" s="41">
        <v>1.944490460904</v>
      </c>
      <c r="D69" s="41">
        <v>2.578348885592</v>
      </c>
      <c r="E69" s="41">
        <v>0.714614000647</v>
      </c>
      <c r="F69" s="37"/>
      <c r="G69" s="37" t="s">
        <v>154</v>
      </c>
      <c r="H69" s="37"/>
      <c r="I69" s="41">
        <v>4.767443993742</v>
      </c>
      <c r="J69" s="41">
        <v>4.770033066099</v>
      </c>
      <c r="K69" s="41">
        <v>0</v>
      </c>
    </row>
    <row r="70" spans="1:11" ht="12.75">
      <c r="A70" s="39" t="s">
        <v>155</v>
      </c>
      <c r="C70" s="41">
        <v>1.86455742326</v>
      </c>
      <c r="D70" s="41">
        <v>1.215680650941</v>
      </c>
      <c r="E70" s="41">
        <v>-0.066181341004</v>
      </c>
      <c r="F70" s="37"/>
      <c r="G70" s="37" t="s">
        <v>156</v>
      </c>
      <c r="H70" s="37"/>
      <c r="I70" s="41">
        <v>4.604393723837</v>
      </c>
      <c r="J70" s="41">
        <v>4.605975604831</v>
      </c>
      <c r="K70" s="41">
        <v>0</v>
      </c>
    </row>
    <row r="71" spans="1:11" ht="13.5" thickBot="1">
      <c r="A71" s="35" t="s">
        <v>157</v>
      </c>
      <c r="B71" s="35"/>
      <c r="C71" s="42">
        <v>1.852724834991</v>
      </c>
      <c r="D71" s="42">
        <v>1.852998535136</v>
      </c>
      <c r="E71" s="42">
        <v>0.030751178491</v>
      </c>
      <c r="F71" s="35"/>
      <c r="G71" s="35"/>
      <c r="H71" s="35"/>
      <c r="I71" s="35"/>
      <c r="J71" s="42"/>
      <c r="K71" s="42"/>
    </row>
    <row r="72" spans="1:11" ht="12.75">
      <c r="A72" s="43" t="s">
        <v>7</v>
      </c>
      <c r="B72" s="44"/>
      <c r="C72" s="45"/>
      <c r="D72" s="46"/>
      <c r="E72" s="46"/>
      <c r="F72" s="33"/>
      <c r="G72" s="33"/>
      <c r="H72" s="33"/>
      <c r="I72" s="33"/>
      <c r="J72" s="46"/>
      <c r="K72" s="46"/>
    </row>
    <row r="73" spans="1:11" ht="11.25" customHeight="1">
      <c r="A73" s="62">
        <v>40129</v>
      </c>
      <c r="B73" s="63"/>
      <c r="C73" s="64"/>
      <c r="D73" s="34"/>
      <c r="E73" s="34"/>
      <c r="F73" s="34"/>
      <c r="G73" s="34"/>
      <c r="H73" s="34"/>
      <c r="I73" s="34"/>
      <c r="J73" s="34"/>
      <c r="K73" s="34"/>
    </row>
    <row r="74" ht="12.75">
      <c r="C74" s="23"/>
    </row>
    <row r="75" ht="12.75">
      <c r="C75" s="23"/>
    </row>
    <row r="76" ht="12.75">
      <c r="C76" s="23"/>
    </row>
    <row r="77" ht="12.75">
      <c r="C77" s="23"/>
    </row>
    <row r="78" ht="12.75">
      <c r="C78" s="23"/>
    </row>
    <row r="79" ht="12.75">
      <c r="C79" s="23"/>
    </row>
    <row r="80" ht="12.75">
      <c r="C80" s="23"/>
    </row>
    <row r="81" ht="12.75">
      <c r="C81" s="23"/>
    </row>
    <row r="82" ht="12.75">
      <c r="C82" s="23"/>
    </row>
    <row r="83" ht="12.75">
      <c r="C83" s="23"/>
    </row>
    <row r="84" ht="12.75">
      <c r="C84" s="23"/>
    </row>
    <row r="85" ht="12.75">
      <c r="C85" s="23"/>
    </row>
    <row r="86" ht="12.75">
      <c r="C86" s="23"/>
    </row>
    <row r="87" ht="12.75">
      <c r="C87" s="23"/>
    </row>
    <row r="88" ht="12.75">
      <c r="C88" s="23"/>
    </row>
    <row r="89" ht="12.75">
      <c r="C89" s="23"/>
    </row>
    <row r="90" ht="12.75">
      <c r="C90" s="23"/>
    </row>
    <row r="91" ht="12.75">
      <c r="C91" s="23"/>
    </row>
    <row r="92" ht="12.75">
      <c r="C92" s="23"/>
    </row>
    <row r="93" ht="12.75">
      <c r="C93" s="23"/>
    </row>
    <row r="94" ht="12.75">
      <c r="C94" s="23"/>
    </row>
    <row r="95" ht="12.75">
      <c r="C95" s="23"/>
    </row>
    <row r="96" ht="12.75">
      <c r="C96" s="23"/>
    </row>
    <row r="97" ht="12.75">
      <c r="C97" s="23"/>
    </row>
    <row r="98" ht="12.75">
      <c r="C98" s="23"/>
    </row>
    <row r="99" ht="12.75">
      <c r="C99" s="23"/>
    </row>
    <row r="100" ht="12.75">
      <c r="C100" s="23"/>
    </row>
    <row r="101" ht="12.75">
      <c r="C101" s="23"/>
    </row>
    <row r="102" ht="12.75">
      <c r="C102" s="23"/>
    </row>
    <row r="103" ht="12.75">
      <c r="C103" s="23"/>
    </row>
    <row r="104" ht="12.75">
      <c r="C104" s="23"/>
    </row>
    <row r="105" ht="12.75">
      <c r="C105" s="23"/>
    </row>
    <row r="106" ht="12.75">
      <c r="C106" s="23"/>
    </row>
    <row r="107" ht="12.75">
      <c r="C107" s="23"/>
    </row>
    <row r="108" ht="12.75">
      <c r="C108" s="23"/>
    </row>
    <row r="109" ht="12.75">
      <c r="C109" s="23"/>
    </row>
    <row r="110" ht="12.75">
      <c r="C110" s="23"/>
    </row>
    <row r="111" ht="12.75">
      <c r="C111" s="23"/>
    </row>
    <row r="112" ht="12.75">
      <c r="C112" s="23"/>
    </row>
    <row r="113" ht="12.75">
      <c r="C113" s="23"/>
    </row>
    <row r="114" ht="12.75">
      <c r="C114" s="23"/>
    </row>
    <row r="115" ht="12.75">
      <c r="C115" s="23"/>
    </row>
    <row r="116" ht="12.75">
      <c r="C116" s="23"/>
    </row>
    <row r="117" ht="12.75">
      <c r="C117" s="23"/>
    </row>
    <row r="118" ht="12.75">
      <c r="C118" s="23"/>
    </row>
    <row r="119" ht="12.75">
      <c r="C119" s="23"/>
    </row>
    <row r="120" ht="12.75">
      <c r="C120" s="23"/>
    </row>
    <row r="121" ht="12.75">
      <c r="C121" s="23"/>
    </row>
    <row r="122" ht="12.75">
      <c r="C122" s="23"/>
    </row>
    <row r="123" ht="12.75">
      <c r="C123" s="23"/>
    </row>
    <row r="124" ht="12.75">
      <c r="C124" s="23"/>
    </row>
    <row r="125" ht="12.75">
      <c r="C125" s="23"/>
    </row>
    <row r="126" ht="12.75">
      <c r="C126" s="23"/>
    </row>
    <row r="127" ht="12.75">
      <c r="C127" s="23"/>
    </row>
    <row r="128" ht="12.75">
      <c r="C128" s="23"/>
    </row>
    <row r="129" ht="12.75">
      <c r="C129" s="23"/>
    </row>
    <row r="130" ht="12.75">
      <c r="C130" s="23"/>
    </row>
    <row r="131" ht="12.75">
      <c r="C131" s="23"/>
    </row>
    <row r="132" ht="12.75">
      <c r="C132" s="23"/>
    </row>
    <row r="133" ht="12.75">
      <c r="C133" s="23"/>
    </row>
    <row r="134" ht="12.75">
      <c r="C134" s="23"/>
    </row>
  </sheetData>
  <mergeCells count="11">
    <mergeCell ref="J7:J8"/>
    <mergeCell ref="A73:C73"/>
    <mergeCell ref="A6:A8"/>
    <mergeCell ref="E7:E8"/>
    <mergeCell ref="K7:K8"/>
    <mergeCell ref="G6:G8"/>
    <mergeCell ref="C6:E6"/>
    <mergeCell ref="I6:K6"/>
    <mergeCell ref="C7:C8"/>
    <mergeCell ref="I7:I8"/>
    <mergeCell ref="D7:D8"/>
  </mergeCells>
  <printOptions/>
  <pageMargins left="0.75" right="0.75" top="1" bottom="1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showGridLines="0" workbookViewId="0" topLeftCell="A1">
      <selection activeCell="A21" sqref="A21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421875" style="0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">
        <v>232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48" t="s">
        <v>159</v>
      </c>
      <c r="B5" s="53" t="s">
        <v>3</v>
      </c>
      <c r="C5" s="53"/>
      <c r="D5" s="53"/>
      <c r="E5" s="53"/>
      <c r="F5" s="18"/>
      <c r="G5" s="57" t="s">
        <v>4</v>
      </c>
      <c r="H5" s="57"/>
      <c r="I5" s="57"/>
      <c r="J5" s="57"/>
      <c r="K5" s="18"/>
      <c r="L5" s="57" t="s">
        <v>5</v>
      </c>
      <c r="M5" s="57"/>
      <c r="N5" s="57"/>
      <c r="O5" s="57"/>
    </row>
    <row r="6" spans="1:15" ht="13.5" thickBot="1">
      <c r="A6" s="49"/>
      <c r="B6" s="12" t="s">
        <v>167</v>
      </c>
      <c r="C6" s="12" t="s">
        <v>169</v>
      </c>
      <c r="D6" s="12" t="s">
        <v>171</v>
      </c>
      <c r="E6" s="12" t="s">
        <v>173</v>
      </c>
      <c r="F6" s="4"/>
      <c r="G6" s="12" t="str">
        <f>+B6</f>
        <v>2006</v>
      </c>
      <c r="H6" s="12" t="str">
        <f>+C6</f>
        <v>2007</v>
      </c>
      <c r="I6" s="12" t="str">
        <f>+D6</f>
        <v>2008</v>
      </c>
      <c r="J6" s="12" t="str">
        <f>+E6</f>
        <v>2009</v>
      </c>
      <c r="K6" s="4"/>
      <c r="L6" s="12" t="str">
        <f>+B6</f>
        <v>2006</v>
      </c>
      <c r="M6" s="12" t="str">
        <f>+C6</f>
        <v>2007</v>
      </c>
      <c r="N6" s="12" t="str">
        <f>+D6</f>
        <v>2008</v>
      </c>
      <c r="O6" s="12" t="str">
        <f>+E6</f>
        <v>2009</v>
      </c>
    </row>
    <row r="7" spans="1:15" ht="12.75">
      <c r="A7" s="1" t="s">
        <v>233</v>
      </c>
      <c r="B7" s="10">
        <v>2.265347671867</v>
      </c>
      <c r="C7" s="10">
        <v>0.889609025586</v>
      </c>
      <c r="D7" s="10">
        <v>2.753941842804</v>
      </c>
      <c r="E7" s="10">
        <v>0.824559512045</v>
      </c>
      <c r="F7" s="1"/>
      <c r="G7" s="10">
        <v>2.265347671867</v>
      </c>
      <c r="H7" s="10">
        <v>0.889609025586</v>
      </c>
      <c r="I7" s="10">
        <v>2.753941842804</v>
      </c>
      <c r="J7" s="10">
        <v>0.824559512045</v>
      </c>
      <c r="K7" s="1"/>
      <c r="L7" s="10">
        <v>3.643945506926</v>
      </c>
      <c r="M7" s="10">
        <v>7.963568150458</v>
      </c>
      <c r="N7" s="10">
        <v>5.857589108302</v>
      </c>
      <c r="O7" s="10">
        <v>6.69803288744</v>
      </c>
    </row>
    <row r="8" spans="1:15" ht="12.75">
      <c r="A8" s="1" t="s">
        <v>234</v>
      </c>
      <c r="B8" s="16">
        <v>0.865608075111</v>
      </c>
      <c r="C8" s="16">
        <v>0.324518621764</v>
      </c>
      <c r="D8" s="16">
        <v>1.793898678761</v>
      </c>
      <c r="E8" s="16">
        <v>-0.161815578061</v>
      </c>
      <c r="F8" s="18"/>
      <c r="G8" s="16">
        <v>3.150564779355</v>
      </c>
      <c r="H8" s="16">
        <v>1.217014594299</v>
      </c>
      <c r="I8" s="16">
        <v>4.597243447897</v>
      </c>
      <c r="J8" s="16">
        <v>0.661409668242</v>
      </c>
      <c r="K8" s="18"/>
      <c r="L8" s="16">
        <v>4.508041720184</v>
      </c>
      <c r="M8" s="16">
        <v>7.384401978887</v>
      </c>
      <c r="N8" s="16">
        <v>7.408008013415</v>
      </c>
      <c r="O8" s="16">
        <v>4.648098001349</v>
      </c>
    </row>
    <row r="9" spans="1:15" ht="12.75">
      <c r="A9" s="1" t="s">
        <v>235</v>
      </c>
      <c r="B9" s="16">
        <v>0.732674268792</v>
      </c>
      <c r="C9" s="16">
        <v>1.016818254115</v>
      </c>
      <c r="D9" s="16">
        <v>0.767679029369</v>
      </c>
      <c r="E9" s="16">
        <v>-0.212035963834</v>
      </c>
      <c r="F9" s="18"/>
      <c r="G9" s="16">
        <v>3.906322425607</v>
      </c>
      <c r="H9" s="16">
        <v>2.246207674964</v>
      </c>
      <c r="I9" s="16">
        <v>5.400214551144</v>
      </c>
      <c r="J9" s="16">
        <v>0.447971278043</v>
      </c>
      <c r="K9" s="18"/>
      <c r="L9" s="16">
        <v>4.449282010008</v>
      </c>
      <c r="M9" s="16">
        <v>7.687308976654</v>
      </c>
      <c r="N9" s="16">
        <v>7.143106105886</v>
      </c>
      <c r="O9" s="16">
        <v>3.630655587178</v>
      </c>
    </row>
    <row r="10" spans="1:15" ht="12.75">
      <c r="A10" s="1" t="s">
        <v>236</v>
      </c>
      <c r="B10" s="16">
        <v>0.602110281827</v>
      </c>
      <c r="C10" s="16">
        <v>0.573025094299</v>
      </c>
      <c r="D10" s="16">
        <v>0.613436516601</v>
      </c>
      <c r="E10" s="16">
        <v>-0.167859569369</v>
      </c>
      <c r="F10" s="18"/>
      <c r="G10" s="16">
        <v>4.5319530764</v>
      </c>
      <c r="H10" s="16">
        <v>2.832104102911</v>
      </c>
      <c r="I10" s="16">
        <v>6.046777955777</v>
      </c>
      <c r="J10" s="16">
        <v>0.279359746016</v>
      </c>
      <c r="K10" s="18"/>
      <c r="L10" s="16">
        <v>5.274761636654</v>
      </c>
      <c r="M10" s="16">
        <v>7.656175379485</v>
      </c>
      <c r="N10" s="16">
        <v>7.186157463877</v>
      </c>
      <c r="O10" s="16">
        <v>2.825929812967</v>
      </c>
    </row>
    <row r="11" spans="1:15" s="26" customFormat="1" ht="12.75">
      <c r="A11" s="1" t="s">
        <v>237</v>
      </c>
      <c r="B11" s="16">
        <v>0.747161858092</v>
      </c>
      <c r="C11" s="16">
        <v>0.504654308701</v>
      </c>
      <c r="D11" s="16">
        <v>0.582754750207</v>
      </c>
      <c r="E11" s="16">
        <v>-0.344306439706</v>
      </c>
      <c r="F11" s="18"/>
      <c r="G11" s="16">
        <v>5.312975959305</v>
      </c>
      <c r="H11" s="16">
        <v>3.351050746994</v>
      </c>
      <c r="I11" s="16">
        <v>6.664770591755</v>
      </c>
      <c r="J11" s="16">
        <v>-0.065908547286</v>
      </c>
      <c r="K11" s="18"/>
      <c r="L11" s="16">
        <v>5.672520655145</v>
      </c>
      <c r="M11" s="16">
        <v>7.397037208378</v>
      </c>
      <c r="N11" s="16">
        <v>7.269449986784</v>
      </c>
      <c r="O11" s="16">
        <v>1.87819350287</v>
      </c>
    </row>
    <row r="12" spans="1:15" ht="12.75">
      <c r="A12" s="1" t="s">
        <v>238</v>
      </c>
      <c r="B12" s="16">
        <v>1.129622139745</v>
      </c>
      <c r="C12" s="16">
        <v>-0.424787067671</v>
      </c>
      <c r="D12" s="16">
        <v>1.650751985632</v>
      </c>
      <c r="E12" s="16">
        <v>-0.422920132463</v>
      </c>
      <c r="F12" s="18"/>
      <c r="G12" s="16">
        <v>6.502614651766</v>
      </c>
      <c r="H12" s="16">
        <v>2.912028849118</v>
      </c>
      <c r="I12" s="16">
        <v>8.425541410269</v>
      </c>
      <c r="J12" s="16">
        <v>-0.488549939233</v>
      </c>
      <c r="K12" s="18"/>
      <c r="L12" s="16">
        <v>6.884485383407</v>
      </c>
      <c r="M12" s="16">
        <v>5.746294923835</v>
      </c>
      <c r="N12" s="16">
        <v>9.505367200693</v>
      </c>
      <c r="O12" s="16">
        <v>-0.200118414967</v>
      </c>
    </row>
    <row r="13" spans="1:15" ht="12.75">
      <c r="A13" s="1" t="s">
        <v>239</v>
      </c>
      <c r="B13" s="16">
        <v>2.05687246101</v>
      </c>
      <c r="C13" s="16">
        <v>-0.258701561089</v>
      </c>
      <c r="D13" s="16">
        <v>0.555316516103</v>
      </c>
      <c r="E13" s="16">
        <v>-0.155738317587</v>
      </c>
      <c r="F13" s="18"/>
      <c r="G13" s="16">
        <v>8.693237602794</v>
      </c>
      <c r="H13" s="16">
        <v>2.645793823936</v>
      </c>
      <c r="I13" s="16">
        <v>9.027646349395</v>
      </c>
      <c r="J13" s="16">
        <v>-0.643527397364</v>
      </c>
      <c r="K13" s="18"/>
      <c r="L13" s="16">
        <v>8.956983324789</v>
      </c>
      <c r="M13" s="16">
        <v>3.347011391484</v>
      </c>
      <c r="N13" s="16">
        <v>10.39907271532</v>
      </c>
      <c r="O13" s="16">
        <v>-0.905831356474</v>
      </c>
    </row>
    <row r="14" spans="1:15" ht="12.75">
      <c r="A14" s="1" t="s">
        <v>240</v>
      </c>
      <c r="B14" s="16">
        <v>0.770919091349</v>
      </c>
      <c r="C14" s="16">
        <v>0.00169023973</v>
      </c>
      <c r="D14" s="16">
        <v>0.575788320107</v>
      </c>
      <c r="E14" s="16">
        <v>-0.353975631751</v>
      </c>
      <c r="F14" s="18"/>
      <c r="G14" s="16">
        <v>9.531174522479</v>
      </c>
      <c r="H14" s="16">
        <v>2.647528783925</v>
      </c>
      <c r="I14" s="16">
        <v>9.655414802762</v>
      </c>
      <c r="J14" s="16">
        <v>-0.995225098945</v>
      </c>
      <c r="K14" s="18"/>
      <c r="L14" s="16">
        <v>9.830910856758</v>
      </c>
      <c r="M14" s="16">
        <v>2.558118091634</v>
      </c>
      <c r="N14" s="16">
        <v>11.032860959991</v>
      </c>
      <c r="O14" s="16">
        <v>-1.821898606683</v>
      </c>
    </row>
    <row r="15" spans="1:15" ht="12.75">
      <c r="A15" s="1" t="s">
        <v>241</v>
      </c>
      <c r="B15" s="16">
        <v>0.352742458204</v>
      </c>
      <c r="C15" s="16">
        <v>0.208320496327</v>
      </c>
      <c r="D15" s="16">
        <v>0.305048865787</v>
      </c>
      <c r="E15" s="16">
        <v>-0.05045488134</v>
      </c>
      <c r="F15" s="18"/>
      <c r="G15" s="16">
        <v>9.917537479989</v>
      </c>
      <c r="H15" s="16">
        <v>2.861364625355</v>
      </c>
      <c r="I15" s="16">
        <v>9.989917401892</v>
      </c>
      <c r="J15" s="16">
        <v>-1.045177840642</v>
      </c>
      <c r="K15" s="18"/>
      <c r="L15" s="16">
        <v>10.472603824562</v>
      </c>
      <c r="M15" s="16">
        <v>2.410522278522</v>
      </c>
      <c r="N15" s="16">
        <v>11.140037964296</v>
      </c>
      <c r="O15" s="16">
        <v>-2.169863971595</v>
      </c>
    </row>
    <row r="16" spans="1:15" ht="12.75">
      <c r="A16" s="1" t="s">
        <v>174</v>
      </c>
      <c r="B16" s="16">
        <v>0.084975888977</v>
      </c>
      <c r="C16" s="16">
        <v>0.342016264668</v>
      </c>
      <c r="D16" s="16">
        <v>-0.413818271494</v>
      </c>
      <c r="E16" s="20">
        <v>-0.368818177409</v>
      </c>
      <c r="F16" s="18"/>
      <c r="G16" s="16">
        <v>10.010940884604</v>
      </c>
      <c r="H16" s="16">
        <v>3.213167222433</v>
      </c>
      <c r="I16" s="16">
        <v>9.534759026882</v>
      </c>
      <c r="J16" s="20">
        <v>-1.410141212188</v>
      </c>
      <c r="K16" s="18"/>
      <c r="L16" s="16">
        <v>10.523630142743</v>
      </c>
      <c r="M16" s="16">
        <v>2.673535172189</v>
      </c>
      <c r="N16" s="16">
        <v>10.302866436646</v>
      </c>
      <c r="O16" s="20">
        <v>-2.1256573834</v>
      </c>
    </row>
    <row r="17" spans="1:15" ht="12.75">
      <c r="A17" s="1" t="s">
        <v>242</v>
      </c>
      <c r="B17" s="16">
        <v>-0.217820300866</v>
      </c>
      <c r="C17" s="16">
        <v>0.148772748985</v>
      </c>
      <c r="D17" s="16">
        <v>-0.433415763711</v>
      </c>
      <c r="E17" s="16" t="s">
        <v>160</v>
      </c>
      <c r="F17" s="18"/>
      <c r="G17" s="16">
        <v>9.771314722185</v>
      </c>
      <c r="H17" s="16">
        <v>3.366720288625</v>
      </c>
      <c r="I17" s="16">
        <v>9.060018114517</v>
      </c>
      <c r="J17" s="20" t="s">
        <v>160</v>
      </c>
      <c r="K17" s="18"/>
      <c r="L17" s="16">
        <v>10.261868493193</v>
      </c>
      <c r="M17" s="16">
        <v>3.050750868531</v>
      </c>
      <c r="N17" s="16">
        <v>9.661649774733</v>
      </c>
      <c r="O17" s="16" t="s">
        <v>160</v>
      </c>
    </row>
    <row r="18" spans="1:15" ht="13.5" thickBot="1">
      <c r="A18" s="4" t="s">
        <v>243</v>
      </c>
      <c r="B18" s="13">
        <v>-0.305678093695</v>
      </c>
      <c r="C18" s="13">
        <v>0.551651898301</v>
      </c>
      <c r="D18" s="13">
        <v>-0.293607050466</v>
      </c>
      <c r="E18" s="15" t="s">
        <v>160</v>
      </c>
      <c r="F18" s="4"/>
      <c r="G18" s="13">
        <v>9.435767859918</v>
      </c>
      <c r="H18" s="13">
        <v>3.936944763308</v>
      </c>
      <c r="I18" s="13">
        <v>8.739810212094</v>
      </c>
      <c r="J18" s="15" t="s">
        <v>160</v>
      </c>
      <c r="K18" s="4"/>
      <c r="L18" s="13">
        <v>9.435767859918</v>
      </c>
      <c r="M18" s="13">
        <v>3.936944763308</v>
      </c>
      <c r="N18" s="13">
        <v>8.739810212094</v>
      </c>
      <c r="O18" s="15" t="s">
        <v>160</v>
      </c>
    </row>
    <row r="19" spans="1:15" ht="12.75">
      <c r="A19" s="1" t="s">
        <v>7</v>
      </c>
      <c r="B19" s="16"/>
      <c r="C19" s="16"/>
      <c r="D19" s="16"/>
      <c r="E19" s="20"/>
      <c r="F19" s="18"/>
      <c r="G19" s="16"/>
      <c r="H19" s="16"/>
      <c r="I19" s="16"/>
      <c r="J19" s="20"/>
      <c r="K19" s="18"/>
      <c r="L19" s="16"/>
      <c r="M19" s="16"/>
      <c r="N19" s="16"/>
      <c r="O19" s="20"/>
    </row>
    <row r="20" spans="1:15" ht="12.75">
      <c r="A20" s="50">
        <v>40129</v>
      </c>
      <c r="B20" s="5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mergeCells count="5">
    <mergeCell ref="A20:B20"/>
    <mergeCell ref="B5:E5"/>
    <mergeCell ref="G5:J5"/>
    <mergeCell ref="L5:O5"/>
    <mergeCell ref="A5:A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mjvargasr</cp:lastModifiedBy>
  <dcterms:created xsi:type="dcterms:W3CDTF">2009-11-06T15:10:11Z</dcterms:created>
  <dcterms:modified xsi:type="dcterms:W3CDTF">2009-11-12T15:59:14Z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