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6690" activeTab="6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externalReferences>
    <externalReference r:id="rId10"/>
  </externalReference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6">#REF!</definedName>
    <definedName name="A_IMPRESIÓN_IM">#REF!</definedName>
    <definedName name="_xlnm.Print_Area" localSheetId="1">'Anexo1'!$A$8:$P$27</definedName>
    <definedName name="_xlnm.Print_Area" localSheetId="2">'Anexo2'!$A$8:$P$29</definedName>
    <definedName name="_xlnm.Print_Area" localSheetId="3">'Anexo3'!$A$8:$M$18</definedName>
    <definedName name="_xlnm.Print_Area" localSheetId="4">'Anexo4'!$A$8:$P$25</definedName>
  </definedNames>
  <calcPr fullCalcOnLoad="1"/>
</workbook>
</file>

<file path=xl/sharedStrings.xml><?xml version="1.0" encoding="utf-8"?>
<sst xmlns="http://schemas.openxmlformats.org/spreadsheetml/2006/main" count="169" uniqueCount="89">
  <si>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</si>
  <si>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</si>
  <si>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</si>
  <si>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</si>
  <si>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</si>
  <si>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</si>
  <si>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</si>
  <si>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</si>
  <si>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</si>
  <si>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</si>
  <si>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</si>
  <si>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2004 - 2015 (noviembre)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</si>
  <si>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</si>
  <si>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</si>
  <si>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</si>
  <si>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</si>
  <si>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</si>
  <si>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</si>
  <si>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</si>
  <si>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</si>
  <si>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</si>
  <si>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Fuente: DANE - ICCV</t>
  </si>
  <si>
    <t>A2. ICCV. Variación mensual, año corrido y doce meses, total nacional y por tipos de vivienda, según ciudades</t>
  </si>
  <si>
    <t>Ciudades</t>
  </si>
  <si>
    <t>Noviembre 2015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</si>
  <si>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</si>
  <si>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</si>
  <si>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</si>
  <si>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</si>
  <si>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</si>
  <si>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</si>
  <si>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</si>
  <si>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</si>
  <si>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</si>
  <si>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</si>
  <si>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</si>
  <si>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</si>
  <si>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</si>
  <si>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</si>
  <si>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</si>
  <si>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</si>
  <si>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</si>
  <si>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</si>
  <si>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</si>
  <si>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</si>
  <si>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</si>
  <si>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</si>
  <si>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</si>
  <si>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Materiales</t>
  </si>
  <si>
    <t>Mano de obra</t>
  </si>
  <si>
    <t>Maquinaria y equipo</t>
  </si>
  <si>
    <t>Total</t>
  </si>
  <si>
    <t/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</si>
  <si>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</si>
  <si>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</si>
  <si>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</si>
  <si>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</si>
  <si>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</si>
  <si>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</si>
  <si>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Contribución
(puntos   porcentuales)</t>
  </si>
  <si>
    <t>A5. ICCV. Variación mensual, año corrido y doce meses, total nacional</t>
  </si>
  <si>
    <t>2011 - 2015</t>
  </si>
  <si>
    <t>Meses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</si>
  <si>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</si>
  <si>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</si>
  <si>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</si>
  <si>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</si>
  <si>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</si>
  <si>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</si>
  <si>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</si>
  <si>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</si>
  <si>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</si>
  <si>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</si>
  <si>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</si>
  <si>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</si>
  <si>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</si>
  <si>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</si>
  <si>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</si>
  <si>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</si>
  <si>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Doce               meses</t>
  </si>
  <si>
    <t>Índice de Costos de la Construcción de Vivienda - ICCV</t>
  </si>
  <si>
    <t>Anexos</t>
  </si>
  <si>
    <r>
      <rPr>
        <b/>
        <sz val="10"/>
        <rFont val="Arial"/>
        <family val="2"/>
      </rPr>
      <t xml:space="preserve">Anexo 1: </t>
    </r>
    <r>
      <rPr>
        <sz val="10"/>
        <rFont val="Arial"/>
        <family val="2"/>
      </rPr>
      <t>Variación mensual, año corrido y doce meses, total nacional y por tipos de vivienda</t>
    </r>
  </si>
  <si>
    <r>
      <rPr>
        <b/>
        <sz val="10"/>
        <rFont val="Arial"/>
        <family val="2"/>
      </rPr>
      <t>Anexo 2:</t>
    </r>
    <r>
      <rPr>
        <sz val="10"/>
        <rFont val="Arial"/>
        <family val="2"/>
      </rPr>
      <t xml:space="preserve"> Variación mensual, año corrido y doce meses, total nacional, por tipos de vivienda, según ciudades</t>
    </r>
  </si>
  <si>
    <r>
      <rPr>
        <b/>
        <sz val="10"/>
        <rFont val="Arial"/>
        <family val="2"/>
      </rPr>
      <t>Anexo 3:</t>
    </r>
    <r>
      <rPr>
        <sz val="10"/>
        <rFont val="Arial"/>
        <family val="2"/>
      </rPr>
      <t xml:space="preserve"> Variación, contribución y participación mensual, año corrido y doce meses</t>
    </r>
  </si>
  <si>
    <r>
      <rPr>
        <b/>
        <sz val="10"/>
        <rFont val="Arial"/>
        <family val="2"/>
      </rPr>
      <t>Anexo 4:</t>
    </r>
    <r>
      <rPr>
        <sz val="10"/>
        <rFont val="Arial"/>
        <family val="2"/>
      </rPr>
      <t xml:space="preserve"> Variación y contribución mensual, año corrido y doce meses, por tipos de vivienda, según grupos de costos</t>
    </r>
  </si>
  <si>
    <r>
      <rPr>
        <b/>
        <sz val="10"/>
        <rFont val="Arial"/>
        <family val="2"/>
      </rPr>
      <t>Anexo 5:</t>
    </r>
    <r>
      <rPr>
        <sz val="10"/>
        <rFont val="Arial"/>
        <family val="2"/>
      </rPr>
      <t xml:space="preserve"> Variación mensual, año corrido y doce meses, total nacional (2011 - 2015)</t>
    </r>
  </si>
  <si>
    <r>
      <rPr>
        <b/>
        <sz val="10"/>
        <rFont val="Arial"/>
        <family val="2"/>
      </rPr>
      <t xml:space="preserve">Anexo 6: </t>
    </r>
    <r>
      <rPr>
        <sz val="10"/>
        <rFont val="Arial"/>
        <family val="2"/>
      </rPr>
      <t>Variación mensual, año Corrido y doce meses, según grupos e insumos</t>
    </r>
  </si>
  <si>
    <t>Noviembre de 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</si>
</sst>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wrapText="1"/>
    </xf>
    <xf numFmtId="2" fontId="20" fillId="33" borderId="0" xfId="0" applyNumberFormat="1" applyFont="1" applyFill="1" applyBorder="1" applyAlignment="1">
      <alignment horizont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14" fontId="15" fillId="0" borderId="0" xfId="0" applyNumberFormat="1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4" fontId="5" fillId="33" borderId="0" xfId="0" applyNumberFormat="1" applyFont="1" applyFill="1" applyAlignment="1" quotePrefix="1">
      <alignment horizontal="left" wrapText="1"/>
    </xf>
    <xf numFmtId="0" fontId="0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CV%20-%20Datos%20para%20el%20Boletin_nov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5n"/>
      <sheetName val="Anexo6"/>
      <sheetName val="Anexo6n"/>
    </sheetNames>
    <sheetDataSet>
      <sheetData sheetId="22">
        <row r="21">
          <cell r="A21" t="str">
            <v>Fuente: DANE - ICCV</v>
          </cell>
        </row>
      </sheetData>
      <sheetData sheetId="24">
        <row r="3">
          <cell r="A3" t="str">
            <v>Noviembre  2015</v>
          </cell>
        </row>
        <row r="6">
          <cell r="A6" t="str">
            <v>Materiales</v>
          </cell>
          <cell r="B6">
            <v>0.38</v>
          </cell>
          <cell r="C6">
            <v>5.85</v>
          </cell>
          <cell r="D6">
            <v>5.98</v>
          </cell>
          <cell r="F6" t="str">
            <v>Equipos baño</v>
          </cell>
          <cell r="G6">
            <v>0</v>
          </cell>
          <cell r="H6">
            <v>4.87</v>
          </cell>
          <cell r="I6">
            <v>4.9</v>
          </cell>
        </row>
        <row r="7">
          <cell r="A7" t="str">
            <v>Ascensores</v>
          </cell>
          <cell r="B7">
            <v>3.31</v>
          </cell>
          <cell r="C7">
            <v>26.95</v>
          </cell>
          <cell r="D7">
            <v>29.23</v>
          </cell>
          <cell r="F7" t="str">
            <v>Pegantes</v>
          </cell>
          <cell r="G7">
            <v>0.55</v>
          </cell>
          <cell r="H7">
            <v>5.45</v>
          </cell>
          <cell r="I7">
            <v>4.88</v>
          </cell>
        </row>
        <row r="8">
          <cell r="A8" t="str">
            <v>Sistema de aire acondicionado</v>
          </cell>
          <cell r="B8">
            <v>1.19</v>
          </cell>
          <cell r="C8">
            <v>22.74</v>
          </cell>
          <cell r="D8">
            <v>24.02</v>
          </cell>
          <cell r="F8" t="str">
            <v>Muebles</v>
          </cell>
          <cell r="G8">
            <v>1.11</v>
          </cell>
          <cell r="H8">
            <v>6.07</v>
          </cell>
          <cell r="I8">
            <v>4.86</v>
          </cell>
        </row>
        <row r="9">
          <cell r="A9" t="str">
            <v>Calentadores</v>
          </cell>
          <cell r="B9">
            <v>0.88</v>
          </cell>
          <cell r="C9">
            <v>17.93</v>
          </cell>
          <cell r="D9">
            <v>17.93</v>
          </cell>
          <cell r="F9" t="str">
            <v>Mallas</v>
          </cell>
          <cell r="G9">
            <v>0.55</v>
          </cell>
          <cell r="H9">
            <v>4.31</v>
          </cell>
          <cell r="I9">
            <v>4.73</v>
          </cell>
        </row>
        <row r="10">
          <cell r="A10" t="str">
            <v>Soldaduras</v>
          </cell>
          <cell r="B10">
            <v>0.2</v>
          </cell>
          <cell r="C10">
            <v>13.36</v>
          </cell>
          <cell r="D10">
            <v>14.37</v>
          </cell>
          <cell r="F10" t="str">
            <v>Bloques</v>
          </cell>
          <cell r="G10">
            <v>0.43</v>
          </cell>
          <cell r="H10">
            <v>4.6</v>
          </cell>
          <cell r="I10">
            <v>4.58</v>
          </cell>
        </row>
        <row r="11">
          <cell r="A11" t="str">
            <v>Vidrios</v>
          </cell>
          <cell r="B11">
            <v>0.2</v>
          </cell>
          <cell r="C11">
            <v>13.31</v>
          </cell>
          <cell r="D11">
            <v>13.82</v>
          </cell>
          <cell r="F11" t="str">
            <v>Puntillas</v>
          </cell>
          <cell r="G11">
            <v>0.15</v>
          </cell>
          <cell r="H11">
            <v>4.21</v>
          </cell>
          <cell r="I11">
            <v>4.3</v>
          </cell>
        </row>
        <row r="12">
          <cell r="A12" t="str">
            <v>Equipo de presión</v>
          </cell>
          <cell r="B12">
            <v>0.1</v>
          </cell>
          <cell r="C12">
            <v>13.32</v>
          </cell>
          <cell r="D12">
            <v>13.67</v>
          </cell>
          <cell r="F12" t="str">
            <v>Recebo común</v>
          </cell>
          <cell r="G12">
            <v>0.88</v>
          </cell>
          <cell r="H12">
            <v>4.11</v>
          </cell>
          <cell r="I12">
            <v>4.16</v>
          </cell>
        </row>
        <row r="13">
          <cell r="A13" t="str">
            <v>Tanques</v>
          </cell>
          <cell r="B13">
            <v>1.91</v>
          </cell>
          <cell r="C13">
            <v>12.73</v>
          </cell>
          <cell r="D13">
            <v>13.44</v>
          </cell>
          <cell r="F13" t="str">
            <v>Gravas</v>
          </cell>
          <cell r="G13">
            <v>0.37</v>
          </cell>
          <cell r="H13">
            <v>3.46</v>
          </cell>
          <cell r="I13">
            <v>4.01</v>
          </cell>
        </row>
        <row r="14">
          <cell r="A14" t="str">
            <v>Tejas</v>
          </cell>
          <cell r="B14">
            <v>0.56</v>
          </cell>
          <cell r="C14">
            <v>11.48</v>
          </cell>
          <cell r="D14">
            <v>13.37</v>
          </cell>
          <cell r="F14" t="str">
            <v>Ladrillos</v>
          </cell>
          <cell r="G14">
            <v>1.21</v>
          </cell>
          <cell r="H14">
            <v>4.13</v>
          </cell>
          <cell r="I14">
            <v>3.92</v>
          </cell>
        </row>
        <row r="15">
          <cell r="A15" t="str">
            <v>Canales y bajantes</v>
          </cell>
          <cell r="B15">
            <v>0.22</v>
          </cell>
          <cell r="C15">
            <v>11.89</v>
          </cell>
          <cell r="D15">
            <v>13.26</v>
          </cell>
          <cell r="F15" t="str">
            <v>Nomenclatura</v>
          </cell>
          <cell r="G15">
            <v>0.11</v>
          </cell>
          <cell r="H15">
            <v>3.57</v>
          </cell>
          <cell r="I15">
            <v>3.57</v>
          </cell>
        </row>
        <row r="16">
          <cell r="A16" t="str">
            <v>Equipos de cocina</v>
          </cell>
          <cell r="B16">
            <v>0.38</v>
          </cell>
          <cell r="C16">
            <v>13.3</v>
          </cell>
          <cell r="D16">
            <v>13.03</v>
          </cell>
          <cell r="F16" t="str">
            <v>Granitos</v>
          </cell>
          <cell r="G16">
            <v>0.22</v>
          </cell>
          <cell r="H16">
            <v>3.01</v>
          </cell>
          <cell r="I16">
            <v>3.14</v>
          </cell>
        </row>
        <row r="17">
          <cell r="A17" t="str">
            <v>Lavamanos</v>
          </cell>
          <cell r="B17">
            <v>1.06</v>
          </cell>
          <cell r="C17">
            <v>12.96</v>
          </cell>
          <cell r="D17">
            <v>12.91</v>
          </cell>
          <cell r="F17" t="str">
            <v>Cocina integral</v>
          </cell>
          <cell r="G17">
            <v>0.72</v>
          </cell>
          <cell r="H17">
            <v>3.35</v>
          </cell>
          <cell r="I17">
            <v>3.09</v>
          </cell>
        </row>
        <row r="18">
          <cell r="A18" t="str">
            <v>Incrustaciones</v>
          </cell>
          <cell r="B18">
            <v>2.31</v>
          </cell>
          <cell r="C18">
            <v>12.99</v>
          </cell>
          <cell r="D18">
            <v>12.79</v>
          </cell>
          <cell r="F18" t="str">
            <v>Concretos</v>
          </cell>
          <cell r="G18">
            <v>-0.03</v>
          </cell>
          <cell r="H18">
            <v>2.98</v>
          </cell>
          <cell r="I18">
            <v>2.98</v>
          </cell>
        </row>
        <row r="19">
          <cell r="A19" t="str">
            <v>Cemento gris</v>
          </cell>
          <cell r="B19">
            <v>1.3</v>
          </cell>
          <cell r="C19">
            <v>12.13</v>
          </cell>
          <cell r="D19">
            <v>12.68</v>
          </cell>
          <cell r="F19" t="str">
            <v>Juegos infantiles</v>
          </cell>
          <cell r="G19">
            <v>0.15</v>
          </cell>
          <cell r="H19">
            <v>2.92</v>
          </cell>
          <cell r="I19">
            <v>2.92</v>
          </cell>
        </row>
        <row r="20">
          <cell r="A20" t="str">
            <v>Perfiles</v>
          </cell>
          <cell r="B20">
            <v>-0.39</v>
          </cell>
          <cell r="C20">
            <v>11.51</v>
          </cell>
          <cell r="D20">
            <v>12.17</v>
          </cell>
          <cell r="F20" t="str">
            <v>Lavaplatos</v>
          </cell>
          <cell r="G20">
            <v>0.35</v>
          </cell>
          <cell r="H20">
            <v>2.47</v>
          </cell>
          <cell r="I20">
            <v>2.84</v>
          </cell>
        </row>
        <row r="21">
          <cell r="A21" t="str">
            <v>Accesorios cubierta</v>
          </cell>
          <cell r="B21">
            <v>1.64</v>
          </cell>
          <cell r="C21">
            <v>10.97</v>
          </cell>
          <cell r="D21">
            <v>11.88</v>
          </cell>
          <cell r="F21" t="str">
            <v>Alambres</v>
          </cell>
          <cell r="G21">
            <v>0.16</v>
          </cell>
          <cell r="H21">
            <v>2.67</v>
          </cell>
          <cell r="I21">
            <v>2.59</v>
          </cell>
        </row>
        <row r="22">
          <cell r="A22" t="str">
            <v>Tubería sanitaria</v>
          </cell>
          <cell r="B22">
            <v>-0.35</v>
          </cell>
          <cell r="C22">
            <v>10.94</v>
          </cell>
          <cell r="D22">
            <v>11.63</v>
          </cell>
          <cell r="F22" t="str">
            <v>Adhesivo para enchape</v>
          </cell>
          <cell r="G22">
            <v>0.44</v>
          </cell>
          <cell r="H22">
            <v>3.88</v>
          </cell>
          <cell r="I22">
            <v>2.27</v>
          </cell>
        </row>
        <row r="23">
          <cell r="A23" t="str">
            <v>Limpiadores</v>
          </cell>
          <cell r="B23">
            <v>0.48</v>
          </cell>
          <cell r="C23">
            <v>11.31</v>
          </cell>
          <cell r="D23">
            <v>11.49</v>
          </cell>
          <cell r="F23" t="str">
            <v>Casetón</v>
          </cell>
          <cell r="G23">
            <v>0</v>
          </cell>
          <cell r="H23">
            <v>2.14</v>
          </cell>
          <cell r="I23">
            <v>2.18</v>
          </cell>
        </row>
        <row r="24">
          <cell r="A24" t="str">
            <v>Tubería conduit pvc</v>
          </cell>
          <cell r="B24">
            <v>0.74</v>
          </cell>
          <cell r="C24">
            <v>10.68</v>
          </cell>
          <cell r="D24">
            <v>11.42</v>
          </cell>
          <cell r="F24" t="str">
            <v>Lavaderos</v>
          </cell>
          <cell r="G24">
            <v>-0.09</v>
          </cell>
          <cell r="H24">
            <v>2.01</v>
          </cell>
          <cell r="I24">
            <v>1.99</v>
          </cell>
        </row>
        <row r="25">
          <cell r="A25" t="str">
            <v>Tubería hidráulica</v>
          </cell>
          <cell r="B25">
            <v>0.14</v>
          </cell>
          <cell r="C25">
            <v>10.29</v>
          </cell>
          <cell r="D25">
            <v>11.2</v>
          </cell>
          <cell r="F25" t="str">
            <v>Lámparas</v>
          </cell>
          <cell r="G25">
            <v>0.16</v>
          </cell>
          <cell r="H25">
            <v>2.03</v>
          </cell>
          <cell r="I25">
            <v>1.97</v>
          </cell>
        </row>
        <row r="26">
          <cell r="A26" t="str">
            <v>Citófonos</v>
          </cell>
          <cell r="B26">
            <v>-0.71</v>
          </cell>
          <cell r="C26">
            <v>10.96</v>
          </cell>
          <cell r="D26">
            <v>10.97</v>
          </cell>
          <cell r="F26" t="str">
            <v>Morteros</v>
          </cell>
          <cell r="G26">
            <v>-0.14</v>
          </cell>
          <cell r="H26">
            <v>2</v>
          </cell>
          <cell r="I26">
            <v>1.96</v>
          </cell>
        </row>
        <row r="27">
          <cell r="A27" t="str">
            <v>Sanitarios</v>
          </cell>
          <cell r="B27">
            <v>0.55</v>
          </cell>
          <cell r="C27">
            <v>10.82</v>
          </cell>
          <cell r="D27">
            <v>10.32</v>
          </cell>
          <cell r="F27" t="str">
            <v>Equipo contra incendio</v>
          </cell>
          <cell r="G27">
            <v>0.41</v>
          </cell>
          <cell r="H27">
            <v>1.89</v>
          </cell>
          <cell r="I27">
            <v>1.93</v>
          </cell>
        </row>
        <row r="28">
          <cell r="A28" t="str">
            <v>Aditivos</v>
          </cell>
          <cell r="B28">
            <v>1.09</v>
          </cell>
          <cell r="C28">
            <v>10.32</v>
          </cell>
          <cell r="D28">
            <v>10.23</v>
          </cell>
          <cell r="F28" t="str">
            <v>Cemento blanco</v>
          </cell>
          <cell r="G28">
            <v>0.11</v>
          </cell>
          <cell r="H28">
            <v>1.76</v>
          </cell>
          <cell r="I28">
            <v>1.79</v>
          </cell>
        </row>
        <row r="29">
          <cell r="A29" t="str">
            <v>Accesorios sanitarios</v>
          </cell>
          <cell r="B29">
            <v>-0.02</v>
          </cell>
          <cell r="C29">
            <v>9.02</v>
          </cell>
          <cell r="D29">
            <v>10.02</v>
          </cell>
          <cell r="F29" t="str">
            <v>Estucos</v>
          </cell>
          <cell r="G29">
            <v>0.13</v>
          </cell>
          <cell r="H29">
            <v>2.11</v>
          </cell>
          <cell r="I29">
            <v>1.7</v>
          </cell>
        </row>
        <row r="30">
          <cell r="A30" t="str">
            <v>Contador agua</v>
          </cell>
          <cell r="B30">
            <v>0.23</v>
          </cell>
          <cell r="C30">
            <v>7.59</v>
          </cell>
          <cell r="D30">
            <v>9.56</v>
          </cell>
          <cell r="F30" t="str">
            <v>Rejillas</v>
          </cell>
          <cell r="G30">
            <v>0.01</v>
          </cell>
          <cell r="H30">
            <v>1.21</v>
          </cell>
          <cell r="I30">
            <v>1.36</v>
          </cell>
        </row>
        <row r="31">
          <cell r="A31" t="str">
            <v>Arena</v>
          </cell>
          <cell r="B31">
            <v>0.83</v>
          </cell>
          <cell r="C31">
            <v>8.79</v>
          </cell>
          <cell r="D31">
            <v>9.1</v>
          </cell>
          <cell r="F31" t="str">
            <v>Pavimento</v>
          </cell>
          <cell r="G31">
            <v>0.02</v>
          </cell>
          <cell r="H31">
            <v>1.04</v>
          </cell>
          <cell r="I31">
            <v>1.04</v>
          </cell>
        </row>
        <row r="32">
          <cell r="A32" t="str">
            <v>Cielo rasos</v>
          </cell>
          <cell r="B32">
            <v>0.32</v>
          </cell>
          <cell r="C32">
            <v>7.91</v>
          </cell>
          <cell r="D32">
            <v>8.03</v>
          </cell>
          <cell r="F32" t="str">
            <v>Domo acrílico</v>
          </cell>
          <cell r="G32">
            <v>-0.33</v>
          </cell>
          <cell r="H32">
            <v>0.89</v>
          </cell>
          <cell r="I32">
            <v>0.89</v>
          </cell>
        </row>
        <row r="33">
          <cell r="A33" t="str">
            <v>Tableros</v>
          </cell>
          <cell r="B33">
            <v>0.22</v>
          </cell>
          <cell r="C33">
            <v>7.66</v>
          </cell>
          <cell r="D33">
            <v>7.77</v>
          </cell>
          <cell r="F33" t="str">
            <v>Pinturas</v>
          </cell>
          <cell r="G33">
            <v>0.14</v>
          </cell>
          <cell r="H33">
            <v>0.72</v>
          </cell>
          <cell r="I33">
            <v>0.86</v>
          </cell>
        </row>
        <row r="34">
          <cell r="A34" t="str">
            <v>Griferías</v>
          </cell>
          <cell r="B34">
            <v>0.78</v>
          </cell>
          <cell r="C34">
            <v>8.6</v>
          </cell>
          <cell r="D34">
            <v>7.76</v>
          </cell>
          <cell r="F34" t="str">
            <v>Herrajes</v>
          </cell>
          <cell r="G34">
            <v>0.09</v>
          </cell>
          <cell r="H34">
            <v>0.67</v>
          </cell>
          <cell r="I34">
            <v>0.7</v>
          </cell>
        </row>
        <row r="35">
          <cell r="A35" t="str">
            <v>Impermeabilizantes</v>
          </cell>
          <cell r="B35">
            <v>0.34</v>
          </cell>
          <cell r="C35">
            <v>7.69</v>
          </cell>
          <cell r="D35">
            <v>7.75</v>
          </cell>
          <cell r="F35" t="str">
            <v>Puertas con marco metálico</v>
          </cell>
          <cell r="G35">
            <v>0.34</v>
          </cell>
          <cell r="H35">
            <v>0.34</v>
          </cell>
          <cell r="I35">
            <v>0.51</v>
          </cell>
        </row>
        <row r="36">
          <cell r="A36" t="str">
            <v>Polietilenos</v>
          </cell>
          <cell r="B36">
            <v>0.79</v>
          </cell>
          <cell r="C36">
            <v>7.66</v>
          </cell>
          <cell r="D36">
            <v>7.68</v>
          </cell>
          <cell r="F36" t="str">
            <v>Closets</v>
          </cell>
          <cell r="G36">
            <v>0.16</v>
          </cell>
          <cell r="H36">
            <v>-0.3</v>
          </cell>
          <cell r="I36">
            <v>-0.3</v>
          </cell>
        </row>
        <row r="37">
          <cell r="A37" t="str">
            <v>Antena de televisión</v>
          </cell>
          <cell r="B37">
            <v>0.9</v>
          </cell>
          <cell r="C37">
            <v>7.64</v>
          </cell>
          <cell r="D37">
            <v>7.64</v>
          </cell>
          <cell r="F37" t="str">
            <v>Lubricantes</v>
          </cell>
          <cell r="G37">
            <v>-0.98</v>
          </cell>
          <cell r="H37">
            <v>-7.84</v>
          </cell>
          <cell r="I37">
            <v>-8.97</v>
          </cell>
        </row>
        <row r="38">
          <cell r="A38" t="str">
            <v>Hierros y aceros</v>
          </cell>
          <cell r="B38">
            <v>-0.08</v>
          </cell>
          <cell r="C38">
            <v>7.87</v>
          </cell>
          <cell r="D38">
            <v>7.58</v>
          </cell>
        </row>
        <row r="39">
          <cell r="A39" t="str">
            <v>Tubería gas</v>
          </cell>
          <cell r="B39">
            <v>0.37</v>
          </cell>
          <cell r="C39">
            <v>6.37</v>
          </cell>
          <cell r="D39">
            <v>7.39</v>
          </cell>
        </row>
        <row r="40">
          <cell r="A40" t="str">
            <v>Transformadores</v>
          </cell>
          <cell r="B40">
            <v>1.09</v>
          </cell>
          <cell r="C40">
            <v>7.47</v>
          </cell>
          <cell r="D40">
            <v>7.31</v>
          </cell>
          <cell r="F40" t="str">
            <v>Mano de obra</v>
          </cell>
          <cell r="G40">
            <v>0</v>
          </cell>
          <cell r="H40">
            <v>4.18</v>
          </cell>
          <cell r="I40">
            <v>4.19</v>
          </cell>
        </row>
        <row r="41">
          <cell r="A41" t="str">
            <v>Accesorios gas</v>
          </cell>
          <cell r="B41">
            <v>0.17</v>
          </cell>
          <cell r="C41">
            <v>7.16</v>
          </cell>
          <cell r="D41">
            <v>7.25</v>
          </cell>
          <cell r="F41" t="str">
            <v>Maestro general</v>
          </cell>
          <cell r="G41">
            <v>0</v>
          </cell>
          <cell r="H41">
            <v>4.39</v>
          </cell>
          <cell r="I41">
            <v>4.39</v>
          </cell>
        </row>
        <row r="42">
          <cell r="A42" t="str">
            <v>Piedra</v>
          </cell>
          <cell r="B42">
            <v>0.25</v>
          </cell>
          <cell r="C42">
            <v>6.74</v>
          </cell>
          <cell r="D42">
            <v>7.1</v>
          </cell>
          <cell r="F42" t="str">
            <v>Ayudante</v>
          </cell>
          <cell r="G42">
            <v>0</v>
          </cell>
          <cell r="H42">
            <v>4.29</v>
          </cell>
          <cell r="I42">
            <v>4.29</v>
          </cell>
        </row>
        <row r="43">
          <cell r="A43" t="str">
            <v>Puertas con marco madera</v>
          </cell>
          <cell r="B43">
            <v>-0.08</v>
          </cell>
          <cell r="C43">
            <v>6.87</v>
          </cell>
          <cell r="D43">
            <v>6.81</v>
          </cell>
          <cell r="F43" t="str">
            <v>Oficial</v>
          </cell>
          <cell r="G43">
            <v>0</v>
          </cell>
          <cell r="H43">
            <v>4.07</v>
          </cell>
          <cell r="I43">
            <v>4.08</v>
          </cell>
        </row>
        <row r="44">
          <cell r="A44" t="str">
            <v>Cintas</v>
          </cell>
          <cell r="B44">
            <v>0.74</v>
          </cell>
          <cell r="C44">
            <v>6.62</v>
          </cell>
          <cell r="D44">
            <v>6.69</v>
          </cell>
        </row>
        <row r="45">
          <cell r="A45" t="str">
            <v>Accesorios hidráulicos</v>
          </cell>
          <cell r="B45">
            <v>0.06</v>
          </cell>
          <cell r="C45">
            <v>5.97</v>
          </cell>
          <cell r="D45">
            <v>6.52</v>
          </cell>
          <cell r="F45" t="str">
            <v>Maquinaria y equipo</v>
          </cell>
          <cell r="G45">
            <v>0.15</v>
          </cell>
          <cell r="H45">
            <v>2.14</v>
          </cell>
          <cell r="I45">
            <v>2.24</v>
          </cell>
        </row>
        <row r="46">
          <cell r="A46" t="str">
            <v>Geotextiles</v>
          </cell>
          <cell r="B46">
            <v>0.52</v>
          </cell>
          <cell r="C46">
            <v>5.46</v>
          </cell>
          <cell r="D46">
            <v>6.12</v>
          </cell>
          <cell r="F46" t="str">
            <v>Herramienta menor</v>
          </cell>
          <cell r="G46">
            <v>0.67</v>
          </cell>
          <cell r="H46">
            <v>7.92</v>
          </cell>
          <cell r="I46">
            <v>7.87</v>
          </cell>
        </row>
        <row r="47">
          <cell r="A47" t="str">
            <v>Accesorios eléctricos</v>
          </cell>
          <cell r="B47">
            <v>0.37</v>
          </cell>
          <cell r="C47">
            <v>6.27</v>
          </cell>
          <cell r="D47">
            <v>6.12</v>
          </cell>
          <cell r="F47" t="str">
            <v>Alquiler andamios</v>
          </cell>
          <cell r="G47">
            <v>0.47</v>
          </cell>
          <cell r="H47">
            <v>4.86</v>
          </cell>
          <cell r="I47">
            <v>4.86</v>
          </cell>
        </row>
        <row r="48">
          <cell r="A48" t="str">
            <v>Divisiones baño</v>
          </cell>
          <cell r="B48">
            <v>0.14</v>
          </cell>
          <cell r="C48">
            <v>5.68</v>
          </cell>
          <cell r="D48">
            <v>6.1</v>
          </cell>
          <cell r="F48" t="str">
            <v>Vibrador</v>
          </cell>
          <cell r="G48">
            <v>0.15</v>
          </cell>
          <cell r="H48">
            <v>2.79</v>
          </cell>
          <cell r="I48">
            <v>3.1</v>
          </cell>
        </row>
        <row r="49">
          <cell r="A49" t="str">
            <v>Maderas de construcción</v>
          </cell>
          <cell r="B49">
            <v>0.55</v>
          </cell>
          <cell r="C49">
            <v>4.98</v>
          </cell>
          <cell r="D49">
            <v>5.87</v>
          </cell>
          <cell r="F49" t="str">
            <v>Vibrocompactador</v>
          </cell>
          <cell r="G49">
            <v>0.08</v>
          </cell>
          <cell r="H49">
            <v>2.65</v>
          </cell>
          <cell r="I49">
            <v>2.76</v>
          </cell>
        </row>
        <row r="50">
          <cell r="A50" t="str">
            <v>Postes</v>
          </cell>
          <cell r="B50">
            <v>0.44</v>
          </cell>
          <cell r="C50">
            <v>5.69</v>
          </cell>
          <cell r="D50">
            <v>5.74</v>
          </cell>
          <cell r="F50" t="str">
            <v>Pulidora</v>
          </cell>
          <cell r="G50">
            <v>0.29</v>
          </cell>
          <cell r="H50">
            <v>2.28</v>
          </cell>
          <cell r="I50">
            <v>2.28</v>
          </cell>
        </row>
        <row r="51">
          <cell r="A51" t="str">
            <v>Enchapes</v>
          </cell>
          <cell r="B51">
            <v>0.86</v>
          </cell>
          <cell r="C51">
            <v>5.72</v>
          </cell>
          <cell r="D51">
            <v>5.72</v>
          </cell>
          <cell r="F51" t="str">
            <v>Cargador</v>
          </cell>
          <cell r="G51">
            <v>0.36</v>
          </cell>
          <cell r="H51">
            <v>2.19</v>
          </cell>
          <cell r="I51">
            <v>2.19</v>
          </cell>
        </row>
        <row r="52">
          <cell r="A52" t="str">
            <v>Piso de vinilo</v>
          </cell>
          <cell r="B52">
            <v>1.61</v>
          </cell>
          <cell r="C52">
            <v>5.8</v>
          </cell>
          <cell r="D52">
            <v>5.49</v>
          </cell>
          <cell r="F52" t="str">
            <v>Planta eléctrica</v>
          </cell>
          <cell r="G52">
            <v>0</v>
          </cell>
          <cell r="H52">
            <v>1.92</v>
          </cell>
          <cell r="I52">
            <v>2.09</v>
          </cell>
        </row>
        <row r="53">
          <cell r="A53" t="str">
            <v>Contador eléctrico</v>
          </cell>
          <cell r="B53">
            <v>-0.25</v>
          </cell>
          <cell r="C53">
            <v>5.3</v>
          </cell>
          <cell r="D53">
            <v>5.47</v>
          </cell>
          <cell r="F53" t="str">
            <v>Volqueta</v>
          </cell>
          <cell r="G53">
            <v>0.06</v>
          </cell>
          <cell r="H53">
            <v>1.66</v>
          </cell>
          <cell r="I53">
            <v>1.66</v>
          </cell>
        </row>
        <row r="54">
          <cell r="A54" t="str">
            <v>Marcos ventanas metálica</v>
          </cell>
          <cell r="B54">
            <v>0.21</v>
          </cell>
          <cell r="C54">
            <v>4.86</v>
          </cell>
          <cell r="D54">
            <v>5.37</v>
          </cell>
          <cell r="F54" t="str">
            <v>Retroexcavadora</v>
          </cell>
          <cell r="G54">
            <v>0.3</v>
          </cell>
          <cell r="H54">
            <v>1.61</v>
          </cell>
          <cell r="I54">
            <v>1.58</v>
          </cell>
        </row>
        <row r="55">
          <cell r="A55" t="str">
            <v>Alfombras</v>
          </cell>
          <cell r="B55">
            <v>3.13</v>
          </cell>
          <cell r="C55">
            <v>5.28</v>
          </cell>
          <cell r="D55">
            <v>5.28</v>
          </cell>
          <cell r="F55" t="str">
            <v>Pluma grúa</v>
          </cell>
          <cell r="G55">
            <v>0</v>
          </cell>
          <cell r="H55">
            <v>0.11</v>
          </cell>
          <cell r="I55">
            <v>0.84</v>
          </cell>
        </row>
        <row r="56">
          <cell r="A56" t="str">
            <v>Agua</v>
          </cell>
          <cell r="B56">
            <v>2.07</v>
          </cell>
          <cell r="C56">
            <v>5.15</v>
          </cell>
          <cell r="D56">
            <v>5.15</v>
          </cell>
          <cell r="F56" t="str">
            <v>Mezcladora</v>
          </cell>
          <cell r="G56">
            <v>0.26</v>
          </cell>
          <cell r="H56">
            <v>0.44</v>
          </cell>
          <cell r="I56">
            <v>0.72</v>
          </cell>
        </row>
        <row r="57">
          <cell r="A57" t="str">
            <v>Cerraduras</v>
          </cell>
          <cell r="B57">
            <v>0.37</v>
          </cell>
          <cell r="C57">
            <v>4.92</v>
          </cell>
          <cell r="D57">
            <v>5.09</v>
          </cell>
          <cell r="F57" t="str">
            <v>Formaleta</v>
          </cell>
          <cell r="G57">
            <v>0.01</v>
          </cell>
          <cell r="H57">
            <v>0.67</v>
          </cell>
          <cell r="I57">
            <v>0.67</v>
          </cell>
        </row>
        <row r="58">
          <cell r="A58" t="str">
            <v>Cables y alambres</v>
          </cell>
          <cell r="B58">
            <v>1.24</v>
          </cell>
          <cell r="C58">
            <v>5.04</v>
          </cell>
          <cell r="D58">
            <v>5.06</v>
          </cell>
          <cell r="F58" t="str">
            <v>Compresor</v>
          </cell>
          <cell r="G58">
            <v>-0.11</v>
          </cell>
          <cell r="H58">
            <v>-0.4</v>
          </cell>
          <cell r="I58">
            <v>-0.39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6384" width="11.421875" style="130" customWidth="1"/>
  </cols>
  <sheetData>
    <row r="8" spans="2:8" ht="18">
      <c r="B8" s="151" t="s">
        <v>80</v>
      </c>
      <c r="C8" s="151"/>
      <c r="D8" s="151"/>
      <c r="E8" s="151"/>
      <c r="F8" s="151"/>
      <c r="G8" s="151"/>
      <c r="H8" s="151"/>
    </row>
    <row r="9" spans="2:8" ht="18">
      <c r="B9" s="151" t="s">
        <v>81</v>
      </c>
      <c r="C9" s="151"/>
      <c r="D9" s="151"/>
      <c r="E9" s="151"/>
      <c r="F9" s="151"/>
      <c r="G9" s="151"/>
      <c r="H9" s="151"/>
    </row>
    <row r="10" spans="2:8" ht="18">
      <c r="B10" s="152" t="s">
        <v>88</v>
      </c>
      <c r="C10" s="152"/>
      <c r="D10" s="152"/>
      <c r="E10" s="152"/>
      <c r="F10" s="152"/>
      <c r="G10" s="152"/>
      <c r="H10" s="152"/>
    </row>
    <row r="12" ht="12.75">
      <c r="B12" s="130" t="s">
        <v>82</v>
      </c>
    </row>
    <row r="13" ht="12.75">
      <c r="B13" s="130" t="s">
        <v>83</v>
      </c>
    </row>
    <row r="14" ht="12.75">
      <c r="B14" s="130" t="s">
        <v>84</v>
      </c>
    </row>
    <row r="15" ht="12.75">
      <c r="B15" s="130" t="s">
        <v>85</v>
      </c>
    </row>
    <row r="16" ht="12.75">
      <c r="B16" s="130" t="s">
        <v>86</v>
      </c>
    </row>
    <row r="17" ht="12.75">
      <c r="B17" s="130" t="s">
        <v>87</v>
      </c>
    </row>
  </sheetData>
  <sheetProtection/>
  <mergeCells count="3">
    <mergeCell ref="B8:H8"/>
    <mergeCell ref="B9:H9"/>
    <mergeCell ref="B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zoomScalePageLayoutView="0" workbookViewId="0" topLeftCell="A7">
      <selection activeCell="J4" sqref="J4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spans="1:30" s="5" customFormat="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Z1" s="16"/>
      <c r="AA1" s="16"/>
      <c r="AB1" s="16"/>
      <c r="AC1" s="16"/>
      <c r="AD1" s="16"/>
    </row>
    <row r="2" spans="1:30" s="5" customFormat="1" ht="11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4"/>
      <c r="Z2" s="16"/>
      <c r="AA2" s="16"/>
      <c r="AB2" s="16"/>
      <c r="AC2" s="16"/>
      <c r="AD2" s="16"/>
    </row>
    <row r="3" spans="1:30" s="5" customFormat="1" ht="11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4"/>
      <c r="Z3" s="16"/>
      <c r="AA3" s="16"/>
      <c r="AB3" s="16"/>
      <c r="AC3" s="16"/>
      <c r="AD3" s="16"/>
    </row>
    <row r="4" spans="1:30" s="5" customFormat="1" ht="11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4"/>
      <c r="Z4" s="16"/>
      <c r="AA4" s="16"/>
      <c r="AB4" s="16"/>
      <c r="AC4" s="16"/>
      <c r="AD4" s="16"/>
    </row>
    <row r="5" spans="1:30" s="5" customFormat="1" ht="11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4"/>
      <c r="Z5" s="16"/>
      <c r="AA5" s="16"/>
      <c r="AB5" s="16"/>
      <c r="AC5" s="16"/>
      <c r="AD5" s="16"/>
    </row>
    <row r="6" spans="1:30" s="5" customFormat="1" ht="11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4"/>
      <c r="Z6" s="16"/>
      <c r="AA6" s="16"/>
      <c r="AB6" s="16"/>
      <c r="AC6" s="16"/>
      <c r="AD6" s="16"/>
    </row>
    <row r="7" spans="1:30" s="5" customFormat="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4"/>
      <c r="Z7" s="16"/>
      <c r="AA7" s="16"/>
      <c r="AB7" s="16"/>
      <c r="AC7" s="16"/>
      <c r="AD7" s="16"/>
    </row>
    <row r="8" spans="1:30" s="5" customFormat="1" ht="11.25" customHeight="1">
      <c r="A8" s="163" t="s">
        <v>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4"/>
      <c r="Z8" s="16"/>
      <c r="AA8" s="16"/>
      <c r="AB8" s="16"/>
      <c r="AC8" s="16"/>
      <c r="AD8" s="16"/>
    </row>
    <row r="9" spans="1:30" s="5" customFormat="1" ht="11.25" customHeight="1">
      <c r="A9" s="164" t="s">
        <v>11</v>
      </c>
      <c r="B9" s="164"/>
      <c r="C9" s="164"/>
      <c r="D9" s="164"/>
      <c r="E9" s="165"/>
      <c r="F9" s="164"/>
      <c r="G9" s="164"/>
      <c r="H9" s="166"/>
      <c r="I9" s="164"/>
      <c r="J9" s="164"/>
      <c r="K9" s="164"/>
      <c r="L9" s="164"/>
      <c r="M9" s="164"/>
      <c r="N9" s="164"/>
      <c r="O9" s="164"/>
      <c r="P9" s="164"/>
      <c r="Q9" s="4"/>
      <c r="Z9" s="16"/>
      <c r="AA9" s="16"/>
      <c r="AB9" s="16"/>
      <c r="AC9" s="16"/>
      <c r="AD9" s="16"/>
    </row>
    <row r="10" spans="1:30" s="5" customFormat="1" ht="33.75" customHeight="1">
      <c r="A10" s="6"/>
      <c r="B10" s="167" t="s">
        <v>1</v>
      </c>
      <c r="C10" s="167"/>
      <c r="D10" s="167"/>
      <c r="E10" s="7"/>
      <c r="F10" s="167" t="s">
        <v>2</v>
      </c>
      <c r="G10" s="167"/>
      <c r="H10" s="167"/>
      <c r="I10" s="7"/>
      <c r="J10" s="167" t="s">
        <v>3</v>
      </c>
      <c r="K10" s="167"/>
      <c r="L10" s="167"/>
      <c r="M10" s="7"/>
      <c r="N10" s="168" t="s">
        <v>4</v>
      </c>
      <c r="O10" s="168"/>
      <c r="P10" s="168"/>
      <c r="Q10" s="8"/>
      <c r="Z10" s="16"/>
      <c r="AA10" s="16"/>
      <c r="AB10" s="16"/>
      <c r="AC10" s="16"/>
      <c r="AD10" s="16"/>
    </row>
    <row r="11" spans="1:30" s="5" customFormat="1" ht="12.75" customHeight="1">
      <c r="A11" s="9" t="s">
        <v>5</v>
      </c>
      <c r="B11" s="160" t="s">
        <v>6</v>
      </c>
      <c r="C11" s="157" t="s">
        <v>7</v>
      </c>
      <c r="D11" s="157" t="s">
        <v>8</v>
      </c>
      <c r="E11" s="10"/>
      <c r="F11" s="161" t="s">
        <v>6</v>
      </c>
      <c r="G11" s="157" t="s">
        <v>7</v>
      </c>
      <c r="H11" s="157" t="s">
        <v>8</v>
      </c>
      <c r="I11" s="11"/>
      <c r="J11" s="155" t="s">
        <v>6</v>
      </c>
      <c r="K11" s="157" t="s">
        <v>7</v>
      </c>
      <c r="L11" s="157" t="s">
        <v>8</v>
      </c>
      <c r="M11" s="11"/>
      <c r="N11" s="155" t="s">
        <v>6</v>
      </c>
      <c r="O11" s="157" t="s">
        <v>7</v>
      </c>
      <c r="P11" s="157" t="s">
        <v>8</v>
      </c>
      <c r="Q11" s="8"/>
      <c r="Z11" s="16"/>
      <c r="AA11" s="16"/>
      <c r="AB11" s="16"/>
      <c r="AC11" s="16"/>
      <c r="AD11" s="16"/>
    </row>
    <row r="12" spans="1:30" s="5" customFormat="1" ht="11.25">
      <c r="A12" s="12"/>
      <c r="B12" s="159"/>
      <c r="C12" s="158"/>
      <c r="D12" s="158"/>
      <c r="E12" s="13"/>
      <c r="F12" s="162"/>
      <c r="G12" s="158"/>
      <c r="H12" s="158"/>
      <c r="I12" s="13"/>
      <c r="J12" s="156"/>
      <c r="K12" s="158"/>
      <c r="L12" s="158"/>
      <c r="M12" s="14"/>
      <c r="N12" s="159"/>
      <c r="O12" s="158"/>
      <c r="P12" s="158"/>
      <c r="Q12" s="8"/>
      <c r="Z12" s="16"/>
      <c r="AA12" s="16"/>
      <c r="AB12" s="16"/>
      <c r="AC12" s="16"/>
      <c r="AD12" s="16"/>
    </row>
    <row r="13" spans="1:30" s="5" customFormat="1" ht="14.25" customHeight="1">
      <c r="A13" s="10">
        <v>2004</v>
      </c>
      <c r="B13" s="15">
        <v>-0.09387567</v>
      </c>
      <c r="C13" s="15">
        <v>8.10748034</v>
      </c>
      <c r="D13" s="15">
        <v>8.51773038</v>
      </c>
      <c r="E13" s="15"/>
      <c r="F13" s="15">
        <v>-0.20660715</v>
      </c>
      <c r="G13" s="15">
        <v>7.28119315</v>
      </c>
      <c r="H13" s="15">
        <v>7.6666246</v>
      </c>
      <c r="I13" s="15"/>
      <c r="J13" s="15">
        <v>-0.02902459</v>
      </c>
      <c r="K13" s="15">
        <v>8.58715854</v>
      </c>
      <c r="L13" s="15">
        <v>9.01200817</v>
      </c>
      <c r="M13" s="15">
        <v>147.8604935</v>
      </c>
      <c r="N13" s="15">
        <v>-0.10687374</v>
      </c>
      <c r="O13" s="15">
        <v>8.00931221</v>
      </c>
      <c r="P13" s="15">
        <v>8.4385645</v>
      </c>
      <c r="Q13" s="8"/>
      <c r="Z13" s="16"/>
      <c r="AA13" s="16"/>
      <c r="AB13" s="16"/>
      <c r="AC13" s="16"/>
      <c r="AD13" s="16"/>
    </row>
    <row r="14" spans="1:30" s="5" customFormat="1" ht="14.25" customHeight="1">
      <c r="A14" s="10">
        <v>2005</v>
      </c>
      <c r="B14" s="15">
        <v>0.10977843</v>
      </c>
      <c r="C14" s="15">
        <v>2.57473903</v>
      </c>
      <c r="D14" s="15">
        <v>2.36012402</v>
      </c>
      <c r="E14" s="15"/>
      <c r="F14" s="15">
        <v>0.10744084</v>
      </c>
      <c r="G14" s="15">
        <v>2.85199876</v>
      </c>
      <c r="H14" s="15">
        <v>2.55350121</v>
      </c>
      <c r="I14" s="15"/>
      <c r="J14" s="15">
        <v>0.11114442</v>
      </c>
      <c r="K14" s="15">
        <v>2.41626397</v>
      </c>
      <c r="L14" s="15">
        <v>2.24954197</v>
      </c>
      <c r="M14" s="15">
        <v>151.91924534</v>
      </c>
      <c r="N14" s="15">
        <v>0.13958178</v>
      </c>
      <c r="O14" s="15">
        <v>2.97722856</v>
      </c>
      <c r="P14" s="15">
        <v>2.74498735</v>
      </c>
      <c r="Q14" s="8"/>
      <c r="Z14" s="16"/>
      <c r="AA14" s="16"/>
      <c r="AB14" s="16"/>
      <c r="AC14" s="16"/>
      <c r="AD14" s="16"/>
    </row>
    <row r="15" spans="1:30" s="5" customFormat="1" ht="14.25" customHeight="1">
      <c r="A15" s="10" t="s">
        <v>12</v>
      </c>
      <c r="B15" s="15">
        <v>-0.11141537</v>
      </c>
      <c r="C15" s="15">
        <v>6.76857829</v>
      </c>
      <c r="D15" s="15">
        <v>6.89446961</v>
      </c>
      <c r="E15" s="15"/>
      <c r="F15" s="15">
        <v>-0.03222387</v>
      </c>
      <c r="G15" s="15">
        <v>6.62203058</v>
      </c>
      <c r="H15" s="15">
        <v>6.76458496</v>
      </c>
      <c r="I15" s="15"/>
      <c r="J15" s="15">
        <v>-0.15688614</v>
      </c>
      <c r="K15" s="15">
        <v>6.85280405</v>
      </c>
      <c r="L15" s="15">
        <v>6.96910714</v>
      </c>
      <c r="M15" s="15">
        <v>162.26198539</v>
      </c>
      <c r="N15" s="15">
        <v>-0.12904189</v>
      </c>
      <c r="O15" s="15">
        <v>6.69060618</v>
      </c>
      <c r="P15" s="15">
        <v>6.80805123</v>
      </c>
      <c r="Q15" s="4"/>
      <c r="Z15" s="16"/>
      <c r="AA15" s="16"/>
      <c r="AB15" s="16"/>
      <c r="AC15" s="16"/>
      <c r="AD15" s="16"/>
    </row>
    <row r="16" spans="1:30" s="5" customFormat="1" ht="14.25" customHeight="1">
      <c r="A16" s="10" t="s">
        <v>13</v>
      </c>
      <c r="B16" s="15">
        <v>0.12874759</v>
      </c>
      <c r="C16" s="15">
        <v>3.88378872</v>
      </c>
      <c r="D16" s="15">
        <v>3.75579756</v>
      </c>
      <c r="E16" s="15"/>
      <c r="F16" s="15">
        <v>0.13485147</v>
      </c>
      <c r="G16" s="15">
        <v>4.47822162</v>
      </c>
      <c r="H16" s="15">
        <v>4.42839886</v>
      </c>
      <c r="I16" s="15"/>
      <c r="J16" s="15">
        <v>0.1252051</v>
      </c>
      <c r="K16" s="15">
        <v>3.54210526</v>
      </c>
      <c r="L16" s="15">
        <v>3.36958978</v>
      </c>
      <c r="M16" s="15">
        <v>169.40247634</v>
      </c>
      <c r="N16" s="15">
        <v>0.11578145</v>
      </c>
      <c r="O16" s="15">
        <v>4.51940614</v>
      </c>
      <c r="P16" s="15">
        <v>4.40059385</v>
      </c>
      <c r="Q16" s="4"/>
      <c r="Z16" s="16"/>
      <c r="AA16" s="16"/>
      <c r="AB16" s="16"/>
      <c r="AC16" s="16"/>
      <c r="AD16" s="16"/>
    </row>
    <row r="17" spans="1:30" s="5" customFormat="1" ht="14.25" customHeight="1">
      <c r="A17" s="10" t="s">
        <v>14</v>
      </c>
      <c r="B17" s="15">
        <v>-0.30912913</v>
      </c>
      <c r="C17" s="15">
        <v>5.48803122</v>
      </c>
      <c r="D17" s="15">
        <v>5.83904357</v>
      </c>
      <c r="E17" s="15"/>
      <c r="F17" s="15">
        <v>-0.18674376</v>
      </c>
      <c r="G17" s="15">
        <v>5.35847479</v>
      </c>
      <c r="H17" s="15">
        <v>5.69535521</v>
      </c>
      <c r="I17" s="15"/>
      <c r="J17" s="15">
        <v>-0.37986727</v>
      </c>
      <c r="K17" s="15">
        <v>5.56335123</v>
      </c>
      <c r="L17" s="15">
        <v>5.9226151</v>
      </c>
      <c r="M17" s="15">
        <v>179.40435782</v>
      </c>
      <c r="N17" s="15">
        <v>-0.26224801</v>
      </c>
      <c r="O17" s="15">
        <v>5.5630053</v>
      </c>
      <c r="P17" s="15">
        <v>5.90421208</v>
      </c>
      <c r="Q17" s="4"/>
      <c r="Z17" s="16"/>
      <c r="AA17" s="16"/>
      <c r="AB17" s="16"/>
      <c r="AC17" s="16"/>
      <c r="AD17" s="16"/>
    </row>
    <row r="18" spans="1:30" s="5" customFormat="1" ht="14.25" customHeight="1">
      <c r="A18" s="10" t="s">
        <v>15</v>
      </c>
      <c r="B18" s="15">
        <v>-0.56425393</v>
      </c>
      <c r="C18" s="15">
        <v>-0.84310477</v>
      </c>
      <c r="D18" s="15">
        <v>-1.02712935</v>
      </c>
      <c r="E18" s="15"/>
      <c r="F18" s="15">
        <v>-0.41270623</v>
      </c>
      <c r="G18" s="15">
        <v>0.12966574</v>
      </c>
      <c r="H18" s="15">
        <v>0.09578365</v>
      </c>
      <c r="I18" s="15"/>
      <c r="J18" s="15">
        <v>-0.65340787</v>
      </c>
      <c r="K18" s="15">
        <v>-1.40766899</v>
      </c>
      <c r="L18" s="15">
        <v>-1.67726562</v>
      </c>
      <c r="M18" s="15">
        <v>178.61316804</v>
      </c>
      <c r="N18" s="15">
        <v>-0.4945577</v>
      </c>
      <c r="O18" s="15">
        <v>-0.26166527</v>
      </c>
      <c r="P18" s="15">
        <v>-0.44100923</v>
      </c>
      <c r="Q18" s="4"/>
      <c r="Z18" s="16"/>
      <c r="AA18" s="16"/>
      <c r="AB18" s="16"/>
      <c r="AC18" s="16"/>
      <c r="AD18" s="16"/>
    </row>
    <row r="19" spans="1:30" s="5" customFormat="1" ht="14.25" customHeight="1">
      <c r="A19" s="10" t="s">
        <v>16</v>
      </c>
      <c r="B19" s="15">
        <v>-0.04662925</v>
      </c>
      <c r="C19" s="15">
        <v>1.70416274</v>
      </c>
      <c r="D19" s="15">
        <v>1.4198263</v>
      </c>
      <c r="E19" s="15"/>
      <c r="F19" s="15">
        <v>-0.04457561</v>
      </c>
      <c r="G19" s="15">
        <v>1.80249415</v>
      </c>
      <c r="H19" s="15">
        <v>1.53952947</v>
      </c>
      <c r="I19" s="15"/>
      <c r="J19" s="15">
        <v>-0.04784812</v>
      </c>
      <c r="K19" s="15">
        <v>1.64631953</v>
      </c>
      <c r="L19" s="15">
        <v>1.34937216</v>
      </c>
      <c r="M19" s="15">
        <v>181.62722325</v>
      </c>
      <c r="N19" s="15">
        <v>-0.02965629</v>
      </c>
      <c r="O19" s="15">
        <v>1.95653883</v>
      </c>
      <c r="P19" s="15">
        <v>1.68747649</v>
      </c>
      <c r="Q19" s="4"/>
      <c r="Z19" s="16"/>
      <c r="AA19" s="16"/>
      <c r="AB19" s="16"/>
      <c r="AC19" s="16"/>
      <c r="AD19" s="16"/>
    </row>
    <row r="20" spans="1:30" s="5" customFormat="1" ht="14.25" customHeight="1">
      <c r="A20" s="10" t="s">
        <v>17</v>
      </c>
      <c r="B20" s="15">
        <v>0.21905625</v>
      </c>
      <c r="C20" s="15">
        <v>6.73064359</v>
      </c>
      <c r="D20" s="15">
        <v>6.79463677</v>
      </c>
      <c r="E20" s="15"/>
      <c r="F20" s="15">
        <v>0.22542324</v>
      </c>
      <c r="G20" s="15">
        <v>6.5088887</v>
      </c>
      <c r="H20" s="15">
        <v>6.70535405</v>
      </c>
      <c r="I20" s="15"/>
      <c r="J20" s="15">
        <v>0.21532436</v>
      </c>
      <c r="K20" s="15">
        <v>6.86222861</v>
      </c>
      <c r="L20" s="15">
        <v>6.84773254</v>
      </c>
      <c r="M20" s="15">
        <v>194.38626264</v>
      </c>
      <c r="N20" s="15">
        <v>0.22266158</v>
      </c>
      <c r="O20" s="15">
        <v>6.84487406</v>
      </c>
      <c r="P20" s="15">
        <v>7.02484967</v>
      </c>
      <c r="Q20" s="4"/>
      <c r="Z20" s="16"/>
      <c r="AA20" s="16"/>
      <c r="AB20" s="16"/>
      <c r="AC20" s="16"/>
      <c r="AD20" s="16"/>
    </row>
    <row r="21" spans="1:16" ht="14.25" customHeight="1">
      <c r="A21" s="10" t="s">
        <v>18</v>
      </c>
      <c r="B21" s="15">
        <v>-0.03</v>
      </c>
      <c r="C21" s="15">
        <v>2.46</v>
      </c>
      <c r="D21" s="15">
        <v>2.6</v>
      </c>
      <c r="E21" s="15"/>
      <c r="F21" s="15">
        <v>-0.02</v>
      </c>
      <c r="G21" s="15">
        <v>2.79</v>
      </c>
      <c r="H21" s="15">
        <v>2.9</v>
      </c>
      <c r="I21" s="15"/>
      <c r="J21" s="15">
        <v>-0.04</v>
      </c>
      <c r="K21" s="15">
        <v>2.27</v>
      </c>
      <c r="L21" s="15">
        <v>2.42</v>
      </c>
      <c r="M21" s="15">
        <v>199.97</v>
      </c>
      <c r="N21" s="15">
        <v>-0.01</v>
      </c>
      <c r="O21" s="15">
        <v>2.75</v>
      </c>
      <c r="P21" s="15">
        <v>2.87</v>
      </c>
    </row>
    <row r="22" spans="1:16" ht="14.25" customHeight="1">
      <c r="A22" s="10">
        <v>2013</v>
      </c>
      <c r="B22" s="15">
        <v>0.1587219</v>
      </c>
      <c r="C22" s="15">
        <v>2.61839811</v>
      </c>
      <c r="D22" s="15">
        <v>2.66931768</v>
      </c>
      <c r="E22" s="15"/>
      <c r="F22" s="15">
        <v>0.11841661</v>
      </c>
      <c r="G22" s="15">
        <v>2.5692526</v>
      </c>
      <c r="H22" s="15">
        <v>2.61735266</v>
      </c>
      <c r="I22" s="15"/>
      <c r="J22" s="15">
        <v>0.1825841</v>
      </c>
      <c r="K22" s="15">
        <v>2.64770493</v>
      </c>
      <c r="L22" s="15">
        <v>2.70031106</v>
      </c>
      <c r="M22" s="15">
        <v>205.91036682</v>
      </c>
      <c r="N22" s="15">
        <v>0.14414246</v>
      </c>
      <c r="O22" s="15">
        <v>2.90058587</v>
      </c>
      <c r="P22" s="15">
        <v>2.96911455</v>
      </c>
    </row>
    <row r="23" spans="1:16" ht="14.25" customHeight="1">
      <c r="A23" s="10" t="s">
        <v>19</v>
      </c>
      <c r="B23" s="15">
        <v>0.01174926</v>
      </c>
      <c r="C23" s="15">
        <v>1.71863084</v>
      </c>
      <c r="D23" s="15">
        <v>1.74771443</v>
      </c>
      <c r="E23" s="15"/>
      <c r="F23" s="15">
        <v>0.02173006</v>
      </c>
      <c r="G23" s="15">
        <v>1.78117092</v>
      </c>
      <c r="H23" s="15">
        <v>1.78614511</v>
      </c>
      <c r="I23" s="15"/>
      <c r="J23" s="15">
        <v>0.00587772</v>
      </c>
      <c r="K23" s="15">
        <v>1.68170319</v>
      </c>
      <c r="L23" s="15">
        <v>1.72502203</v>
      </c>
      <c r="M23" s="15">
        <v>209.92114322</v>
      </c>
      <c r="N23" s="15">
        <v>0.00216681</v>
      </c>
      <c r="O23" s="15">
        <v>1.93739242</v>
      </c>
      <c r="P23" s="15">
        <v>1.94782636</v>
      </c>
    </row>
    <row r="24" spans="1:30" s="1" customFormat="1" ht="14.25" customHeight="1">
      <c r="A24" s="17" t="s">
        <v>20</v>
      </c>
      <c r="B24" s="18">
        <v>0.25052026</v>
      </c>
      <c r="C24" s="18">
        <v>5.15468552</v>
      </c>
      <c r="D24" s="18">
        <v>5.24433268</v>
      </c>
      <c r="E24" s="19"/>
      <c r="F24" s="18">
        <v>0.26259523</v>
      </c>
      <c r="G24" s="18">
        <v>4.77349256</v>
      </c>
      <c r="H24" s="18">
        <v>4.88005418</v>
      </c>
      <c r="I24" s="18"/>
      <c r="J24" s="18">
        <v>0.24340961</v>
      </c>
      <c r="K24" s="18">
        <v>5.38048615</v>
      </c>
      <c r="L24" s="18">
        <v>5.46007298</v>
      </c>
      <c r="M24" s="20">
        <v>219.92132753</v>
      </c>
      <c r="N24" s="18">
        <v>0.21476013</v>
      </c>
      <c r="O24" s="18">
        <v>4.70459638</v>
      </c>
      <c r="P24" s="18">
        <v>4.76378137</v>
      </c>
      <c r="Q24" s="4"/>
      <c r="R24" s="21"/>
      <c r="S24" s="21"/>
      <c r="T24" s="21"/>
      <c r="U24" s="21"/>
      <c r="V24" s="21"/>
      <c r="W24" s="21"/>
      <c r="X24" s="21"/>
      <c r="Y24" s="21"/>
      <c r="Z24" s="22"/>
      <c r="AA24" s="22"/>
      <c r="AB24" s="22"/>
      <c r="AC24" s="22"/>
      <c r="AD24" s="22"/>
    </row>
    <row r="25" spans="1:16" ht="9.75" customHeight="1">
      <c r="A25" s="23" t="s">
        <v>21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0.5" customHeight="1">
      <c r="A26" s="23" t="s">
        <v>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0.5" customHeight="1">
      <c r="A27" s="24" t="s">
        <v>10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5"/>
      <c r="M27" s="25"/>
      <c r="N27" s="25"/>
      <c r="O27" s="25"/>
      <c r="P27" s="25"/>
    </row>
    <row r="28" spans="1:16" ht="10.5" customHeight="1">
      <c r="A28" s="153">
        <v>42352</v>
      </c>
      <c r="B28" s="154"/>
      <c r="C28" s="23"/>
      <c r="D28" s="23"/>
      <c r="E28" s="23"/>
      <c r="F28" s="23"/>
      <c r="G28" s="23"/>
      <c r="H28" s="23"/>
      <c r="I28" s="23"/>
      <c r="J28" s="23"/>
      <c r="K28" s="23"/>
      <c r="L28" s="25"/>
      <c r="M28" s="25"/>
      <c r="N28" s="25"/>
      <c r="O28" s="25"/>
      <c r="P28" s="25"/>
    </row>
    <row r="29" ht="10.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/>
  <mergeCells count="19">
    <mergeCell ref="A8:P8"/>
    <mergeCell ref="A9:P9"/>
    <mergeCell ref="B10:D10"/>
    <mergeCell ref="F10:H10"/>
    <mergeCell ref="J10:L10"/>
    <mergeCell ref="N10:P10"/>
    <mergeCell ref="O11:O12"/>
    <mergeCell ref="P11:P12"/>
    <mergeCell ref="B11:B12"/>
    <mergeCell ref="C11:C12"/>
    <mergeCell ref="D11:D12"/>
    <mergeCell ref="F11:F12"/>
    <mergeCell ref="G11:G12"/>
    <mergeCell ref="H11:H12"/>
    <mergeCell ref="A28:B28"/>
    <mergeCell ref="J11:J12"/>
    <mergeCell ref="K11:K12"/>
    <mergeCell ref="L11:L12"/>
    <mergeCell ref="N11:N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ignoredErrors>
    <ignoredError sqref="A15: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showGridLines="0" zoomScale="90" zoomScaleNormal="90" zoomScalePageLayoutView="0" workbookViewId="0" topLeftCell="A7">
      <selection activeCell="H4" sqref="H4"/>
    </sheetView>
  </sheetViews>
  <sheetFormatPr defaultColWidth="11.421875" defaultRowHeight="12.75"/>
  <cols>
    <col min="1" max="1" width="20.140625" style="31" customWidth="1"/>
    <col min="2" max="2" width="7.7109375" style="31" customWidth="1"/>
    <col min="3" max="3" width="8.57421875" style="31" customWidth="1"/>
    <col min="4" max="4" width="7.7109375" style="31" customWidth="1"/>
    <col min="5" max="5" width="4.7109375" style="31" customWidth="1"/>
    <col min="6" max="6" width="7.7109375" style="31" customWidth="1"/>
    <col min="7" max="7" width="8.8515625" style="31" customWidth="1"/>
    <col min="8" max="8" width="7.7109375" style="31" customWidth="1"/>
    <col min="9" max="9" width="4.7109375" style="31" customWidth="1"/>
    <col min="10" max="10" width="7.7109375" style="31" customWidth="1"/>
    <col min="11" max="11" width="8.8515625" style="31" customWidth="1"/>
    <col min="12" max="12" width="7.7109375" style="65" customWidth="1"/>
    <col min="13" max="13" width="2.140625" style="65" customWidth="1"/>
    <col min="14" max="14" width="7.7109375" style="65" customWidth="1"/>
    <col min="15" max="15" width="8.421875" style="65" customWidth="1"/>
    <col min="16" max="16" width="7.7109375" style="65" customWidth="1"/>
    <col min="17" max="17" width="7.8515625" style="66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30" s="35" customFormat="1" ht="11.2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32"/>
      <c r="R2" s="33"/>
      <c r="S2" s="33"/>
      <c r="T2" s="33"/>
      <c r="U2" s="33"/>
      <c r="V2" s="33"/>
      <c r="W2" s="33"/>
      <c r="X2" s="33"/>
      <c r="Y2" s="33"/>
      <c r="Z2" s="34"/>
      <c r="AA2" s="34"/>
      <c r="AB2" s="34"/>
      <c r="AC2" s="34"/>
      <c r="AD2" s="34"/>
    </row>
    <row r="3" spans="1:30" s="35" customFormat="1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2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1:30" s="35" customFormat="1" ht="11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2"/>
      <c r="R4" s="33"/>
      <c r="S4" s="33"/>
      <c r="T4" s="33"/>
      <c r="U4" s="33"/>
      <c r="V4" s="33"/>
      <c r="W4" s="33"/>
      <c r="X4" s="33"/>
      <c r="Y4" s="33"/>
      <c r="Z4" s="34"/>
      <c r="AA4" s="34"/>
      <c r="AB4" s="34"/>
      <c r="AC4" s="34"/>
      <c r="AD4" s="34"/>
    </row>
    <row r="5" spans="1:30" s="35" customFormat="1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32"/>
      <c r="R5" s="33"/>
      <c r="S5" s="33"/>
      <c r="T5" s="33"/>
      <c r="U5" s="33"/>
      <c r="V5" s="33"/>
      <c r="W5" s="33"/>
      <c r="X5" s="33"/>
      <c r="Y5" s="33"/>
      <c r="Z5" s="34"/>
      <c r="AA5" s="34"/>
      <c r="AB5" s="34"/>
      <c r="AC5" s="34"/>
      <c r="AD5" s="34"/>
    </row>
    <row r="6" spans="1:30" s="35" customFormat="1" ht="11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32"/>
      <c r="R6" s="33"/>
      <c r="S6" s="33"/>
      <c r="T6" s="33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35" customFormat="1" ht="11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32"/>
      <c r="R7" s="33"/>
      <c r="S7" s="33"/>
      <c r="T7" s="33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35" customFormat="1" ht="11.25" customHeight="1">
      <c r="A8" s="177" t="s">
        <v>22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32"/>
      <c r="R8" s="33"/>
      <c r="S8" s="33"/>
      <c r="T8" s="33"/>
      <c r="U8" s="33"/>
      <c r="V8" s="33"/>
      <c r="W8" s="33"/>
      <c r="X8" s="33"/>
      <c r="Y8" s="33"/>
      <c r="Z8" s="34"/>
      <c r="AA8" s="34"/>
      <c r="AB8" s="34"/>
      <c r="AC8" s="34"/>
      <c r="AD8" s="34"/>
    </row>
    <row r="9" spans="1:30" s="35" customFormat="1" ht="11.25" customHeight="1">
      <c r="A9" s="178" t="s">
        <v>24</v>
      </c>
      <c r="B9" s="178"/>
      <c r="C9" s="178"/>
      <c r="D9" s="178"/>
      <c r="E9" s="179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32"/>
      <c r="R9" s="33"/>
      <c r="S9" s="33"/>
      <c r="T9" s="33"/>
      <c r="U9" s="33"/>
      <c r="V9" s="33"/>
      <c r="W9" s="33"/>
      <c r="X9" s="33"/>
      <c r="Y9" s="33"/>
      <c r="Z9" s="34"/>
      <c r="AA9" s="34"/>
      <c r="AB9" s="34"/>
      <c r="AC9" s="34"/>
      <c r="AD9" s="34"/>
    </row>
    <row r="10" spans="1:30" s="42" customFormat="1" ht="26.25" customHeight="1">
      <c r="A10" s="36"/>
      <c r="B10" s="180" t="s">
        <v>1</v>
      </c>
      <c r="C10" s="180"/>
      <c r="D10" s="180"/>
      <c r="E10" s="37"/>
      <c r="F10" s="180" t="s">
        <v>2</v>
      </c>
      <c r="G10" s="180"/>
      <c r="H10" s="180"/>
      <c r="I10" s="37"/>
      <c r="J10" s="180" t="s">
        <v>3</v>
      </c>
      <c r="K10" s="180"/>
      <c r="L10" s="180"/>
      <c r="M10" s="38"/>
      <c r="N10" s="180" t="s">
        <v>4</v>
      </c>
      <c r="O10" s="180"/>
      <c r="P10" s="180"/>
      <c r="Q10" s="39"/>
      <c r="R10" s="40"/>
      <c r="S10" s="40"/>
      <c r="T10" s="40"/>
      <c r="U10" s="40"/>
      <c r="V10" s="40"/>
      <c r="W10" s="40"/>
      <c r="X10" s="40"/>
      <c r="Y10" s="40"/>
      <c r="Z10" s="41"/>
      <c r="AA10" s="41"/>
      <c r="AB10" s="41"/>
      <c r="AC10" s="41"/>
      <c r="AD10" s="41"/>
    </row>
    <row r="11" spans="1:30" s="35" customFormat="1" ht="33.75" customHeight="1">
      <c r="A11" s="9" t="s">
        <v>23</v>
      </c>
      <c r="B11" s="169" t="s">
        <v>6</v>
      </c>
      <c r="C11" s="171" t="s">
        <v>7</v>
      </c>
      <c r="D11" s="171" t="s">
        <v>8</v>
      </c>
      <c r="E11" s="43"/>
      <c r="F11" s="169" t="s">
        <v>6</v>
      </c>
      <c r="G11" s="171" t="s">
        <v>7</v>
      </c>
      <c r="H11" s="171" t="s">
        <v>8</v>
      </c>
      <c r="I11" s="43"/>
      <c r="J11" s="169" t="s">
        <v>6</v>
      </c>
      <c r="K11" s="157" t="s">
        <v>7</v>
      </c>
      <c r="L11" s="171" t="s">
        <v>8</v>
      </c>
      <c r="M11" s="43"/>
      <c r="N11" s="173" t="s">
        <v>6</v>
      </c>
      <c r="O11" s="171" t="s">
        <v>7</v>
      </c>
      <c r="P11" s="171" t="s">
        <v>8</v>
      </c>
      <c r="Q11" s="44"/>
      <c r="R11" s="45"/>
      <c r="S11" s="45"/>
      <c r="T11" s="45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35" customFormat="1" ht="12" customHeight="1">
      <c r="A12" s="12"/>
      <c r="B12" s="175"/>
      <c r="C12" s="172"/>
      <c r="D12" s="172"/>
      <c r="E12" s="46"/>
      <c r="F12" s="176"/>
      <c r="G12" s="172"/>
      <c r="H12" s="170"/>
      <c r="I12" s="47"/>
      <c r="J12" s="170"/>
      <c r="K12" s="158"/>
      <c r="L12" s="172"/>
      <c r="M12" s="47"/>
      <c r="N12" s="174"/>
      <c r="O12" s="172"/>
      <c r="P12" s="172"/>
      <c r="Q12" s="44"/>
      <c r="R12" s="45"/>
      <c r="S12" s="45"/>
      <c r="T12" s="45"/>
      <c r="U12" s="33"/>
      <c r="V12" s="33"/>
      <c r="W12" s="33"/>
      <c r="X12" s="33"/>
      <c r="Y12" s="33"/>
      <c r="Z12" s="34"/>
      <c r="AA12" s="34"/>
      <c r="AB12" s="34"/>
      <c r="AC12" s="34"/>
      <c r="AD12" s="34"/>
    </row>
    <row r="13" spans="1:30" s="55" customFormat="1" ht="14.25" customHeight="1">
      <c r="A13" s="48" t="s">
        <v>25</v>
      </c>
      <c r="B13" s="49">
        <v>0.25052026</v>
      </c>
      <c r="C13" s="49">
        <v>5.15468552</v>
      </c>
      <c r="D13" s="49">
        <v>5.24433268</v>
      </c>
      <c r="E13" s="50"/>
      <c r="F13" s="50">
        <v>0.26259523</v>
      </c>
      <c r="G13" s="50">
        <v>4.77349256</v>
      </c>
      <c r="H13" s="50">
        <v>4.88005418</v>
      </c>
      <c r="I13" s="50"/>
      <c r="J13" s="50">
        <v>0.24340961</v>
      </c>
      <c r="K13" s="50">
        <v>5.38048615</v>
      </c>
      <c r="L13" s="50">
        <v>5.46007298</v>
      </c>
      <c r="M13" s="50"/>
      <c r="N13" s="50">
        <v>0.21476013</v>
      </c>
      <c r="O13" s="50">
        <v>4.70459638</v>
      </c>
      <c r="P13" s="50">
        <v>4.76378137</v>
      </c>
      <c r="Q13" s="51"/>
      <c r="R13" s="52"/>
      <c r="S13" s="52"/>
      <c r="T13" s="52"/>
      <c r="U13" s="53"/>
      <c r="V13" s="53"/>
      <c r="W13" s="53"/>
      <c r="X13" s="53"/>
      <c r="Y13" s="53"/>
      <c r="Z13" s="54"/>
      <c r="AA13" s="54"/>
      <c r="AB13" s="54"/>
      <c r="AC13" s="54"/>
      <c r="AD13" s="54"/>
    </row>
    <row r="14" spans="1:30" s="35" customFormat="1" ht="14.25" customHeight="1">
      <c r="A14" s="56" t="s">
        <v>26</v>
      </c>
      <c r="B14" s="57">
        <v>0.17731628</v>
      </c>
      <c r="C14" s="57">
        <v>6.50248318</v>
      </c>
      <c r="D14" s="57">
        <v>6.83641732</v>
      </c>
      <c r="E14" s="15"/>
      <c r="F14" s="15">
        <v>0.23485812</v>
      </c>
      <c r="G14" s="15">
        <v>6.21237157</v>
      </c>
      <c r="H14" s="15">
        <v>6.47804439</v>
      </c>
      <c r="I14" s="15"/>
      <c r="J14" s="15">
        <v>0.15143116</v>
      </c>
      <c r="K14" s="15">
        <v>6.6336162</v>
      </c>
      <c r="L14" s="15">
        <v>6.9985539</v>
      </c>
      <c r="M14" s="15"/>
      <c r="N14" s="15">
        <v>0.15640071</v>
      </c>
      <c r="O14" s="15">
        <v>6.18800159</v>
      </c>
      <c r="P14" s="15">
        <v>6.46448372</v>
      </c>
      <c r="Q14" s="44"/>
      <c r="R14" s="45"/>
      <c r="S14" s="45"/>
      <c r="T14" s="45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56" t="s">
        <v>27</v>
      </c>
      <c r="B15" s="57">
        <v>0.18315095</v>
      </c>
      <c r="C15" s="57">
        <v>5.80958126</v>
      </c>
      <c r="D15" s="57">
        <v>5.81577251</v>
      </c>
      <c r="E15" s="15"/>
      <c r="F15" s="15">
        <v>0.1298018</v>
      </c>
      <c r="G15" s="15">
        <v>5.66889966</v>
      </c>
      <c r="H15" s="15">
        <v>5.54322129</v>
      </c>
      <c r="I15" s="15"/>
      <c r="J15" s="15">
        <v>0.19861103</v>
      </c>
      <c r="K15" s="15">
        <v>5.85039146</v>
      </c>
      <c r="L15" s="15">
        <v>5.89496411</v>
      </c>
      <c r="M15" s="15"/>
      <c r="N15" s="15">
        <v>0.12336637</v>
      </c>
      <c r="O15" s="15">
        <v>5.70670468</v>
      </c>
      <c r="P15" s="15">
        <v>5.64193449</v>
      </c>
      <c r="Q15" s="44"/>
      <c r="R15" s="45"/>
      <c r="S15" s="45"/>
      <c r="T15" s="45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56" t="s">
        <v>28</v>
      </c>
      <c r="B16" s="57">
        <v>0.20957607</v>
      </c>
      <c r="C16" s="57">
        <v>4.92562199</v>
      </c>
      <c r="D16" s="57">
        <v>4.92789896</v>
      </c>
      <c r="E16" s="15"/>
      <c r="F16" s="15">
        <v>0.17749046</v>
      </c>
      <c r="G16" s="15">
        <v>4.65274031</v>
      </c>
      <c r="H16" s="15">
        <v>4.68220365</v>
      </c>
      <c r="I16" s="15"/>
      <c r="J16" s="15">
        <v>0.22162766</v>
      </c>
      <c r="K16" s="15">
        <v>5.02844098</v>
      </c>
      <c r="L16" s="15">
        <v>5.02044131</v>
      </c>
      <c r="M16" s="15"/>
      <c r="N16" s="15">
        <v>0.13408036</v>
      </c>
      <c r="O16" s="15">
        <v>4.73739712</v>
      </c>
      <c r="P16" s="15">
        <v>4.731938</v>
      </c>
      <c r="Q16" s="51"/>
      <c r="R16" s="45"/>
      <c r="S16" s="45"/>
      <c r="T16" s="45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56" t="s">
        <v>29</v>
      </c>
      <c r="B17" s="57">
        <v>0.2343774</v>
      </c>
      <c r="C17" s="57">
        <v>3.09127596</v>
      </c>
      <c r="D17" s="57">
        <v>3.19229203</v>
      </c>
      <c r="E17" s="15"/>
      <c r="F17" s="15">
        <v>0.1997066</v>
      </c>
      <c r="G17" s="15">
        <v>3.0830828</v>
      </c>
      <c r="H17" s="15">
        <v>3.2189484</v>
      </c>
      <c r="I17" s="15"/>
      <c r="J17" s="15">
        <v>0.25587253</v>
      </c>
      <c r="K17" s="15">
        <v>3.09635322</v>
      </c>
      <c r="L17" s="15">
        <v>3.17578168</v>
      </c>
      <c r="M17" s="15"/>
      <c r="N17" s="15">
        <v>0.19303773</v>
      </c>
      <c r="O17" s="15">
        <v>2.74544884</v>
      </c>
      <c r="P17" s="15">
        <v>2.84283031</v>
      </c>
      <c r="Q17" s="51"/>
      <c r="R17" s="45"/>
      <c r="S17" s="45"/>
      <c r="T17" s="45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56" t="s">
        <v>30</v>
      </c>
      <c r="B18" s="57">
        <v>0.2071263</v>
      </c>
      <c r="C18" s="57">
        <v>6.46866634</v>
      </c>
      <c r="D18" s="57">
        <v>6.67872606</v>
      </c>
      <c r="E18" s="15"/>
      <c r="F18" s="15">
        <v>0.24255609</v>
      </c>
      <c r="G18" s="15">
        <v>6.31010614</v>
      </c>
      <c r="H18" s="15">
        <v>6.48129201</v>
      </c>
      <c r="I18" s="15"/>
      <c r="J18" s="15">
        <v>0.18009015</v>
      </c>
      <c r="K18" s="15">
        <v>6.59005676</v>
      </c>
      <c r="L18" s="15">
        <v>6.82997409</v>
      </c>
      <c r="M18" s="15"/>
      <c r="N18" s="15">
        <v>0.21783326</v>
      </c>
      <c r="O18" s="15">
        <v>6.27731353</v>
      </c>
      <c r="P18" s="15">
        <v>6.44362993</v>
      </c>
      <c r="Q18" s="51"/>
      <c r="R18" s="45"/>
      <c r="S18" s="45"/>
      <c r="T18" s="45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56" t="s">
        <v>31</v>
      </c>
      <c r="B19" s="57">
        <v>0.69361552</v>
      </c>
      <c r="C19" s="57">
        <v>5.08354615</v>
      </c>
      <c r="D19" s="57">
        <v>5.32415058</v>
      </c>
      <c r="E19" s="15"/>
      <c r="F19" s="15">
        <v>0.69323871</v>
      </c>
      <c r="G19" s="15">
        <v>5.08255632</v>
      </c>
      <c r="H19" s="15">
        <v>5.3217386</v>
      </c>
      <c r="I19" s="15"/>
      <c r="J19" s="15">
        <v>0.70934759</v>
      </c>
      <c r="K19" s="15">
        <v>5.12487681</v>
      </c>
      <c r="L19" s="15">
        <v>5.42492928</v>
      </c>
      <c r="M19" s="15"/>
      <c r="N19" s="15">
        <v>0.66664707</v>
      </c>
      <c r="O19" s="15">
        <v>4.90607473</v>
      </c>
      <c r="P19" s="15">
        <v>5.1900001</v>
      </c>
      <c r="Q19" s="51"/>
      <c r="R19" s="45"/>
      <c r="S19" s="45"/>
      <c r="T19" s="45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56" t="s">
        <v>32</v>
      </c>
      <c r="B20" s="57">
        <v>0.41589424</v>
      </c>
      <c r="C20" s="57">
        <v>4.46820665</v>
      </c>
      <c r="D20" s="57">
        <v>4.68318992</v>
      </c>
      <c r="E20" s="15"/>
      <c r="F20" s="15">
        <v>0.43017718</v>
      </c>
      <c r="G20" s="15">
        <v>4.42795658</v>
      </c>
      <c r="H20" s="15">
        <v>4.64965944</v>
      </c>
      <c r="I20" s="15"/>
      <c r="J20" s="15">
        <v>0.35043065</v>
      </c>
      <c r="K20" s="15">
        <v>4.65323287</v>
      </c>
      <c r="L20" s="15">
        <v>4.83727065</v>
      </c>
      <c r="M20" s="15"/>
      <c r="N20" s="15">
        <v>0.42281874</v>
      </c>
      <c r="O20" s="15">
        <v>4.4587681</v>
      </c>
      <c r="P20" s="15">
        <v>4.63491651</v>
      </c>
      <c r="Q20" s="51"/>
      <c r="R20" s="45"/>
      <c r="S20" s="45"/>
      <c r="T20" s="45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56" t="s">
        <v>33</v>
      </c>
      <c r="B21" s="57">
        <v>0.22887015</v>
      </c>
      <c r="C21" s="57">
        <v>5.25763471</v>
      </c>
      <c r="D21" s="57">
        <v>5.27676315</v>
      </c>
      <c r="E21" s="15"/>
      <c r="F21" s="15">
        <v>0.24927286</v>
      </c>
      <c r="G21" s="15">
        <v>5.55445399</v>
      </c>
      <c r="H21" s="15">
        <v>5.5766275</v>
      </c>
      <c r="I21" s="15"/>
      <c r="J21" s="15">
        <v>0.21367581</v>
      </c>
      <c r="K21" s="15">
        <v>5.03759115</v>
      </c>
      <c r="L21" s="15">
        <v>5.05447314</v>
      </c>
      <c r="M21" s="15"/>
      <c r="N21" s="15">
        <v>0.24389084</v>
      </c>
      <c r="O21" s="15">
        <v>5.38626462</v>
      </c>
      <c r="P21" s="15">
        <v>5.41806391</v>
      </c>
      <c r="Q21" s="51"/>
      <c r="R21" s="45"/>
      <c r="S21" s="45"/>
      <c r="T21" s="45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56" t="s">
        <v>34</v>
      </c>
      <c r="B22" s="57">
        <v>0.35635214</v>
      </c>
      <c r="C22" s="57">
        <v>6.17992979</v>
      </c>
      <c r="D22" s="57">
        <v>6.53275399</v>
      </c>
      <c r="E22" s="15"/>
      <c r="F22" s="15">
        <v>0.36265065</v>
      </c>
      <c r="G22" s="15">
        <v>6.15714887</v>
      </c>
      <c r="H22" s="15">
        <v>6.51834714</v>
      </c>
      <c r="I22" s="15"/>
      <c r="J22" s="15">
        <v>0.3408188</v>
      </c>
      <c r="K22" s="15">
        <v>6.23616563</v>
      </c>
      <c r="L22" s="15">
        <v>6.56830838</v>
      </c>
      <c r="M22" s="15"/>
      <c r="N22" s="15">
        <v>0.36333652</v>
      </c>
      <c r="O22" s="15">
        <v>6.08885449</v>
      </c>
      <c r="P22" s="15">
        <v>6.38164284</v>
      </c>
      <c r="Q22" s="51"/>
      <c r="R22" s="45"/>
      <c r="S22" s="45"/>
      <c r="T22" s="45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56" t="s">
        <v>35</v>
      </c>
      <c r="B23" s="57">
        <v>0.09133871</v>
      </c>
      <c r="C23" s="57">
        <v>-1.47605842</v>
      </c>
      <c r="D23" s="57">
        <v>-1.47975139</v>
      </c>
      <c r="E23" s="15"/>
      <c r="F23" s="15">
        <v>0.08137253</v>
      </c>
      <c r="G23" s="15">
        <v>-1.40514149</v>
      </c>
      <c r="H23" s="15">
        <v>-1.41452429</v>
      </c>
      <c r="I23" s="15"/>
      <c r="J23" s="15">
        <v>0.14315846</v>
      </c>
      <c r="K23" s="15">
        <v>-1.8429301</v>
      </c>
      <c r="L23" s="15">
        <v>-1.81730814</v>
      </c>
      <c r="M23" s="15"/>
      <c r="N23" s="15">
        <v>0.08305141</v>
      </c>
      <c r="O23" s="15">
        <v>-1.27633693</v>
      </c>
      <c r="P23" s="15">
        <v>-1.26355575</v>
      </c>
      <c r="Q23" s="51"/>
      <c r="R23" s="45"/>
      <c r="S23" s="45"/>
      <c r="T23" s="45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35" customFormat="1" ht="14.25" customHeight="1">
      <c r="A24" s="56" t="s">
        <v>36</v>
      </c>
      <c r="B24" s="57">
        <v>0.08090993</v>
      </c>
      <c r="C24" s="57">
        <v>5.26563592</v>
      </c>
      <c r="D24" s="57">
        <v>5.39401576</v>
      </c>
      <c r="E24" s="15"/>
      <c r="F24" s="15">
        <v>0.12262905</v>
      </c>
      <c r="G24" s="15">
        <v>5.50805687</v>
      </c>
      <c r="H24" s="15">
        <v>5.64055741</v>
      </c>
      <c r="I24" s="15"/>
      <c r="J24" s="15">
        <v>0.03422215</v>
      </c>
      <c r="K24" s="15">
        <v>4.99542291</v>
      </c>
      <c r="L24" s="15">
        <v>5.11923071</v>
      </c>
      <c r="M24" s="15"/>
      <c r="N24" s="15">
        <v>0.07841131</v>
      </c>
      <c r="O24" s="15">
        <v>5.39603283</v>
      </c>
      <c r="P24" s="15">
        <v>5.50797495</v>
      </c>
      <c r="Q24" s="51"/>
      <c r="R24" s="45"/>
      <c r="S24" s="45"/>
      <c r="T24" s="45"/>
      <c r="U24" s="33"/>
      <c r="V24" s="33"/>
      <c r="W24" s="33"/>
      <c r="X24" s="33"/>
      <c r="Y24" s="33"/>
      <c r="Z24" s="34"/>
      <c r="AA24" s="34"/>
      <c r="AB24" s="34"/>
      <c r="AC24" s="34"/>
      <c r="AD24" s="34"/>
    </row>
    <row r="25" spans="1:30" s="35" customFormat="1" ht="14.25" customHeight="1">
      <c r="A25" s="56" t="s">
        <v>37</v>
      </c>
      <c r="B25" s="57">
        <v>0.2742198</v>
      </c>
      <c r="C25" s="57">
        <v>4.77228948</v>
      </c>
      <c r="D25" s="57">
        <v>4.96981316</v>
      </c>
      <c r="E25" s="15"/>
      <c r="F25" s="15">
        <v>0.25681427</v>
      </c>
      <c r="G25" s="15">
        <v>4.66976699</v>
      </c>
      <c r="H25" s="15">
        <v>4.87944915</v>
      </c>
      <c r="I25" s="15"/>
      <c r="J25" s="15">
        <v>0.29543672</v>
      </c>
      <c r="K25" s="15">
        <v>4.89748541</v>
      </c>
      <c r="L25" s="15">
        <v>5.08013286</v>
      </c>
      <c r="M25" s="15"/>
      <c r="N25" s="15">
        <v>0.25205257</v>
      </c>
      <c r="O25" s="15">
        <v>4.69268368</v>
      </c>
      <c r="P25" s="15">
        <v>4.87433758</v>
      </c>
      <c r="Q25" s="51"/>
      <c r="R25" s="45"/>
      <c r="S25" s="45"/>
      <c r="T25" s="45"/>
      <c r="U25" s="33"/>
      <c r="V25" s="33"/>
      <c r="W25" s="33"/>
      <c r="X25" s="33"/>
      <c r="Y25" s="33"/>
      <c r="Z25" s="34"/>
      <c r="AA25" s="34"/>
      <c r="AB25" s="34"/>
      <c r="AC25" s="34"/>
      <c r="AD25" s="34"/>
    </row>
    <row r="26" spans="1:30" s="35" customFormat="1" ht="14.25" customHeight="1">
      <c r="A26" s="56" t="s">
        <v>38</v>
      </c>
      <c r="B26" s="57">
        <v>0.45972262</v>
      </c>
      <c r="C26" s="57">
        <v>5.97724214</v>
      </c>
      <c r="D26" s="57">
        <v>6.31062521</v>
      </c>
      <c r="E26" s="15"/>
      <c r="F26" s="15">
        <v>0.49340363</v>
      </c>
      <c r="G26" s="15">
        <v>5.74085825</v>
      </c>
      <c r="H26" s="15">
        <v>5.94677845</v>
      </c>
      <c r="I26" s="15"/>
      <c r="J26" s="15">
        <v>0.44664982</v>
      </c>
      <c r="K26" s="15">
        <v>6.06931914</v>
      </c>
      <c r="L26" s="15">
        <v>6.45258757</v>
      </c>
      <c r="M26" s="15"/>
      <c r="N26" s="15">
        <v>0.39868977</v>
      </c>
      <c r="O26" s="15">
        <v>5.97504217</v>
      </c>
      <c r="P26" s="15">
        <v>6.18324317</v>
      </c>
      <c r="Q26" s="51"/>
      <c r="R26" s="45"/>
      <c r="S26" s="45"/>
      <c r="T26" s="45"/>
      <c r="U26" s="33"/>
      <c r="V26" s="33"/>
      <c r="W26" s="33"/>
      <c r="X26" s="33"/>
      <c r="Y26" s="33"/>
      <c r="Z26" s="34"/>
      <c r="AA26" s="34"/>
      <c r="AB26" s="34"/>
      <c r="AC26" s="34"/>
      <c r="AD26" s="34"/>
    </row>
    <row r="27" spans="1:30" s="35" customFormat="1" ht="14.25" customHeight="1">
      <c r="A27" s="56" t="s">
        <v>39</v>
      </c>
      <c r="B27" s="57">
        <v>0.11638558</v>
      </c>
      <c r="C27" s="57">
        <v>4.05681558</v>
      </c>
      <c r="D27" s="57">
        <v>4.26762851</v>
      </c>
      <c r="E27" s="15"/>
      <c r="F27" s="15">
        <v>0.13040899</v>
      </c>
      <c r="G27" s="15">
        <v>4.03556243</v>
      </c>
      <c r="H27" s="15">
        <v>4.23326594</v>
      </c>
      <c r="I27" s="15"/>
      <c r="J27" s="15">
        <v>0.08721423</v>
      </c>
      <c r="K27" s="15">
        <v>4.1010728</v>
      </c>
      <c r="L27" s="15">
        <v>4.33921238</v>
      </c>
      <c r="M27" s="15"/>
      <c r="N27" s="15">
        <v>0.12719486</v>
      </c>
      <c r="O27" s="15">
        <v>4.08896967</v>
      </c>
      <c r="P27" s="15">
        <v>4.28193733</v>
      </c>
      <c r="Q27" s="51"/>
      <c r="R27" s="45"/>
      <c r="S27" s="45"/>
      <c r="T27" s="45"/>
      <c r="U27" s="33"/>
      <c r="V27" s="33"/>
      <c r="W27" s="33"/>
      <c r="X27" s="33"/>
      <c r="Y27" s="33"/>
      <c r="Z27" s="34"/>
      <c r="AA27" s="34"/>
      <c r="AB27" s="34"/>
      <c r="AC27" s="34"/>
      <c r="AD27" s="34"/>
    </row>
    <row r="28" spans="1:30" s="35" customFormat="1" ht="14.25" customHeight="1">
      <c r="A28" s="56" t="s">
        <v>40</v>
      </c>
      <c r="B28" s="57">
        <v>0.41444075</v>
      </c>
      <c r="C28" s="57">
        <v>5.58214038</v>
      </c>
      <c r="D28" s="57">
        <v>5.58729064</v>
      </c>
      <c r="E28" s="15"/>
      <c r="F28" s="15">
        <v>0.40656926</v>
      </c>
      <c r="G28" s="15">
        <v>5.10886988</v>
      </c>
      <c r="H28" s="15">
        <v>5.14596177</v>
      </c>
      <c r="I28" s="15"/>
      <c r="J28" s="15">
        <v>0.42062467</v>
      </c>
      <c r="K28" s="15">
        <v>5.95689467</v>
      </c>
      <c r="L28" s="15">
        <v>5.93656199</v>
      </c>
      <c r="M28" s="15"/>
      <c r="N28" s="15">
        <v>0.37894155</v>
      </c>
      <c r="O28" s="15">
        <v>5.17135676</v>
      </c>
      <c r="P28" s="15">
        <v>5.19344769</v>
      </c>
      <c r="Q28" s="51"/>
      <c r="R28" s="45"/>
      <c r="S28" s="45"/>
      <c r="T28" s="45"/>
      <c r="U28" s="33"/>
      <c r="V28" s="33"/>
      <c r="W28" s="33"/>
      <c r="X28" s="33"/>
      <c r="Y28" s="33"/>
      <c r="Z28" s="34"/>
      <c r="AA28" s="34"/>
      <c r="AB28" s="34"/>
      <c r="AC28" s="34"/>
      <c r="AD28" s="34"/>
    </row>
    <row r="29" spans="1:30" s="64" customFormat="1" ht="11.25">
      <c r="A29" s="58" t="s">
        <v>21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1"/>
      <c r="S29" s="61"/>
      <c r="T29" s="61"/>
      <c r="U29" s="62"/>
      <c r="V29" s="62"/>
      <c r="W29" s="62"/>
      <c r="X29" s="62"/>
      <c r="Y29" s="62"/>
      <c r="Z29" s="63"/>
      <c r="AA29" s="63"/>
      <c r="AB29" s="63"/>
      <c r="AC29" s="63"/>
      <c r="AD29" s="63"/>
    </row>
    <row r="30" spans="1:17" ht="14.25" customHeight="1">
      <c r="A30" s="153">
        <v>42352</v>
      </c>
      <c r="B30" s="15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8"/>
    </row>
    <row r="31" spans="1:17" ht="14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  <c r="O31" s="27"/>
      <c r="P31" s="27"/>
      <c r="Q31" s="28"/>
    </row>
    <row r="32" ht="14.25" customHeight="1"/>
    <row r="33" ht="14.25" customHeight="1"/>
    <row r="34" ht="14.25" customHeight="1">
      <c r="A34" s="67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</sheetData>
  <sheetProtection/>
  <mergeCells count="20">
    <mergeCell ref="A2:P2"/>
    <mergeCell ref="A8:P8"/>
    <mergeCell ref="A9:P9"/>
    <mergeCell ref="B10:D10"/>
    <mergeCell ref="F10:H10"/>
    <mergeCell ref="J10:L10"/>
    <mergeCell ref="N10:P10"/>
    <mergeCell ref="O11:O12"/>
    <mergeCell ref="P11:P12"/>
    <mergeCell ref="B11:B12"/>
    <mergeCell ref="C11:C12"/>
    <mergeCell ref="D11:D12"/>
    <mergeCell ref="F11:F12"/>
    <mergeCell ref="G11:G12"/>
    <mergeCell ref="H11:H12"/>
    <mergeCell ref="A30:B30"/>
    <mergeCell ref="J11:J12"/>
    <mergeCell ref="K11:K12"/>
    <mergeCell ref="L11:L12"/>
    <mergeCell ref="N11:N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S12" sqref="S12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4" width="8.00390625" style="31" customWidth="1"/>
    <col min="5" max="5" width="7.00390625" style="31" customWidth="1"/>
    <col min="6" max="6" width="1.1484375" style="31" customWidth="1"/>
    <col min="7" max="7" width="8.00390625" style="31" customWidth="1"/>
    <col min="8" max="8" width="8.140625" style="31" customWidth="1"/>
    <col min="9" max="9" width="7.00390625" style="31" customWidth="1"/>
    <col min="10" max="10" width="1.1484375" style="31" customWidth="1"/>
    <col min="11" max="11" width="8.00390625" style="31" customWidth="1"/>
    <col min="12" max="12" width="8.28125" style="31" customWidth="1"/>
    <col min="13" max="13" width="7.00390625" style="65" customWidth="1"/>
    <col min="14" max="16" width="11.421875" style="31" hidden="1" customWidth="1"/>
    <col min="17" max="16384" width="11.421875" style="31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35" customFormat="1" ht="11.2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35" customFormat="1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5" customFormat="1" ht="11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35" customFormat="1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35" customFormat="1" ht="11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5" customFormat="1" ht="11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35" customFormat="1" ht="11.25" customHeight="1">
      <c r="A8" s="163" t="s">
        <v>41</v>
      </c>
      <c r="B8" s="163"/>
      <c r="C8" s="163"/>
      <c r="D8" s="163"/>
      <c r="E8" s="163"/>
      <c r="F8" s="163"/>
      <c r="G8" s="163"/>
      <c r="H8" s="163"/>
      <c r="I8" s="163"/>
      <c r="J8" s="163"/>
      <c r="K8" s="68"/>
      <c r="L8" s="68"/>
      <c r="M8" s="68"/>
    </row>
    <row r="9" spans="1:13" s="35" customFormat="1" ht="11.25" customHeight="1">
      <c r="A9" s="68" t="s">
        <v>42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6" s="35" customFormat="1" ht="11.25" customHeight="1">
      <c r="A10" s="164" t="s">
        <v>24</v>
      </c>
      <c r="B10" s="164"/>
      <c r="C10" s="164"/>
      <c r="D10" s="164"/>
      <c r="E10" s="165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3" s="70" customFormat="1" ht="33.75" customHeight="1">
      <c r="A11" s="157" t="s">
        <v>43</v>
      </c>
      <c r="B11" s="160" t="s">
        <v>44</v>
      </c>
      <c r="C11" s="186" t="s">
        <v>45</v>
      </c>
      <c r="D11" s="186"/>
      <c r="E11" s="186"/>
      <c r="F11" s="69"/>
      <c r="G11" s="186" t="s">
        <v>46</v>
      </c>
      <c r="H11" s="186"/>
      <c r="I11" s="186"/>
      <c r="J11" s="69"/>
      <c r="K11" s="186" t="s">
        <v>47</v>
      </c>
      <c r="L11" s="186"/>
      <c r="M11" s="186"/>
    </row>
    <row r="12" spans="1:13" s="35" customFormat="1" ht="12" customHeight="1">
      <c r="A12" s="184"/>
      <c r="B12" s="185"/>
      <c r="C12" s="160" t="s">
        <v>6</v>
      </c>
      <c r="D12" s="157" t="s">
        <v>7</v>
      </c>
      <c r="E12" s="157" t="s">
        <v>8</v>
      </c>
      <c r="F12" s="71"/>
      <c r="G12" s="160" t="s">
        <v>6</v>
      </c>
      <c r="H12" s="157" t="s">
        <v>7</v>
      </c>
      <c r="I12" s="183" t="s">
        <v>8</v>
      </c>
      <c r="J12" s="11"/>
      <c r="K12" s="160" t="s">
        <v>6</v>
      </c>
      <c r="L12" s="157" t="s">
        <v>7</v>
      </c>
      <c r="M12" s="157" t="s">
        <v>8</v>
      </c>
    </row>
    <row r="13" spans="1:13" s="35" customFormat="1" ht="12" customHeight="1">
      <c r="A13" s="158"/>
      <c r="B13" s="156"/>
      <c r="C13" s="156"/>
      <c r="D13" s="158"/>
      <c r="E13" s="158"/>
      <c r="F13" s="72"/>
      <c r="G13" s="156"/>
      <c r="H13" s="158"/>
      <c r="I13" s="170"/>
      <c r="J13" s="13"/>
      <c r="K13" s="156"/>
      <c r="L13" s="158"/>
      <c r="M13" s="158"/>
    </row>
    <row r="14" spans="1:13" s="35" customFormat="1" ht="16.5" customHeight="1">
      <c r="A14" s="9" t="s">
        <v>48</v>
      </c>
      <c r="B14" s="15">
        <v>66.05241161</v>
      </c>
      <c r="C14" s="15">
        <v>0.3757281</v>
      </c>
      <c r="D14" s="15">
        <v>5.85223971</v>
      </c>
      <c r="E14" s="15">
        <v>5.98213482</v>
      </c>
      <c r="F14" s="73"/>
      <c r="G14" s="74">
        <v>0.24</v>
      </c>
      <c r="H14" s="74">
        <v>3.76</v>
      </c>
      <c r="I14" s="74">
        <v>3.84</v>
      </c>
      <c r="J14" s="73"/>
      <c r="K14" s="15">
        <v>96.93952896</v>
      </c>
      <c r="L14" s="15">
        <v>72.98954564</v>
      </c>
      <c r="M14" s="15">
        <v>73.30678419</v>
      </c>
    </row>
    <row r="15" spans="1:13" s="35" customFormat="1" ht="16.5" customHeight="1">
      <c r="A15" s="9" t="s">
        <v>49</v>
      </c>
      <c r="B15" s="15">
        <v>28.50565764</v>
      </c>
      <c r="C15" s="15">
        <v>0.00122024</v>
      </c>
      <c r="D15" s="15">
        <v>4.18310845</v>
      </c>
      <c r="E15" s="15">
        <v>4.18912503</v>
      </c>
      <c r="F15" s="73"/>
      <c r="G15" s="74">
        <v>0</v>
      </c>
      <c r="H15" s="74">
        <v>1.29</v>
      </c>
      <c r="I15" s="74">
        <v>1.29</v>
      </c>
      <c r="J15" s="73"/>
      <c r="K15" s="15">
        <v>0.14868658</v>
      </c>
      <c r="L15" s="15">
        <v>24.94110058</v>
      </c>
      <c r="M15" s="15">
        <v>24.56952521</v>
      </c>
    </row>
    <row r="16" spans="1:13" s="35" customFormat="1" ht="16.5" customHeight="1">
      <c r="A16" s="9" t="s">
        <v>50</v>
      </c>
      <c r="B16" s="15">
        <v>5.44193075</v>
      </c>
      <c r="C16" s="15">
        <v>0.15075449</v>
      </c>
      <c r="D16" s="15">
        <v>2.14347811</v>
      </c>
      <c r="E16" s="15">
        <v>2.23818518</v>
      </c>
      <c r="F16" s="73"/>
      <c r="G16" s="74">
        <v>0.01</v>
      </c>
      <c r="H16" s="74">
        <v>0.11</v>
      </c>
      <c r="I16" s="74">
        <v>0.11</v>
      </c>
      <c r="J16" s="73"/>
      <c r="K16" s="15">
        <v>2.91178845</v>
      </c>
      <c r="L16" s="15">
        <v>2.06935359</v>
      </c>
      <c r="M16" s="15">
        <v>2.12369041</v>
      </c>
    </row>
    <row r="17" spans="1:13" s="55" customFormat="1" ht="16.5" customHeight="1">
      <c r="A17" s="9" t="s">
        <v>51</v>
      </c>
      <c r="B17" s="49">
        <v>100</v>
      </c>
      <c r="C17" s="49">
        <v>0.25052026</v>
      </c>
      <c r="D17" s="49">
        <v>5.15468552</v>
      </c>
      <c r="E17" s="49">
        <v>5.24433268</v>
      </c>
      <c r="F17" s="75"/>
      <c r="G17" s="76">
        <v>0.25</v>
      </c>
      <c r="H17" s="76">
        <v>5.15</v>
      </c>
      <c r="I17" s="76">
        <v>5.24</v>
      </c>
      <c r="J17" s="75"/>
      <c r="K17" s="49">
        <v>100</v>
      </c>
      <c r="L17" s="49">
        <v>100</v>
      </c>
      <c r="M17" s="49">
        <v>100</v>
      </c>
    </row>
    <row r="18" spans="1:13" s="35" customFormat="1" ht="12">
      <c r="A18" s="77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s="80" customFormat="1" ht="14.25" customHeight="1">
      <c r="A19" s="181">
        <v>42352</v>
      </c>
      <c r="B19" s="182"/>
      <c r="C19" s="78"/>
      <c r="D19" s="78"/>
      <c r="E19" s="78"/>
      <c r="F19" s="78"/>
      <c r="G19" s="79"/>
      <c r="H19" s="79"/>
      <c r="I19" s="79"/>
      <c r="J19" s="78"/>
      <c r="K19" s="79" t="s">
        <v>52</v>
      </c>
      <c r="L19" s="79" t="s">
        <v>52</v>
      </c>
      <c r="M19" s="79" t="s">
        <v>52</v>
      </c>
    </row>
    <row r="20" spans="1:13" s="35" customFormat="1" ht="14.25" customHeight="1">
      <c r="A20" s="64"/>
      <c r="G20" s="81"/>
      <c r="H20" s="81"/>
      <c r="I20" s="81"/>
      <c r="K20" s="82"/>
      <c r="L20" s="82"/>
      <c r="M20" s="82"/>
    </row>
    <row r="21" ht="14.25" customHeight="1"/>
    <row r="22" ht="14.25" customHeight="1"/>
    <row r="23" ht="14.25" customHeight="1"/>
    <row r="24" ht="14.25" customHeight="1">
      <c r="K24" s="83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</sheetData>
  <sheetProtection/>
  <mergeCells count="18">
    <mergeCell ref="A2:M2"/>
    <mergeCell ref="A8:J8"/>
    <mergeCell ref="A10:P10"/>
    <mergeCell ref="A11:A13"/>
    <mergeCell ref="B11:B13"/>
    <mergeCell ref="C11:E11"/>
    <mergeCell ref="G11:I11"/>
    <mergeCell ref="K11:M11"/>
    <mergeCell ref="C12:C13"/>
    <mergeCell ref="D12:D13"/>
    <mergeCell ref="M12:M13"/>
    <mergeCell ref="K12:K13"/>
    <mergeCell ref="L12:L13"/>
    <mergeCell ref="A19:B19"/>
    <mergeCell ref="E12:E13"/>
    <mergeCell ref="G12:G13"/>
    <mergeCell ref="H12:H13"/>
    <mergeCell ref="I12:I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7">
      <selection activeCell="A1" sqref="A1"/>
    </sheetView>
  </sheetViews>
  <sheetFormatPr defaultColWidth="11.421875" defaultRowHeight="12.75"/>
  <cols>
    <col min="1" max="1" width="17.28125" style="31" customWidth="1"/>
    <col min="2" max="2" width="8.00390625" style="31" customWidth="1"/>
    <col min="3" max="3" width="7.57421875" style="31" customWidth="1"/>
    <col min="4" max="4" width="6.57421875" style="31" customWidth="1"/>
    <col min="5" max="5" width="2.57421875" style="31" customWidth="1"/>
    <col min="6" max="8" width="8.57421875" style="31" customWidth="1"/>
    <col min="9" max="9" width="1.1484375" style="31" customWidth="1"/>
    <col min="10" max="12" width="8.57421875" style="31" customWidth="1"/>
    <col min="13" max="13" width="1.1484375" style="31" customWidth="1"/>
    <col min="14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35" customFormat="1" ht="11.25" customHeight="1">
      <c r="A8" s="84" t="s">
        <v>53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s="35" customFormat="1" ht="11.25" customHeight="1">
      <c r="A9" s="193" t="s">
        <v>42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85"/>
      <c r="N9" s="85"/>
      <c r="O9" s="85"/>
      <c r="P9" s="85"/>
    </row>
    <row r="10" spans="1:16" s="35" customFormat="1" ht="11.25" customHeight="1">
      <c r="A10" s="178" t="s">
        <v>24</v>
      </c>
      <c r="B10" s="178"/>
      <c r="C10" s="178"/>
      <c r="D10" s="178"/>
      <c r="E10" s="179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s="90" customFormat="1" ht="11.25" customHeight="1" hidden="1">
      <c r="A11" s="160" t="s">
        <v>43</v>
      </c>
      <c r="B11" s="86"/>
      <c r="C11" s="86"/>
      <c r="D11" s="86"/>
      <c r="E11" s="87"/>
      <c r="F11" s="88" t="s">
        <v>54</v>
      </c>
      <c r="G11" s="88"/>
      <c r="H11" s="89"/>
      <c r="I11" s="88"/>
      <c r="J11" s="88"/>
      <c r="K11" s="88"/>
      <c r="L11" s="88"/>
      <c r="M11" s="88"/>
      <c r="N11" s="88"/>
      <c r="O11" s="88"/>
      <c r="P11" s="88"/>
    </row>
    <row r="12" spans="1:16" s="70" customFormat="1" ht="33.75" customHeight="1">
      <c r="A12" s="185"/>
      <c r="B12" s="186" t="s">
        <v>1</v>
      </c>
      <c r="C12" s="186"/>
      <c r="D12" s="186"/>
      <c r="E12" s="69"/>
      <c r="F12" s="91" t="s">
        <v>55</v>
      </c>
      <c r="G12" s="91"/>
      <c r="H12" s="91"/>
      <c r="I12" s="69"/>
      <c r="J12" s="91" t="s">
        <v>56</v>
      </c>
      <c r="K12" s="91"/>
      <c r="L12" s="91"/>
      <c r="M12" s="69"/>
      <c r="N12" s="91" t="s">
        <v>4</v>
      </c>
      <c r="O12" s="91"/>
      <c r="P12" s="91"/>
    </row>
    <row r="13" spans="1:16" s="90" customFormat="1" ht="12" customHeight="1">
      <c r="A13" s="185"/>
      <c r="B13" s="155" t="s">
        <v>6</v>
      </c>
      <c r="C13" s="157" t="s">
        <v>7</v>
      </c>
      <c r="D13" s="92" t="s">
        <v>57</v>
      </c>
      <c r="E13" s="93"/>
      <c r="F13" s="155" t="s">
        <v>6</v>
      </c>
      <c r="G13" s="157" t="s">
        <v>7</v>
      </c>
      <c r="H13" s="94" t="s">
        <v>57</v>
      </c>
      <c r="I13" s="195"/>
      <c r="J13" s="155" t="s">
        <v>6</v>
      </c>
      <c r="K13" s="157" t="s">
        <v>7</v>
      </c>
      <c r="L13" s="92" t="s">
        <v>57</v>
      </c>
      <c r="M13" s="185"/>
      <c r="N13" s="160" t="s">
        <v>6</v>
      </c>
      <c r="O13" s="157" t="s">
        <v>7</v>
      </c>
      <c r="P13" s="92" t="s">
        <v>57</v>
      </c>
    </row>
    <row r="14" spans="1:16" s="90" customFormat="1" ht="12" customHeight="1">
      <c r="A14" s="156"/>
      <c r="B14" s="159"/>
      <c r="C14" s="158"/>
      <c r="D14" s="95" t="s">
        <v>58</v>
      </c>
      <c r="E14" s="96"/>
      <c r="F14" s="159"/>
      <c r="G14" s="194"/>
      <c r="H14" s="96" t="s">
        <v>58</v>
      </c>
      <c r="I14" s="196"/>
      <c r="J14" s="196"/>
      <c r="K14" s="158"/>
      <c r="L14" s="95" t="s">
        <v>58</v>
      </c>
      <c r="M14" s="156"/>
      <c r="N14" s="156"/>
      <c r="O14" s="158"/>
      <c r="P14" s="95" t="s">
        <v>58</v>
      </c>
    </row>
    <row r="15" spans="1:16" s="90" customFormat="1" ht="12.75">
      <c r="A15" s="97"/>
      <c r="B15" s="97"/>
      <c r="C15" s="97"/>
      <c r="D15" s="97"/>
      <c r="E15" s="97"/>
      <c r="F15" s="188" t="s">
        <v>45</v>
      </c>
      <c r="G15" s="189"/>
      <c r="H15" s="189"/>
      <c r="I15" s="189"/>
      <c r="J15" s="189"/>
      <c r="K15" s="189"/>
      <c r="L15" s="189"/>
      <c r="M15" s="189"/>
      <c r="N15" s="189"/>
      <c r="O15" s="189"/>
      <c r="P15" s="92"/>
    </row>
    <row r="16" spans="1:16" s="35" customFormat="1" ht="16.5" customHeight="1">
      <c r="A16" s="9" t="s">
        <v>48</v>
      </c>
      <c r="B16" s="98">
        <v>0.3757281</v>
      </c>
      <c r="C16" s="98">
        <v>5.85223971</v>
      </c>
      <c r="D16" s="98">
        <v>5.98213482</v>
      </c>
      <c r="E16" s="15"/>
      <c r="F16" s="98">
        <v>0.41735542</v>
      </c>
      <c r="G16" s="98">
        <v>5.33747735</v>
      </c>
      <c r="H16" s="98">
        <v>5.50248069</v>
      </c>
      <c r="I16" s="74"/>
      <c r="J16" s="98">
        <v>0.35332168</v>
      </c>
      <c r="K16" s="98">
        <v>6.1317434</v>
      </c>
      <c r="L16" s="98">
        <v>6.2424747</v>
      </c>
      <c r="M16" s="15"/>
      <c r="N16" s="98">
        <v>0.36784492</v>
      </c>
      <c r="O16" s="98">
        <v>5.38207388</v>
      </c>
      <c r="P16" s="98">
        <v>5.47884864</v>
      </c>
    </row>
    <row r="17" spans="1:16" s="35" customFormat="1" ht="16.5" customHeight="1">
      <c r="A17" s="9" t="s">
        <v>49</v>
      </c>
      <c r="B17" s="98">
        <v>0.00122024</v>
      </c>
      <c r="C17" s="98">
        <v>4.18310845</v>
      </c>
      <c r="D17" s="98">
        <v>4.18912503</v>
      </c>
      <c r="E17" s="15"/>
      <c r="F17" s="98">
        <v>0.00221491</v>
      </c>
      <c r="G17" s="98">
        <v>4.10301243</v>
      </c>
      <c r="H17" s="98">
        <v>4.11137748</v>
      </c>
      <c r="I17" s="74"/>
      <c r="J17" s="98">
        <v>0.00051068</v>
      </c>
      <c r="K17" s="98">
        <v>4.2400012</v>
      </c>
      <c r="L17" s="98">
        <v>4.24433463</v>
      </c>
      <c r="M17" s="15"/>
      <c r="N17" s="98">
        <v>0.00136581</v>
      </c>
      <c r="O17" s="98">
        <v>4.06635121</v>
      </c>
      <c r="P17" s="98">
        <v>4.0737366</v>
      </c>
    </row>
    <row r="18" spans="1:16" s="35" customFormat="1" ht="16.5" customHeight="1">
      <c r="A18" s="9" t="s">
        <v>50</v>
      </c>
      <c r="B18" s="98">
        <v>0.15075449</v>
      </c>
      <c r="C18" s="98">
        <v>2.14347811</v>
      </c>
      <c r="D18" s="98">
        <v>2.23818518</v>
      </c>
      <c r="E18" s="15"/>
      <c r="F18" s="98">
        <v>0.15179175</v>
      </c>
      <c r="G18" s="98">
        <v>2.43442468</v>
      </c>
      <c r="H18" s="98">
        <v>2.51467154</v>
      </c>
      <c r="I18" s="74"/>
      <c r="J18" s="98">
        <v>0.15016396</v>
      </c>
      <c r="K18" s="98">
        <v>1.98067977</v>
      </c>
      <c r="L18" s="98">
        <v>2.08344486</v>
      </c>
      <c r="M18" s="15"/>
      <c r="N18" s="98">
        <v>0.12100657</v>
      </c>
      <c r="O18" s="98">
        <v>2.12060873</v>
      </c>
      <c r="P18" s="98">
        <v>2.16205992</v>
      </c>
    </row>
    <row r="19" spans="1:16" s="103" customFormat="1" ht="16.5" customHeight="1">
      <c r="A19" s="99" t="s">
        <v>51</v>
      </c>
      <c r="B19" s="100">
        <v>0.25052026</v>
      </c>
      <c r="C19" s="100">
        <v>5.15468552</v>
      </c>
      <c r="D19" s="100">
        <v>5.24433268</v>
      </c>
      <c r="E19" s="101"/>
      <c r="F19" s="100">
        <v>0.26259523</v>
      </c>
      <c r="G19" s="100">
        <v>4.77349256</v>
      </c>
      <c r="H19" s="100">
        <v>4.88005418</v>
      </c>
      <c r="I19" s="102"/>
      <c r="J19" s="100">
        <v>0.24340961</v>
      </c>
      <c r="K19" s="100">
        <v>5.38048615</v>
      </c>
      <c r="L19" s="100">
        <v>5.46007298</v>
      </c>
      <c r="M19" s="101"/>
      <c r="N19" s="100">
        <v>0.21476013</v>
      </c>
      <c r="O19" s="100">
        <v>4.70459638</v>
      </c>
      <c r="P19" s="100">
        <v>4.76378137</v>
      </c>
    </row>
    <row r="20" spans="1:16" s="107" customFormat="1" ht="24.75" customHeight="1">
      <c r="A20" s="104"/>
      <c r="B20" s="105"/>
      <c r="C20" s="105"/>
      <c r="D20" s="105"/>
      <c r="E20" s="105"/>
      <c r="F20" s="190" t="s">
        <v>59</v>
      </c>
      <c r="G20" s="191"/>
      <c r="H20" s="191"/>
      <c r="I20" s="191"/>
      <c r="J20" s="191"/>
      <c r="K20" s="191"/>
      <c r="L20" s="192"/>
      <c r="M20" s="192"/>
      <c r="N20" s="192"/>
      <c r="O20" s="192"/>
      <c r="P20" s="106"/>
    </row>
    <row r="21" spans="1:16" s="109" customFormat="1" ht="16.5" customHeight="1">
      <c r="A21" s="9" t="s">
        <v>48</v>
      </c>
      <c r="B21" s="15">
        <v>0.24</v>
      </c>
      <c r="C21" s="15">
        <v>3.76</v>
      </c>
      <c r="D21" s="15">
        <v>3.84</v>
      </c>
      <c r="E21" s="108"/>
      <c r="F21" s="98">
        <v>0.25471023</v>
      </c>
      <c r="G21" s="98">
        <v>3.24500016</v>
      </c>
      <c r="H21" s="98">
        <v>3.34348153</v>
      </c>
      <c r="I21" s="15"/>
      <c r="J21" s="98">
        <v>0.23587134</v>
      </c>
      <c r="K21" s="98">
        <v>4.06892497</v>
      </c>
      <c r="L21" s="98">
        <v>4.14121225</v>
      </c>
      <c r="M21" s="15"/>
      <c r="N21" s="15">
        <v>0.20803208</v>
      </c>
      <c r="O21" s="15">
        <v>3.02884544</v>
      </c>
      <c r="P21" s="15">
        <v>3.08221932</v>
      </c>
    </row>
    <row r="22" spans="1:16" s="35" customFormat="1" ht="16.5" customHeight="1">
      <c r="A22" s="9" t="s">
        <v>49</v>
      </c>
      <c r="B22" s="15">
        <v>0</v>
      </c>
      <c r="C22" s="15">
        <v>1.29</v>
      </c>
      <c r="D22" s="15">
        <v>1.29</v>
      </c>
      <c r="E22" s="108"/>
      <c r="F22" s="98">
        <v>0.00075918</v>
      </c>
      <c r="G22" s="98">
        <v>1.41172857</v>
      </c>
      <c r="H22" s="98">
        <v>1.41593172</v>
      </c>
      <c r="I22" s="15"/>
      <c r="J22" s="98">
        <v>0.00014461</v>
      </c>
      <c r="K22" s="98">
        <v>1.21088059</v>
      </c>
      <c r="L22" s="98">
        <v>1.21298316</v>
      </c>
      <c r="M22" s="15"/>
      <c r="N22" s="15">
        <v>0.00052335</v>
      </c>
      <c r="O22" s="15">
        <v>1.56436813</v>
      </c>
      <c r="P22" s="15">
        <v>1.56798397</v>
      </c>
    </row>
    <row r="23" spans="1:16" s="35" customFormat="1" ht="16.5" customHeight="1">
      <c r="A23" s="9" t="s">
        <v>50</v>
      </c>
      <c r="B23" s="15">
        <v>0.01</v>
      </c>
      <c r="C23" s="15">
        <v>0.11</v>
      </c>
      <c r="D23" s="15">
        <v>0.11</v>
      </c>
      <c r="E23" s="108"/>
      <c r="F23" s="98">
        <v>0.00712582</v>
      </c>
      <c r="G23" s="98">
        <v>0.11676382</v>
      </c>
      <c r="H23" s="98">
        <v>0.12064092</v>
      </c>
      <c r="I23" s="15"/>
      <c r="J23" s="98">
        <v>0.00739365</v>
      </c>
      <c r="K23" s="98">
        <v>0.1006806</v>
      </c>
      <c r="L23" s="98">
        <v>0.10587758</v>
      </c>
      <c r="M23" s="15"/>
      <c r="N23" s="15">
        <v>0.0062047</v>
      </c>
      <c r="O23" s="15">
        <v>0.11138281</v>
      </c>
      <c r="P23" s="15">
        <v>0.11357808</v>
      </c>
    </row>
    <row r="24" spans="1:16" s="55" customFormat="1" ht="16.5" customHeight="1">
      <c r="A24" s="99" t="s">
        <v>51</v>
      </c>
      <c r="B24" s="101">
        <v>0.25</v>
      </c>
      <c r="C24" s="101">
        <v>5.15</v>
      </c>
      <c r="D24" s="101">
        <v>5.24</v>
      </c>
      <c r="E24" s="110"/>
      <c r="F24" s="100">
        <v>0.09731833</v>
      </c>
      <c r="G24" s="100">
        <v>1.76476044</v>
      </c>
      <c r="H24" s="100">
        <v>1.80415627</v>
      </c>
      <c r="I24" s="101"/>
      <c r="J24" s="100">
        <v>0.15320389</v>
      </c>
      <c r="K24" s="100">
        <v>3.39132015</v>
      </c>
      <c r="L24" s="100">
        <v>3.44148372</v>
      </c>
      <c r="M24" s="101"/>
      <c r="N24" s="101">
        <v>0.21</v>
      </c>
      <c r="O24" s="101">
        <v>4.70459638</v>
      </c>
      <c r="P24" s="101">
        <v>4.76378137</v>
      </c>
    </row>
    <row r="25" spans="1:16" s="64" customFormat="1" ht="11.25">
      <c r="A25" s="58" t="s">
        <v>21</v>
      </c>
      <c r="B25" s="58"/>
      <c r="C25" s="58"/>
      <c r="D25" s="58"/>
      <c r="E25" s="58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14.25" customHeight="1">
      <c r="A26" s="153">
        <v>42352</v>
      </c>
      <c r="B26" s="187"/>
      <c r="F26" s="112"/>
      <c r="G26" s="112"/>
      <c r="H26" s="112"/>
      <c r="J26" s="112"/>
      <c r="K26" s="112"/>
      <c r="L26" s="112"/>
      <c r="N26" s="112"/>
      <c r="O26" s="112"/>
      <c r="P26" s="112"/>
    </row>
    <row r="27" spans="6:16" s="113" customFormat="1" ht="14.25" customHeight="1">
      <c r="F27" s="114"/>
      <c r="G27" s="114"/>
      <c r="H27" s="114"/>
      <c r="J27" s="114"/>
      <c r="K27" s="114"/>
      <c r="L27" s="114"/>
      <c r="M27" s="114"/>
      <c r="N27" s="114"/>
      <c r="O27" s="114" t="s">
        <v>52</v>
      </c>
      <c r="P27" s="114" t="s">
        <v>52</v>
      </c>
    </row>
    <row r="28" ht="14.25" customHeight="1">
      <c r="A28" s="115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17">
    <mergeCell ref="A9:L9"/>
    <mergeCell ref="A10:P10"/>
    <mergeCell ref="A11:A14"/>
    <mergeCell ref="B12:D12"/>
    <mergeCell ref="B13:B14"/>
    <mergeCell ref="C13:C14"/>
    <mergeCell ref="F13:F14"/>
    <mergeCell ref="G13:G14"/>
    <mergeCell ref="I13:I14"/>
    <mergeCell ref="J13:J14"/>
    <mergeCell ref="A26:B26"/>
    <mergeCell ref="K13:K14"/>
    <mergeCell ref="M13:M14"/>
    <mergeCell ref="N13:N14"/>
    <mergeCell ref="O13:O14"/>
    <mergeCell ref="F15:O15"/>
    <mergeCell ref="F20:O20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30" customWidth="1"/>
    <col min="2" max="6" width="8.140625" style="130" customWidth="1"/>
    <col min="7" max="7" width="3.140625" style="130" customWidth="1"/>
    <col min="8" max="12" width="8.00390625" style="130" customWidth="1"/>
    <col min="13" max="13" width="2.57421875" style="130" customWidth="1"/>
    <col min="14" max="18" width="7.8515625" style="130" customWidth="1"/>
    <col min="19" max="16384" width="11.421875" style="130" customWidth="1"/>
  </cols>
  <sheetData>
    <row r="1" ht="12.75"/>
    <row r="2" ht="12.75"/>
    <row r="3" ht="12.75"/>
    <row r="4" ht="12.75"/>
    <row r="5" ht="12.75"/>
    <row r="6" ht="12.75"/>
    <row r="7" spans="1:18" ht="12.75">
      <c r="A7" s="116" t="s">
        <v>60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O7" s="117"/>
      <c r="P7" s="117"/>
      <c r="Q7" s="117"/>
      <c r="R7" s="117"/>
    </row>
    <row r="8" spans="1:18" ht="12.75">
      <c r="A8" s="116" t="s">
        <v>61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8"/>
      <c r="O8" s="119"/>
      <c r="P8" s="119"/>
      <c r="Q8" s="119"/>
      <c r="R8" s="119"/>
    </row>
    <row r="9" spans="1:18" ht="12.75">
      <c r="A9" s="197" t="s">
        <v>62</v>
      </c>
      <c r="B9" s="120"/>
      <c r="C9" s="199" t="s">
        <v>6</v>
      </c>
      <c r="D9" s="199"/>
      <c r="E9" s="199"/>
      <c r="F9" s="199"/>
      <c r="G9" s="121"/>
      <c r="H9" s="122"/>
      <c r="I9" s="200" t="s">
        <v>7</v>
      </c>
      <c r="J9" s="200"/>
      <c r="K9" s="200"/>
      <c r="L9" s="200"/>
      <c r="M9" s="122"/>
      <c r="N9" s="122"/>
      <c r="O9" s="201" t="s">
        <v>63</v>
      </c>
      <c r="P9" s="201"/>
      <c r="Q9" s="201"/>
      <c r="R9" s="201"/>
    </row>
    <row r="10" spans="1:18" ht="12.75">
      <c r="A10" s="198"/>
      <c r="B10" s="123">
        <v>2011</v>
      </c>
      <c r="C10" s="123">
        <v>2012</v>
      </c>
      <c r="D10" s="123">
        <v>2013</v>
      </c>
      <c r="E10" s="124">
        <v>2014</v>
      </c>
      <c r="F10" s="124">
        <v>2015</v>
      </c>
      <c r="G10" s="125"/>
      <c r="H10" s="123">
        <v>2011</v>
      </c>
      <c r="I10" s="123">
        <v>2012</v>
      </c>
      <c r="J10" s="123">
        <v>2013</v>
      </c>
      <c r="K10" s="124">
        <v>2014</v>
      </c>
      <c r="L10" s="124">
        <v>2015</v>
      </c>
      <c r="M10" s="123"/>
      <c r="N10" s="123">
        <v>2011</v>
      </c>
      <c r="O10" s="123">
        <v>2012</v>
      </c>
      <c r="P10" s="123">
        <v>2013</v>
      </c>
      <c r="Q10" s="124">
        <v>2014</v>
      </c>
      <c r="R10" s="124">
        <v>2015</v>
      </c>
    </row>
    <row r="11" spans="1:18" ht="12.75">
      <c r="A11" s="126" t="s">
        <v>64</v>
      </c>
      <c r="B11" s="127">
        <v>0.64548321</v>
      </c>
      <c r="C11" s="128">
        <v>0.95620646</v>
      </c>
      <c r="D11" s="128">
        <v>0.79</v>
      </c>
      <c r="E11" s="128">
        <v>0.41049525</v>
      </c>
      <c r="F11" s="127">
        <v>1.03</v>
      </c>
      <c r="G11" s="128"/>
      <c r="H11" s="128">
        <v>0.64548321</v>
      </c>
      <c r="I11" s="128">
        <v>0.95620646</v>
      </c>
      <c r="J11" s="128">
        <v>0.79</v>
      </c>
      <c r="K11" s="128">
        <v>0.41049525</v>
      </c>
      <c r="L11" s="127">
        <v>1.03</v>
      </c>
      <c r="M11" s="128"/>
      <c r="N11" s="127">
        <v>1.8324376</v>
      </c>
      <c r="O11" s="128">
        <v>7.20119847</v>
      </c>
      <c r="P11" s="128">
        <v>2.34</v>
      </c>
      <c r="Q11" s="128">
        <v>2.26330754</v>
      </c>
      <c r="R11" s="127">
        <v>2.44</v>
      </c>
    </row>
    <row r="12" spans="1:18" ht="12.75">
      <c r="A12" s="126" t="s">
        <v>65</v>
      </c>
      <c r="B12" s="127">
        <v>1.76956429</v>
      </c>
      <c r="C12" s="127">
        <v>0.96822411</v>
      </c>
      <c r="D12" s="128">
        <v>0.57</v>
      </c>
      <c r="E12" s="127">
        <v>0.6062094</v>
      </c>
      <c r="F12" s="127">
        <v>0.98</v>
      </c>
      <c r="G12" s="128"/>
      <c r="H12" s="128">
        <v>2.42646974</v>
      </c>
      <c r="I12" s="128">
        <v>1.93368879</v>
      </c>
      <c r="J12" s="128">
        <v>1.36</v>
      </c>
      <c r="K12" s="127">
        <v>1.01919311</v>
      </c>
      <c r="L12" s="127">
        <v>2.02</v>
      </c>
      <c r="M12" s="128"/>
      <c r="N12" s="127">
        <v>3.27397922</v>
      </c>
      <c r="O12" s="127">
        <v>6.35708925</v>
      </c>
      <c r="P12" s="128">
        <v>1.94</v>
      </c>
      <c r="Q12" s="127">
        <v>2.29828908</v>
      </c>
      <c r="R12" s="127">
        <v>2.82</v>
      </c>
    </row>
    <row r="13" spans="1:18" ht="12.75">
      <c r="A13" s="126" t="s">
        <v>66</v>
      </c>
      <c r="B13" s="127">
        <v>0.8018984</v>
      </c>
      <c r="C13" s="127">
        <v>0.26</v>
      </c>
      <c r="D13" s="128">
        <v>0.57</v>
      </c>
      <c r="E13" s="127">
        <v>0.42</v>
      </c>
      <c r="F13" s="127">
        <v>0.42</v>
      </c>
      <c r="G13" s="127"/>
      <c r="H13" s="128">
        <v>3.24782597</v>
      </c>
      <c r="I13" s="128">
        <v>2.2</v>
      </c>
      <c r="J13" s="128">
        <v>1.94</v>
      </c>
      <c r="K13" s="127">
        <v>1.44</v>
      </c>
      <c r="L13" s="127">
        <v>2.45</v>
      </c>
      <c r="M13" s="127"/>
      <c r="N13" s="127">
        <v>3.62664366</v>
      </c>
      <c r="O13" s="127">
        <v>5.79</v>
      </c>
      <c r="P13" s="128">
        <v>2.25</v>
      </c>
      <c r="Q13" s="127">
        <v>2.14</v>
      </c>
      <c r="R13" s="127">
        <v>2.82</v>
      </c>
    </row>
    <row r="14" spans="1:18" ht="12.75">
      <c r="A14" s="126" t="s">
        <v>67</v>
      </c>
      <c r="B14" s="127">
        <v>0.49242487</v>
      </c>
      <c r="C14" s="127">
        <v>0.2</v>
      </c>
      <c r="D14" s="128">
        <v>0.03</v>
      </c>
      <c r="E14" s="127">
        <v>0.25</v>
      </c>
      <c r="F14" s="127">
        <v>0.55</v>
      </c>
      <c r="G14" s="128"/>
      <c r="H14" s="128">
        <v>3.75624394</v>
      </c>
      <c r="I14" s="128">
        <v>2.41</v>
      </c>
      <c r="J14" s="128">
        <v>1.97</v>
      </c>
      <c r="K14" s="127">
        <v>1.7</v>
      </c>
      <c r="L14" s="127">
        <v>3.02</v>
      </c>
      <c r="M14" s="127"/>
      <c r="N14" s="127">
        <v>3.67687897</v>
      </c>
      <c r="O14" s="127">
        <v>5.48</v>
      </c>
      <c r="P14" s="128">
        <v>2.07</v>
      </c>
      <c r="Q14" s="127">
        <v>2.37</v>
      </c>
      <c r="R14" s="127">
        <v>3.13</v>
      </c>
    </row>
    <row r="15" spans="1:18" ht="12.75">
      <c r="A15" s="126" t="s">
        <v>68</v>
      </c>
      <c r="B15" s="127">
        <v>0.81703679</v>
      </c>
      <c r="C15" s="127">
        <v>0.07</v>
      </c>
      <c r="D15" s="128">
        <v>-0.02</v>
      </c>
      <c r="E15" s="127">
        <v>0.06</v>
      </c>
      <c r="F15" s="127">
        <v>0.36</v>
      </c>
      <c r="G15" s="128"/>
      <c r="H15" s="128">
        <v>4.60397062</v>
      </c>
      <c r="I15" s="128">
        <v>2.48</v>
      </c>
      <c r="J15" s="128">
        <v>1.95</v>
      </c>
      <c r="K15" s="127">
        <v>1.76</v>
      </c>
      <c r="L15" s="127">
        <v>3.39</v>
      </c>
      <c r="M15" s="127"/>
      <c r="N15" s="127">
        <v>3.96844564</v>
      </c>
      <c r="O15" s="127">
        <v>4.7</v>
      </c>
      <c r="P15" s="128">
        <v>1.98</v>
      </c>
      <c r="Q15" s="127">
        <v>2.45</v>
      </c>
      <c r="R15" s="127">
        <v>3.44</v>
      </c>
    </row>
    <row r="16" spans="1:18" ht="12.75">
      <c r="A16" s="126" t="s">
        <v>69</v>
      </c>
      <c r="B16" s="127">
        <v>0.41862423</v>
      </c>
      <c r="C16" s="127">
        <v>-0.15</v>
      </c>
      <c r="D16" s="128">
        <v>0.02</v>
      </c>
      <c r="E16" s="127">
        <v>-0.02</v>
      </c>
      <c r="F16" s="127">
        <v>0.1</v>
      </c>
      <c r="G16" s="127"/>
      <c r="H16" s="128">
        <v>5.04186819</v>
      </c>
      <c r="I16" s="128">
        <v>2.33</v>
      </c>
      <c r="J16" s="128">
        <v>1.98</v>
      </c>
      <c r="K16" s="127">
        <v>1.73</v>
      </c>
      <c r="L16" s="127">
        <v>3.49</v>
      </c>
      <c r="M16" s="127"/>
      <c r="N16" s="127">
        <v>4.13827372</v>
      </c>
      <c r="O16" s="127">
        <v>4.11</v>
      </c>
      <c r="P16" s="128">
        <v>2.15</v>
      </c>
      <c r="Q16" s="127">
        <v>2.41</v>
      </c>
      <c r="R16" s="127">
        <v>3.56</v>
      </c>
    </row>
    <row r="17" spans="1:18" ht="12.75">
      <c r="A17" s="126" t="s">
        <v>70</v>
      </c>
      <c r="B17" s="127">
        <v>0.46369173</v>
      </c>
      <c r="C17" s="127">
        <v>0.2</v>
      </c>
      <c r="D17" s="128">
        <v>0.15</v>
      </c>
      <c r="E17" s="127">
        <v>-0.01</v>
      </c>
      <c r="F17" s="127">
        <v>0.19</v>
      </c>
      <c r="G17" s="128"/>
      <c r="H17" s="128">
        <v>5.52893865</v>
      </c>
      <c r="I17" s="128">
        <v>2.54</v>
      </c>
      <c r="J17" s="128">
        <v>2.13</v>
      </c>
      <c r="K17" s="127">
        <v>1.72</v>
      </c>
      <c r="L17" s="127">
        <v>3.69</v>
      </c>
      <c r="M17" s="127"/>
      <c r="N17" s="127">
        <v>4.69892268</v>
      </c>
      <c r="O17" s="127">
        <v>3.84</v>
      </c>
      <c r="P17" s="128">
        <v>2.1</v>
      </c>
      <c r="Q17" s="127">
        <v>2.24</v>
      </c>
      <c r="R17" s="127">
        <v>3.78</v>
      </c>
    </row>
    <row r="18" spans="1:18" ht="12.75">
      <c r="A18" s="126" t="s">
        <v>71</v>
      </c>
      <c r="B18" s="127">
        <v>0.35689707</v>
      </c>
      <c r="C18" s="127">
        <v>0.04</v>
      </c>
      <c r="D18" s="128">
        <v>-0.07</v>
      </c>
      <c r="E18" s="127">
        <v>-0.01</v>
      </c>
      <c r="F18" s="127">
        <v>0.17</v>
      </c>
      <c r="G18" s="128"/>
      <c r="H18" s="128">
        <v>5.90556834</v>
      </c>
      <c r="I18" s="128">
        <v>2.58</v>
      </c>
      <c r="J18" s="128">
        <v>2.06</v>
      </c>
      <c r="K18" s="127">
        <v>1.71</v>
      </c>
      <c r="L18" s="127">
        <v>3.87</v>
      </c>
      <c r="M18" s="127"/>
      <c r="N18" s="127">
        <v>5.43474136</v>
      </c>
      <c r="O18" s="127">
        <v>3.52</v>
      </c>
      <c r="P18" s="128">
        <v>1.99</v>
      </c>
      <c r="Q18" s="127">
        <v>2.29</v>
      </c>
      <c r="R18" s="127">
        <v>3.96</v>
      </c>
    </row>
    <row r="19" spans="1:18" ht="12.75">
      <c r="A19" s="126" t="s">
        <v>72</v>
      </c>
      <c r="B19" s="127">
        <v>0.15172318</v>
      </c>
      <c r="C19" s="127">
        <v>-0.13</v>
      </c>
      <c r="D19" s="128">
        <v>0.29</v>
      </c>
      <c r="E19" s="127">
        <v>-0.04</v>
      </c>
      <c r="F19" s="127">
        <v>0.71</v>
      </c>
      <c r="G19" s="128"/>
      <c r="H19" s="128">
        <v>6.06625163</v>
      </c>
      <c r="I19" s="128">
        <v>2.45</v>
      </c>
      <c r="J19" s="128">
        <v>2.35</v>
      </c>
      <c r="K19" s="127">
        <v>1.67</v>
      </c>
      <c r="L19" s="127">
        <v>4.6</v>
      </c>
      <c r="M19" s="127"/>
      <c r="N19" s="127">
        <v>5.94907202</v>
      </c>
      <c r="O19" s="127">
        <v>3.23</v>
      </c>
      <c r="P19" s="128">
        <v>2.41</v>
      </c>
      <c r="Q19" s="127">
        <v>1.96</v>
      </c>
      <c r="R19" s="127">
        <v>4.74</v>
      </c>
    </row>
    <row r="20" spans="1:18" ht="12.75">
      <c r="A20" s="126" t="s">
        <v>73</v>
      </c>
      <c r="B20" s="127">
        <v>0.40644676</v>
      </c>
      <c r="C20" s="127">
        <v>0.04</v>
      </c>
      <c r="D20" s="128">
        <v>0.1</v>
      </c>
      <c r="E20" s="127">
        <v>0.04</v>
      </c>
      <c r="F20" s="127">
        <v>0.28</v>
      </c>
      <c r="G20" s="127"/>
      <c r="H20" s="128">
        <v>6.49735448</v>
      </c>
      <c r="I20" s="128">
        <v>2.49</v>
      </c>
      <c r="J20" s="128">
        <v>2.46</v>
      </c>
      <c r="K20" s="127">
        <v>1.71</v>
      </c>
      <c r="L20" s="127">
        <v>4.89</v>
      </c>
      <c r="M20" s="127"/>
      <c r="N20" s="127">
        <v>6.5115191</v>
      </c>
      <c r="O20" s="127">
        <v>2.85</v>
      </c>
      <c r="P20" s="128">
        <v>2.47</v>
      </c>
      <c r="Q20" s="127">
        <v>1.9</v>
      </c>
      <c r="R20" s="127">
        <v>4.99</v>
      </c>
    </row>
    <row r="21" spans="1:18" ht="12.75">
      <c r="A21" s="126" t="s">
        <v>74</v>
      </c>
      <c r="B21" s="127">
        <v>0.21905625</v>
      </c>
      <c r="C21" s="127">
        <v>-0.03</v>
      </c>
      <c r="D21" s="128">
        <v>0.1587219</v>
      </c>
      <c r="E21" s="127">
        <v>0.01</v>
      </c>
      <c r="F21" s="129">
        <v>0.25</v>
      </c>
      <c r="G21" s="127"/>
      <c r="H21" s="128">
        <v>6.73064359</v>
      </c>
      <c r="I21" s="128">
        <v>2.46</v>
      </c>
      <c r="J21" s="128">
        <v>2.61839811</v>
      </c>
      <c r="K21" s="127">
        <v>1.72</v>
      </c>
      <c r="L21" s="129">
        <v>5.15</v>
      </c>
      <c r="M21" s="127"/>
      <c r="N21" s="127">
        <v>6.79463677</v>
      </c>
      <c r="O21" s="127">
        <v>2.6</v>
      </c>
      <c r="P21" s="128">
        <v>2.66931768</v>
      </c>
      <c r="Q21" s="127">
        <v>1.75</v>
      </c>
      <c r="R21" s="129">
        <v>5.24</v>
      </c>
    </row>
    <row r="22" spans="1:18" ht="12.75">
      <c r="A22" s="126" t="s">
        <v>75</v>
      </c>
      <c r="B22" s="127">
        <v>0.13174359</v>
      </c>
      <c r="C22" s="127">
        <v>0.05</v>
      </c>
      <c r="D22" s="128">
        <v>0.0285922</v>
      </c>
      <c r="E22" s="127">
        <v>0.09</v>
      </c>
      <c r="G22" s="128"/>
      <c r="H22" s="128">
        <v>6.87125437</v>
      </c>
      <c r="I22" s="128">
        <v>2.51</v>
      </c>
      <c r="J22" s="128">
        <v>2.64773896</v>
      </c>
      <c r="K22" s="127">
        <v>1.81</v>
      </c>
      <c r="M22" s="127"/>
      <c r="N22" s="127">
        <v>6.87125437</v>
      </c>
      <c r="O22" s="131">
        <v>2.51</v>
      </c>
      <c r="P22" s="132">
        <v>2.64773896</v>
      </c>
      <c r="Q22" s="131">
        <v>1.81</v>
      </c>
      <c r="R22" s="133"/>
    </row>
    <row r="23" spans="1:18" ht="12.75">
      <c r="A23" s="134" t="s">
        <v>21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26"/>
      <c r="R23" s="126"/>
    </row>
    <row r="24" spans="1:18" ht="12.75">
      <c r="A24" s="202">
        <v>42352</v>
      </c>
      <c r="B24" s="203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</sheetData>
  <sheetProtection/>
  <mergeCells count="5">
    <mergeCell ref="A9:A10"/>
    <mergeCell ref="C9:F9"/>
    <mergeCell ref="I9:L9"/>
    <mergeCell ref="O9:R9"/>
    <mergeCell ref="A24:B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66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24.00390625" style="130" customWidth="1"/>
    <col min="2" max="2" width="8.7109375" style="130" customWidth="1"/>
    <col min="3" max="3" width="8.00390625" style="130" customWidth="1"/>
    <col min="4" max="4" width="8.7109375" style="130" customWidth="1"/>
    <col min="5" max="5" width="1.57421875" style="130" customWidth="1"/>
    <col min="6" max="6" width="26.8515625" style="130" customWidth="1"/>
    <col min="7" max="7" width="8.7109375" style="130" customWidth="1"/>
    <col min="8" max="8" width="7.421875" style="130" customWidth="1"/>
    <col min="9" max="9" width="8.7109375" style="130" customWidth="1"/>
    <col min="10" max="16384" width="11.421875" style="130" customWidth="1"/>
  </cols>
  <sheetData>
    <row r="1" ht="12.75"/>
    <row r="2" ht="12.75"/>
    <row r="3" ht="12.75"/>
    <row r="4" ht="12.75"/>
    <row r="5" ht="12.75"/>
    <row r="6" ht="12.75"/>
    <row r="8" spans="1:9" ht="12.75">
      <c r="A8" s="116" t="s">
        <v>76</v>
      </c>
      <c r="B8" s="136"/>
      <c r="C8" s="136"/>
      <c r="D8" s="136"/>
      <c r="E8" s="135"/>
      <c r="F8" s="135"/>
      <c r="G8" s="137"/>
      <c r="H8" s="137"/>
      <c r="I8" s="137"/>
    </row>
    <row r="9" spans="1:9" ht="12.75">
      <c r="A9" s="138" t="str">
        <f>'[1]Anexo6'!A3</f>
        <v>Noviembre  2015</v>
      </c>
      <c r="B9" s="136"/>
      <c r="C9" s="136"/>
      <c r="D9" s="136"/>
      <c r="E9" s="135"/>
      <c r="F9" s="135"/>
      <c r="G9" s="137"/>
      <c r="H9" s="137"/>
      <c r="I9" s="137"/>
    </row>
    <row r="10" spans="1:9" ht="12.75">
      <c r="A10" s="204" t="s">
        <v>77</v>
      </c>
      <c r="B10" s="206" t="s">
        <v>78</v>
      </c>
      <c r="C10" s="206"/>
      <c r="D10" s="206"/>
      <c r="E10" s="122"/>
      <c r="F10" s="204" t="s">
        <v>77</v>
      </c>
      <c r="G10" s="207" t="s">
        <v>78</v>
      </c>
      <c r="H10" s="207"/>
      <c r="I10" s="207"/>
    </row>
    <row r="11" spans="1:9" ht="22.5">
      <c r="A11" s="205"/>
      <c r="B11" s="139" t="s">
        <v>6</v>
      </c>
      <c r="C11" s="139" t="s">
        <v>7</v>
      </c>
      <c r="D11" s="139" t="s">
        <v>79</v>
      </c>
      <c r="E11" s="139"/>
      <c r="F11" s="205"/>
      <c r="G11" s="139" t="s">
        <v>6</v>
      </c>
      <c r="H11" s="139" t="s">
        <v>7</v>
      </c>
      <c r="I11" s="139" t="s">
        <v>79</v>
      </c>
    </row>
    <row r="12" spans="1:9" ht="12.75">
      <c r="A12" s="116" t="str">
        <f>'[1]Anexo6'!A6</f>
        <v>Materiales</v>
      </c>
      <c r="B12" s="140">
        <f>'[1]Anexo6'!B6</f>
        <v>0.38</v>
      </c>
      <c r="C12" s="140">
        <f>'[1]Anexo6'!C6</f>
        <v>5.85</v>
      </c>
      <c r="D12" s="140">
        <f>'[1]Anexo6'!D6</f>
        <v>5.98</v>
      </c>
      <c r="E12" s="141"/>
      <c r="F12" s="130" t="str">
        <f>'[1]Anexo6'!F6</f>
        <v>Equipos baño</v>
      </c>
      <c r="G12" s="142">
        <f>'[1]Anexo6'!G6</f>
        <v>0</v>
      </c>
      <c r="H12" s="142">
        <f>'[1]Anexo6'!H6</f>
        <v>4.87</v>
      </c>
      <c r="I12" s="142">
        <f>'[1]Anexo6'!I6</f>
        <v>4.9</v>
      </c>
    </row>
    <row r="13" spans="1:9" ht="12.75">
      <c r="A13" s="130" t="str">
        <f>'[1]Anexo6'!A7</f>
        <v>Ascensores</v>
      </c>
      <c r="B13" s="142">
        <f>'[1]Anexo6'!B7</f>
        <v>3.31</v>
      </c>
      <c r="C13" s="142">
        <f>'[1]Anexo6'!C7</f>
        <v>26.95</v>
      </c>
      <c r="D13" s="142">
        <f>'[1]Anexo6'!D7</f>
        <v>29.23</v>
      </c>
      <c r="E13" s="143"/>
      <c r="F13" s="144" t="str">
        <f>'[1]Anexo6'!F7</f>
        <v>Pegantes</v>
      </c>
      <c r="G13" s="142">
        <f>'[1]Anexo6'!G7</f>
        <v>0.55</v>
      </c>
      <c r="H13" s="142">
        <f>'[1]Anexo6'!H7</f>
        <v>5.45</v>
      </c>
      <c r="I13" s="142">
        <f>'[1]Anexo6'!I7</f>
        <v>4.88</v>
      </c>
    </row>
    <row r="14" spans="1:9" ht="12.75">
      <c r="A14" s="130" t="str">
        <f>'[1]Anexo6'!A8</f>
        <v>Sistema de aire acondicionado</v>
      </c>
      <c r="B14" s="142">
        <f>'[1]Anexo6'!B8</f>
        <v>1.19</v>
      </c>
      <c r="C14" s="142">
        <f>'[1]Anexo6'!C8</f>
        <v>22.74</v>
      </c>
      <c r="D14" s="142">
        <f>'[1]Anexo6'!D8</f>
        <v>24.02</v>
      </c>
      <c r="E14" s="143"/>
      <c r="F14" s="144" t="str">
        <f>'[1]Anexo6'!F8</f>
        <v>Muebles</v>
      </c>
      <c r="G14" s="142">
        <f>'[1]Anexo6'!G8</f>
        <v>1.11</v>
      </c>
      <c r="H14" s="142">
        <f>'[1]Anexo6'!H8</f>
        <v>6.07</v>
      </c>
      <c r="I14" s="142">
        <f>'[1]Anexo6'!I8</f>
        <v>4.86</v>
      </c>
    </row>
    <row r="15" spans="1:9" ht="12.75">
      <c r="A15" s="130" t="str">
        <f>'[1]Anexo6'!A9</f>
        <v>Calentadores</v>
      </c>
      <c r="B15" s="142">
        <f>'[1]Anexo6'!B9</f>
        <v>0.88</v>
      </c>
      <c r="C15" s="142">
        <f>'[1]Anexo6'!C9</f>
        <v>17.93</v>
      </c>
      <c r="D15" s="142">
        <f>'[1]Anexo6'!D9</f>
        <v>17.93</v>
      </c>
      <c r="F15" s="130" t="str">
        <f>'[1]Anexo6'!F9</f>
        <v>Mallas</v>
      </c>
      <c r="G15" s="142">
        <f>'[1]Anexo6'!G9</f>
        <v>0.55</v>
      </c>
      <c r="H15" s="142">
        <f>'[1]Anexo6'!H9</f>
        <v>4.31</v>
      </c>
      <c r="I15" s="142">
        <f>'[1]Anexo6'!I9</f>
        <v>4.73</v>
      </c>
    </row>
    <row r="16" spans="1:9" ht="12.75">
      <c r="A16" s="130" t="str">
        <f>'[1]Anexo6'!A10</f>
        <v>Soldaduras</v>
      </c>
      <c r="B16" s="142">
        <f>'[1]Anexo6'!B10</f>
        <v>0.2</v>
      </c>
      <c r="C16" s="142">
        <f>'[1]Anexo6'!C10</f>
        <v>13.36</v>
      </c>
      <c r="D16" s="142">
        <f>'[1]Anexo6'!D10</f>
        <v>14.37</v>
      </c>
      <c r="F16" s="130" t="str">
        <f>'[1]Anexo6'!F10</f>
        <v>Bloques</v>
      </c>
      <c r="G16" s="142">
        <f>'[1]Anexo6'!G10</f>
        <v>0.43</v>
      </c>
      <c r="H16" s="142">
        <f>'[1]Anexo6'!H10</f>
        <v>4.6</v>
      </c>
      <c r="I16" s="142">
        <f>'[1]Anexo6'!I10</f>
        <v>4.58</v>
      </c>
    </row>
    <row r="17" spans="1:9" ht="12.75">
      <c r="A17" s="130" t="str">
        <f>'[1]Anexo6'!A11</f>
        <v>Vidrios</v>
      </c>
      <c r="B17" s="142">
        <f>'[1]Anexo6'!B11</f>
        <v>0.2</v>
      </c>
      <c r="C17" s="142">
        <f>'[1]Anexo6'!C11</f>
        <v>13.31</v>
      </c>
      <c r="D17" s="142">
        <f>'[1]Anexo6'!D11</f>
        <v>13.82</v>
      </c>
      <c r="F17" s="130" t="str">
        <f>'[1]Anexo6'!F11</f>
        <v>Puntillas</v>
      </c>
      <c r="G17" s="142">
        <f>'[1]Anexo6'!G11</f>
        <v>0.15</v>
      </c>
      <c r="H17" s="142">
        <f>'[1]Anexo6'!H11</f>
        <v>4.21</v>
      </c>
      <c r="I17" s="142">
        <f>'[1]Anexo6'!I11</f>
        <v>4.3</v>
      </c>
    </row>
    <row r="18" spans="1:9" ht="12.75">
      <c r="A18" s="130" t="str">
        <f>'[1]Anexo6'!A12</f>
        <v>Equipo de presión</v>
      </c>
      <c r="B18" s="142">
        <f>'[1]Anexo6'!B12</f>
        <v>0.1</v>
      </c>
      <c r="C18" s="142">
        <f>'[1]Anexo6'!C12</f>
        <v>13.32</v>
      </c>
      <c r="D18" s="142">
        <f>'[1]Anexo6'!D12</f>
        <v>13.67</v>
      </c>
      <c r="F18" s="130" t="str">
        <f>'[1]Anexo6'!F12</f>
        <v>Recebo común</v>
      </c>
      <c r="G18" s="142">
        <f>'[1]Anexo6'!G12</f>
        <v>0.88</v>
      </c>
      <c r="H18" s="142">
        <f>'[1]Anexo6'!H12</f>
        <v>4.11</v>
      </c>
      <c r="I18" s="142">
        <f>'[1]Anexo6'!I12</f>
        <v>4.16</v>
      </c>
    </row>
    <row r="19" spans="1:9" ht="12.75">
      <c r="A19" s="130" t="str">
        <f>'[1]Anexo6'!A13</f>
        <v>Tanques</v>
      </c>
      <c r="B19" s="142">
        <f>'[1]Anexo6'!B13</f>
        <v>1.91</v>
      </c>
      <c r="C19" s="142">
        <f>'[1]Anexo6'!C13</f>
        <v>12.73</v>
      </c>
      <c r="D19" s="142">
        <f>'[1]Anexo6'!D13</f>
        <v>13.44</v>
      </c>
      <c r="F19" s="130" t="str">
        <f>'[1]Anexo6'!F13</f>
        <v>Gravas</v>
      </c>
      <c r="G19" s="142">
        <f>'[1]Anexo6'!G13</f>
        <v>0.37</v>
      </c>
      <c r="H19" s="142">
        <f>'[1]Anexo6'!H13</f>
        <v>3.46</v>
      </c>
      <c r="I19" s="142">
        <f>'[1]Anexo6'!I13</f>
        <v>4.01</v>
      </c>
    </row>
    <row r="20" spans="1:9" ht="12.75">
      <c r="A20" s="130" t="str">
        <f>'[1]Anexo6'!A14</f>
        <v>Tejas</v>
      </c>
      <c r="B20" s="142">
        <f>'[1]Anexo6'!B14</f>
        <v>0.56</v>
      </c>
      <c r="C20" s="142">
        <f>'[1]Anexo6'!C14</f>
        <v>11.48</v>
      </c>
      <c r="D20" s="142">
        <f>'[1]Anexo6'!D14</f>
        <v>13.37</v>
      </c>
      <c r="F20" s="130" t="str">
        <f>'[1]Anexo6'!F14</f>
        <v>Ladrillos</v>
      </c>
      <c r="G20" s="142">
        <f>'[1]Anexo6'!G14</f>
        <v>1.21</v>
      </c>
      <c r="H20" s="142">
        <f>'[1]Anexo6'!H14</f>
        <v>4.13</v>
      </c>
      <c r="I20" s="142">
        <f>'[1]Anexo6'!I14</f>
        <v>3.92</v>
      </c>
    </row>
    <row r="21" spans="1:9" ht="12.75">
      <c r="A21" s="130" t="str">
        <f>'[1]Anexo6'!A15</f>
        <v>Canales y bajantes</v>
      </c>
      <c r="B21" s="142">
        <f>'[1]Anexo6'!B15</f>
        <v>0.22</v>
      </c>
      <c r="C21" s="142">
        <f>'[1]Anexo6'!C15</f>
        <v>11.89</v>
      </c>
      <c r="D21" s="142">
        <f>'[1]Anexo6'!D15</f>
        <v>13.26</v>
      </c>
      <c r="F21" s="130" t="str">
        <f>'[1]Anexo6'!F15</f>
        <v>Nomenclatura</v>
      </c>
      <c r="G21" s="142">
        <f>'[1]Anexo6'!G15</f>
        <v>0.11</v>
      </c>
      <c r="H21" s="142">
        <f>'[1]Anexo6'!H15</f>
        <v>3.57</v>
      </c>
      <c r="I21" s="142">
        <f>'[1]Anexo6'!I15</f>
        <v>3.57</v>
      </c>
    </row>
    <row r="22" spans="1:9" ht="12.75">
      <c r="A22" s="130" t="str">
        <f>'[1]Anexo6'!A16</f>
        <v>Equipos de cocina</v>
      </c>
      <c r="B22" s="142">
        <f>'[1]Anexo6'!B16</f>
        <v>0.38</v>
      </c>
      <c r="C22" s="142">
        <f>'[1]Anexo6'!C16</f>
        <v>13.3</v>
      </c>
      <c r="D22" s="142">
        <f>'[1]Anexo6'!D16</f>
        <v>13.03</v>
      </c>
      <c r="F22" s="130" t="str">
        <f>'[1]Anexo6'!F16</f>
        <v>Granitos</v>
      </c>
      <c r="G22" s="142">
        <f>'[1]Anexo6'!G16</f>
        <v>0.22</v>
      </c>
      <c r="H22" s="142">
        <f>'[1]Anexo6'!H16</f>
        <v>3.01</v>
      </c>
      <c r="I22" s="142">
        <f>'[1]Anexo6'!I16</f>
        <v>3.14</v>
      </c>
    </row>
    <row r="23" spans="1:9" ht="12.75">
      <c r="A23" s="130" t="str">
        <f>'[1]Anexo6'!A17</f>
        <v>Lavamanos</v>
      </c>
      <c r="B23" s="142">
        <f>'[1]Anexo6'!B17</f>
        <v>1.06</v>
      </c>
      <c r="C23" s="142">
        <f>'[1]Anexo6'!C17</f>
        <v>12.96</v>
      </c>
      <c r="D23" s="142">
        <f>'[1]Anexo6'!D17</f>
        <v>12.91</v>
      </c>
      <c r="F23" s="130" t="str">
        <f>'[1]Anexo6'!F17</f>
        <v>Cocina integral</v>
      </c>
      <c r="G23" s="142">
        <f>'[1]Anexo6'!G17</f>
        <v>0.72</v>
      </c>
      <c r="H23" s="142">
        <f>'[1]Anexo6'!H17</f>
        <v>3.35</v>
      </c>
      <c r="I23" s="142">
        <f>'[1]Anexo6'!I17</f>
        <v>3.09</v>
      </c>
    </row>
    <row r="24" spans="1:9" ht="12.75">
      <c r="A24" s="130" t="str">
        <f>'[1]Anexo6'!A18</f>
        <v>Incrustaciones</v>
      </c>
      <c r="B24" s="142">
        <f>'[1]Anexo6'!B18</f>
        <v>2.31</v>
      </c>
      <c r="C24" s="142">
        <f>'[1]Anexo6'!C18</f>
        <v>12.99</v>
      </c>
      <c r="D24" s="142">
        <f>'[1]Anexo6'!D18</f>
        <v>12.79</v>
      </c>
      <c r="F24" s="130" t="str">
        <f>'[1]Anexo6'!F18</f>
        <v>Concretos</v>
      </c>
      <c r="G24" s="142">
        <f>'[1]Anexo6'!G18</f>
        <v>-0.03</v>
      </c>
      <c r="H24" s="142">
        <f>'[1]Anexo6'!H18</f>
        <v>2.98</v>
      </c>
      <c r="I24" s="142">
        <f>'[1]Anexo6'!I18</f>
        <v>2.98</v>
      </c>
    </row>
    <row r="25" spans="1:9" ht="12.75">
      <c r="A25" s="130" t="str">
        <f>'[1]Anexo6'!A19</f>
        <v>Cemento gris</v>
      </c>
      <c r="B25" s="142">
        <f>'[1]Anexo6'!B19</f>
        <v>1.3</v>
      </c>
      <c r="C25" s="142">
        <f>'[1]Anexo6'!C19</f>
        <v>12.13</v>
      </c>
      <c r="D25" s="142">
        <f>'[1]Anexo6'!D19</f>
        <v>12.68</v>
      </c>
      <c r="F25" s="130" t="str">
        <f>'[1]Anexo6'!F19</f>
        <v>Juegos infantiles</v>
      </c>
      <c r="G25" s="142">
        <f>'[1]Anexo6'!G19</f>
        <v>0.15</v>
      </c>
      <c r="H25" s="142">
        <f>'[1]Anexo6'!H19</f>
        <v>2.92</v>
      </c>
      <c r="I25" s="142">
        <f>'[1]Anexo6'!I19</f>
        <v>2.92</v>
      </c>
    </row>
    <row r="26" spans="1:9" ht="12.75">
      <c r="A26" s="130" t="str">
        <f>'[1]Anexo6'!A20</f>
        <v>Perfiles</v>
      </c>
      <c r="B26" s="142">
        <f>'[1]Anexo6'!B20</f>
        <v>-0.39</v>
      </c>
      <c r="C26" s="142">
        <f>'[1]Anexo6'!C20</f>
        <v>11.51</v>
      </c>
      <c r="D26" s="142">
        <f>'[1]Anexo6'!D20</f>
        <v>12.17</v>
      </c>
      <c r="F26" s="130" t="str">
        <f>'[1]Anexo6'!F20</f>
        <v>Lavaplatos</v>
      </c>
      <c r="G26" s="142">
        <f>'[1]Anexo6'!G20</f>
        <v>0.35</v>
      </c>
      <c r="H26" s="142">
        <f>'[1]Anexo6'!H20</f>
        <v>2.47</v>
      </c>
      <c r="I26" s="142">
        <f>'[1]Anexo6'!I20</f>
        <v>2.84</v>
      </c>
    </row>
    <row r="27" spans="1:9" ht="12.75">
      <c r="A27" s="130" t="str">
        <f>'[1]Anexo6'!A21</f>
        <v>Accesorios cubierta</v>
      </c>
      <c r="B27" s="142">
        <f>'[1]Anexo6'!B21</f>
        <v>1.64</v>
      </c>
      <c r="C27" s="142">
        <f>'[1]Anexo6'!C21</f>
        <v>10.97</v>
      </c>
      <c r="D27" s="142">
        <f>'[1]Anexo6'!D21</f>
        <v>11.88</v>
      </c>
      <c r="F27" s="130" t="str">
        <f>'[1]Anexo6'!F21</f>
        <v>Alambres</v>
      </c>
      <c r="G27" s="142">
        <f>'[1]Anexo6'!G21</f>
        <v>0.16</v>
      </c>
      <c r="H27" s="142">
        <f>'[1]Anexo6'!H21</f>
        <v>2.67</v>
      </c>
      <c r="I27" s="142">
        <f>'[1]Anexo6'!I21</f>
        <v>2.59</v>
      </c>
    </row>
    <row r="28" spans="1:9" ht="12.75">
      <c r="A28" s="130" t="str">
        <f>'[1]Anexo6'!A22</f>
        <v>Tubería sanitaria</v>
      </c>
      <c r="B28" s="142">
        <f>'[1]Anexo6'!B22</f>
        <v>-0.35</v>
      </c>
      <c r="C28" s="142">
        <f>'[1]Anexo6'!C22</f>
        <v>10.94</v>
      </c>
      <c r="D28" s="142">
        <f>'[1]Anexo6'!D22</f>
        <v>11.63</v>
      </c>
      <c r="F28" s="130" t="str">
        <f>'[1]Anexo6'!F22</f>
        <v>Adhesivo para enchape</v>
      </c>
      <c r="G28" s="142">
        <f>'[1]Anexo6'!G22</f>
        <v>0.44</v>
      </c>
      <c r="H28" s="142">
        <f>'[1]Anexo6'!H22</f>
        <v>3.88</v>
      </c>
      <c r="I28" s="142">
        <f>'[1]Anexo6'!I22</f>
        <v>2.27</v>
      </c>
    </row>
    <row r="29" spans="1:9" ht="12.75">
      <c r="A29" s="130" t="str">
        <f>'[1]Anexo6'!A23</f>
        <v>Limpiadores</v>
      </c>
      <c r="B29" s="142">
        <f>'[1]Anexo6'!B23</f>
        <v>0.48</v>
      </c>
      <c r="C29" s="142">
        <f>'[1]Anexo6'!C23</f>
        <v>11.31</v>
      </c>
      <c r="D29" s="142">
        <f>'[1]Anexo6'!D23</f>
        <v>11.49</v>
      </c>
      <c r="F29" s="130" t="str">
        <f>'[1]Anexo6'!F23</f>
        <v>Casetón</v>
      </c>
      <c r="G29" s="142">
        <f>'[1]Anexo6'!G23</f>
        <v>0</v>
      </c>
      <c r="H29" s="142">
        <f>'[1]Anexo6'!H23</f>
        <v>2.14</v>
      </c>
      <c r="I29" s="142">
        <f>'[1]Anexo6'!I23</f>
        <v>2.18</v>
      </c>
    </row>
    <row r="30" spans="1:9" ht="12.75">
      <c r="A30" s="130" t="str">
        <f>'[1]Anexo6'!A24</f>
        <v>Tubería conduit pvc</v>
      </c>
      <c r="B30" s="142">
        <f>'[1]Anexo6'!B24</f>
        <v>0.74</v>
      </c>
      <c r="C30" s="142">
        <f>'[1]Anexo6'!C24</f>
        <v>10.68</v>
      </c>
      <c r="D30" s="142">
        <f>'[1]Anexo6'!D24</f>
        <v>11.42</v>
      </c>
      <c r="F30" s="130" t="str">
        <f>'[1]Anexo6'!F24</f>
        <v>Lavaderos</v>
      </c>
      <c r="G30" s="142">
        <f>'[1]Anexo6'!G24</f>
        <v>-0.09</v>
      </c>
      <c r="H30" s="142">
        <f>'[1]Anexo6'!H24</f>
        <v>2.01</v>
      </c>
      <c r="I30" s="142">
        <f>'[1]Anexo6'!I24</f>
        <v>1.99</v>
      </c>
    </row>
    <row r="31" spans="1:9" ht="12.75">
      <c r="A31" s="130" t="str">
        <f>'[1]Anexo6'!A25</f>
        <v>Tubería hidráulica</v>
      </c>
      <c r="B31" s="142">
        <f>'[1]Anexo6'!B25</f>
        <v>0.14</v>
      </c>
      <c r="C31" s="142">
        <f>'[1]Anexo6'!C25</f>
        <v>10.29</v>
      </c>
      <c r="D31" s="142">
        <f>'[1]Anexo6'!D25</f>
        <v>11.2</v>
      </c>
      <c r="F31" s="130" t="str">
        <f>'[1]Anexo6'!F25</f>
        <v>Lámparas</v>
      </c>
      <c r="G31" s="142">
        <f>'[1]Anexo6'!G25</f>
        <v>0.16</v>
      </c>
      <c r="H31" s="142">
        <f>'[1]Anexo6'!H25</f>
        <v>2.03</v>
      </c>
      <c r="I31" s="142">
        <f>'[1]Anexo6'!I25</f>
        <v>1.97</v>
      </c>
    </row>
    <row r="32" spans="1:9" ht="12.75">
      <c r="A32" s="130" t="str">
        <f>'[1]Anexo6'!A26</f>
        <v>Citófonos</v>
      </c>
      <c r="B32" s="142">
        <f>'[1]Anexo6'!B26</f>
        <v>-0.71</v>
      </c>
      <c r="C32" s="142">
        <f>'[1]Anexo6'!C26</f>
        <v>10.96</v>
      </c>
      <c r="D32" s="142">
        <f>'[1]Anexo6'!D26</f>
        <v>10.97</v>
      </c>
      <c r="F32" s="130" t="str">
        <f>'[1]Anexo6'!F26</f>
        <v>Morteros</v>
      </c>
      <c r="G32" s="142">
        <f>'[1]Anexo6'!G26</f>
        <v>-0.14</v>
      </c>
      <c r="H32" s="142">
        <f>'[1]Anexo6'!H26</f>
        <v>2</v>
      </c>
      <c r="I32" s="142">
        <f>'[1]Anexo6'!I26</f>
        <v>1.96</v>
      </c>
    </row>
    <row r="33" spans="1:9" ht="12.75">
      <c r="A33" s="130" t="str">
        <f>'[1]Anexo6'!A27</f>
        <v>Sanitarios</v>
      </c>
      <c r="B33" s="142">
        <f>'[1]Anexo6'!B27</f>
        <v>0.55</v>
      </c>
      <c r="C33" s="142">
        <f>'[1]Anexo6'!C27</f>
        <v>10.82</v>
      </c>
      <c r="D33" s="142">
        <f>'[1]Anexo6'!D27</f>
        <v>10.32</v>
      </c>
      <c r="F33" s="130" t="str">
        <f>'[1]Anexo6'!F27</f>
        <v>Equipo contra incendio</v>
      </c>
      <c r="G33" s="142">
        <f>'[1]Anexo6'!G27</f>
        <v>0.41</v>
      </c>
      <c r="H33" s="142">
        <f>'[1]Anexo6'!H27</f>
        <v>1.89</v>
      </c>
      <c r="I33" s="142">
        <f>'[1]Anexo6'!I27</f>
        <v>1.93</v>
      </c>
    </row>
    <row r="34" spans="1:9" ht="12.75">
      <c r="A34" s="130" t="str">
        <f>'[1]Anexo6'!A28</f>
        <v>Aditivos</v>
      </c>
      <c r="B34" s="142">
        <f>'[1]Anexo6'!B28</f>
        <v>1.09</v>
      </c>
      <c r="C34" s="142">
        <f>'[1]Anexo6'!C28</f>
        <v>10.32</v>
      </c>
      <c r="D34" s="142">
        <f>'[1]Anexo6'!D28</f>
        <v>10.23</v>
      </c>
      <c r="F34" s="130" t="str">
        <f>'[1]Anexo6'!F28</f>
        <v>Cemento blanco</v>
      </c>
      <c r="G34" s="142">
        <f>'[1]Anexo6'!G28</f>
        <v>0.11</v>
      </c>
      <c r="H34" s="142">
        <f>'[1]Anexo6'!H28</f>
        <v>1.76</v>
      </c>
      <c r="I34" s="142">
        <f>'[1]Anexo6'!I28</f>
        <v>1.79</v>
      </c>
    </row>
    <row r="35" spans="1:9" ht="12.75">
      <c r="A35" s="130" t="str">
        <f>'[1]Anexo6'!A29</f>
        <v>Accesorios sanitarios</v>
      </c>
      <c r="B35" s="142">
        <f>'[1]Anexo6'!B29</f>
        <v>-0.02</v>
      </c>
      <c r="C35" s="142">
        <f>'[1]Anexo6'!C29</f>
        <v>9.02</v>
      </c>
      <c r="D35" s="142">
        <f>'[1]Anexo6'!D29</f>
        <v>10.02</v>
      </c>
      <c r="F35" s="130" t="str">
        <f>'[1]Anexo6'!F29</f>
        <v>Estucos</v>
      </c>
      <c r="G35" s="142">
        <f>'[1]Anexo6'!G29</f>
        <v>0.13</v>
      </c>
      <c r="H35" s="142">
        <f>'[1]Anexo6'!H29</f>
        <v>2.11</v>
      </c>
      <c r="I35" s="142">
        <f>'[1]Anexo6'!I29</f>
        <v>1.7</v>
      </c>
    </row>
    <row r="36" spans="1:9" ht="12.75">
      <c r="A36" s="130" t="str">
        <f>'[1]Anexo6'!A30</f>
        <v>Contador agua</v>
      </c>
      <c r="B36" s="142">
        <f>'[1]Anexo6'!B30</f>
        <v>0.23</v>
      </c>
      <c r="C36" s="142">
        <f>'[1]Anexo6'!C30</f>
        <v>7.59</v>
      </c>
      <c r="D36" s="142">
        <f>'[1]Anexo6'!D30</f>
        <v>9.56</v>
      </c>
      <c r="F36" s="130" t="str">
        <f>'[1]Anexo6'!F30</f>
        <v>Rejillas</v>
      </c>
      <c r="G36" s="142">
        <f>'[1]Anexo6'!G30</f>
        <v>0.01</v>
      </c>
      <c r="H36" s="142">
        <f>'[1]Anexo6'!H30</f>
        <v>1.21</v>
      </c>
      <c r="I36" s="142">
        <f>'[1]Anexo6'!I30</f>
        <v>1.36</v>
      </c>
    </row>
    <row r="37" spans="1:9" ht="12.75">
      <c r="A37" s="130" t="str">
        <f>'[1]Anexo6'!A31</f>
        <v>Arena</v>
      </c>
      <c r="B37" s="142">
        <f>'[1]Anexo6'!B31</f>
        <v>0.83</v>
      </c>
      <c r="C37" s="142">
        <f>'[1]Anexo6'!C31</f>
        <v>8.79</v>
      </c>
      <c r="D37" s="142">
        <f>'[1]Anexo6'!D31</f>
        <v>9.1</v>
      </c>
      <c r="F37" s="130" t="str">
        <f>'[1]Anexo6'!F31</f>
        <v>Pavimento</v>
      </c>
      <c r="G37" s="142">
        <f>'[1]Anexo6'!G31</f>
        <v>0.02</v>
      </c>
      <c r="H37" s="142">
        <f>'[1]Anexo6'!H31</f>
        <v>1.04</v>
      </c>
      <c r="I37" s="142">
        <f>'[1]Anexo6'!I31</f>
        <v>1.04</v>
      </c>
    </row>
    <row r="38" spans="1:9" ht="12.75">
      <c r="A38" s="130" t="str">
        <f>'[1]Anexo6'!A32</f>
        <v>Cielo rasos</v>
      </c>
      <c r="B38" s="142">
        <f>'[1]Anexo6'!B32</f>
        <v>0.32</v>
      </c>
      <c r="C38" s="142">
        <f>'[1]Anexo6'!C32</f>
        <v>7.91</v>
      </c>
      <c r="D38" s="142">
        <f>'[1]Anexo6'!D32</f>
        <v>8.03</v>
      </c>
      <c r="F38" s="130" t="str">
        <f>'[1]Anexo6'!F32</f>
        <v>Domo acrílico</v>
      </c>
      <c r="G38" s="142">
        <f>'[1]Anexo6'!G32</f>
        <v>-0.33</v>
      </c>
      <c r="H38" s="142">
        <f>'[1]Anexo6'!H32</f>
        <v>0.89</v>
      </c>
      <c r="I38" s="142">
        <f>'[1]Anexo6'!I32</f>
        <v>0.89</v>
      </c>
    </row>
    <row r="39" spans="1:9" ht="12.75">
      <c r="A39" s="130" t="str">
        <f>'[1]Anexo6'!A33</f>
        <v>Tableros</v>
      </c>
      <c r="B39" s="142">
        <f>'[1]Anexo6'!B33</f>
        <v>0.22</v>
      </c>
      <c r="C39" s="142">
        <f>'[1]Anexo6'!C33</f>
        <v>7.66</v>
      </c>
      <c r="D39" s="142">
        <f>'[1]Anexo6'!D33</f>
        <v>7.77</v>
      </c>
      <c r="F39" s="130" t="str">
        <f>'[1]Anexo6'!F33</f>
        <v>Pinturas</v>
      </c>
      <c r="G39" s="142">
        <f>'[1]Anexo6'!G33</f>
        <v>0.14</v>
      </c>
      <c r="H39" s="142">
        <f>'[1]Anexo6'!H33</f>
        <v>0.72</v>
      </c>
      <c r="I39" s="142">
        <f>'[1]Anexo6'!I33</f>
        <v>0.86</v>
      </c>
    </row>
    <row r="40" spans="1:9" ht="12.75">
      <c r="A40" s="130" t="str">
        <f>'[1]Anexo6'!A34</f>
        <v>Griferías</v>
      </c>
      <c r="B40" s="142">
        <f>'[1]Anexo6'!B34</f>
        <v>0.78</v>
      </c>
      <c r="C40" s="142">
        <f>'[1]Anexo6'!C34</f>
        <v>8.6</v>
      </c>
      <c r="D40" s="142">
        <f>'[1]Anexo6'!D34</f>
        <v>7.76</v>
      </c>
      <c r="F40" s="130" t="str">
        <f>'[1]Anexo6'!F34</f>
        <v>Herrajes</v>
      </c>
      <c r="G40" s="142">
        <f>'[1]Anexo6'!G34</f>
        <v>0.09</v>
      </c>
      <c r="H40" s="142">
        <f>'[1]Anexo6'!H34</f>
        <v>0.67</v>
      </c>
      <c r="I40" s="142">
        <f>'[1]Anexo6'!I34</f>
        <v>0.7</v>
      </c>
    </row>
    <row r="41" spans="1:9" ht="12.75">
      <c r="A41" s="130" t="str">
        <f>'[1]Anexo6'!A35</f>
        <v>Impermeabilizantes</v>
      </c>
      <c r="B41" s="142">
        <f>'[1]Anexo6'!B35</f>
        <v>0.34</v>
      </c>
      <c r="C41" s="142">
        <f>'[1]Anexo6'!C35</f>
        <v>7.69</v>
      </c>
      <c r="D41" s="142">
        <f>'[1]Anexo6'!D35</f>
        <v>7.75</v>
      </c>
      <c r="F41" s="130" t="str">
        <f>'[1]Anexo6'!F35</f>
        <v>Puertas con marco metálico</v>
      </c>
      <c r="G41" s="142">
        <f>'[1]Anexo6'!G35</f>
        <v>0.34</v>
      </c>
      <c r="H41" s="142">
        <f>'[1]Anexo6'!H35</f>
        <v>0.34</v>
      </c>
      <c r="I41" s="142">
        <f>'[1]Anexo6'!I35</f>
        <v>0.51</v>
      </c>
    </row>
    <row r="42" spans="1:9" ht="12.75">
      <c r="A42" s="130" t="str">
        <f>'[1]Anexo6'!A36</f>
        <v>Polietilenos</v>
      </c>
      <c r="B42" s="142">
        <f>'[1]Anexo6'!B36</f>
        <v>0.79</v>
      </c>
      <c r="C42" s="142">
        <f>'[1]Anexo6'!C36</f>
        <v>7.66</v>
      </c>
      <c r="D42" s="142">
        <f>'[1]Anexo6'!D36</f>
        <v>7.68</v>
      </c>
      <c r="F42" s="130" t="str">
        <f>'[1]Anexo6'!F36</f>
        <v>Closets</v>
      </c>
      <c r="G42" s="142">
        <f>'[1]Anexo6'!G36</f>
        <v>0.16</v>
      </c>
      <c r="H42" s="142">
        <f>'[1]Anexo6'!H36</f>
        <v>-0.3</v>
      </c>
      <c r="I42" s="142">
        <f>'[1]Anexo6'!I36</f>
        <v>-0.3</v>
      </c>
    </row>
    <row r="43" spans="1:9" ht="12.75">
      <c r="A43" s="130" t="str">
        <f>'[1]Anexo6'!A37</f>
        <v>Antena de televisión</v>
      </c>
      <c r="B43" s="142">
        <f>'[1]Anexo6'!B37</f>
        <v>0.9</v>
      </c>
      <c r="C43" s="142">
        <f>'[1]Anexo6'!C37</f>
        <v>7.64</v>
      </c>
      <c r="D43" s="142">
        <f>'[1]Anexo6'!D37</f>
        <v>7.64</v>
      </c>
      <c r="F43" s="130" t="str">
        <f>'[1]Anexo6'!F37</f>
        <v>Lubricantes</v>
      </c>
      <c r="G43" s="142">
        <f>'[1]Anexo6'!G37</f>
        <v>-0.98</v>
      </c>
      <c r="H43" s="142">
        <f>'[1]Anexo6'!H37</f>
        <v>-7.84</v>
      </c>
      <c r="I43" s="142">
        <f>'[1]Anexo6'!I37</f>
        <v>-8.97</v>
      </c>
    </row>
    <row r="44" spans="1:9" ht="12.75">
      <c r="A44" s="130" t="str">
        <f>'[1]Anexo6'!A38</f>
        <v>Hierros y aceros</v>
      </c>
      <c r="B44" s="142">
        <f>'[1]Anexo6'!B38</f>
        <v>-0.08</v>
      </c>
      <c r="C44" s="142">
        <f>'[1]Anexo6'!C38</f>
        <v>7.87</v>
      </c>
      <c r="D44" s="142">
        <f>'[1]Anexo6'!D38</f>
        <v>7.58</v>
      </c>
      <c r="G44" s="145"/>
      <c r="H44" s="145"/>
      <c r="I44" s="145"/>
    </row>
    <row r="45" spans="1:9" ht="12.75">
      <c r="A45" s="130" t="str">
        <f>'[1]Anexo6'!A39</f>
        <v>Tubería gas</v>
      </c>
      <c r="B45" s="142">
        <f>'[1]Anexo6'!B39</f>
        <v>0.37</v>
      </c>
      <c r="C45" s="142">
        <f>'[1]Anexo6'!C39</f>
        <v>6.37</v>
      </c>
      <c r="D45" s="142">
        <f>'[1]Anexo6'!D39</f>
        <v>7.39</v>
      </c>
      <c r="G45" s="145"/>
      <c r="H45" s="145"/>
      <c r="I45" s="145"/>
    </row>
    <row r="46" spans="1:9" ht="12.75">
      <c r="A46" s="130" t="str">
        <f>'[1]Anexo6'!A40</f>
        <v>Transformadores</v>
      </c>
      <c r="B46" s="142">
        <f>'[1]Anexo6'!B40</f>
        <v>1.09</v>
      </c>
      <c r="C46" s="142">
        <f>'[1]Anexo6'!C40</f>
        <v>7.47</v>
      </c>
      <c r="D46" s="142">
        <f>'[1]Anexo6'!D40</f>
        <v>7.31</v>
      </c>
      <c r="F46" s="116" t="str">
        <f>'[1]Anexo6'!F40</f>
        <v>Mano de obra</v>
      </c>
      <c r="G46" s="146">
        <f>'[1]Anexo6'!G40</f>
        <v>0</v>
      </c>
      <c r="H46" s="146">
        <f>'[1]Anexo6'!H40</f>
        <v>4.18</v>
      </c>
      <c r="I46" s="146">
        <f>'[1]Anexo6'!I40</f>
        <v>4.19</v>
      </c>
    </row>
    <row r="47" spans="1:9" ht="12.75">
      <c r="A47" s="130" t="str">
        <f>'[1]Anexo6'!A41</f>
        <v>Accesorios gas</v>
      </c>
      <c r="B47" s="142">
        <f>'[1]Anexo6'!B41</f>
        <v>0.17</v>
      </c>
      <c r="C47" s="142">
        <f>'[1]Anexo6'!C41</f>
        <v>7.16</v>
      </c>
      <c r="D47" s="142">
        <f>'[1]Anexo6'!D41</f>
        <v>7.25</v>
      </c>
      <c r="F47" s="130" t="str">
        <f>'[1]Anexo6'!F41</f>
        <v>Maestro general</v>
      </c>
      <c r="G47" s="142">
        <f>'[1]Anexo6'!G41</f>
        <v>0</v>
      </c>
      <c r="H47" s="142">
        <f>'[1]Anexo6'!H41</f>
        <v>4.39</v>
      </c>
      <c r="I47" s="142">
        <f>'[1]Anexo6'!I41</f>
        <v>4.39</v>
      </c>
    </row>
    <row r="48" spans="1:9" ht="12.75">
      <c r="A48" s="130" t="str">
        <f>'[1]Anexo6'!A42</f>
        <v>Piedra</v>
      </c>
      <c r="B48" s="142">
        <f>'[1]Anexo6'!B42</f>
        <v>0.25</v>
      </c>
      <c r="C48" s="142">
        <f>'[1]Anexo6'!C42</f>
        <v>6.74</v>
      </c>
      <c r="D48" s="142">
        <f>'[1]Anexo6'!D42</f>
        <v>7.1</v>
      </c>
      <c r="F48" s="130" t="str">
        <f>'[1]Anexo6'!F42</f>
        <v>Ayudante</v>
      </c>
      <c r="G48" s="142">
        <f>'[1]Anexo6'!G42</f>
        <v>0</v>
      </c>
      <c r="H48" s="142">
        <f>'[1]Anexo6'!H42</f>
        <v>4.29</v>
      </c>
      <c r="I48" s="142">
        <f>'[1]Anexo6'!I42</f>
        <v>4.29</v>
      </c>
    </row>
    <row r="49" spans="1:9" ht="12.75">
      <c r="A49" s="130" t="str">
        <f>'[1]Anexo6'!A43</f>
        <v>Puertas con marco madera</v>
      </c>
      <c r="B49" s="142">
        <f>'[1]Anexo6'!B43</f>
        <v>-0.08</v>
      </c>
      <c r="C49" s="142">
        <f>'[1]Anexo6'!C43</f>
        <v>6.87</v>
      </c>
      <c r="D49" s="142">
        <f>'[1]Anexo6'!D43</f>
        <v>6.81</v>
      </c>
      <c r="F49" s="130" t="str">
        <f>'[1]Anexo6'!F43</f>
        <v>Oficial</v>
      </c>
      <c r="G49" s="142">
        <f>'[1]Anexo6'!G43</f>
        <v>0</v>
      </c>
      <c r="H49" s="142">
        <f>'[1]Anexo6'!H43</f>
        <v>4.07</v>
      </c>
      <c r="I49" s="142">
        <f>'[1]Anexo6'!I43</f>
        <v>4.08</v>
      </c>
    </row>
    <row r="50" spans="1:9" ht="12.75">
      <c r="A50" s="130" t="str">
        <f>'[1]Anexo6'!A44</f>
        <v>Cintas</v>
      </c>
      <c r="B50" s="142">
        <f>'[1]Anexo6'!B44</f>
        <v>0.74</v>
      </c>
      <c r="C50" s="142">
        <f>'[1]Anexo6'!C44</f>
        <v>6.62</v>
      </c>
      <c r="D50" s="142">
        <f>'[1]Anexo6'!D44</f>
        <v>6.69</v>
      </c>
      <c r="G50" s="142"/>
      <c r="H50" s="142"/>
      <c r="I50" s="142"/>
    </row>
    <row r="51" spans="1:9" ht="12.75">
      <c r="A51" s="130" t="str">
        <f>'[1]Anexo6'!A45</f>
        <v>Accesorios hidráulicos</v>
      </c>
      <c r="B51" s="142">
        <f>'[1]Anexo6'!B45</f>
        <v>0.06</v>
      </c>
      <c r="C51" s="142">
        <f>'[1]Anexo6'!C45</f>
        <v>5.97</v>
      </c>
      <c r="D51" s="142">
        <f>'[1]Anexo6'!D45</f>
        <v>6.52</v>
      </c>
      <c r="F51" s="116" t="str">
        <f>'[1]Anexo6'!F45</f>
        <v>Maquinaria y equipo</v>
      </c>
      <c r="G51" s="140">
        <f>'[1]Anexo6'!G45</f>
        <v>0.15</v>
      </c>
      <c r="H51" s="140">
        <f>'[1]Anexo6'!H45</f>
        <v>2.14</v>
      </c>
      <c r="I51" s="140">
        <f>'[1]Anexo6'!I45</f>
        <v>2.24</v>
      </c>
    </row>
    <row r="52" spans="1:9" ht="12.75">
      <c r="A52" s="130" t="str">
        <f>'[1]Anexo6'!A46</f>
        <v>Geotextiles</v>
      </c>
      <c r="B52" s="142">
        <f>'[1]Anexo6'!B46</f>
        <v>0.52</v>
      </c>
      <c r="C52" s="142">
        <f>'[1]Anexo6'!C46</f>
        <v>5.46</v>
      </c>
      <c r="D52" s="142">
        <f>'[1]Anexo6'!D46</f>
        <v>6.12</v>
      </c>
      <c r="E52" s="147"/>
      <c r="F52" s="130" t="str">
        <f>'[1]Anexo6'!F46</f>
        <v>Herramienta menor</v>
      </c>
      <c r="G52" s="142">
        <f>'[1]Anexo6'!G46</f>
        <v>0.67</v>
      </c>
      <c r="H52" s="142">
        <f>'[1]Anexo6'!H46</f>
        <v>7.92</v>
      </c>
      <c r="I52" s="142">
        <f>'[1]Anexo6'!I46</f>
        <v>7.87</v>
      </c>
    </row>
    <row r="53" spans="1:9" ht="12.75">
      <c r="A53" s="130" t="str">
        <f>'[1]Anexo6'!A47</f>
        <v>Accesorios eléctricos</v>
      </c>
      <c r="B53" s="142">
        <f>'[1]Anexo6'!B47</f>
        <v>0.37</v>
      </c>
      <c r="C53" s="142">
        <f>'[1]Anexo6'!C47</f>
        <v>6.27</v>
      </c>
      <c r="D53" s="142">
        <f>'[1]Anexo6'!D47</f>
        <v>6.12</v>
      </c>
      <c r="E53" s="147"/>
      <c r="F53" s="130" t="str">
        <f>'[1]Anexo6'!F47</f>
        <v>Alquiler andamios</v>
      </c>
      <c r="G53" s="142">
        <f>'[1]Anexo6'!G47</f>
        <v>0.47</v>
      </c>
      <c r="H53" s="142">
        <f>'[1]Anexo6'!H47</f>
        <v>4.86</v>
      </c>
      <c r="I53" s="142">
        <f>'[1]Anexo6'!I47</f>
        <v>4.86</v>
      </c>
    </row>
    <row r="54" spans="1:9" ht="12.75">
      <c r="A54" s="130" t="str">
        <f>'[1]Anexo6'!A48</f>
        <v>Divisiones baño</v>
      </c>
      <c r="B54" s="142">
        <f>'[1]Anexo6'!B48</f>
        <v>0.14</v>
      </c>
      <c r="C54" s="142">
        <f>'[1]Anexo6'!C48</f>
        <v>5.68</v>
      </c>
      <c r="D54" s="142">
        <f>'[1]Anexo6'!D48</f>
        <v>6.1</v>
      </c>
      <c r="E54" s="147"/>
      <c r="F54" s="130" t="str">
        <f>'[1]Anexo6'!F48</f>
        <v>Vibrador</v>
      </c>
      <c r="G54" s="142">
        <f>'[1]Anexo6'!G48</f>
        <v>0.15</v>
      </c>
      <c r="H54" s="142">
        <f>'[1]Anexo6'!H48</f>
        <v>2.79</v>
      </c>
      <c r="I54" s="142">
        <f>'[1]Anexo6'!I48</f>
        <v>3.1</v>
      </c>
    </row>
    <row r="55" spans="1:9" ht="12.75">
      <c r="A55" s="130" t="str">
        <f>'[1]Anexo6'!A49</f>
        <v>Maderas de construcción</v>
      </c>
      <c r="B55" s="142">
        <f>'[1]Anexo6'!B49</f>
        <v>0.55</v>
      </c>
      <c r="C55" s="142">
        <f>'[1]Anexo6'!C49</f>
        <v>4.98</v>
      </c>
      <c r="D55" s="142">
        <f>'[1]Anexo6'!D49</f>
        <v>5.87</v>
      </c>
      <c r="E55" s="147"/>
      <c r="F55" s="130" t="str">
        <f>'[1]Anexo6'!F49</f>
        <v>Vibrocompactador</v>
      </c>
      <c r="G55" s="142">
        <f>'[1]Anexo6'!G49</f>
        <v>0.08</v>
      </c>
      <c r="H55" s="142">
        <f>'[1]Anexo6'!H49</f>
        <v>2.65</v>
      </c>
      <c r="I55" s="142">
        <f>'[1]Anexo6'!I49</f>
        <v>2.76</v>
      </c>
    </row>
    <row r="56" spans="1:9" ht="12.75">
      <c r="A56" s="130" t="str">
        <f>'[1]Anexo6'!A50</f>
        <v>Postes</v>
      </c>
      <c r="B56" s="142">
        <f>'[1]Anexo6'!B50</f>
        <v>0.44</v>
      </c>
      <c r="C56" s="142">
        <f>'[1]Anexo6'!C50</f>
        <v>5.69</v>
      </c>
      <c r="D56" s="142">
        <f>'[1]Anexo6'!D50</f>
        <v>5.74</v>
      </c>
      <c r="E56" s="147"/>
      <c r="F56" s="130" t="str">
        <f>'[1]Anexo6'!F50</f>
        <v>Pulidora</v>
      </c>
      <c r="G56" s="142">
        <f>'[1]Anexo6'!G50</f>
        <v>0.29</v>
      </c>
      <c r="H56" s="142">
        <f>'[1]Anexo6'!H50</f>
        <v>2.28</v>
      </c>
      <c r="I56" s="142">
        <f>'[1]Anexo6'!I50</f>
        <v>2.28</v>
      </c>
    </row>
    <row r="57" spans="1:9" ht="12.75">
      <c r="A57" s="130" t="str">
        <f>'[1]Anexo6'!A51</f>
        <v>Enchapes</v>
      </c>
      <c r="B57" s="142">
        <f>'[1]Anexo6'!B51</f>
        <v>0.86</v>
      </c>
      <c r="C57" s="142">
        <f>'[1]Anexo6'!C51</f>
        <v>5.72</v>
      </c>
      <c r="D57" s="142">
        <f>'[1]Anexo6'!D51</f>
        <v>5.72</v>
      </c>
      <c r="E57" s="147"/>
      <c r="F57" s="130" t="str">
        <f>'[1]Anexo6'!F51</f>
        <v>Cargador</v>
      </c>
      <c r="G57" s="142">
        <f>'[1]Anexo6'!G51</f>
        <v>0.36</v>
      </c>
      <c r="H57" s="142">
        <f>'[1]Anexo6'!H51</f>
        <v>2.19</v>
      </c>
      <c r="I57" s="142">
        <f>'[1]Anexo6'!I51</f>
        <v>2.19</v>
      </c>
    </row>
    <row r="58" spans="1:9" ht="12.75">
      <c r="A58" s="130" t="str">
        <f>'[1]Anexo6'!A52</f>
        <v>Piso de vinilo</v>
      </c>
      <c r="B58" s="142">
        <f>'[1]Anexo6'!B52</f>
        <v>1.61</v>
      </c>
      <c r="C58" s="142">
        <f>'[1]Anexo6'!C52</f>
        <v>5.8</v>
      </c>
      <c r="D58" s="142">
        <f>'[1]Anexo6'!D52</f>
        <v>5.49</v>
      </c>
      <c r="E58" s="147"/>
      <c r="F58" s="130" t="str">
        <f>'[1]Anexo6'!F52</f>
        <v>Planta eléctrica</v>
      </c>
      <c r="G58" s="142">
        <f>'[1]Anexo6'!G52</f>
        <v>0</v>
      </c>
      <c r="H58" s="142">
        <f>'[1]Anexo6'!H52</f>
        <v>1.92</v>
      </c>
      <c r="I58" s="142">
        <f>'[1]Anexo6'!I52</f>
        <v>2.09</v>
      </c>
    </row>
    <row r="59" spans="1:9" ht="12.75">
      <c r="A59" s="130" t="str">
        <f>'[1]Anexo6'!A53</f>
        <v>Contador eléctrico</v>
      </c>
      <c r="B59" s="142">
        <f>'[1]Anexo6'!B53</f>
        <v>-0.25</v>
      </c>
      <c r="C59" s="142">
        <f>'[1]Anexo6'!C53</f>
        <v>5.3</v>
      </c>
      <c r="D59" s="142">
        <f>'[1]Anexo6'!D53</f>
        <v>5.47</v>
      </c>
      <c r="E59" s="147"/>
      <c r="F59" s="130" t="str">
        <f>'[1]Anexo6'!F53</f>
        <v>Volqueta</v>
      </c>
      <c r="G59" s="142">
        <f>'[1]Anexo6'!G53</f>
        <v>0.06</v>
      </c>
      <c r="H59" s="142">
        <f>'[1]Anexo6'!H53</f>
        <v>1.66</v>
      </c>
      <c r="I59" s="142">
        <f>'[1]Anexo6'!I53</f>
        <v>1.66</v>
      </c>
    </row>
    <row r="60" spans="1:9" ht="12.75">
      <c r="A60" s="130" t="str">
        <f>'[1]Anexo6'!A54</f>
        <v>Marcos ventanas metálica</v>
      </c>
      <c r="B60" s="142">
        <f>'[1]Anexo6'!B54</f>
        <v>0.21</v>
      </c>
      <c r="C60" s="142">
        <f>'[1]Anexo6'!C54</f>
        <v>4.86</v>
      </c>
      <c r="D60" s="142">
        <f>'[1]Anexo6'!D54</f>
        <v>5.37</v>
      </c>
      <c r="E60" s="147"/>
      <c r="F60" s="130" t="str">
        <f>'[1]Anexo6'!F54</f>
        <v>Retroexcavadora</v>
      </c>
      <c r="G60" s="142">
        <f>'[1]Anexo6'!G54</f>
        <v>0.3</v>
      </c>
      <c r="H60" s="142">
        <f>'[1]Anexo6'!H54</f>
        <v>1.61</v>
      </c>
      <c r="I60" s="142">
        <f>'[1]Anexo6'!I54</f>
        <v>1.58</v>
      </c>
    </row>
    <row r="61" spans="1:9" ht="12.75">
      <c r="A61" s="130" t="str">
        <f>'[1]Anexo6'!A55</f>
        <v>Alfombras</v>
      </c>
      <c r="B61" s="142">
        <f>'[1]Anexo6'!B55</f>
        <v>3.13</v>
      </c>
      <c r="C61" s="142">
        <f>'[1]Anexo6'!C55</f>
        <v>5.28</v>
      </c>
      <c r="D61" s="142">
        <f>'[1]Anexo6'!D55</f>
        <v>5.28</v>
      </c>
      <c r="E61" s="147"/>
      <c r="F61" s="130" t="str">
        <f>'[1]Anexo6'!F55</f>
        <v>Pluma grúa</v>
      </c>
      <c r="G61" s="142">
        <f>'[1]Anexo6'!G55</f>
        <v>0</v>
      </c>
      <c r="H61" s="142">
        <f>'[1]Anexo6'!H55</f>
        <v>0.11</v>
      </c>
      <c r="I61" s="142">
        <f>'[1]Anexo6'!I55</f>
        <v>0.84</v>
      </c>
    </row>
    <row r="62" spans="1:9" ht="12.75">
      <c r="A62" s="130" t="str">
        <f>'[1]Anexo6'!A56</f>
        <v>Agua</v>
      </c>
      <c r="B62" s="142">
        <f>'[1]Anexo6'!B56</f>
        <v>2.07</v>
      </c>
      <c r="C62" s="142">
        <f>'[1]Anexo6'!C56</f>
        <v>5.15</v>
      </c>
      <c r="D62" s="142">
        <f>'[1]Anexo6'!D56</f>
        <v>5.15</v>
      </c>
      <c r="E62" s="147"/>
      <c r="F62" s="130" t="str">
        <f>'[1]Anexo6'!F56</f>
        <v>Mezcladora</v>
      </c>
      <c r="G62" s="142">
        <f>'[1]Anexo6'!G56</f>
        <v>0.26</v>
      </c>
      <c r="H62" s="142">
        <f>'[1]Anexo6'!H56</f>
        <v>0.44</v>
      </c>
      <c r="I62" s="142">
        <f>'[1]Anexo6'!I56</f>
        <v>0.72</v>
      </c>
    </row>
    <row r="63" spans="1:9" ht="12.75">
      <c r="A63" s="130" t="str">
        <f>'[1]Anexo6'!A57</f>
        <v>Cerraduras</v>
      </c>
      <c r="B63" s="142">
        <f>'[1]Anexo6'!B57</f>
        <v>0.37</v>
      </c>
      <c r="C63" s="142">
        <f>'[1]Anexo6'!C57</f>
        <v>4.92</v>
      </c>
      <c r="D63" s="142">
        <f>'[1]Anexo6'!D57</f>
        <v>5.09</v>
      </c>
      <c r="E63" s="147"/>
      <c r="F63" s="130" t="str">
        <f>'[1]Anexo6'!F57</f>
        <v>Formaleta</v>
      </c>
      <c r="G63" s="142">
        <f>'[1]Anexo6'!G57</f>
        <v>0.01</v>
      </c>
      <c r="H63" s="142">
        <f>'[1]Anexo6'!H57</f>
        <v>0.67</v>
      </c>
      <c r="I63" s="142">
        <f>'[1]Anexo6'!I57</f>
        <v>0.67</v>
      </c>
    </row>
    <row r="64" spans="1:9" ht="12.75">
      <c r="A64" s="148" t="str">
        <f>'[1]Anexo6'!A58</f>
        <v>Cables y alambres</v>
      </c>
      <c r="B64" s="131">
        <f>'[1]Anexo6'!B58</f>
        <v>1.24</v>
      </c>
      <c r="C64" s="131">
        <f>'[1]Anexo6'!C58</f>
        <v>5.04</v>
      </c>
      <c r="D64" s="131">
        <f>'[1]Anexo6'!D58</f>
        <v>5.06</v>
      </c>
      <c r="E64" s="149"/>
      <c r="F64" s="148" t="str">
        <f>'[1]Anexo6'!F58</f>
        <v>Compresor</v>
      </c>
      <c r="G64" s="131">
        <f>'[1]Anexo6'!G58</f>
        <v>-0.11</v>
      </c>
      <c r="H64" s="131">
        <f>'[1]Anexo6'!H58</f>
        <v>-0.4</v>
      </c>
      <c r="I64" s="131">
        <f>'[1]Anexo6'!I58</f>
        <v>-0.39</v>
      </c>
    </row>
    <row r="65" spans="1:9" ht="12.75">
      <c r="A65" s="150" t="str">
        <f>'[1]Anexo5'!A21</f>
        <v>Fuente: DANE - ICCV</v>
      </c>
      <c r="B65" s="137"/>
      <c r="C65" s="137"/>
      <c r="D65" s="137"/>
      <c r="E65" s="135"/>
      <c r="F65" s="135"/>
      <c r="G65" s="137"/>
      <c r="H65" s="137"/>
      <c r="I65" s="137"/>
    </row>
    <row r="66" spans="1:2" ht="12.75">
      <c r="A66" s="202">
        <v>42352</v>
      </c>
      <c r="B66" s="203"/>
    </row>
  </sheetData>
  <sheetProtection/>
  <mergeCells count="5">
    <mergeCell ref="A10:A11"/>
    <mergeCell ref="B10:D10"/>
    <mergeCell ref="F10:F11"/>
    <mergeCell ref="G10:I10"/>
    <mergeCell ref="A66:B6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Francisco Javier De Castro Ramos</cp:lastModifiedBy>
  <dcterms:created xsi:type="dcterms:W3CDTF">2015-12-10T15:55:48Z</dcterms:created>
  <dcterms:modified xsi:type="dcterms:W3CDTF">2015-12-14T18:36:44Z</dcterms:modified>
  <cp:category/>
  <cp:version/>
  <cp:contentType/>
  <cp:contentStatus/>
</cp:coreProperties>
</file>