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4"/>
  </bookViews>
  <sheets>
    <sheet name="Anexo1" sheetId="1" r:id="rId1"/>
    <sheet name="Anexo2" sheetId="2" r:id="rId2"/>
    <sheet name="ANEXO2-1" sheetId="3" r:id="rId3"/>
    <sheet name="Anexo3 " sheetId="4" r:id="rId4"/>
    <sheet name="Anexo4" sheetId="5" r:id="rId5"/>
  </sheet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4">#REF!</definedName>
    <definedName name="A_IMPRESIÓN_IM" localSheetId="4">#REF!</definedName>
    <definedName name="A_IMPRESIÓN_IM">#REF!</definedName>
    <definedName name="A_IMPRESIÓN_IM">#REF!</definedName>
    <definedName name="_xlnm.Print_Area" localSheetId="0">'Anexo1'!#REF!</definedName>
    <definedName name="_xlnm.Print_Area" localSheetId="1">'Anexo2'!#REF!</definedName>
    <definedName name="_xlnm.Print_Area" localSheetId="2">'ANEXO2-1'!#REF!</definedName>
    <definedName name="_xlnm.Print_Area" localSheetId="3">'Anexo3 '!#REF!</definedName>
    <definedName name="_xlnm.Print_Area" localSheetId="4">'Anexo4'!$A$1:$G$31</definedName>
  </definedNames>
  <calcPr fullCalcOnLoad="1"/>
</workbook>
</file>

<file path=xl/sharedStrings.xml><?xml version="1.0" encoding="utf-8"?>
<sst xmlns="http://schemas.openxmlformats.org/spreadsheetml/2006/main" count="169" uniqueCount="103">
  <si>
    <t>Año</t>
  </si>
  <si>
    <t xml:space="preserve">A1. ICESP. Variación semestral y anual </t>
  </si>
  <si>
    <t>total y por tipos de institución</t>
  </si>
  <si>
    <t xml:space="preserve">Total </t>
  </si>
  <si>
    <t>Universidades</t>
  </si>
  <si>
    <t>Instituciones universitarias</t>
  </si>
  <si>
    <t>Instituciones tecnológicas</t>
  </si>
  <si>
    <t>Semestral</t>
  </si>
  <si>
    <t>Anual</t>
  </si>
  <si>
    <t>A2. ICESP. Variación y contribución semestral</t>
  </si>
  <si>
    <t>total y por grupos de bienes y servicios</t>
  </si>
  <si>
    <t>Total</t>
  </si>
  <si>
    <t>Gastos de personal</t>
  </si>
  <si>
    <t>Compra de bienes y servicios</t>
  </si>
  <si>
    <t>Variación %</t>
  </si>
  <si>
    <t>Contribución                       (puntos porcentuales)</t>
  </si>
  <si>
    <t>A2.1. ICESP. Variación, contribución y participación semestral y anual</t>
  </si>
  <si>
    <t>Grupo</t>
  </si>
  <si>
    <t>Contribución</t>
  </si>
  <si>
    <t>Participación %</t>
  </si>
  <si>
    <t>(puntos porcentuales)</t>
  </si>
  <si>
    <t>A3. ICESP. Variación y contribución semestral, total y por tipos de institución,</t>
  </si>
  <si>
    <t>según subgrupos de bienes y servicios</t>
  </si>
  <si>
    <t>Subgrupos de bienes y servicios</t>
  </si>
  <si>
    <t>Instituciones técnicas</t>
  </si>
  <si>
    <t>Variación (%)</t>
  </si>
  <si>
    <t>Contri-bución*</t>
  </si>
  <si>
    <t>Personal no docente</t>
  </si>
  <si>
    <t>Personal docente</t>
  </si>
  <si>
    <t>Servicios públicos</t>
  </si>
  <si>
    <t>Mantenimiento</t>
  </si>
  <si>
    <t>Viáticos y gastos varios</t>
  </si>
  <si>
    <t>Otros insumos y suministros</t>
  </si>
  <si>
    <t>Papelería</t>
  </si>
  <si>
    <t>Aseo</t>
  </si>
  <si>
    <t>Transporte y comunicaciones</t>
  </si>
  <si>
    <t>Vigilancia</t>
  </si>
  <si>
    <t>Compra de equipo</t>
  </si>
  <si>
    <t>* puntos porcentuales</t>
  </si>
  <si>
    <t>A4. ICESP. Variación y contribución semestral total, según gastos básicos</t>
  </si>
  <si>
    <t>Gastos básicos</t>
  </si>
  <si>
    <t>Variación        (%)</t>
  </si>
  <si>
    <t>Mantenimiento de otros equipos</t>
  </si>
  <si>
    <t>Estampillas y portes de correo</t>
  </si>
  <si>
    <t>Energía eléctrica</t>
  </si>
  <si>
    <t>Pasajes aéreos</t>
  </si>
  <si>
    <t>Gastos de cafetería</t>
  </si>
  <si>
    <t>Nivel técnico y administrativo</t>
  </si>
  <si>
    <t>Suministros para deportes</t>
  </si>
  <si>
    <t>Construcciones y edificaciones</t>
  </si>
  <si>
    <t>Pasajes otros medios de transporte</t>
  </si>
  <si>
    <t>Nivel directivo y profesional</t>
  </si>
  <si>
    <t>Medicamentos</t>
  </si>
  <si>
    <t>Combustibles y lubricantes</t>
  </si>
  <si>
    <t>Compra de software y acceso a redes</t>
  </si>
  <si>
    <t>Servicios generales</t>
  </si>
  <si>
    <t>Mantenimiento equipo de oficina</t>
  </si>
  <si>
    <t>Telecomunicaciones</t>
  </si>
  <si>
    <t>Compra de equipo de comunicación</t>
  </si>
  <si>
    <t>Gas domiciliario en cilindros</t>
  </si>
  <si>
    <t>Dotación y otros gastos de vigilancia</t>
  </si>
  <si>
    <t>Directivos docentes</t>
  </si>
  <si>
    <t>Relaciones públicas</t>
  </si>
  <si>
    <t>Implementos y suministros de aseo</t>
  </si>
  <si>
    <t>Propagandas y anuncios</t>
  </si>
  <si>
    <t>Viáticos</t>
  </si>
  <si>
    <t>Fotocopias y empastes</t>
  </si>
  <si>
    <t>Suscripción a revistas</t>
  </si>
  <si>
    <t>Dotación empleados</t>
  </si>
  <si>
    <t>Mantenimiento  de equipos de computación</t>
  </si>
  <si>
    <t>Fletes y acarreos</t>
  </si>
  <si>
    <t>Contratos de aseo con empresas</t>
  </si>
  <si>
    <t>Monitores y asistentes</t>
  </si>
  <si>
    <t>Suministros para audiovisuales</t>
  </si>
  <si>
    <t>Compra de equipo de cómputo</t>
  </si>
  <si>
    <t>Contratos de vigilancia con empresas</t>
  </si>
  <si>
    <t>Profesores hora cátedra</t>
  </si>
  <si>
    <t>* Puntos porcentuales</t>
  </si>
  <si>
    <t>Compra de equipo de computo</t>
  </si>
  <si>
    <t>Energia electrica</t>
  </si>
  <si>
    <t>Mes</t>
  </si>
  <si>
    <t>201004</t>
  </si>
  <si>
    <t>Fuente: DANE</t>
  </si>
  <si>
    <t>200510</t>
  </si>
  <si>
    <t>200610</t>
  </si>
  <si>
    <t>200710</t>
  </si>
  <si>
    <t>200810</t>
  </si>
  <si>
    <t>200910</t>
  </si>
  <si>
    <t>201010</t>
  </si>
  <si>
    <t>10</t>
  </si>
  <si>
    <t>Impresión de libros y revistas</t>
  </si>
  <si>
    <t>Acueducto alcantarillado y aseo</t>
  </si>
  <si>
    <t>Arrendamientos de planta fisica</t>
  </si>
  <si>
    <t>Papelería, formas contínuas</t>
  </si>
  <si>
    <t>Material médico, quirúrgico</t>
  </si>
  <si>
    <t>Artículos y utensilios de cocina</t>
  </si>
  <si>
    <t>Material de enseñanza y suministro</t>
  </si>
  <si>
    <t>Suministros para audivisuales</t>
  </si>
  <si>
    <t>Compra de Software y Acceso A</t>
  </si>
  <si>
    <t>Suministros para computación</t>
  </si>
  <si>
    <t>Profesores e investigadores diferentes de hora cátedra</t>
  </si>
  <si>
    <t>Segundo semestre 2010</t>
  </si>
  <si>
    <t>Instituciones        técnicas</t>
  </si>
</sst>
</file>

<file path=xl/styles.xml><?xml version="1.0" encoding="utf-8"?>
<styleSheet xmlns="http://schemas.openxmlformats.org/spreadsheetml/2006/main">
  <numFmts count="5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.0"/>
    <numFmt numFmtId="193" formatCode="0.000"/>
    <numFmt numFmtId="194" formatCode="0.0000"/>
    <numFmt numFmtId="195" formatCode="0.000000"/>
    <numFmt numFmtId="196" formatCode="0.00000000"/>
    <numFmt numFmtId="197" formatCode="0.0000000"/>
    <numFmt numFmtId="198" formatCode="0.0000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#,##0.0"/>
    <numFmt numFmtId="203" formatCode="#.##0.0"/>
    <numFmt numFmtId="204" formatCode="#.##0."/>
    <numFmt numFmtId="205" formatCode="#.##0"/>
    <numFmt numFmtId="206" formatCode="#.##"/>
    <numFmt numFmtId="207" formatCode="#.###"/>
    <numFmt numFmtId="208" formatCode="0.000000000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i/>
      <sz val="10"/>
      <color indexed="6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 textRotation="90"/>
    </xf>
    <xf numFmtId="2" fontId="6" fillId="0" borderId="0" xfId="0" applyNumberFormat="1" applyFont="1" applyAlignment="1">
      <alignment horizontal="center" vertical="center" textRotation="90"/>
    </xf>
    <xf numFmtId="2" fontId="7" fillId="0" borderId="0" xfId="0" applyNumberFormat="1" applyFont="1" applyBorder="1" applyAlignment="1">
      <alignment horizontal="center" vertical="center" textRotation="90"/>
    </xf>
    <xf numFmtId="0" fontId="7" fillId="0" borderId="0" xfId="0" applyFont="1" applyAlignment="1">
      <alignment textRotation="90"/>
    </xf>
    <xf numFmtId="0" fontId="7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2" fontId="6" fillId="0" borderId="0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textRotation="90"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2" fontId="0" fillId="24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2" fontId="3" fillId="0" borderId="0" xfId="0" applyNumberFormat="1" applyFont="1" applyFill="1" applyBorder="1" applyAlignment="1">
      <alignment horizontal="center" vertical="center" textRotation="90"/>
    </xf>
    <xf numFmtId="2" fontId="0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textRotation="90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2" fontId="6" fillId="0" borderId="0" xfId="0" applyNumberFormat="1" applyFont="1" applyFill="1" applyBorder="1" applyAlignment="1">
      <alignment horizontal="center" vertical="center" textRotation="90"/>
    </xf>
    <xf numFmtId="2" fontId="7" fillId="0" borderId="0" xfId="0" applyNumberFormat="1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textRotation="90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2" fontId="6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textRotation="90"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textRotation="90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2" fontId="4" fillId="0" borderId="0" xfId="0" applyNumberFormat="1" applyFont="1" applyAlignment="1">
      <alignment horizontal="center" vertical="center" textRotation="90"/>
    </xf>
    <xf numFmtId="2" fontId="5" fillId="0" borderId="0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2" fontId="11" fillId="0" borderId="0" xfId="0" applyNumberFormat="1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 textRotation="90"/>
    </xf>
    <xf numFmtId="2" fontId="0" fillId="0" borderId="0" xfId="0" applyNumberForma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2" fontId="5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center" textRotation="90"/>
    </xf>
    <xf numFmtId="2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center" vertical="center" textRotation="90"/>
    </xf>
    <xf numFmtId="0" fontId="13" fillId="16" borderId="0" xfId="0" applyNumberFormat="1" applyFont="1" applyFill="1" applyAlignment="1">
      <alignment/>
    </xf>
    <xf numFmtId="0" fontId="13" fillId="16" borderId="0" xfId="0" applyNumberFormat="1" applyFont="1" applyFill="1" applyAlignment="1">
      <alignment wrapText="1"/>
    </xf>
    <xf numFmtId="49" fontId="13" fillId="16" borderId="0" xfId="0" applyNumberFormat="1" applyFont="1" applyFill="1" applyAlignment="1">
      <alignment wrapText="1"/>
    </xf>
    <xf numFmtId="49" fontId="13" fillId="16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textRotation="90"/>
    </xf>
    <xf numFmtId="0" fontId="15" fillId="0" borderId="10" xfId="0" applyFont="1" applyBorder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13" fillId="16" borderId="0" xfId="0" applyNumberFormat="1" applyFont="1" applyFill="1" applyAlignment="1">
      <alignment horizontal="left" wrapText="1"/>
    </xf>
    <xf numFmtId="0" fontId="13" fillId="16" borderId="0" xfId="0" applyNumberFormat="1" applyFont="1" applyFill="1" applyAlignment="1">
      <alignment horizontal="left"/>
    </xf>
    <xf numFmtId="0" fontId="13" fillId="16" borderId="0" xfId="0" applyNumberFormat="1" applyFont="1" applyFill="1" applyAlignment="1" quotePrefix="1">
      <alignment horizontal="center"/>
    </xf>
    <xf numFmtId="2" fontId="5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3" fillId="16" borderId="0" xfId="0" applyNumberFormat="1" applyFont="1" applyFill="1" applyAlignment="1">
      <alignment horizontal="center" wrapText="1"/>
    </xf>
    <xf numFmtId="0" fontId="33" fillId="0" borderId="0" xfId="0" applyFont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14" fontId="33" fillId="0" borderId="0" xfId="0" applyNumberFormat="1" applyFont="1" applyAlignment="1">
      <alignment horizontal="left"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showGridLines="0" zoomScale="120" zoomScaleNormal="120" zoomScalePageLayoutView="0" workbookViewId="0" topLeftCell="A1">
      <selection activeCell="A15" sqref="A15:C16"/>
    </sheetView>
  </sheetViews>
  <sheetFormatPr defaultColWidth="11.421875" defaultRowHeight="12.75"/>
  <cols>
    <col min="1" max="1" width="4.28125" style="1" customWidth="1"/>
    <col min="2" max="2" width="7.57421875" style="1" hidden="1" customWidth="1"/>
    <col min="3" max="3" width="7.8515625" style="1" customWidth="1"/>
    <col min="4" max="4" width="5.28125" style="1" customWidth="1"/>
    <col min="5" max="5" width="0.85546875" style="1" customWidth="1"/>
    <col min="6" max="6" width="7.57421875" style="1" customWidth="1"/>
    <col min="7" max="7" width="4.7109375" style="1" customWidth="1"/>
    <col min="8" max="8" width="0.85546875" style="1" customWidth="1"/>
    <col min="9" max="9" width="7.7109375" style="1" customWidth="1"/>
    <col min="10" max="10" width="4.7109375" style="1" customWidth="1"/>
    <col min="11" max="11" width="0.85546875" style="1" customWidth="1"/>
    <col min="12" max="12" width="7.57421875" style="1" customWidth="1"/>
    <col min="13" max="13" width="4.7109375" style="1" customWidth="1"/>
    <col min="14" max="14" width="0.85546875" style="1" customWidth="1"/>
    <col min="15" max="15" width="7.57421875" style="1" customWidth="1"/>
    <col min="16" max="16" width="5.28125" style="1" customWidth="1"/>
    <col min="17" max="20" width="3.7109375" style="2" customWidth="1"/>
    <col min="21" max="21" width="3.7109375" style="3" customWidth="1"/>
    <col min="22" max="29" width="3.7109375" style="4" customWidth="1"/>
    <col min="30" max="30" width="3.28125" style="5" customWidth="1"/>
    <col min="31" max="34" width="11.421875" style="5" customWidth="1"/>
    <col min="35" max="16384" width="11.421875" style="1" customWidth="1"/>
  </cols>
  <sheetData>
    <row r="1" spans="1:15" ht="12.75">
      <c r="A1" s="101" t="s">
        <v>0</v>
      </c>
      <c r="B1" s="101"/>
      <c r="C1" s="102">
        <v>2010</v>
      </c>
      <c r="D1" s="102"/>
      <c r="E1" s="102"/>
      <c r="F1" s="102"/>
      <c r="G1" s="102"/>
      <c r="H1" s="102"/>
      <c r="I1" s="101" t="s">
        <v>80</v>
      </c>
      <c r="J1" s="101"/>
      <c r="K1" s="101"/>
      <c r="L1" s="103" t="s">
        <v>89</v>
      </c>
      <c r="M1" s="103"/>
      <c r="N1" s="103"/>
      <c r="O1" s="103" t="str">
        <f>CONCATENATE(C1,L1)</f>
        <v>201010</v>
      </c>
    </row>
    <row r="3" spans="1:16" ht="11.25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1.25" customHeight="1">
      <c r="A4" s="6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34" s="13" customFormat="1" ht="11.25" customHeight="1">
      <c r="A5" s="8" t="str">
        <f>CONCATENATE(IF(L1="04","Primer ",IF(L1="10","Segundo ","ERRORR")),"semestre (",A9," - ",A14,")")</f>
        <v>Segundo semestre (2005 - 2010)</v>
      </c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"/>
      <c r="R5" s="9"/>
      <c r="S5" s="9"/>
      <c r="T5" s="9"/>
      <c r="U5" s="10"/>
      <c r="V5" s="11"/>
      <c r="W5" s="11"/>
      <c r="X5" s="11"/>
      <c r="Y5" s="11"/>
      <c r="Z5" s="11"/>
      <c r="AA5" s="11"/>
      <c r="AB5" s="11"/>
      <c r="AC5" s="11"/>
      <c r="AD5" s="12"/>
      <c r="AE5" s="12"/>
      <c r="AF5" s="12"/>
      <c r="AG5" s="12"/>
      <c r="AH5" s="12"/>
    </row>
    <row r="6" spans="1:34" s="13" customFormat="1" ht="1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9"/>
      <c r="R6" s="9"/>
      <c r="S6" s="9"/>
      <c r="T6" s="9"/>
      <c r="U6" s="10"/>
      <c r="V6" s="11"/>
      <c r="W6" s="11"/>
      <c r="X6" s="11"/>
      <c r="Y6" s="11"/>
      <c r="Z6" s="11"/>
      <c r="AA6" s="11"/>
      <c r="AB6" s="11"/>
      <c r="AC6" s="11"/>
      <c r="AD6" s="12"/>
      <c r="AE6" s="12"/>
      <c r="AF6" s="12"/>
      <c r="AG6" s="12"/>
      <c r="AH6" s="12"/>
    </row>
    <row r="7" spans="1:34" s="20" customFormat="1" ht="25.5" customHeight="1">
      <c r="A7" s="118" t="s">
        <v>0</v>
      </c>
      <c r="B7" s="15"/>
      <c r="C7" s="16" t="s">
        <v>3</v>
      </c>
      <c r="D7" s="16"/>
      <c r="E7" s="17"/>
      <c r="F7" s="16" t="s">
        <v>4</v>
      </c>
      <c r="G7" s="16"/>
      <c r="H7" s="17"/>
      <c r="I7" s="16" t="s">
        <v>5</v>
      </c>
      <c r="J7" s="16"/>
      <c r="K7" s="17"/>
      <c r="L7" s="16" t="s">
        <v>6</v>
      </c>
      <c r="M7" s="16"/>
      <c r="N7" s="17"/>
      <c r="O7" s="16" t="s">
        <v>102</v>
      </c>
      <c r="P7" s="16"/>
      <c r="Q7" s="9"/>
      <c r="R7" s="9"/>
      <c r="S7" s="9"/>
      <c r="T7" s="9"/>
      <c r="U7" s="10"/>
      <c r="V7" s="18"/>
      <c r="W7" s="18"/>
      <c r="X7" s="18"/>
      <c r="Y7" s="18"/>
      <c r="Z7" s="18"/>
      <c r="AA7" s="18"/>
      <c r="AB7" s="18"/>
      <c r="AC7" s="18"/>
      <c r="AD7" s="19"/>
      <c r="AE7" s="19"/>
      <c r="AF7" s="19"/>
      <c r="AG7" s="19"/>
      <c r="AH7" s="19"/>
    </row>
    <row r="8" spans="1:34" s="20" customFormat="1" ht="22.5">
      <c r="A8" s="119"/>
      <c r="B8" s="21"/>
      <c r="C8" s="22" t="s">
        <v>7</v>
      </c>
      <c r="D8" s="22" t="s">
        <v>8</v>
      </c>
      <c r="E8" s="23"/>
      <c r="F8" s="22" t="s">
        <v>7</v>
      </c>
      <c r="G8" s="22" t="s">
        <v>8</v>
      </c>
      <c r="H8" s="23"/>
      <c r="I8" s="22" t="s">
        <v>7</v>
      </c>
      <c r="J8" s="22" t="s">
        <v>8</v>
      </c>
      <c r="K8" s="23"/>
      <c r="L8" s="22" t="s">
        <v>7</v>
      </c>
      <c r="M8" s="22" t="s">
        <v>8</v>
      </c>
      <c r="N8" s="23"/>
      <c r="O8" s="22" t="s">
        <v>7</v>
      </c>
      <c r="P8" s="22" t="s">
        <v>8</v>
      </c>
      <c r="Q8" s="9"/>
      <c r="R8" s="9"/>
      <c r="S8" s="9"/>
      <c r="T8" s="9"/>
      <c r="U8" s="10"/>
      <c r="V8" s="18"/>
      <c r="W8" s="18"/>
      <c r="X8" s="18"/>
      <c r="Y8" s="18"/>
      <c r="Z8" s="18"/>
      <c r="AA8" s="18"/>
      <c r="AB8" s="18"/>
      <c r="AC8" s="18"/>
      <c r="AD8" s="19"/>
      <c r="AE8" s="19"/>
      <c r="AF8" s="19"/>
      <c r="AG8" s="19"/>
      <c r="AH8" s="19"/>
    </row>
    <row r="9" spans="1:34" s="13" customFormat="1" ht="12.75" customHeight="1">
      <c r="A9" s="24">
        <v>2005</v>
      </c>
      <c r="B9" s="24" t="s">
        <v>83</v>
      </c>
      <c r="C9" s="25">
        <v>0.84</v>
      </c>
      <c r="D9" s="25">
        <v>5.76</v>
      </c>
      <c r="E9" s="25"/>
      <c r="F9" s="25">
        <v>0.82</v>
      </c>
      <c r="G9" s="25">
        <v>5.82</v>
      </c>
      <c r="H9" s="25"/>
      <c r="I9" s="25">
        <v>0.58</v>
      </c>
      <c r="J9" s="25">
        <v>5.5</v>
      </c>
      <c r="K9" s="25"/>
      <c r="L9" s="25">
        <v>1.39</v>
      </c>
      <c r="M9" s="25">
        <v>5.08</v>
      </c>
      <c r="N9" s="25"/>
      <c r="O9" s="25">
        <v>0.49</v>
      </c>
      <c r="P9" s="25">
        <v>3.07</v>
      </c>
      <c r="Q9" s="9"/>
      <c r="R9" s="9"/>
      <c r="S9" s="9"/>
      <c r="T9" s="9"/>
      <c r="U9" s="9"/>
      <c r="V9" s="11"/>
      <c r="W9" s="11"/>
      <c r="X9" s="11"/>
      <c r="Y9" s="11"/>
      <c r="Z9" s="11"/>
      <c r="AA9" s="11"/>
      <c r="AB9" s="11"/>
      <c r="AC9" s="11"/>
      <c r="AD9" s="12"/>
      <c r="AE9" s="12"/>
      <c r="AF9" s="12"/>
      <c r="AG9" s="12"/>
      <c r="AH9" s="12"/>
    </row>
    <row r="10" spans="1:34" s="13" customFormat="1" ht="12.75" customHeight="1">
      <c r="A10" s="24">
        <v>2006</v>
      </c>
      <c r="B10" s="24" t="s">
        <v>84</v>
      </c>
      <c r="C10" s="25">
        <v>0.71</v>
      </c>
      <c r="D10" s="25">
        <v>5.08</v>
      </c>
      <c r="E10" s="25"/>
      <c r="F10" s="25">
        <v>0.59</v>
      </c>
      <c r="G10" s="25">
        <v>4.92</v>
      </c>
      <c r="H10" s="25"/>
      <c r="I10" s="25">
        <v>1.13</v>
      </c>
      <c r="J10" s="25">
        <v>5.92</v>
      </c>
      <c r="K10" s="25"/>
      <c r="L10" s="25">
        <v>0.92</v>
      </c>
      <c r="M10" s="25">
        <v>4.58</v>
      </c>
      <c r="N10" s="25"/>
      <c r="O10" s="25">
        <v>0.75</v>
      </c>
      <c r="P10" s="25">
        <v>4.06</v>
      </c>
      <c r="Q10" s="9"/>
      <c r="R10" s="9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2"/>
      <c r="AE10" s="12"/>
      <c r="AF10" s="12"/>
      <c r="AG10" s="12"/>
      <c r="AH10" s="12"/>
    </row>
    <row r="11" spans="1:34" s="13" customFormat="1" ht="12.75" customHeight="1">
      <c r="A11" s="24">
        <v>2007</v>
      </c>
      <c r="B11" s="24" t="s">
        <v>85</v>
      </c>
      <c r="C11" s="25">
        <v>0.37</v>
      </c>
      <c r="D11" s="25">
        <v>4.99</v>
      </c>
      <c r="E11" s="25"/>
      <c r="F11" s="25">
        <v>0.31</v>
      </c>
      <c r="G11" s="25">
        <v>4.98</v>
      </c>
      <c r="H11" s="25"/>
      <c r="I11" s="25">
        <v>0.6</v>
      </c>
      <c r="J11" s="25">
        <v>5.19</v>
      </c>
      <c r="K11" s="25"/>
      <c r="L11" s="25">
        <v>0.28</v>
      </c>
      <c r="M11" s="25">
        <v>4.59</v>
      </c>
      <c r="N11" s="25"/>
      <c r="O11" s="25">
        <v>0.29</v>
      </c>
      <c r="P11" s="25">
        <v>4.68</v>
      </c>
      <c r="Q11" s="9"/>
      <c r="R11" s="9"/>
      <c r="S11" s="9"/>
      <c r="T11" s="9"/>
      <c r="U11" s="9"/>
      <c r="V11" s="11"/>
      <c r="W11" s="11"/>
      <c r="X11" s="11"/>
      <c r="Y11" s="11"/>
      <c r="Z11" s="11"/>
      <c r="AA11" s="11"/>
      <c r="AB11" s="11"/>
      <c r="AC11" s="11"/>
      <c r="AD11" s="12"/>
      <c r="AE11" s="12"/>
      <c r="AF11" s="12"/>
      <c r="AG11" s="12"/>
      <c r="AH11" s="12"/>
    </row>
    <row r="12" spans="1:34" s="13" customFormat="1" ht="12.75" customHeight="1">
      <c r="A12" s="24">
        <v>2008</v>
      </c>
      <c r="B12" s="24" t="s">
        <v>86</v>
      </c>
      <c r="C12" s="25">
        <v>0.83</v>
      </c>
      <c r="D12" s="25">
        <v>5.9</v>
      </c>
      <c r="E12" s="25"/>
      <c r="F12" s="25">
        <v>0.83</v>
      </c>
      <c r="G12" s="25">
        <v>5.78</v>
      </c>
      <c r="H12" s="25"/>
      <c r="I12" s="25">
        <v>0.55</v>
      </c>
      <c r="J12" s="25">
        <v>6.24</v>
      </c>
      <c r="K12" s="25"/>
      <c r="L12" s="25">
        <v>0.93</v>
      </c>
      <c r="M12" s="25">
        <v>6.16</v>
      </c>
      <c r="N12" s="25"/>
      <c r="O12" s="25">
        <v>0.72</v>
      </c>
      <c r="P12" s="25">
        <v>5.09</v>
      </c>
      <c r="Q12" s="9"/>
      <c r="R12" s="9"/>
      <c r="S12" s="9"/>
      <c r="T12" s="9"/>
      <c r="U12" s="9"/>
      <c r="V12" s="11"/>
      <c r="W12" s="11"/>
      <c r="X12" s="11"/>
      <c r="Y12" s="11"/>
      <c r="Z12" s="11"/>
      <c r="AA12" s="11"/>
      <c r="AB12" s="11"/>
      <c r="AC12" s="11"/>
      <c r="AD12" s="12"/>
      <c r="AE12" s="12"/>
      <c r="AF12" s="12"/>
      <c r="AG12" s="12"/>
      <c r="AH12" s="12"/>
    </row>
    <row r="13" spans="1:34" s="13" customFormat="1" ht="12.75" customHeight="1">
      <c r="A13" s="24">
        <v>2009</v>
      </c>
      <c r="B13" s="24" t="s">
        <v>87</v>
      </c>
      <c r="C13" s="25">
        <v>-0.03</v>
      </c>
      <c r="D13" s="25">
        <v>5.12</v>
      </c>
      <c r="E13" s="25"/>
      <c r="F13" s="25">
        <v>0</v>
      </c>
      <c r="G13" s="25">
        <v>5.55</v>
      </c>
      <c r="H13" s="25"/>
      <c r="I13" s="25">
        <v>0.3</v>
      </c>
      <c r="J13" s="25">
        <v>4.64</v>
      </c>
      <c r="K13" s="25"/>
      <c r="L13" s="25">
        <v>-0.49</v>
      </c>
      <c r="M13" s="25">
        <v>3.48</v>
      </c>
      <c r="N13" s="25"/>
      <c r="O13" s="25">
        <v>0.14</v>
      </c>
      <c r="P13" s="25">
        <v>5.11</v>
      </c>
      <c r="Q13" s="9"/>
      <c r="R13" s="9"/>
      <c r="S13" s="9"/>
      <c r="T13" s="9"/>
      <c r="U13" s="9"/>
      <c r="V13" s="11"/>
      <c r="W13" s="11"/>
      <c r="X13" s="11"/>
      <c r="Y13" s="11"/>
      <c r="Z13" s="11"/>
      <c r="AA13" s="11"/>
      <c r="AB13" s="11"/>
      <c r="AC13" s="11"/>
      <c r="AD13" s="12"/>
      <c r="AE13" s="12"/>
      <c r="AF13" s="12"/>
      <c r="AG13" s="12"/>
      <c r="AH13" s="12"/>
    </row>
    <row r="14" spans="1:34" s="20" customFormat="1" ht="12.75" customHeight="1">
      <c r="A14" s="26">
        <v>2010</v>
      </c>
      <c r="B14" s="26" t="s">
        <v>88</v>
      </c>
      <c r="C14" s="27">
        <v>0.19</v>
      </c>
      <c r="D14" s="27">
        <v>2.96</v>
      </c>
      <c r="E14" s="27"/>
      <c r="F14" s="27">
        <v>0.17</v>
      </c>
      <c r="G14" s="27">
        <v>3.04</v>
      </c>
      <c r="H14" s="27"/>
      <c r="I14" s="27">
        <v>0.23</v>
      </c>
      <c r="J14" s="27">
        <v>2.81</v>
      </c>
      <c r="K14" s="27"/>
      <c r="L14" s="27">
        <v>0.36</v>
      </c>
      <c r="M14" s="27">
        <v>3.13</v>
      </c>
      <c r="N14" s="27"/>
      <c r="O14" s="27">
        <v>-0.08</v>
      </c>
      <c r="P14" s="27">
        <v>1.83</v>
      </c>
      <c r="Q14" s="9"/>
      <c r="R14" s="9"/>
      <c r="S14" s="9"/>
      <c r="T14" s="9"/>
      <c r="U14" s="9"/>
      <c r="V14" s="18"/>
      <c r="W14" s="18"/>
      <c r="X14" s="18"/>
      <c r="Y14" s="18"/>
      <c r="Z14" s="18"/>
      <c r="AA14" s="18"/>
      <c r="AB14" s="18"/>
      <c r="AC14" s="18"/>
      <c r="AD14" s="19"/>
      <c r="AE14" s="19"/>
      <c r="AF14" s="19"/>
      <c r="AG14" s="19"/>
      <c r="AH14" s="19"/>
    </row>
    <row r="15" spans="1:34" s="13" customFormat="1" ht="12.75">
      <c r="A15" s="128" t="s">
        <v>82</v>
      </c>
      <c r="B15" s="128"/>
      <c r="C15" s="131"/>
      <c r="F15" s="29"/>
      <c r="G15" s="29"/>
      <c r="H15" s="29"/>
      <c r="I15" s="29"/>
      <c r="J15" s="29"/>
      <c r="K15" s="29"/>
      <c r="L15" s="1"/>
      <c r="M15" s="1"/>
      <c r="N15" s="1"/>
      <c r="O15" s="1"/>
      <c r="P15" s="1"/>
      <c r="Q15" s="9"/>
      <c r="R15" s="9"/>
      <c r="S15" s="9"/>
      <c r="T15" s="9"/>
      <c r="U15" s="9"/>
      <c r="V15" s="11"/>
      <c r="W15" s="11"/>
      <c r="X15" s="11"/>
      <c r="Y15" s="11"/>
      <c r="Z15" s="11"/>
      <c r="AA15" s="11"/>
      <c r="AB15" s="11"/>
      <c r="AC15" s="11"/>
      <c r="AD15" s="12"/>
      <c r="AE15" s="12"/>
      <c r="AF15" s="12"/>
      <c r="AG15" s="12"/>
      <c r="AH15" s="12"/>
    </row>
    <row r="16" spans="1:21" ht="12.75">
      <c r="A16" s="130">
        <v>40527</v>
      </c>
      <c r="B16" s="130"/>
      <c r="C16" s="130"/>
      <c r="D16" s="29"/>
      <c r="G16" s="29"/>
      <c r="H16" s="29"/>
      <c r="I16" s="29"/>
      <c r="J16" s="29"/>
      <c r="K16" s="29"/>
      <c r="U16" s="2"/>
    </row>
    <row r="17" spans="3:11" ht="12.75">
      <c r="C17" s="29"/>
      <c r="D17" s="29"/>
      <c r="F17" s="29"/>
      <c r="G17" s="29"/>
      <c r="H17" s="29"/>
      <c r="I17" s="29"/>
      <c r="J17" s="29"/>
      <c r="K17" s="29"/>
    </row>
    <row r="18" spans="4:6" ht="12.75">
      <c r="D18" s="29"/>
      <c r="E18" s="29"/>
      <c r="F18" s="29"/>
    </row>
    <row r="19" spans="4:6" ht="12.75">
      <c r="D19" s="29"/>
      <c r="E19" s="29"/>
      <c r="F19" s="29"/>
    </row>
    <row r="20" spans="4:6" ht="12.75">
      <c r="D20" s="29"/>
      <c r="E20" s="29"/>
      <c r="F20" s="29"/>
    </row>
    <row r="21" spans="4:6" ht="12.75">
      <c r="D21" s="29"/>
      <c r="E21" s="29"/>
      <c r="F21" s="29"/>
    </row>
    <row r="26" spans="1:3" ht="12.75">
      <c r="A26" s="30"/>
      <c r="B26" s="30"/>
      <c r="C26" s="31"/>
    </row>
    <row r="27" spans="1:3" ht="12.75">
      <c r="A27" s="30"/>
      <c r="B27" s="30"/>
      <c r="C27" s="32"/>
    </row>
    <row r="28" spans="1:6" ht="12.75">
      <c r="A28" s="30"/>
      <c r="B28" s="30"/>
      <c r="C28" s="32"/>
      <c r="D28" s="33"/>
      <c r="F28" s="29"/>
    </row>
    <row r="29" spans="1:6" ht="12.75">
      <c r="A29" s="34"/>
      <c r="B29" s="35"/>
      <c r="C29" s="36"/>
      <c r="D29" s="33"/>
      <c r="F29" s="29"/>
    </row>
    <row r="30" spans="4:6" ht="12.75">
      <c r="D30" s="33"/>
      <c r="E30" s="29"/>
      <c r="F30" s="29"/>
    </row>
    <row r="31" spans="4:6" ht="12.75">
      <c r="D31" s="33"/>
      <c r="E31" s="29"/>
      <c r="F31" s="29"/>
    </row>
    <row r="33" ht="12.75">
      <c r="D33" s="37"/>
    </row>
    <row r="34" ht="12.75">
      <c r="D34" s="37"/>
    </row>
    <row r="35" ht="12.75">
      <c r="D35" s="37"/>
    </row>
    <row r="36" ht="12.75">
      <c r="D36" s="37"/>
    </row>
    <row r="43" ht="12.75">
      <c r="V43" s="38"/>
    </row>
    <row r="44" ht="12.75">
      <c r="V44" s="38"/>
    </row>
  </sheetData>
  <sheetProtection/>
  <mergeCells count="2">
    <mergeCell ref="A7:A8"/>
    <mergeCell ref="A16:C1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showGridLines="0" zoomScale="120" zoomScaleNormal="120" zoomScalePageLayoutView="0" workbookViewId="0" topLeftCell="A1">
      <selection activeCell="A15" sqref="A15:C16"/>
    </sheetView>
  </sheetViews>
  <sheetFormatPr defaultColWidth="11.421875" defaultRowHeight="12.75"/>
  <cols>
    <col min="1" max="1" width="7.57421875" style="43" customWidth="1"/>
    <col min="2" max="2" width="7.57421875" style="43" hidden="1" customWidth="1"/>
    <col min="3" max="3" width="8.57421875" style="43" customWidth="1"/>
    <col min="4" max="4" width="0.9921875" style="43" customWidth="1"/>
    <col min="5" max="5" width="8.8515625" style="43" customWidth="1"/>
    <col min="6" max="6" width="15.8515625" style="43" customWidth="1"/>
    <col min="7" max="7" width="0.9921875" style="43" customWidth="1"/>
    <col min="8" max="8" width="8.8515625" style="43" customWidth="1"/>
    <col min="9" max="9" width="15.7109375" style="43" customWidth="1"/>
    <col min="10" max="10" width="11.00390625" style="43" customWidth="1"/>
    <col min="11" max="14" width="3.7109375" style="39" customWidth="1"/>
    <col min="15" max="15" width="3.7109375" style="40" customWidth="1"/>
    <col min="16" max="23" width="3.7109375" style="41" customWidth="1"/>
    <col min="24" max="24" width="3.28125" style="42" customWidth="1"/>
    <col min="25" max="28" width="11.421875" style="42" customWidth="1"/>
    <col min="29" max="16384" width="11.421875" style="43" customWidth="1"/>
  </cols>
  <sheetData>
    <row r="1" spans="1:28" s="106" customFormat="1" ht="12.75">
      <c r="A1" s="101" t="s">
        <v>0</v>
      </c>
      <c r="B1" s="101"/>
      <c r="C1" s="101">
        <v>2010</v>
      </c>
      <c r="D1" s="101"/>
      <c r="E1" s="101" t="s">
        <v>80</v>
      </c>
      <c r="F1" s="104" t="s">
        <v>89</v>
      </c>
      <c r="G1" s="104" t="str">
        <f>CONCATENATE(C1,F1)</f>
        <v>201010</v>
      </c>
      <c r="H1" s="104"/>
      <c r="I1" s="105"/>
      <c r="J1" s="2"/>
      <c r="K1" s="2"/>
      <c r="L1" s="2"/>
      <c r="M1" s="2"/>
      <c r="N1" s="39"/>
      <c r="O1" s="40"/>
      <c r="P1" s="41"/>
      <c r="Q1" s="41"/>
      <c r="R1" s="41"/>
      <c r="S1" s="41"/>
      <c r="T1" s="41"/>
      <c r="U1" s="41"/>
      <c r="V1" s="41"/>
      <c r="W1" s="41"/>
      <c r="X1" s="42"/>
      <c r="Y1" s="42"/>
      <c r="Z1" s="42"/>
      <c r="AA1" s="42"/>
      <c r="AB1" s="4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1.25" customHeight="1">
      <c r="A3" s="6" t="s">
        <v>9</v>
      </c>
      <c r="B3" s="6"/>
      <c r="C3" s="6"/>
      <c r="D3" s="7"/>
      <c r="E3" s="7"/>
      <c r="F3" s="7"/>
      <c r="G3" s="7"/>
      <c r="H3" s="7"/>
      <c r="I3" s="7"/>
      <c r="J3" s="2"/>
      <c r="K3" s="2"/>
      <c r="L3" s="2"/>
      <c r="M3" s="2"/>
    </row>
    <row r="4" spans="1:9" ht="11.25" customHeight="1">
      <c r="A4" s="44" t="s">
        <v>10</v>
      </c>
      <c r="B4" s="44"/>
      <c r="C4" s="45"/>
      <c r="D4" s="45"/>
      <c r="E4" s="45"/>
      <c r="F4" s="45"/>
      <c r="G4" s="45"/>
      <c r="H4" s="45"/>
      <c r="I4" s="45"/>
    </row>
    <row r="5" spans="1:28" s="35" customFormat="1" ht="11.25" customHeight="1">
      <c r="A5" s="8" t="str">
        <f>CONCATENATE(IF(F1="04","Primer ",IF(F1="10","Segundo ","ERRORR")),"semestre (",A9," - ",A14,")")</f>
        <v>Segundo semestre (2005 - 2010)</v>
      </c>
      <c r="B5" s="44"/>
      <c r="C5" s="45"/>
      <c r="D5" s="45"/>
      <c r="E5" s="45"/>
      <c r="F5" s="45"/>
      <c r="G5" s="45"/>
      <c r="H5" s="45"/>
      <c r="I5" s="45"/>
      <c r="K5" s="46"/>
      <c r="L5" s="46"/>
      <c r="M5" s="46"/>
      <c r="N5" s="46"/>
      <c r="O5" s="47"/>
      <c r="P5" s="48"/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</row>
    <row r="6" spans="1:28" s="35" customFormat="1" ht="1.5" customHeight="1">
      <c r="A6" s="45"/>
      <c r="B6" s="45"/>
      <c r="C6" s="45"/>
      <c r="D6" s="45"/>
      <c r="E6" s="45"/>
      <c r="F6" s="45"/>
      <c r="G6" s="45"/>
      <c r="H6" s="45"/>
      <c r="I6" s="45"/>
      <c r="K6" s="46"/>
      <c r="L6" s="46"/>
      <c r="M6" s="46"/>
      <c r="N6" s="46"/>
      <c r="O6" s="47"/>
      <c r="P6" s="48"/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</row>
    <row r="7" spans="1:28" s="51" customFormat="1" ht="21.75" customHeight="1">
      <c r="A7" s="122" t="s">
        <v>0</v>
      </c>
      <c r="B7" s="50"/>
      <c r="C7" s="22" t="s">
        <v>11</v>
      </c>
      <c r="D7" s="50"/>
      <c r="E7" s="121" t="s">
        <v>12</v>
      </c>
      <c r="F7" s="121"/>
      <c r="G7" s="50"/>
      <c r="H7" s="121" t="s">
        <v>13</v>
      </c>
      <c r="I7" s="121"/>
      <c r="K7" s="52"/>
      <c r="L7" s="52"/>
      <c r="M7" s="52"/>
      <c r="N7" s="52"/>
      <c r="O7" s="53"/>
      <c r="P7" s="53"/>
      <c r="Q7" s="53"/>
      <c r="R7" s="53"/>
      <c r="S7" s="53"/>
      <c r="T7" s="53"/>
      <c r="U7" s="53"/>
      <c r="V7" s="53"/>
      <c r="W7" s="53"/>
      <c r="X7" s="52"/>
      <c r="Y7" s="52"/>
      <c r="Z7" s="52"/>
      <c r="AA7" s="52"/>
      <c r="AB7" s="52"/>
    </row>
    <row r="8" spans="1:28" s="51" customFormat="1" ht="33.75">
      <c r="A8" s="123"/>
      <c r="B8" s="54"/>
      <c r="C8" s="50" t="s">
        <v>14</v>
      </c>
      <c r="D8" s="54"/>
      <c r="E8" s="50" t="s">
        <v>14</v>
      </c>
      <c r="F8" s="50" t="s">
        <v>15</v>
      </c>
      <c r="G8" s="54"/>
      <c r="H8" s="50" t="s">
        <v>14</v>
      </c>
      <c r="I8" s="50" t="s">
        <v>15</v>
      </c>
      <c r="K8" s="52"/>
      <c r="L8" s="52"/>
      <c r="M8" s="52"/>
      <c r="N8" s="52"/>
      <c r="O8" s="53"/>
      <c r="P8" s="53"/>
      <c r="Q8" s="53"/>
      <c r="R8" s="53"/>
      <c r="S8" s="53"/>
      <c r="T8" s="53"/>
      <c r="U8" s="53"/>
      <c r="V8" s="53"/>
      <c r="W8" s="53"/>
      <c r="X8" s="52"/>
      <c r="Y8" s="52"/>
      <c r="Z8" s="52"/>
      <c r="AA8" s="52"/>
      <c r="AB8" s="52"/>
    </row>
    <row r="9" spans="1:28" s="35" customFormat="1" ht="12" customHeight="1">
      <c r="A9" s="55">
        <v>2005</v>
      </c>
      <c r="B9" s="55" t="s">
        <v>83</v>
      </c>
      <c r="C9" s="56">
        <v>0.84</v>
      </c>
      <c r="D9" s="56"/>
      <c r="E9" s="56">
        <v>0.58</v>
      </c>
      <c r="F9" s="56">
        <v>0.38</v>
      </c>
      <c r="G9" s="56"/>
      <c r="H9" s="56">
        <v>1.34</v>
      </c>
      <c r="I9" s="56">
        <v>0.46</v>
      </c>
      <c r="J9" s="57"/>
      <c r="K9" s="46"/>
      <c r="L9" s="46"/>
      <c r="M9" s="46"/>
      <c r="N9" s="46"/>
      <c r="O9" s="46"/>
      <c r="P9" s="48"/>
      <c r="Q9" s="48"/>
      <c r="R9" s="48"/>
      <c r="S9" s="48"/>
      <c r="T9" s="48"/>
      <c r="U9" s="48"/>
      <c r="V9" s="48"/>
      <c r="W9" s="48"/>
      <c r="X9" s="49"/>
      <c r="Y9" s="49"/>
      <c r="Z9" s="49"/>
      <c r="AA9" s="49"/>
      <c r="AB9" s="49"/>
    </row>
    <row r="10" spans="1:28" s="35" customFormat="1" ht="12" customHeight="1">
      <c r="A10" s="24">
        <v>2006</v>
      </c>
      <c r="B10" s="24" t="s">
        <v>84</v>
      </c>
      <c r="C10" s="58">
        <v>0.71</v>
      </c>
      <c r="D10" s="58"/>
      <c r="E10" s="58">
        <v>0.59</v>
      </c>
      <c r="F10" s="58">
        <v>0.39</v>
      </c>
      <c r="G10" s="58"/>
      <c r="H10" s="58">
        <v>0.94</v>
      </c>
      <c r="I10" s="58">
        <v>0.32</v>
      </c>
      <c r="J10" s="57"/>
      <c r="K10" s="46"/>
      <c r="L10" s="46"/>
      <c r="M10" s="46"/>
      <c r="N10" s="46"/>
      <c r="O10" s="46"/>
      <c r="P10" s="48"/>
      <c r="Q10" s="48"/>
      <c r="R10" s="48"/>
      <c r="S10" s="48"/>
      <c r="T10" s="48"/>
      <c r="U10" s="48"/>
      <c r="V10" s="48"/>
      <c r="W10" s="48"/>
      <c r="X10" s="49"/>
      <c r="Y10" s="49"/>
      <c r="Z10" s="49"/>
      <c r="AA10" s="49"/>
      <c r="AB10" s="49"/>
    </row>
    <row r="11" spans="1:28" s="35" customFormat="1" ht="12" customHeight="1">
      <c r="A11" s="24">
        <v>2007</v>
      </c>
      <c r="B11" s="24" t="s">
        <v>85</v>
      </c>
      <c r="C11" s="58">
        <v>0.37</v>
      </c>
      <c r="D11" s="58"/>
      <c r="E11" s="58">
        <v>0.18</v>
      </c>
      <c r="F11" s="58">
        <v>0.12</v>
      </c>
      <c r="G11" s="58"/>
      <c r="H11" s="58">
        <v>0.74</v>
      </c>
      <c r="I11" s="58">
        <v>0.25</v>
      </c>
      <c r="J11" s="57"/>
      <c r="K11" s="46"/>
      <c r="L11" s="46"/>
      <c r="M11" s="46"/>
      <c r="N11" s="46"/>
      <c r="O11" s="46"/>
      <c r="P11" s="48"/>
      <c r="Q11" s="48"/>
      <c r="R11" s="48"/>
      <c r="S11" s="48"/>
      <c r="T11" s="48"/>
      <c r="U11" s="48"/>
      <c r="V11" s="48"/>
      <c r="W11" s="48"/>
      <c r="X11" s="49"/>
      <c r="Y11" s="49"/>
      <c r="Z11" s="49"/>
      <c r="AA11" s="49"/>
      <c r="AB11" s="49"/>
    </row>
    <row r="12" spans="1:28" s="35" customFormat="1" ht="12" customHeight="1">
      <c r="A12" s="24">
        <v>2008</v>
      </c>
      <c r="B12" s="24" t="s">
        <v>86</v>
      </c>
      <c r="C12" s="58">
        <v>0.83</v>
      </c>
      <c r="D12" s="58"/>
      <c r="E12" s="58">
        <v>0.22</v>
      </c>
      <c r="F12" s="58">
        <v>0.14</v>
      </c>
      <c r="G12" s="58"/>
      <c r="H12" s="58">
        <v>2.04</v>
      </c>
      <c r="I12" s="58">
        <v>0.69</v>
      </c>
      <c r="J12" s="57"/>
      <c r="K12" s="46"/>
      <c r="L12" s="46"/>
      <c r="M12" s="46"/>
      <c r="N12" s="46"/>
      <c r="O12" s="46"/>
      <c r="P12" s="48"/>
      <c r="Q12" s="48"/>
      <c r="R12" s="48"/>
      <c r="S12" s="48"/>
      <c r="T12" s="48"/>
      <c r="U12" s="48"/>
      <c r="V12" s="48"/>
      <c r="W12" s="48"/>
      <c r="X12" s="49"/>
      <c r="Y12" s="49"/>
      <c r="Z12" s="49"/>
      <c r="AA12" s="49"/>
      <c r="AB12" s="49"/>
    </row>
    <row r="13" spans="1:28" s="35" customFormat="1" ht="12" customHeight="1">
      <c r="A13" s="24">
        <v>2009</v>
      </c>
      <c r="B13" s="24" t="s">
        <v>87</v>
      </c>
      <c r="C13" s="58">
        <v>-0.03</v>
      </c>
      <c r="D13" s="58"/>
      <c r="E13" s="58">
        <v>0.29</v>
      </c>
      <c r="F13" s="58">
        <v>0.19</v>
      </c>
      <c r="G13" s="58"/>
      <c r="H13" s="58">
        <v>-0.67</v>
      </c>
      <c r="I13" s="58">
        <v>-0.22</v>
      </c>
      <c r="J13" s="57"/>
      <c r="K13" s="46"/>
      <c r="L13" s="46"/>
      <c r="M13" s="46"/>
      <c r="N13" s="46"/>
      <c r="O13" s="46"/>
      <c r="P13" s="48"/>
      <c r="Q13" s="48"/>
      <c r="R13" s="48"/>
      <c r="S13" s="48"/>
      <c r="T13" s="48"/>
      <c r="U13" s="48"/>
      <c r="V13" s="48"/>
      <c r="W13" s="48"/>
      <c r="X13" s="49"/>
      <c r="Y13" s="49"/>
      <c r="Z13" s="49"/>
      <c r="AA13" s="49"/>
      <c r="AB13" s="49"/>
    </row>
    <row r="14" spans="1:28" s="62" customFormat="1" ht="12" customHeight="1">
      <c r="A14" s="26">
        <v>2010</v>
      </c>
      <c r="B14" s="26" t="s">
        <v>88</v>
      </c>
      <c r="C14" s="59">
        <v>0.19</v>
      </c>
      <c r="D14" s="59"/>
      <c r="E14" s="59">
        <v>0.18</v>
      </c>
      <c r="F14" s="59">
        <v>0.13</v>
      </c>
      <c r="G14" s="59"/>
      <c r="H14" s="59">
        <v>0.19</v>
      </c>
      <c r="I14" s="59">
        <v>0.06</v>
      </c>
      <c r="J14" s="60"/>
      <c r="K14" s="46"/>
      <c r="L14" s="46"/>
      <c r="M14" s="46"/>
      <c r="N14" s="46"/>
      <c r="O14" s="46"/>
      <c r="P14" s="47"/>
      <c r="Q14" s="47"/>
      <c r="R14" s="47"/>
      <c r="S14" s="47"/>
      <c r="T14" s="47"/>
      <c r="U14" s="47"/>
      <c r="V14" s="47"/>
      <c r="W14" s="47"/>
      <c r="X14" s="61"/>
      <c r="Y14" s="61"/>
      <c r="Z14" s="61"/>
      <c r="AA14" s="61"/>
      <c r="AB14" s="61"/>
    </row>
    <row r="15" spans="1:28" s="35" customFormat="1" ht="12.75">
      <c r="A15" s="128" t="s">
        <v>82</v>
      </c>
      <c r="B15" s="128"/>
      <c r="C15" s="129"/>
      <c r="D15" s="63"/>
      <c r="E15" s="64"/>
      <c r="F15" s="64"/>
      <c r="G15" s="64"/>
      <c r="H15" s="64"/>
      <c r="I15" s="64"/>
      <c r="J15" s="43"/>
      <c r="K15" s="46"/>
      <c r="L15" s="46"/>
      <c r="M15" s="46"/>
      <c r="N15" s="46"/>
      <c r="O15" s="46"/>
      <c r="P15" s="48"/>
      <c r="Q15" s="48"/>
      <c r="R15" s="48"/>
      <c r="S15" s="48"/>
      <c r="T15" s="48"/>
      <c r="U15" s="48"/>
      <c r="V15" s="48"/>
      <c r="W15" s="48"/>
      <c r="X15" s="49"/>
      <c r="Y15" s="49"/>
      <c r="Z15" s="49"/>
      <c r="AA15" s="49"/>
      <c r="AB15" s="49"/>
    </row>
    <row r="16" spans="1:15" ht="12.75">
      <c r="A16" s="130">
        <v>40527</v>
      </c>
      <c r="B16" s="130"/>
      <c r="C16" s="130"/>
      <c r="D16" s="65"/>
      <c r="E16" s="65"/>
      <c r="F16" s="65"/>
      <c r="G16" s="65"/>
      <c r="O16" s="39"/>
    </row>
    <row r="17" spans="3:7" ht="12.75">
      <c r="C17" s="65"/>
      <c r="D17" s="65"/>
      <c r="E17" s="65"/>
      <c r="F17" s="65"/>
      <c r="G17" s="65"/>
    </row>
    <row r="18" spans="3:7" ht="12.75">
      <c r="C18" s="65"/>
      <c r="D18" s="65"/>
      <c r="E18" s="65"/>
      <c r="F18" s="65"/>
      <c r="G18" s="65"/>
    </row>
    <row r="19" spans="3:7" ht="12.75">
      <c r="C19" s="65"/>
      <c r="D19" s="65"/>
      <c r="E19" s="65"/>
      <c r="F19" s="65"/>
      <c r="G19" s="65"/>
    </row>
  </sheetData>
  <sheetProtection/>
  <mergeCells count="4">
    <mergeCell ref="E7:F7"/>
    <mergeCell ref="H7:I7"/>
    <mergeCell ref="A7:A8"/>
    <mergeCell ref="A16:C1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zoomScale="120" zoomScaleNormal="120" zoomScalePageLayoutView="0" workbookViewId="0" topLeftCell="A1">
      <selection activeCell="I21" sqref="I21"/>
    </sheetView>
  </sheetViews>
  <sheetFormatPr defaultColWidth="11.421875" defaultRowHeight="12.75"/>
  <cols>
    <col min="1" max="1" width="14.28125" style="43" customWidth="1"/>
    <col min="2" max="2" width="7.57421875" style="43" hidden="1" customWidth="1"/>
    <col min="3" max="3" width="9.28125" style="43" customWidth="1"/>
    <col min="4" max="4" width="9.57421875" style="43" customWidth="1"/>
    <col min="5" max="5" width="0.5625" style="43" customWidth="1"/>
    <col min="6" max="6" width="9.28125" style="43" customWidth="1"/>
    <col min="7" max="7" width="9.57421875" style="43" customWidth="1"/>
    <col min="8" max="8" width="0.5625" style="43" customWidth="1"/>
    <col min="9" max="9" width="9.28125" style="43" customWidth="1"/>
    <col min="10" max="10" width="9.57421875" style="43" customWidth="1"/>
    <col min="11" max="14" width="3.7109375" style="39" customWidth="1"/>
    <col min="15" max="15" width="3.7109375" style="40" customWidth="1"/>
    <col min="16" max="23" width="3.7109375" style="41" customWidth="1"/>
    <col min="24" max="24" width="3.28125" style="42" customWidth="1"/>
    <col min="25" max="28" width="11.421875" style="42" customWidth="1"/>
    <col min="29" max="16384" width="11.421875" style="43" customWidth="1"/>
  </cols>
  <sheetData>
    <row r="1" spans="1:28" s="106" customFormat="1" ht="12.75">
      <c r="A1" s="101" t="s">
        <v>0</v>
      </c>
      <c r="B1" s="101"/>
      <c r="C1" s="101">
        <v>2010</v>
      </c>
      <c r="D1" s="101"/>
      <c r="E1" s="101" t="s">
        <v>80</v>
      </c>
      <c r="F1" s="104" t="s">
        <v>89</v>
      </c>
      <c r="G1" s="104" t="str">
        <f>CONCATENATE(C1,F1)</f>
        <v>201010</v>
      </c>
      <c r="H1" s="104"/>
      <c r="I1" s="105"/>
      <c r="J1" s="2"/>
      <c r="K1" s="2"/>
      <c r="L1" s="2"/>
      <c r="M1" s="2"/>
      <c r="N1" s="39"/>
      <c r="O1" s="40"/>
      <c r="P1" s="41"/>
      <c r="Q1" s="41"/>
      <c r="R1" s="41"/>
      <c r="S1" s="41"/>
      <c r="T1" s="41"/>
      <c r="U1" s="41"/>
      <c r="V1" s="41"/>
      <c r="W1" s="41"/>
      <c r="X1" s="42"/>
      <c r="Y1" s="42"/>
      <c r="Z1" s="42"/>
      <c r="AA1" s="42"/>
      <c r="AB1" s="4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spans="1:13" ht="11.25" customHeight="1">
      <c r="A3" s="6" t="s">
        <v>16</v>
      </c>
      <c r="B3" s="6"/>
      <c r="C3" s="6"/>
      <c r="D3" s="7"/>
      <c r="E3" s="7"/>
      <c r="F3" s="7"/>
      <c r="G3" s="7"/>
      <c r="H3" s="7"/>
      <c r="I3" s="7"/>
      <c r="J3" s="66"/>
      <c r="K3" s="2"/>
      <c r="L3" s="2"/>
      <c r="M3" s="2"/>
    </row>
    <row r="4" spans="1:10" ht="11.25" customHeight="1">
      <c r="A4" s="44" t="s">
        <v>10</v>
      </c>
      <c r="B4" s="44"/>
      <c r="C4" s="45"/>
      <c r="D4" s="45"/>
      <c r="E4" s="45"/>
      <c r="F4" s="45"/>
      <c r="G4" s="45"/>
      <c r="H4" s="45"/>
      <c r="I4" s="45"/>
      <c r="J4" s="45"/>
    </row>
    <row r="5" spans="1:28" s="35" customFormat="1" ht="11.25" customHeight="1">
      <c r="A5" s="8" t="str">
        <f>CONCATENATE(IF(F1="04","primer ",IF(F1="10","Segundo ","ERRORR")),"semestre ",C1)</f>
        <v>Segundo semestre 2010</v>
      </c>
      <c r="B5" s="44"/>
      <c r="C5" s="45"/>
      <c r="D5" s="45"/>
      <c r="E5" s="45"/>
      <c r="F5" s="45"/>
      <c r="G5" s="45"/>
      <c r="H5" s="45"/>
      <c r="I5" s="45"/>
      <c r="J5" s="45"/>
      <c r="K5" s="46"/>
      <c r="L5" s="46"/>
      <c r="M5" s="46"/>
      <c r="N5" s="46"/>
      <c r="O5" s="47"/>
      <c r="P5" s="48"/>
      <c r="Q5" s="48"/>
      <c r="R5" s="48"/>
      <c r="S5" s="48"/>
      <c r="T5" s="48"/>
      <c r="U5" s="48"/>
      <c r="V5" s="48"/>
      <c r="W5" s="48"/>
      <c r="X5" s="49"/>
      <c r="Y5" s="49"/>
      <c r="Z5" s="49"/>
      <c r="AA5" s="49"/>
      <c r="AB5" s="49"/>
    </row>
    <row r="6" spans="1:28" s="35" customFormat="1" ht="1.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6"/>
      <c r="L6" s="46"/>
      <c r="M6" s="46"/>
      <c r="N6" s="46"/>
      <c r="O6" s="47"/>
      <c r="P6" s="48"/>
      <c r="Q6" s="48"/>
      <c r="R6" s="48"/>
      <c r="S6" s="48"/>
      <c r="T6" s="48"/>
      <c r="U6" s="48"/>
      <c r="V6" s="48"/>
      <c r="W6" s="48"/>
      <c r="X6" s="49"/>
      <c r="Y6" s="49"/>
      <c r="Z6" s="49"/>
      <c r="AA6" s="49"/>
      <c r="AB6" s="49"/>
    </row>
    <row r="7" spans="1:28" s="51" customFormat="1" ht="11.25" customHeight="1">
      <c r="A7" s="122" t="s">
        <v>17</v>
      </c>
      <c r="B7" s="50"/>
      <c r="C7" s="122" t="s">
        <v>14</v>
      </c>
      <c r="D7" s="122"/>
      <c r="E7" s="50"/>
      <c r="F7" s="122" t="s">
        <v>18</v>
      </c>
      <c r="G7" s="122"/>
      <c r="H7" s="67"/>
      <c r="I7" s="122" t="s">
        <v>19</v>
      </c>
      <c r="J7" s="122"/>
      <c r="K7" s="52"/>
      <c r="L7" s="52"/>
      <c r="M7" s="52"/>
      <c r="N7" s="52"/>
      <c r="O7" s="53"/>
      <c r="P7" s="53"/>
      <c r="Q7" s="53"/>
      <c r="R7" s="53"/>
      <c r="S7" s="53"/>
      <c r="T7" s="53"/>
      <c r="U7" s="53"/>
      <c r="V7" s="53"/>
      <c r="W7" s="53"/>
      <c r="X7" s="52"/>
      <c r="Y7" s="52"/>
      <c r="Z7" s="52"/>
      <c r="AA7" s="52"/>
      <c r="AB7" s="52"/>
    </row>
    <row r="8" spans="1:28" s="51" customFormat="1" ht="11.25" customHeight="1">
      <c r="A8" s="123"/>
      <c r="B8" s="54"/>
      <c r="C8" s="124"/>
      <c r="D8" s="124"/>
      <c r="E8" s="54"/>
      <c r="F8" s="124" t="s">
        <v>20</v>
      </c>
      <c r="G8" s="124"/>
      <c r="H8" s="68"/>
      <c r="I8" s="124"/>
      <c r="J8" s="124"/>
      <c r="K8" s="52"/>
      <c r="L8" s="52"/>
      <c r="M8" s="52"/>
      <c r="N8" s="52"/>
      <c r="O8" s="53"/>
      <c r="P8" s="53"/>
      <c r="Q8" s="53"/>
      <c r="R8" s="53"/>
      <c r="S8" s="53"/>
      <c r="T8" s="53"/>
      <c r="U8" s="53"/>
      <c r="V8" s="53"/>
      <c r="W8" s="53"/>
      <c r="X8" s="52"/>
      <c r="Y8" s="52"/>
      <c r="Z8" s="52"/>
      <c r="AA8" s="52"/>
      <c r="AB8" s="52"/>
    </row>
    <row r="9" spans="1:28" s="51" customFormat="1" ht="12">
      <c r="A9" s="124"/>
      <c r="B9" s="23"/>
      <c r="C9" s="22" t="s">
        <v>7</v>
      </c>
      <c r="D9" s="22" t="s">
        <v>8</v>
      </c>
      <c r="E9" s="23"/>
      <c r="F9" s="22" t="s">
        <v>7</v>
      </c>
      <c r="G9" s="22" t="s">
        <v>8</v>
      </c>
      <c r="H9" s="69"/>
      <c r="I9" s="22" t="s">
        <v>7</v>
      </c>
      <c r="J9" s="22" t="s">
        <v>8</v>
      </c>
      <c r="K9" s="52"/>
      <c r="L9" s="52"/>
      <c r="M9" s="52"/>
      <c r="N9" s="52"/>
      <c r="O9" s="53"/>
      <c r="P9" s="53"/>
      <c r="Q9" s="53"/>
      <c r="R9" s="53"/>
      <c r="S9" s="53"/>
      <c r="T9" s="53"/>
      <c r="U9" s="53"/>
      <c r="V9" s="53"/>
      <c r="W9" s="53"/>
      <c r="X9" s="52"/>
      <c r="Y9" s="52"/>
      <c r="Z9" s="52"/>
      <c r="AA9" s="52"/>
      <c r="AB9" s="52"/>
    </row>
    <row r="10" spans="1:28" s="51" customFormat="1" ht="18" customHeight="1">
      <c r="A10" s="70" t="s">
        <v>12</v>
      </c>
      <c r="B10" s="71" t="str">
        <f>CONCATENATE(C1,$F$1)</f>
        <v>201010</v>
      </c>
      <c r="C10" s="72">
        <v>0.18</v>
      </c>
      <c r="D10" s="72">
        <v>3.76</v>
      </c>
      <c r="E10" s="54"/>
      <c r="F10" s="72">
        <v>0.13</v>
      </c>
      <c r="G10" s="72">
        <v>2.53</v>
      </c>
      <c r="H10" s="68"/>
      <c r="I10" s="72">
        <v>66.86</v>
      </c>
      <c r="J10" s="72">
        <v>85.65</v>
      </c>
      <c r="K10" s="52"/>
      <c r="L10" s="52"/>
      <c r="M10" s="52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52"/>
      <c r="Y10" s="52"/>
      <c r="Z10" s="52"/>
      <c r="AA10" s="52"/>
      <c r="AB10" s="52"/>
    </row>
    <row r="11" spans="1:28" s="51" customFormat="1" ht="23.25" customHeight="1">
      <c r="A11" s="70" t="s">
        <v>13</v>
      </c>
      <c r="B11" s="24" t="str">
        <f>+B10</f>
        <v>201010</v>
      </c>
      <c r="C11" s="58">
        <v>0.19</v>
      </c>
      <c r="D11" s="58">
        <v>1.3</v>
      </c>
      <c r="E11" s="73"/>
      <c r="F11" s="58">
        <v>0.06</v>
      </c>
      <c r="G11" s="58">
        <v>0.42</v>
      </c>
      <c r="H11" s="74"/>
      <c r="I11" s="58">
        <v>33.14</v>
      </c>
      <c r="J11" s="58">
        <v>14.35</v>
      </c>
      <c r="K11" s="52"/>
      <c r="L11" s="52"/>
      <c r="M11" s="52"/>
      <c r="N11" s="52"/>
      <c r="O11" s="53"/>
      <c r="P11" s="53"/>
      <c r="Q11" s="53"/>
      <c r="R11" s="53"/>
      <c r="S11" s="53"/>
      <c r="T11" s="53"/>
      <c r="U11" s="53"/>
      <c r="V11" s="53"/>
      <c r="W11" s="53"/>
      <c r="X11" s="52"/>
      <c r="Y11" s="52"/>
      <c r="Z11" s="52"/>
      <c r="AA11" s="52"/>
      <c r="AB11" s="52"/>
    </row>
    <row r="12" spans="1:28" s="51" customFormat="1" ht="18" customHeight="1">
      <c r="A12" s="75" t="s">
        <v>11</v>
      </c>
      <c r="B12" s="26" t="str">
        <f>+B11</f>
        <v>201010</v>
      </c>
      <c r="C12" s="59">
        <v>0.19</v>
      </c>
      <c r="D12" s="59">
        <v>2.96</v>
      </c>
      <c r="E12" s="76"/>
      <c r="F12" s="59">
        <v>0.19</v>
      </c>
      <c r="G12" s="59">
        <v>2.96</v>
      </c>
      <c r="H12" s="76"/>
      <c r="I12" s="59">
        <v>100</v>
      </c>
      <c r="J12" s="59">
        <v>100</v>
      </c>
      <c r="K12" s="53"/>
      <c r="L12" s="52"/>
      <c r="M12" s="52"/>
      <c r="N12" s="52"/>
      <c r="O12" s="53"/>
      <c r="P12" s="53"/>
      <c r="Q12" s="53"/>
      <c r="R12" s="53"/>
      <c r="S12" s="53"/>
      <c r="T12" s="53"/>
      <c r="U12" s="53"/>
      <c r="V12" s="53"/>
      <c r="W12" s="53"/>
      <c r="X12" s="52"/>
      <c r="Y12" s="52"/>
      <c r="Z12" s="52"/>
      <c r="AA12" s="52"/>
      <c r="AB12" s="52"/>
    </row>
    <row r="13" spans="1:28" s="35" customFormat="1" ht="12.75">
      <c r="A13" s="128" t="s">
        <v>82</v>
      </c>
      <c r="B13" s="128"/>
      <c r="C13" s="129"/>
      <c r="D13" s="64"/>
      <c r="E13" s="64"/>
      <c r="F13" s="64"/>
      <c r="G13" s="64"/>
      <c r="J13" s="43"/>
      <c r="K13" s="46"/>
      <c r="L13" s="46"/>
      <c r="M13" s="46"/>
      <c r="N13" s="46"/>
      <c r="O13" s="46"/>
      <c r="P13" s="48"/>
      <c r="Q13" s="48"/>
      <c r="R13" s="48"/>
      <c r="S13" s="48"/>
      <c r="T13" s="48"/>
      <c r="U13" s="48"/>
      <c r="V13" s="48"/>
      <c r="W13" s="48"/>
      <c r="X13" s="49"/>
      <c r="Y13" s="49"/>
      <c r="Z13" s="49"/>
      <c r="AA13" s="49"/>
      <c r="AB13" s="49"/>
    </row>
    <row r="14" spans="1:15" ht="12.75">
      <c r="A14" s="130">
        <v>40527</v>
      </c>
      <c r="B14" s="130"/>
      <c r="C14" s="130"/>
      <c r="D14" s="65"/>
      <c r="E14" s="65">
        <f>SUM(E10:E11)</f>
        <v>0</v>
      </c>
      <c r="F14" s="65"/>
      <c r="G14" s="65"/>
      <c r="H14" s="65">
        <f>SUM(H10:H11)</f>
        <v>0</v>
      </c>
      <c r="I14" s="65"/>
      <c r="J14" s="65"/>
      <c r="O14" s="39"/>
    </row>
    <row r="15" spans="3:7" ht="12.75">
      <c r="C15" s="65"/>
      <c r="D15" s="65"/>
      <c r="E15" s="65"/>
      <c r="F15" s="65"/>
      <c r="G15" s="65"/>
    </row>
    <row r="16" spans="3:7" ht="12.75">
      <c r="C16" s="65"/>
      <c r="D16" s="65"/>
      <c r="E16" s="65"/>
      <c r="F16" s="65"/>
      <c r="G16" s="65"/>
    </row>
    <row r="17" spans="3:7" ht="12.75">
      <c r="C17" s="65"/>
      <c r="D17" s="65"/>
      <c r="E17" s="65"/>
      <c r="F17" s="65"/>
      <c r="G17" s="65"/>
    </row>
    <row r="18" spans="3:7" ht="12.75">
      <c r="C18" s="65"/>
      <c r="D18" s="65"/>
      <c r="E18" s="65"/>
      <c r="F18" s="65"/>
      <c r="G18" s="65"/>
    </row>
  </sheetData>
  <sheetProtection/>
  <mergeCells count="6">
    <mergeCell ref="A14:C14"/>
    <mergeCell ref="I7:J8"/>
    <mergeCell ref="A7:A9"/>
    <mergeCell ref="C7:D8"/>
    <mergeCell ref="F7:G7"/>
    <mergeCell ref="F8:G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zoomScalePageLayoutView="0" workbookViewId="0" topLeftCell="A1">
      <selection activeCell="A4" sqref="A4"/>
    </sheetView>
  </sheetViews>
  <sheetFormatPr defaultColWidth="11.421875" defaultRowHeight="12.75"/>
  <cols>
    <col min="1" max="1" width="29.28125" style="1" customWidth="1"/>
    <col min="2" max="3" width="7.8515625" style="1" customWidth="1"/>
    <col min="4" max="4" width="0.42578125" style="1" customWidth="1"/>
    <col min="5" max="6" width="7.8515625" style="1" customWidth="1"/>
    <col min="7" max="7" width="0.85546875" style="1" customWidth="1"/>
    <col min="8" max="9" width="7.8515625" style="1" customWidth="1"/>
    <col min="10" max="10" width="0.85546875" style="1" customWidth="1"/>
    <col min="11" max="11" width="7.8515625" style="1" customWidth="1"/>
    <col min="12" max="12" width="7.8515625" style="2" customWidth="1"/>
    <col min="13" max="13" width="0.85546875" style="2" customWidth="1"/>
    <col min="14" max="15" width="7.421875" style="2" customWidth="1"/>
    <col min="16" max="16" width="3.7109375" style="3" customWidth="1"/>
    <col min="17" max="24" width="3.7109375" style="4" customWidth="1"/>
    <col min="25" max="25" width="3.28125" style="5" customWidth="1"/>
    <col min="26" max="29" width="11.421875" style="5" customWidth="1"/>
    <col min="30" max="16384" width="11.421875" style="1" customWidth="1"/>
  </cols>
  <sheetData>
    <row r="1" spans="1:7" ht="12.75">
      <c r="A1" s="101" t="s">
        <v>0</v>
      </c>
      <c r="B1" s="101">
        <v>2010</v>
      </c>
      <c r="C1" s="101"/>
      <c r="D1" s="101" t="s">
        <v>80</v>
      </c>
      <c r="E1" s="104" t="s">
        <v>89</v>
      </c>
      <c r="F1" s="104" t="str">
        <f>CONCATENATE(B1,E1)</f>
        <v>201010</v>
      </c>
      <c r="G1" s="104"/>
    </row>
    <row r="2" spans="1:7" ht="12.75">
      <c r="A2" s="20" t="str">
        <f>CONCATENATE(IF(E1="04","Primer",IF(E1="10","Segundo","ERRORR"))," semestre ",B1)</f>
        <v>Segundo semestre 2010</v>
      </c>
      <c r="B2" s="13"/>
      <c r="C2" s="13"/>
      <c r="D2" s="13"/>
      <c r="E2" s="13"/>
      <c r="F2" s="13"/>
      <c r="G2" s="13"/>
    </row>
    <row r="3" spans="1:15" ht="12.75">
      <c r="A3" s="6" t="s">
        <v>21</v>
      </c>
      <c r="B3" s="7"/>
      <c r="C3" s="7"/>
      <c r="D3" s="7"/>
      <c r="E3" s="7"/>
      <c r="F3" s="7"/>
      <c r="G3" s="7"/>
      <c r="H3" s="7"/>
      <c r="I3" s="7"/>
      <c r="J3" s="7"/>
      <c r="K3" s="7"/>
      <c r="L3" s="66"/>
      <c r="M3" s="66"/>
      <c r="N3" s="66"/>
      <c r="O3" s="66"/>
    </row>
    <row r="4" spans="1:15" ht="12.75">
      <c r="A4" s="44" t="s">
        <v>22</v>
      </c>
      <c r="B4" s="7"/>
      <c r="C4" s="7"/>
      <c r="D4" s="7"/>
      <c r="E4" s="7"/>
      <c r="F4" s="7"/>
      <c r="G4" s="7"/>
      <c r="H4" s="7"/>
      <c r="I4" s="7"/>
      <c r="J4" s="7"/>
      <c r="K4" s="7"/>
      <c r="L4" s="66"/>
      <c r="M4" s="66"/>
      <c r="N4" s="66"/>
      <c r="O4" s="66"/>
    </row>
    <row r="5" spans="1:29" s="13" customFormat="1" ht="12">
      <c r="A5" s="77" t="str">
        <f>CONCATENATE(IF(E1="04","Primer",IF(E1="10","Segundo","ERRORR"))," semestre ",B1)</f>
        <v>Segundo semestre 2010</v>
      </c>
      <c r="B5" s="7"/>
      <c r="C5" s="7"/>
      <c r="D5" s="7"/>
      <c r="E5" s="7"/>
      <c r="F5" s="7"/>
      <c r="G5" s="7"/>
      <c r="H5" s="7"/>
      <c r="I5" s="7"/>
      <c r="J5" s="7"/>
      <c r="K5" s="7"/>
      <c r="L5" s="66"/>
      <c r="M5" s="66"/>
      <c r="N5" s="66"/>
      <c r="O5" s="66"/>
      <c r="P5" s="10"/>
      <c r="Q5" s="11"/>
      <c r="R5" s="11"/>
      <c r="S5" s="11"/>
      <c r="T5" s="11"/>
      <c r="U5" s="11"/>
      <c r="V5" s="11"/>
      <c r="W5" s="11"/>
      <c r="X5" s="11"/>
      <c r="Y5" s="12"/>
      <c r="Z5" s="12"/>
      <c r="AA5" s="12"/>
      <c r="AB5" s="12"/>
      <c r="AC5" s="12"/>
    </row>
    <row r="6" spans="1:29" s="13" customFormat="1" ht="4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66"/>
      <c r="M6" s="66"/>
      <c r="N6" s="66"/>
      <c r="O6" s="66"/>
      <c r="P6" s="10"/>
      <c r="Q6" s="11"/>
      <c r="R6" s="11"/>
      <c r="S6" s="11"/>
      <c r="T6" s="11"/>
      <c r="U6" s="11"/>
      <c r="V6" s="11"/>
      <c r="W6" s="11"/>
      <c r="X6" s="11"/>
      <c r="Y6" s="12"/>
      <c r="Z6" s="12"/>
      <c r="AA6" s="12"/>
      <c r="AB6" s="12"/>
      <c r="AC6" s="12"/>
    </row>
    <row r="7" spans="1:29" s="78" customFormat="1" ht="23.25" customHeight="1">
      <c r="A7" s="122" t="s">
        <v>23</v>
      </c>
      <c r="B7" s="121" t="s">
        <v>11</v>
      </c>
      <c r="C7" s="121"/>
      <c r="D7" s="50"/>
      <c r="E7" s="122" t="s">
        <v>4</v>
      </c>
      <c r="F7" s="122"/>
      <c r="G7" s="50"/>
      <c r="H7" s="122" t="s">
        <v>5</v>
      </c>
      <c r="I7" s="122"/>
      <c r="J7" s="50"/>
      <c r="K7" s="122" t="s">
        <v>6</v>
      </c>
      <c r="L7" s="122"/>
      <c r="M7" s="50"/>
      <c r="N7" s="122" t="s">
        <v>24</v>
      </c>
      <c r="O7" s="122"/>
      <c r="Q7" s="18"/>
      <c r="R7" s="18"/>
      <c r="S7" s="18"/>
      <c r="T7" s="18"/>
      <c r="U7" s="18"/>
      <c r="V7" s="18"/>
      <c r="W7" s="18"/>
      <c r="X7" s="18"/>
      <c r="Y7" s="79"/>
      <c r="Z7" s="79"/>
      <c r="AA7" s="79"/>
      <c r="AB7" s="79"/>
      <c r="AC7" s="79"/>
    </row>
    <row r="8" spans="1:29" s="78" customFormat="1" ht="30" customHeight="1">
      <c r="A8" s="124"/>
      <c r="B8" s="22" t="s">
        <v>25</v>
      </c>
      <c r="C8" s="22" t="s">
        <v>26</v>
      </c>
      <c r="D8" s="23"/>
      <c r="E8" s="22" t="s">
        <v>25</v>
      </c>
      <c r="F8" s="22" t="s">
        <v>26</v>
      </c>
      <c r="G8" s="23"/>
      <c r="H8" s="22" t="s">
        <v>25</v>
      </c>
      <c r="I8" s="22" t="s">
        <v>26</v>
      </c>
      <c r="J8" s="23"/>
      <c r="K8" s="22" t="s">
        <v>25</v>
      </c>
      <c r="L8" s="22" t="s">
        <v>26</v>
      </c>
      <c r="M8" s="23"/>
      <c r="N8" s="22" t="s">
        <v>25</v>
      </c>
      <c r="O8" s="22" t="s">
        <v>26</v>
      </c>
      <c r="Q8" s="18"/>
      <c r="R8" s="18"/>
      <c r="S8" s="18"/>
      <c r="T8" s="18"/>
      <c r="U8" s="18"/>
      <c r="V8" s="18"/>
      <c r="W8" s="18"/>
      <c r="X8" s="18"/>
      <c r="Y8" s="79"/>
      <c r="Z8" s="79"/>
      <c r="AA8" s="79"/>
      <c r="AB8" s="79"/>
      <c r="AC8" s="79"/>
    </row>
    <row r="9" spans="1:29" s="81" customFormat="1" ht="12.75" customHeight="1">
      <c r="A9" s="80" t="s">
        <v>37</v>
      </c>
      <c r="B9" s="110">
        <v>-2.31</v>
      </c>
      <c r="C9" s="110">
        <v>-0.005</v>
      </c>
      <c r="D9" s="54"/>
      <c r="E9" s="54">
        <v>-2.26</v>
      </c>
      <c r="F9" s="110">
        <v>-0.005</v>
      </c>
      <c r="G9" s="54"/>
      <c r="H9" s="110">
        <v>-2.55</v>
      </c>
      <c r="I9" s="110">
        <v>-0.003</v>
      </c>
      <c r="J9" s="110"/>
      <c r="K9" s="110">
        <v>-3.51</v>
      </c>
      <c r="L9" s="110">
        <v>-0.003</v>
      </c>
      <c r="M9" s="110"/>
      <c r="N9" s="110">
        <v>-2.29</v>
      </c>
      <c r="O9" s="110">
        <v>-0.002</v>
      </c>
      <c r="Q9" s="11"/>
      <c r="R9" s="11"/>
      <c r="S9" s="11"/>
      <c r="T9" s="11"/>
      <c r="U9" s="11"/>
      <c r="V9" s="11"/>
      <c r="W9" s="11"/>
      <c r="X9" s="11"/>
      <c r="Y9" s="82"/>
      <c r="Z9" s="82"/>
      <c r="AA9" s="82"/>
      <c r="AB9" s="82"/>
      <c r="AC9" s="82"/>
    </row>
    <row r="10" spans="1:29" s="81" customFormat="1" ht="12.75" customHeight="1">
      <c r="A10" s="80" t="s">
        <v>36</v>
      </c>
      <c r="B10" s="110">
        <v>-0.08</v>
      </c>
      <c r="C10" s="110">
        <v>-0.001</v>
      </c>
      <c r="D10" s="1"/>
      <c r="E10" s="54">
        <v>-0.08</v>
      </c>
      <c r="F10" s="110">
        <v>-0.001</v>
      </c>
      <c r="G10" s="54"/>
      <c r="H10" s="110">
        <v>-0.07</v>
      </c>
      <c r="I10" s="110">
        <v>-0.001</v>
      </c>
      <c r="J10" s="110"/>
      <c r="K10" s="110">
        <v>-0.09</v>
      </c>
      <c r="L10" s="110">
        <v>-0.001</v>
      </c>
      <c r="M10" s="110"/>
      <c r="N10" s="110">
        <v>-0.08</v>
      </c>
      <c r="O10" s="110">
        <v>-0.001</v>
      </c>
      <c r="Q10" s="11"/>
      <c r="R10" s="11"/>
      <c r="S10" s="11"/>
      <c r="T10" s="11"/>
      <c r="U10" s="11"/>
      <c r="V10" s="11"/>
      <c r="W10" s="11"/>
      <c r="X10" s="11"/>
      <c r="Y10" s="82"/>
      <c r="Z10" s="82"/>
      <c r="AA10" s="82"/>
      <c r="AB10" s="82"/>
      <c r="AC10" s="82"/>
    </row>
    <row r="11" spans="1:29" s="13" customFormat="1" ht="12.75" customHeight="1">
      <c r="A11" s="80" t="s">
        <v>28</v>
      </c>
      <c r="B11" s="110">
        <v>0.21</v>
      </c>
      <c r="C11" s="110">
        <v>0.07</v>
      </c>
      <c r="D11" s="1"/>
      <c r="E11" s="54">
        <v>0.25</v>
      </c>
      <c r="F11" s="110">
        <v>0.085</v>
      </c>
      <c r="G11" s="54"/>
      <c r="H11" s="110">
        <v>0.03</v>
      </c>
      <c r="I11" s="110">
        <v>0.012</v>
      </c>
      <c r="J11" s="110"/>
      <c r="K11" s="110">
        <v>-0.3</v>
      </c>
      <c r="L11" s="110">
        <v>-0.072</v>
      </c>
      <c r="M11" s="110"/>
      <c r="N11" s="110">
        <v>-0.79</v>
      </c>
      <c r="O11" s="110">
        <v>-0.22</v>
      </c>
      <c r="Q11" s="11"/>
      <c r="R11" s="11"/>
      <c r="S11" s="11"/>
      <c r="T11" s="11"/>
      <c r="U11" s="11"/>
      <c r="V11" s="11"/>
      <c r="W11" s="11"/>
      <c r="X11" s="11"/>
      <c r="Y11" s="12"/>
      <c r="Z11" s="12"/>
      <c r="AA11" s="12"/>
      <c r="AB11" s="12"/>
      <c r="AC11" s="12"/>
    </row>
    <row r="12" spans="1:29" s="13" customFormat="1" ht="12.75" customHeight="1">
      <c r="A12" s="80" t="s">
        <v>27</v>
      </c>
      <c r="B12" s="110">
        <v>0.16</v>
      </c>
      <c r="C12" s="110">
        <v>0.05</v>
      </c>
      <c r="D12" s="1"/>
      <c r="E12" s="54">
        <v>0.17</v>
      </c>
      <c r="F12" s="110">
        <v>0.061</v>
      </c>
      <c r="G12" s="54"/>
      <c r="H12" s="110">
        <v>0.28</v>
      </c>
      <c r="I12" s="110">
        <v>0.082</v>
      </c>
      <c r="J12" s="110"/>
      <c r="K12" s="110">
        <v>0.66</v>
      </c>
      <c r="L12" s="110">
        <v>0.204</v>
      </c>
      <c r="M12" s="110"/>
      <c r="N12" s="110">
        <v>0.01</v>
      </c>
      <c r="O12" s="110">
        <v>0.003</v>
      </c>
      <c r="Q12" s="11"/>
      <c r="R12" s="11"/>
      <c r="S12" s="11"/>
      <c r="T12" s="11"/>
      <c r="U12" s="11"/>
      <c r="V12" s="11"/>
      <c r="W12" s="11"/>
      <c r="X12" s="11"/>
      <c r="Y12" s="12"/>
      <c r="Z12" s="12"/>
      <c r="AA12" s="12"/>
      <c r="AB12" s="12"/>
      <c r="AC12" s="12"/>
    </row>
    <row r="13" spans="1:29" s="13" customFormat="1" ht="12.75" customHeight="1">
      <c r="A13" s="80" t="s">
        <v>32</v>
      </c>
      <c r="B13" s="110">
        <v>1.59</v>
      </c>
      <c r="C13" s="110">
        <v>0.15</v>
      </c>
      <c r="D13" s="1"/>
      <c r="E13" s="54">
        <v>1.55</v>
      </c>
      <c r="F13" s="110">
        <v>0.131</v>
      </c>
      <c r="G13" s="54"/>
      <c r="H13" s="110">
        <v>1.63</v>
      </c>
      <c r="I13" s="110">
        <v>0.167</v>
      </c>
      <c r="J13" s="110"/>
      <c r="K13" s="110">
        <v>1.72</v>
      </c>
      <c r="L13" s="110">
        <v>0.273</v>
      </c>
      <c r="M13" s="110"/>
      <c r="N13" s="110">
        <v>1.63</v>
      </c>
      <c r="O13" s="110">
        <v>0.215</v>
      </c>
      <c r="Q13" s="11"/>
      <c r="R13" s="11"/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</row>
    <row r="14" spans="1:29" s="13" customFormat="1" ht="12.75" customHeight="1">
      <c r="A14" s="80" t="s">
        <v>35</v>
      </c>
      <c r="B14" s="110">
        <v>0.69</v>
      </c>
      <c r="C14" s="110">
        <v>0.005</v>
      </c>
      <c r="D14" s="1"/>
      <c r="E14" s="54">
        <v>0.58</v>
      </c>
      <c r="F14" s="110">
        <v>0.004</v>
      </c>
      <c r="G14" s="54"/>
      <c r="H14" s="110">
        <v>0.81</v>
      </c>
      <c r="I14" s="110">
        <v>0.007</v>
      </c>
      <c r="J14" s="110"/>
      <c r="K14" s="110">
        <v>1.6</v>
      </c>
      <c r="L14" s="110">
        <v>0.011</v>
      </c>
      <c r="M14" s="110"/>
      <c r="N14" s="110">
        <v>1.18</v>
      </c>
      <c r="O14" s="110">
        <v>0.01</v>
      </c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</row>
    <row r="15" spans="1:29" s="13" customFormat="1" ht="12.75" customHeight="1">
      <c r="A15" s="80" t="s">
        <v>29</v>
      </c>
      <c r="B15" s="110">
        <v>0.42</v>
      </c>
      <c r="C15" s="110">
        <v>0.018</v>
      </c>
      <c r="D15" s="1"/>
      <c r="E15" s="110">
        <v>0.44</v>
      </c>
      <c r="F15" s="110">
        <v>0.018</v>
      </c>
      <c r="G15" s="54"/>
      <c r="H15" s="110">
        <v>0.52</v>
      </c>
      <c r="I15" s="110">
        <v>0.02</v>
      </c>
      <c r="J15" s="110"/>
      <c r="K15" s="110">
        <v>0.12</v>
      </c>
      <c r="L15" s="110">
        <v>0.007</v>
      </c>
      <c r="M15" s="110"/>
      <c r="N15" s="110">
        <v>-0.01</v>
      </c>
      <c r="O15" s="110">
        <v>-0.001</v>
      </c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12"/>
    </row>
    <row r="16" spans="1:29" s="13" customFormat="1" ht="12.75" customHeight="1">
      <c r="A16" s="80" t="s">
        <v>34</v>
      </c>
      <c r="B16" s="110">
        <v>0.62</v>
      </c>
      <c r="C16" s="110">
        <v>0.008</v>
      </c>
      <c r="D16" s="1"/>
      <c r="E16" s="54">
        <v>0.56</v>
      </c>
      <c r="F16" s="110">
        <v>0.007</v>
      </c>
      <c r="G16" s="54"/>
      <c r="H16" s="110">
        <v>0.69</v>
      </c>
      <c r="I16" s="110">
        <v>0.008</v>
      </c>
      <c r="J16" s="110"/>
      <c r="K16" s="110">
        <v>1.12</v>
      </c>
      <c r="L16" s="110">
        <v>0.011</v>
      </c>
      <c r="M16" s="110"/>
      <c r="N16" s="110">
        <v>1.2</v>
      </c>
      <c r="O16" s="110">
        <v>0.015</v>
      </c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12"/>
    </row>
    <row r="17" spans="1:29" s="13" customFormat="1" ht="12.75" customHeight="1">
      <c r="A17" s="80" t="s">
        <v>31</v>
      </c>
      <c r="B17" s="110">
        <v>-3.36</v>
      </c>
      <c r="C17" s="110">
        <v>-0.099</v>
      </c>
      <c r="D17" s="1"/>
      <c r="E17" s="54">
        <v>-3.71</v>
      </c>
      <c r="F17" s="110">
        <v>-0.115</v>
      </c>
      <c r="G17" s="54"/>
      <c r="H17" s="110">
        <v>-2.18</v>
      </c>
      <c r="I17" s="110">
        <v>-0.06</v>
      </c>
      <c r="J17" s="110"/>
      <c r="K17" s="110">
        <v>-3.48</v>
      </c>
      <c r="L17" s="110">
        <v>-0.089</v>
      </c>
      <c r="M17" s="110"/>
      <c r="N17" s="110">
        <v>-2.4</v>
      </c>
      <c r="O17" s="110">
        <v>-0.037</v>
      </c>
      <c r="Q17" s="11"/>
      <c r="R17" s="11"/>
      <c r="S17" s="11"/>
      <c r="T17" s="11"/>
      <c r="U17" s="11"/>
      <c r="V17" s="11"/>
      <c r="W17" s="11"/>
      <c r="X17" s="11"/>
      <c r="Y17" s="12"/>
      <c r="Z17" s="12"/>
      <c r="AA17" s="12"/>
      <c r="AB17" s="12"/>
      <c r="AC17" s="12"/>
    </row>
    <row r="18" spans="1:29" s="13" customFormat="1" ht="12.75" customHeight="1">
      <c r="A18" s="80" t="s">
        <v>30</v>
      </c>
      <c r="B18" s="110">
        <v>-0.27</v>
      </c>
      <c r="C18" s="110">
        <v>-0.017</v>
      </c>
      <c r="D18" s="80"/>
      <c r="E18" s="110">
        <v>-0.3</v>
      </c>
      <c r="F18" s="110">
        <v>-0.015</v>
      </c>
      <c r="G18" s="54"/>
      <c r="H18" s="110">
        <v>-0.11</v>
      </c>
      <c r="I18" s="110">
        <v>-0.009</v>
      </c>
      <c r="J18" s="110"/>
      <c r="K18" s="110">
        <v>-0.08</v>
      </c>
      <c r="L18" s="110">
        <v>-0.006</v>
      </c>
      <c r="M18" s="110"/>
      <c r="N18" s="110">
        <v>-1.43</v>
      </c>
      <c r="O18" s="110">
        <v>-0.085</v>
      </c>
      <c r="Q18" s="11"/>
      <c r="R18" s="11"/>
      <c r="S18" s="11"/>
      <c r="T18" s="11"/>
      <c r="U18" s="11"/>
      <c r="V18" s="11"/>
      <c r="W18" s="11"/>
      <c r="X18" s="11"/>
      <c r="Y18" s="12"/>
      <c r="Z18" s="12"/>
      <c r="AA18" s="12"/>
      <c r="AB18" s="12"/>
      <c r="AC18" s="12"/>
    </row>
    <row r="19" spans="1:29" s="13" customFormat="1" ht="12.75" customHeight="1">
      <c r="A19" s="80" t="s">
        <v>33</v>
      </c>
      <c r="B19" s="110">
        <v>0.09</v>
      </c>
      <c r="C19" s="110">
        <v>0.006</v>
      </c>
      <c r="D19" s="80"/>
      <c r="E19" s="54">
        <v>0.07</v>
      </c>
      <c r="F19" s="110">
        <v>0.004</v>
      </c>
      <c r="G19" s="54"/>
      <c r="H19" s="110">
        <v>0.1</v>
      </c>
      <c r="I19" s="110">
        <v>0.006</v>
      </c>
      <c r="J19" s="110"/>
      <c r="K19" s="110">
        <v>0.22</v>
      </c>
      <c r="L19" s="110">
        <v>0.021</v>
      </c>
      <c r="M19" s="110"/>
      <c r="N19" s="110">
        <v>0.22</v>
      </c>
      <c r="O19" s="110">
        <v>0.019</v>
      </c>
      <c r="Q19" s="11"/>
      <c r="R19" s="11"/>
      <c r="S19" s="11"/>
      <c r="T19" s="11"/>
      <c r="U19" s="11"/>
      <c r="V19" s="11"/>
      <c r="W19" s="11"/>
      <c r="X19" s="11"/>
      <c r="Y19" s="12"/>
      <c r="Z19" s="12"/>
      <c r="AA19" s="12"/>
      <c r="AB19" s="12"/>
      <c r="AC19" s="12"/>
    </row>
    <row r="20" spans="1:15" ht="12.75">
      <c r="A20" s="111" t="s">
        <v>11</v>
      </c>
      <c r="B20" s="27">
        <v>0.19</v>
      </c>
      <c r="C20" s="27">
        <v>0.187</v>
      </c>
      <c r="D20" s="111"/>
      <c r="E20" s="69">
        <v>0.17</v>
      </c>
      <c r="F20" s="112">
        <v>0.17</v>
      </c>
      <c r="G20" s="69"/>
      <c r="H20" s="112">
        <v>0.23</v>
      </c>
      <c r="I20" s="112">
        <v>0.227</v>
      </c>
      <c r="J20" s="112"/>
      <c r="K20" s="112">
        <v>0.36</v>
      </c>
      <c r="L20" s="112">
        <v>0.356</v>
      </c>
      <c r="M20" s="112"/>
      <c r="N20" s="112">
        <v>-0.08</v>
      </c>
      <c r="O20" s="112">
        <v>-0.084</v>
      </c>
    </row>
    <row r="21" spans="1:15" ht="11.25" customHeight="1">
      <c r="A21" s="80" t="s">
        <v>82</v>
      </c>
      <c r="B21" s="7"/>
      <c r="C21" s="7"/>
      <c r="D21" s="7"/>
      <c r="E21" s="7"/>
      <c r="F21" s="7"/>
      <c r="G21" s="7"/>
      <c r="H21" s="7"/>
      <c r="I21" s="7"/>
      <c r="J21" s="80"/>
      <c r="K21" s="7"/>
      <c r="L21" s="25"/>
      <c r="M21" s="66"/>
      <c r="N21" s="66"/>
      <c r="O21" s="66"/>
    </row>
    <row r="22" spans="1:29" ht="12.75">
      <c r="A22" s="83" t="s">
        <v>38</v>
      </c>
      <c r="J22" s="84"/>
      <c r="P22" s="5"/>
      <c r="Q22" s="5"/>
      <c r="R22" s="5"/>
      <c r="S22" s="5"/>
      <c r="T22" s="5"/>
      <c r="U22" s="1"/>
      <c r="V22" s="1"/>
      <c r="W22" s="1"/>
      <c r="X22" s="1"/>
      <c r="Y22" s="1"/>
      <c r="Z22" s="1"/>
      <c r="AA22" s="1"/>
      <c r="AB22" s="1"/>
      <c r="AC22" s="1"/>
    </row>
    <row r="23" spans="1:3" ht="12.75">
      <c r="A23" s="120">
        <v>40527</v>
      </c>
      <c r="B23" s="120"/>
      <c r="C23" s="120"/>
    </row>
  </sheetData>
  <sheetProtection/>
  <mergeCells count="7">
    <mergeCell ref="A23:C23"/>
    <mergeCell ref="A7:A8"/>
    <mergeCell ref="K7:L7"/>
    <mergeCell ref="N7:O7"/>
    <mergeCell ref="H7:I7"/>
    <mergeCell ref="B7:C7"/>
    <mergeCell ref="E7:F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portrait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55"/>
  <sheetViews>
    <sheetView showGridLines="0" tabSelected="1" zoomScalePageLayoutView="0" workbookViewId="0" topLeftCell="A1">
      <selection activeCell="B7" sqref="B7"/>
    </sheetView>
  </sheetViews>
  <sheetFormatPr defaultColWidth="11.421875" defaultRowHeight="12.75"/>
  <cols>
    <col min="1" max="1" width="40.00390625" style="1" customWidth="1"/>
    <col min="2" max="2" width="8.421875" style="1" customWidth="1"/>
    <col min="3" max="3" width="6.8515625" style="1" customWidth="1"/>
    <col min="4" max="4" width="0.42578125" style="2" customWidth="1"/>
    <col min="5" max="5" width="38.28125" style="2" customWidth="1"/>
    <col min="6" max="6" width="8.421875" style="3" customWidth="1"/>
    <col min="7" max="7" width="6.8515625" style="4" customWidth="1"/>
    <col min="8" max="8" width="3.7109375" style="4" customWidth="1"/>
    <col min="9" max="11" width="11.421875" style="5" customWidth="1"/>
    <col min="12" max="16384" width="11.421875" style="1" customWidth="1"/>
  </cols>
  <sheetData>
    <row r="1" spans="1:11" ht="25.5" customHeight="1">
      <c r="A1" s="114" t="s">
        <v>0</v>
      </c>
      <c r="B1" s="113">
        <v>2010</v>
      </c>
      <c r="C1" s="101"/>
      <c r="D1" s="102"/>
      <c r="E1" s="115">
        <v>10</v>
      </c>
      <c r="F1" s="103"/>
      <c r="G1" s="127" t="s">
        <v>81</v>
      </c>
      <c r="H1" s="127"/>
      <c r="J1" s="1"/>
      <c r="K1" s="1"/>
    </row>
    <row r="2" spans="1:7" ht="12.75">
      <c r="A2" s="6" t="s">
        <v>39</v>
      </c>
      <c r="B2" s="7"/>
      <c r="C2" s="7"/>
      <c r="D2" s="66"/>
      <c r="E2" s="66"/>
      <c r="F2" s="85"/>
      <c r="G2" s="86"/>
    </row>
    <row r="3" spans="1:7" ht="12" customHeight="1">
      <c r="A3" s="6" t="s">
        <v>101</v>
      </c>
      <c r="B3" s="7"/>
      <c r="C3" s="7"/>
      <c r="D3" s="66"/>
      <c r="E3" s="66"/>
      <c r="F3" s="85"/>
      <c r="G3" s="86"/>
    </row>
    <row r="4" spans="2:11" s="13" customFormat="1" ht="3.75" customHeight="1">
      <c r="B4" s="7"/>
      <c r="C4" s="7"/>
      <c r="D4" s="87"/>
      <c r="E4" s="66"/>
      <c r="F4" s="85"/>
      <c r="G4" s="86"/>
      <c r="H4" s="11"/>
      <c r="I4" s="12"/>
      <c r="J4" s="12"/>
      <c r="K4" s="12"/>
    </row>
    <row r="5" spans="1:11" s="13" customFormat="1" ht="18" customHeight="1">
      <c r="A5" s="125" t="s">
        <v>40</v>
      </c>
      <c r="B5" s="121" t="s">
        <v>3</v>
      </c>
      <c r="C5" s="121"/>
      <c r="D5" s="88"/>
      <c r="E5" s="125" t="s">
        <v>40</v>
      </c>
      <c r="F5" s="121" t="s">
        <v>3</v>
      </c>
      <c r="G5" s="121"/>
      <c r="H5" s="11"/>
      <c r="I5" s="12"/>
      <c r="J5" s="12"/>
      <c r="K5" s="12"/>
    </row>
    <row r="6" spans="1:11" s="91" customFormat="1" ht="22.5">
      <c r="A6" s="126"/>
      <c r="B6" s="22" t="s">
        <v>41</v>
      </c>
      <c r="C6" s="22" t="s">
        <v>26</v>
      </c>
      <c r="D6" s="87"/>
      <c r="E6" s="126"/>
      <c r="F6" s="22" t="s">
        <v>41</v>
      </c>
      <c r="G6" s="22" t="s">
        <v>26</v>
      </c>
      <c r="H6" s="89"/>
      <c r="I6" s="90"/>
      <c r="J6" s="90"/>
      <c r="K6" s="90"/>
    </row>
    <row r="7" spans="1:11" s="91" customFormat="1" ht="12" customHeight="1">
      <c r="A7" s="7" t="s">
        <v>59</v>
      </c>
      <c r="B7" s="116">
        <v>6.46</v>
      </c>
      <c r="C7" s="116">
        <v>0.013</v>
      </c>
      <c r="D7" s="107"/>
      <c r="E7" s="7" t="s">
        <v>90</v>
      </c>
      <c r="F7" s="116">
        <v>0.14</v>
      </c>
      <c r="G7" s="116">
        <v>0.003</v>
      </c>
      <c r="H7" s="89"/>
      <c r="I7" s="90"/>
      <c r="J7" s="90"/>
      <c r="K7" s="90"/>
    </row>
    <row r="8" spans="1:11" s="94" customFormat="1" ht="12.75" customHeight="1">
      <c r="A8" s="7" t="s">
        <v>48</v>
      </c>
      <c r="B8" s="116">
        <v>4.66</v>
      </c>
      <c r="C8" s="116">
        <v>0.04</v>
      </c>
      <c r="D8" s="107"/>
      <c r="E8" s="7" t="s">
        <v>60</v>
      </c>
      <c r="F8" s="116">
        <v>0.11</v>
      </c>
      <c r="G8" s="116">
        <v>0</v>
      </c>
      <c r="H8" s="92"/>
      <c r="I8"/>
      <c r="J8" s="93"/>
      <c r="K8" s="93"/>
    </row>
    <row r="9" spans="1:11" s="94" customFormat="1" ht="12.75" customHeight="1">
      <c r="A9" s="7" t="s">
        <v>46</v>
      </c>
      <c r="B9" s="116">
        <v>3.88</v>
      </c>
      <c r="C9" s="116">
        <v>0.03</v>
      </c>
      <c r="D9" s="107"/>
      <c r="E9" s="7" t="s">
        <v>76</v>
      </c>
      <c r="F9" s="116">
        <v>0.06</v>
      </c>
      <c r="G9" s="116">
        <v>0.01</v>
      </c>
      <c r="H9" s="92"/>
      <c r="I9"/>
      <c r="J9" s="93"/>
      <c r="K9" s="93"/>
    </row>
    <row r="10" spans="1:11" s="94" customFormat="1" ht="12.75" customHeight="1">
      <c r="A10" s="7" t="s">
        <v>62</v>
      </c>
      <c r="B10" s="116">
        <v>3.39</v>
      </c>
      <c r="C10" s="116">
        <v>0.04</v>
      </c>
      <c r="D10" s="107"/>
      <c r="E10" s="80" t="s">
        <v>42</v>
      </c>
      <c r="F10" s="116">
        <v>0</v>
      </c>
      <c r="G10" s="116">
        <v>0</v>
      </c>
      <c r="H10" s="92"/>
      <c r="I10"/>
      <c r="J10" s="93"/>
      <c r="K10" s="93"/>
    </row>
    <row r="11" spans="1:11" s="94" customFormat="1" ht="12.75" customHeight="1">
      <c r="A11" s="7" t="s">
        <v>91</v>
      </c>
      <c r="B11" s="116">
        <v>2.89</v>
      </c>
      <c r="C11" s="116">
        <v>0.025</v>
      </c>
      <c r="D11" s="107"/>
      <c r="E11" s="7" t="s">
        <v>49</v>
      </c>
      <c r="F11" s="116">
        <v>-0.07</v>
      </c>
      <c r="G11" s="116">
        <v>-0.002</v>
      </c>
      <c r="H11" s="92"/>
      <c r="I11"/>
      <c r="J11" s="93"/>
      <c r="K11" s="93"/>
    </row>
    <row r="12" spans="1:11" s="94" customFormat="1" ht="12.75" customHeight="1">
      <c r="A12" s="7" t="s">
        <v>53</v>
      </c>
      <c r="B12" s="116">
        <v>2.62</v>
      </c>
      <c r="C12" s="116">
        <v>0.02</v>
      </c>
      <c r="D12" s="107"/>
      <c r="E12" s="7" t="s">
        <v>55</v>
      </c>
      <c r="F12" s="116">
        <v>-0.09</v>
      </c>
      <c r="G12" s="116">
        <v>-0.01</v>
      </c>
      <c r="H12" s="92"/>
      <c r="I12"/>
      <c r="J12" s="93"/>
      <c r="K12" s="93"/>
    </row>
    <row r="13" spans="1:11" s="94" customFormat="1" ht="12.75" customHeight="1">
      <c r="A13" s="80" t="s">
        <v>52</v>
      </c>
      <c r="B13" s="25">
        <v>2.29</v>
      </c>
      <c r="C13" s="25">
        <v>0.01</v>
      </c>
      <c r="D13" s="107"/>
      <c r="E13" s="80" t="s">
        <v>75</v>
      </c>
      <c r="F13" s="116">
        <v>-0.1</v>
      </c>
      <c r="G13" s="116">
        <v>-0.001</v>
      </c>
      <c r="H13" s="92"/>
      <c r="I13"/>
      <c r="J13" s="93"/>
      <c r="K13" s="93"/>
    </row>
    <row r="14" spans="1:11" s="94" customFormat="1" ht="12.75" customHeight="1">
      <c r="A14" s="7" t="s">
        <v>92</v>
      </c>
      <c r="B14" s="116">
        <v>1.5</v>
      </c>
      <c r="C14" s="116">
        <v>0.03</v>
      </c>
      <c r="D14" s="107"/>
      <c r="E14" s="7" t="s">
        <v>71</v>
      </c>
      <c r="F14" s="116">
        <v>-0.15</v>
      </c>
      <c r="G14" s="116">
        <v>-0.001</v>
      </c>
      <c r="H14" s="92"/>
      <c r="I14"/>
      <c r="J14" s="93"/>
      <c r="K14" s="93"/>
    </row>
    <row r="15" spans="1:11" s="94" customFormat="1" ht="12.75" customHeight="1">
      <c r="A15" s="7" t="s">
        <v>63</v>
      </c>
      <c r="B15" s="116">
        <v>1.38</v>
      </c>
      <c r="C15" s="116">
        <v>0.009</v>
      </c>
      <c r="D15" s="107"/>
      <c r="E15" s="7" t="s">
        <v>67</v>
      </c>
      <c r="F15" s="116">
        <v>-0.21</v>
      </c>
      <c r="G15" s="116">
        <v>-0.001</v>
      </c>
      <c r="H15" s="92"/>
      <c r="I15"/>
      <c r="J15" s="93"/>
      <c r="K15" s="93"/>
    </row>
    <row r="16" spans="1:11" s="94" customFormat="1" ht="12.75" customHeight="1">
      <c r="A16" s="7" t="s">
        <v>70</v>
      </c>
      <c r="B16" s="116">
        <v>0.98</v>
      </c>
      <c r="C16" s="116">
        <v>0.004</v>
      </c>
      <c r="D16" s="108"/>
      <c r="E16" s="7" t="s">
        <v>93</v>
      </c>
      <c r="F16" s="116">
        <v>-0.28</v>
      </c>
      <c r="G16" s="116">
        <v>-0.004</v>
      </c>
      <c r="H16" s="92"/>
      <c r="I16"/>
      <c r="J16" s="93"/>
      <c r="K16" s="93"/>
    </row>
    <row r="17" spans="1:11" s="95" customFormat="1" ht="12.75" customHeight="1">
      <c r="A17" s="7" t="s">
        <v>65</v>
      </c>
      <c r="B17" s="116">
        <v>0.95</v>
      </c>
      <c r="C17" s="116">
        <v>0.008</v>
      </c>
      <c r="D17" s="108"/>
      <c r="E17" s="7" t="s">
        <v>94</v>
      </c>
      <c r="F17" s="116">
        <v>-0.33</v>
      </c>
      <c r="G17" s="116">
        <v>-0.002</v>
      </c>
      <c r="H17" s="92"/>
      <c r="I17"/>
      <c r="J17" s="93"/>
      <c r="K17" s="93"/>
    </row>
    <row r="18" spans="1:11" s="95" customFormat="1" ht="12.75" customHeight="1">
      <c r="A18" s="7" t="s">
        <v>95</v>
      </c>
      <c r="B18" s="116">
        <v>0.64</v>
      </c>
      <c r="C18" s="116">
        <v>0</v>
      </c>
      <c r="D18" s="108"/>
      <c r="E18" s="7" t="s">
        <v>69</v>
      </c>
      <c r="F18" s="116">
        <v>-0.35</v>
      </c>
      <c r="G18" s="116">
        <v>-0.005</v>
      </c>
      <c r="H18" s="92"/>
      <c r="I18"/>
      <c r="J18" s="93"/>
      <c r="K18" s="93"/>
    </row>
    <row r="19" spans="1:11" s="95" customFormat="1" ht="12.75" customHeight="1">
      <c r="A19" s="7" t="s">
        <v>61</v>
      </c>
      <c r="B19" s="116">
        <v>0.5</v>
      </c>
      <c r="C19" s="116">
        <v>0.02</v>
      </c>
      <c r="D19" s="108"/>
      <c r="E19" s="7" t="s">
        <v>50</v>
      </c>
      <c r="F19" s="116">
        <v>-0.42</v>
      </c>
      <c r="G19" s="116">
        <v>-0.002</v>
      </c>
      <c r="H19" s="92"/>
      <c r="I19"/>
      <c r="J19" s="93"/>
      <c r="K19" s="93"/>
    </row>
    <row r="20" spans="1:11" s="95" customFormat="1" ht="12.75" customHeight="1">
      <c r="A20" s="7" t="s">
        <v>96</v>
      </c>
      <c r="B20" s="116">
        <v>0.5</v>
      </c>
      <c r="C20" s="116">
        <v>0.01</v>
      </c>
      <c r="D20" s="107"/>
      <c r="E20" s="7" t="s">
        <v>44</v>
      </c>
      <c r="F20" s="116">
        <v>-0.55</v>
      </c>
      <c r="G20" s="116">
        <v>-0.01</v>
      </c>
      <c r="H20" s="92"/>
      <c r="I20"/>
      <c r="J20" s="93"/>
      <c r="K20" s="93"/>
    </row>
    <row r="21" spans="1:11" s="94" customFormat="1" ht="12.75" customHeight="1">
      <c r="A21" s="7" t="s">
        <v>64</v>
      </c>
      <c r="B21" s="116">
        <v>0.43</v>
      </c>
      <c r="C21" s="116">
        <v>0.007</v>
      </c>
      <c r="D21" s="107"/>
      <c r="E21" s="7" t="s">
        <v>57</v>
      </c>
      <c r="F21" s="116">
        <v>-0.7</v>
      </c>
      <c r="G21" s="116">
        <v>-0.01</v>
      </c>
      <c r="H21" s="92"/>
      <c r="I21"/>
      <c r="J21" s="93"/>
      <c r="K21" s="93"/>
    </row>
    <row r="22" spans="1:11" s="94" customFormat="1" ht="12.75" customHeight="1">
      <c r="A22" s="80" t="s">
        <v>72</v>
      </c>
      <c r="B22" s="116">
        <v>0.39</v>
      </c>
      <c r="C22" s="116">
        <v>0</v>
      </c>
      <c r="D22" s="107"/>
      <c r="E22" s="7" t="s">
        <v>68</v>
      </c>
      <c r="F22" s="116">
        <v>-0.72</v>
      </c>
      <c r="G22" s="116">
        <v>-0.002</v>
      </c>
      <c r="H22" s="92"/>
      <c r="I22"/>
      <c r="J22" s="93"/>
      <c r="K22" s="93"/>
    </row>
    <row r="23" spans="1:11" s="94" customFormat="1" ht="12.75" customHeight="1">
      <c r="A23" s="80" t="s">
        <v>43</v>
      </c>
      <c r="B23" s="116">
        <v>0.39</v>
      </c>
      <c r="C23" s="116">
        <v>0.001</v>
      </c>
      <c r="D23" s="107"/>
      <c r="E23" s="7" t="s">
        <v>74</v>
      </c>
      <c r="F23" s="116">
        <v>-1</v>
      </c>
      <c r="G23" s="116">
        <v>-0.001</v>
      </c>
      <c r="H23" s="92"/>
      <c r="I23"/>
      <c r="J23" s="93"/>
      <c r="K23" s="93"/>
    </row>
    <row r="24" spans="1:11" s="94" customFormat="1" ht="12.75" customHeight="1">
      <c r="A24" s="7" t="s">
        <v>97</v>
      </c>
      <c r="B24" s="116">
        <v>0.34</v>
      </c>
      <c r="C24" s="116">
        <v>0</v>
      </c>
      <c r="D24" s="107"/>
      <c r="E24" s="7" t="s">
        <v>98</v>
      </c>
      <c r="F24" s="116">
        <v>-1.45</v>
      </c>
      <c r="G24" s="116">
        <v>-0.009</v>
      </c>
      <c r="H24" s="92"/>
      <c r="I24"/>
      <c r="J24" s="93"/>
      <c r="K24" s="93"/>
    </row>
    <row r="25" spans="1:11" s="94" customFormat="1" ht="12.75" customHeight="1">
      <c r="A25" s="7" t="s">
        <v>51</v>
      </c>
      <c r="B25" s="116">
        <v>0.3</v>
      </c>
      <c r="C25" s="116">
        <v>0.05</v>
      </c>
      <c r="D25" s="107"/>
      <c r="E25" s="7" t="s">
        <v>56</v>
      </c>
      <c r="F25" s="116">
        <v>-2.53</v>
      </c>
      <c r="G25" s="116">
        <v>-0.009</v>
      </c>
      <c r="H25" s="92"/>
      <c r="I25"/>
      <c r="J25" s="93"/>
      <c r="K25" s="93"/>
    </row>
    <row r="26" spans="1:11" s="94" customFormat="1" ht="12.75" customHeight="1">
      <c r="A26" s="7" t="s">
        <v>47</v>
      </c>
      <c r="B26" s="116">
        <v>0.23</v>
      </c>
      <c r="C26" s="116">
        <v>0.03</v>
      </c>
      <c r="D26" s="107"/>
      <c r="E26" s="80" t="s">
        <v>99</v>
      </c>
      <c r="F26" s="116">
        <v>-3.71</v>
      </c>
      <c r="G26" s="116">
        <v>-0.01</v>
      </c>
      <c r="H26" s="92"/>
      <c r="I26"/>
      <c r="J26" s="93"/>
      <c r="K26" s="93"/>
    </row>
    <row r="27" spans="1:11" s="94" customFormat="1" ht="12.75" customHeight="1">
      <c r="A27" s="7" t="s">
        <v>100</v>
      </c>
      <c r="B27" s="116">
        <v>0.22</v>
      </c>
      <c r="C27" s="116">
        <v>0.02</v>
      </c>
      <c r="D27" s="107"/>
      <c r="E27" s="7" t="s">
        <v>58</v>
      </c>
      <c r="F27" s="116">
        <v>-5.01</v>
      </c>
      <c r="G27" s="116">
        <v>-0.003</v>
      </c>
      <c r="H27" s="92"/>
      <c r="I27"/>
      <c r="J27" s="93"/>
      <c r="K27" s="93"/>
    </row>
    <row r="28" spans="1:11" s="94" customFormat="1" ht="12.75" customHeight="1">
      <c r="A28" s="14" t="s">
        <v>66</v>
      </c>
      <c r="B28" s="117">
        <v>0.18</v>
      </c>
      <c r="C28" s="117">
        <v>0.001</v>
      </c>
      <c r="D28" s="109"/>
      <c r="E28" s="14" t="s">
        <v>45</v>
      </c>
      <c r="F28" s="117">
        <v>-6.32</v>
      </c>
      <c r="G28" s="117">
        <v>-0.106</v>
      </c>
      <c r="H28" s="92"/>
      <c r="I28"/>
      <c r="J28" s="93"/>
      <c r="K28" s="93"/>
    </row>
    <row r="29" spans="1:11" s="94" customFormat="1" ht="12.75" customHeight="1">
      <c r="A29" s="111" t="s">
        <v>11</v>
      </c>
      <c r="B29" s="27">
        <v>0.19</v>
      </c>
      <c r="C29" s="27">
        <v>0.187</v>
      </c>
      <c r="D29" s="109"/>
      <c r="E29" s="14"/>
      <c r="F29" s="96"/>
      <c r="G29" s="96"/>
      <c r="H29" s="92"/>
      <c r="I29"/>
      <c r="J29" s="93"/>
      <c r="K29" s="93"/>
    </row>
    <row r="30" spans="1:11" ht="12.75">
      <c r="A30" s="28" t="s">
        <v>82</v>
      </c>
      <c r="G30" s="97"/>
      <c r="I30"/>
      <c r="J30" s="93"/>
      <c r="K30" s="93"/>
    </row>
    <row r="31" spans="1:248" ht="10.5" customHeight="1">
      <c r="A31" s="83" t="s">
        <v>77</v>
      </c>
      <c r="B31" s="83"/>
      <c r="C31" s="83"/>
      <c r="D31" s="83"/>
      <c r="H31" s="83"/>
      <c r="I31"/>
      <c r="J31" s="93"/>
      <c r="K31" s="9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  <c r="GK31" s="83"/>
      <c r="GL31" s="83"/>
      <c r="GM31" s="83"/>
      <c r="GN31" s="83"/>
      <c r="GO31" s="83"/>
      <c r="GP31" s="83"/>
      <c r="GQ31" s="83"/>
      <c r="GR31" s="83"/>
      <c r="GS31" s="83"/>
      <c r="GT31" s="83"/>
      <c r="GU31" s="83"/>
      <c r="GV31" s="83"/>
      <c r="GW31" s="83"/>
      <c r="GX31" s="83"/>
      <c r="GY31" s="83"/>
      <c r="GZ31" s="83"/>
      <c r="HA31" s="83"/>
      <c r="HB31" s="83"/>
      <c r="HC31" s="83"/>
      <c r="HD31" s="83"/>
      <c r="HE31" s="83"/>
      <c r="HF31" s="83"/>
      <c r="HG31" s="83"/>
      <c r="HH31" s="83"/>
      <c r="HI31" s="83"/>
      <c r="HJ31" s="83"/>
      <c r="HK31" s="83"/>
      <c r="HL31" s="83"/>
      <c r="HM31" s="83"/>
      <c r="HN31" s="83"/>
      <c r="HO31" s="83"/>
      <c r="HP31" s="83"/>
      <c r="HQ31" s="83"/>
      <c r="HR31" s="83"/>
      <c r="HS31" s="83"/>
      <c r="HT31" s="83"/>
      <c r="HU31" s="83"/>
      <c r="HV31" s="83"/>
      <c r="HW31" s="83"/>
      <c r="HX31" s="83"/>
      <c r="HY31" s="83"/>
      <c r="HZ31" s="83"/>
      <c r="IA31" s="83"/>
      <c r="IB31" s="83"/>
      <c r="IC31" s="83"/>
      <c r="ID31" s="83"/>
      <c r="IE31" s="83"/>
      <c r="IF31" s="83"/>
      <c r="IG31" s="83"/>
      <c r="IH31" s="83"/>
      <c r="II31" s="83"/>
      <c r="IJ31" s="83"/>
      <c r="IK31" s="83"/>
      <c r="IL31" s="83"/>
      <c r="IM31" s="83"/>
      <c r="IN31" s="83"/>
    </row>
    <row r="32" spans="1:11" s="84" customFormat="1" ht="10.5" customHeight="1">
      <c r="A32" s="120">
        <v>40527</v>
      </c>
      <c r="B32" s="120"/>
      <c r="C32" s="120"/>
      <c r="D32" s="99"/>
      <c r="E32" s="99"/>
      <c r="F32" s="100"/>
      <c r="G32" s="4"/>
      <c r="H32" s="4"/>
      <c r="I32"/>
      <c r="J32" s="93"/>
      <c r="K32" s="93"/>
    </row>
    <row r="33" spans="1:11" s="84" customFormat="1" ht="16.5" customHeight="1">
      <c r="A33" s="80"/>
      <c r="B33" s="25"/>
      <c r="C33" s="25"/>
      <c r="D33" s="99"/>
      <c r="E33" s="80"/>
      <c r="F33" s="98"/>
      <c r="G33" s="98"/>
      <c r="H33" s="4"/>
      <c r="I33"/>
      <c r="J33" s="93"/>
      <c r="K33" s="93"/>
    </row>
    <row r="34" spans="1:11" ht="16.5" customHeight="1">
      <c r="A34" s="7"/>
      <c r="B34" s="80"/>
      <c r="I34"/>
      <c r="J34" s="93"/>
      <c r="K34" s="93"/>
    </row>
    <row r="35" spans="1:11" ht="16.5" customHeight="1">
      <c r="A35" s="7"/>
      <c r="B35" s="7"/>
      <c r="I35"/>
      <c r="J35" s="93"/>
      <c r="K35" s="93"/>
    </row>
    <row r="36" spans="1:11" ht="16.5" customHeight="1">
      <c r="A36" s="7"/>
      <c r="B36" s="7"/>
      <c r="I36"/>
      <c r="J36" s="93"/>
      <c r="K36" s="93"/>
    </row>
    <row r="37" spans="1:11" ht="16.5" customHeight="1">
      <c r="A37" s="7"/>
      <c r="B37" s="7"/>
      <c r="I37"/>
      <c r="J37" s="93"/>
      <c r="K37" s="93"/>
    </row>
    <row r="38" spans="2:11" ht="16.5" customHeight="1">
      <c r="B38" s="7"/>
      <c r="I38"/>
      <c r="J38" s="93"/>
      <c r="K38" s="93"/>
    </row>
    <row r="39" spans="1:11" ht="16.5" customHeight="1">
      <c r="A39" s="7"/>
      <c r="B39" s="7"/>
      <c r="I39"/>
      <c r="J39" s="93"/>
      <c r="K39" s="93"/>
    </row>
    <row r="40" spans="1:11" ht="16.5" customHeight="1">
      <c r="A40" s="7"/>
      <c r="B40" s="7"/>
      <c r="I40"/>
      <c r="J40" s="93"/>
      <c r="K40" s="93"/>
    </row>
    <row r="41" spans="1:11" ht="16.5" customHeight="1">
      <c r="A41" s="7"/>
      <c r="B41" s="7"/>
      <c r="I41"/>
      <c r="J41" s="93"/>
      <c r="K41" s="93"/>
    </row>
    <row r="42" spans="1:11" ht="16.5" customHeight="1">
      <c r="A42" s="7"/>
      <c r="B42" s="7"/>
      <c r="I42"/>
      <c r="J42" s="93"/>
      <c r="K42" s="93"/>
    </row>
    <row r="43" spans="1:11" ht="16.5" customHeight="1">
      <c r="A43" s="7"/>
      <c r="B43" s="7"/>
      <c r="I43"/>
      <c r="J43" s="93"/>
      <c r="K43" s="93"/>
    </row>
    <row r="44" spans="1:11" ht="16.5" customHeight="1">
      <c r="A44" s="7"/>
      <c r="B44" s="7"/>
      <c r="I44"/>
      <c r="J44" s="93"/>
      <c r="K44" s="93"/>
    </row>
    <row r="45" spans="1:11" ht="16.5" customHeight="1">
      <c r="A45" s="7"/>
      <c r="B45" s="7"/>
      <c r="I45"/>
      <c r="J45" s="93"/>
      <c r="K45" s="93"/>
    </row>
    <row r="46" spans="1:11" ht="16.5" customHeight="1">
      <c r="A46" s="7"/>
      <c r="B46" s="7"/>
      <c r="I46"/>
      <c r="J46" s="93"/>
      <c r="K46" s="93"/>
    </row>
    <row r="47" spans="1:11" ht="16.5" customHeight="1">
      <c r="A47" s="80"/>
      <c r="B47" s="7"/>
      <c r="I47"/>
      <c r="J47" s="93"/>
      <c r="K47" s="93"/>
    </row>
    <row r="48" spans="1:11" ht="16.5" customHeight="1">
      <c r="A48" s="7"/>
      <c r="B48" s="7"/>
      <c r="I48"/>
      <c r="J48" s="93"/>
      <c r="K48" s="93"/>
    </row>
    <row r="49" spans="1:11" ht="16.5" customHeight="1">
      <c r="A49" s="7"/>
      <c r="B49" s="7"/>
      <c r="I49"/>
      <c r="J49" s="93"/>
      <c r="K49" s="93"/>
    </row>
    <row r="50" spans="1:11" ht="16.5" customHeight="1">
      <c r="A50" s="7"/>
      <c r="B50" s="7"/>
      <c r="I50"/>
      <c r="J50" s="93"/>
      <c r="K50" s="93"/>
    </row>
    <row r="51" spans="1:11" ht="16.5" customHeight="1">
      <c r="A51" s="7"/>
      <c r="B51" s="7"/>
      <c r="I51"/>
      <c r="J51" s="93"/>
      <c r="K51" s="93"/>
    </row>
    <row r="52" spans="1:2" ht="16.5" customHeight="1">
      <c r="A52" s="7"/>
      <c r="B52" s="7"/>
    </row>
    <row r="53" spans="1:2" ht="16.5" customHeight="1">
      <c r="A53" s="7" t="s">
        <v>78</v>
      </c>
      <c r="B53" s="7" t="s">
        <v>79</v>
      </c>
    </row>
    <row r="54" spans="1:2" ht="16.5" customHeight="1">
      <c r="A54" s="7" t="s">
        <v>73</v>
      </c>
      <c r="B54" s="7" t="s">
        <v>54</v>
      </c>
    </row>
    <row r="55" spans="1:2" ht="16.5" customHeight="1">
      <c r="A55" s="14" t="s">
        <v>50</v>
      </c>
      <c r="B55" s="14" t="s">
        <v>64</v>
      </c>
    </row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</sheetData>
  <sheetProtection/>
  <mergeCells count="6">
    <mergeCell ref="F5:G5"/>
    <mergeCell ref="G1:H1"/>
    <mergeCell ref="A32:C32"/>
    <mergeCell ref="A5:A6"/>
    <mergeCell ref="B5:C5"/>
    <mergeCell ref="E5:E6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 </cp:lastModifiedBy>
  <dcterms:created xsi:type="dcterms:W3CDTF">2008-12-12T14:29:07Z</dcterms:created>
  <dcterms:modified xsi:type="dcterms:W3CDTF">2010-12-15T15:26:35Z</dcterms:modified>
  <cp:category/>
  <cp:version/>
  <cp:contentType/>
  <cp:contentStatus/>
</cp:coreProperties>
</file>