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2120" windowHeight="4125" tabRatio="859" activeTab="0"/>
  </bookViews>
  <sheets>
    <sheet name="a1" sheetId="1" r:id="rId1"/>
    <sheet name="a2" sheetId="2" r:id="rId2"/>
    <sheet name="a3" sheetId="3" r:id="rId3"/>
    <sheet name="a4" sheetId="4" r:id="rId4"/>
    <sheet name="a5" sheetId="5" r:id="rId5"/>
    <sheet name="a6" sheetId="6" r:id="rId6"/>
    <sheet name="a7" sheetId="7" r:id="rId7"/>
    <sheet name="a8" sheetId="8" r:id="rId8"/>
    <sheet name="a9" sheetId="9" r:id="rId9"/>
    <sheet name="a10" sheetId="10" r:id="rId10"/>
    <sheet name="a11" sheetId="11" r:id="rId11"/>
    <sheet name="a12" sheetId="12" r:id="rId12"/>
    <sheet name="a13" sheetId="13" r:id="rId13"/>
    <sheet name="a14" sheetId="14" r:id="rId14"/>
    <sheet name="a15" sheetId="15" r:id="rId15"/>
    <sheet name="a16" sheetId="16" r:id="rId16"/>
    <sheet name="a17" sheetId="17" r:id="rId17"/>
    <sheet name="a18" sheetId="18" r:id="rId18"/>
    <sheet name="a19" sheetId="19" r:id="rId19"/>
    <sheet name="a20" sheetId="20" r:id="rId20"/>
    <sheet name="a21" sheetId="21" r:id="rId21"/>
    <sheet name="a22" sheetId="22" r:id="rId22"/>
    <sheet name="a23" sheetId="23" r:id="rId23"/>
    <sheet name="a24" sheetId="24" r:id="rId24"/>
    <sheet name="a25" sheetId="25" r:id="rId25"/>
    <sheet name="a26" sheetId="26" r:id="rId26"/>
    <sheet name="a27" sheetId="27" r:id="rId27"/>
    <sheet name="a28" sheetId="28" r:id="rId28"/>
    <sheet name="a29" sheetId="29" r:id="rId29"/>
    <sheet name="a30" sheetId="30" r:id="rId30"/>
  </sheets>
  <externalReferences>
    <externalReference r:id="rId33"/>
    <externalReference r:id="rId34"/>
    <externalReference r:id="rId35"/>
    <externalReference r:id="rId36"/>
  </externalReferences>
  <definedNames/>
  <calcPr fullCalcOnLoad="1"/>
</workbook>
</file>

<file path=xl/sharedStrings.xml><?xml version="1.0" encoding="utf-8"?>
<sst xmlns="http://schemas.openxmlformats.org/spreadsheetml/2006/main" count="1279" uniqueCount="246">
  <si>
    <t>Años</t>
  </si>
  <si>
    <t>Total</t>
  </si>
  <si>
    <t>Vivienda</t>
  </si>
  <si>
    <t>Otros destinos</t>
  </si>
  <si>
    <t>FUENTE: DANE</t>
  </si>
  <si>
    <t>según departamentos y Bogotá</t>
  </si>
  <si>
    <t>Metros cuadrados</t>
  </si>
  <si>
    <t>Departamentos y Bogotá</t>
  </si>
  <si>
    <t xml:space="preserve">              Mes</t>
  </si>
  <si>
    <t>Porcentajes</t>
  </si>
  <si>
    <t xml:space="preserve">      Total</t>
  </si>
  <si>
    <t xml:space="preserve">     Vivienda</t>
  </si>
  <si>
    <t xml:space="preserve">        Total</t>
  </si>
  <si>
    <t>Contribución a la variación</t>
  </si>
  <si>
    <t xml:space="preserve">       Total</t>
  </si>
  <si>
    <t>(puntos porcentuales)</t>
  </si>
  <si>
    <t xml:space="preserve">   Vivienda</t>
  </si>
  <si>
    <t xml:space="preserve">   Total</t>
  </si>
  <si>
    <t xml:space="preserve">    Vivienda</t>
  </si>
  <si>
    <t xml:space="preserve"> Variación doce meses</t>
  </si>
  <si>
    <t xml:space="preserve">          Total</t>
  </si>
  <si>
    <t>FUENTE: DANE.</t>
  </si>
  <si>
    <t>según destinos</t>
  </si>
  <si>
    <t>Destinos</t>
  </si>
  <si>
    <t>Variación anual (%)</t>
  </si>
  <si>
    <t>Contribución a la variación (puntos porcentuales)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</si>
  <si>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</si>
  <si>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</si>
  <si>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</si>
  <si>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</si>
  <si>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</si>
  <si>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</si>
  <si>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</si>
  <si>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</si>
  <si>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</si>
  <si>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</si>
  <si>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</si>
  <si>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</si>
  <si>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</si>
  <si>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</si>
  <si>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</si>
  <si>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</si>
  <si>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</si>
  <si>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</si>
  <si>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Contribución a la variacion    (puntos porcentuales)</t>
  </si>
  <si>
    <t>Doce meses                            (metros cuadrados)</t>
  </si>
  <si>
    <t xml:space="preserve"> Variación acumulada año corrido (%)</t>
  </si>
  <si>
    <t xml:space="preserve">         Total</t>
  </si>
  <si>
    <t>Hospital</t>
  </si>
  <si>
    <t>Social</t>
  </si>
  <si>
    <t>Según destinos</t>
  </si>
  <si>
    <t>Variación doce meses (%)</t>
  </si>
  <si>
    <t>Unidades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</si>
  <si>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</si>
  <si>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</si>
  <si>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</si>
  <si>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</si>
  <si>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</si>
  <si>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</si>
  <si>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</si>
  <si>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</si>
  <si>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</si>
  <si>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</si>
  <si>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</si>
  <si>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</si>
  <si>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</si>
  <si>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</si>
  <si>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</si>
  <si>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</si>
  <si>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</si>
  <si>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</si>
  <si>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</si>
  <si>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</si>
  <si>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</si>
  <si>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</si>
  <si>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</si>
  <si>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</si>
  <si>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</si>
  <si>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 xml:space="preserve">Otro </t>
  </si>
  <si>
    <t>-</t>
  </si>
  <si>
    <t>Norte de Santander</t>
  </si>
  <si>
    <t>Anual</t>
  </si>
  <si>
    <t>Mensual</t>
  </si>
  <si>
    <t xml:space="preserve">A10 Área total aprobada para vivienda y otros destinos </t>
  </si>
  <si>
    <t>A11 Variación del área aprobada para vivienda y otros destinos</t>
  </si>
  <si>
    <t>Variación mensual (%)</t>
  </si>
  <si>
    <t xml:space="preserve">A22 Licencias aprobadas para vivienda, por tipo de vivienda </t>
  </si>
  <si>
    <t>- Sin movimiento</t>
  </si>
  <si>
    <t>A5 Variación porcentual del área aprobada para vivienda</t>
  </si>
  <si>
    <t>Vivienda diferente de VIS</t>
  </si>
  <si>
    <t>*</t>
  </si>
  <si>
    <t>* Cálculo matemático indeterminado</t>
  </si>
  <si>
    <t>Municipios y Bogotá</t>
  </si>
  <si>
    <t>Medellín</t>
  </si>
  <si>
    <t>Barbosa</t>
  </si>
  <si>
    <t>Bello</t>
  </si>
  <si>
    <t>Copacabana</t>
  </si>
  <si>
    <t>Envigado</t>
  </si>
  <si>
    <t>Girardota</t>
  </si>
  <si>
    <t>Itaguí</t>
  </si>
  <si>
    <t>La Estrella</t>
  </si>
  <si>
    <t>Rionegro</t>
  </si>
  <si>
    <t>Sabaneta</t>
  </si>
  <si>
    <t>Yarumal</t>
  </si>
  <si>
    <t>Barranquilla</t>
  </si>
  <si>
    <t>Malambo</t>
  </si>
  <si>
    <t>Puerto Colombia</t>
  </si>
  <si>
    <t>Soledad</t>
  </si>
  <si>
    <t>Bogotá D.C.</t>
  </si>
  <si>
    <t>Cartagena</t>
  </si>
  <si>
    <t>Magangué</t>
  </si>
  <si>
    <t>Tunja</t>
  </si>
  <si>
    <t>Chiquinquirá</t>
  </si>
  <si>
    <t>Duitama</t>
  </si>
  <si>
    <t>Sogamoso</t>
  </si>
  <si>
    <t>Manizales</t>
  </si>
  <si>
    <t>La Dorada</t>
  </si>
  <si>
    <t>Florencia</t>
  </si>
  <si>
    <t>Popayán</t>
  </si>
  <si>
    <t>Valledupar</t>
  </si>
  <si>
    <t>Montería</t>
  </si>
  <si>
    <t>Chía</t>
  </si>
  <si>
    <t>Facatativá</t>
  </si>
  <si>
    <t>Fusagasugá</t>
  </si>
  <si>
    <t>Soacha</t>
  </si>
  <si>
    <t>Zipaquirá</t>
  </si>
  <si>
    <t>Neiva</t>
  </si>
  <si>
    <t>Garzón</t>
  </si>
  <si>
    <t>Pitalito</t>
  </si>
  <si>
    <t>Riohacha</t>
  </si>
  <si>
    <t>Santa Marta</t>
  </si>
  <si>
    <t>Villavicencio</t>
  </si>
  <si>
    <t>Pasto</t>
  </si>
  <si>
    <t>Ipiales</t>
  </si>
  <si>
    <t>Cúcuta</t>
  </si>
  <si>
    <t>El Zulia</t>
  </si>
  <si>
    <t>Los Patios</t>
  </si>
  <si>
    <t>Ocaña</t>
  </si>
  <si>
    <t>Villa del Rosario</t>
  </si>
  <si>
    <t>Armenia</t>
  </si>
  <si>
    <t>Calarcá</t>
  </si>
  <si>
    <t>Pereira</t>
  </si>
  <si>
    <t>Santa Rosa de Cabal</t>
  </si>
  <si>
    <t>Bucaramanga</t>
  </si>
  <si>
    <t>Barrancabermeja</t>
  </si>
  <si>
    <t>Floridablanca</t>
  </si>
  <si>
    <t>Girón</t>
  </si>
  <si>
    <t>Piedecuesta</t>
  </si>
  <si>
    <t>San Gil</t>
  </si>
  <si>
    <t>Socorro</t>
  </si>
  <si>
    <t>Sincelejo</t>
  </si>
  <si>
    <t>Ibagué</t>
  </si>
  <si>
    <t>Espinal</t>
  </si>
  <si>
    <t>Honda</t>
  </si>
  <si>
    <t>Líbano</t>
  </si>
  <si>
    <t>Cali</t>
  </si>
  <si>
    <t>Buenaventura</t>
  </si>
  <si>
    <t>Buga</t>
  </si>
  <si>
    <t>Cartago</t>
  </si>
  <si>
    <t>Jamundí</t>
  </si>
  <si>
    <t>Palmira</t>
  </si>
  <si>
    <t>Tuluá</t>
  </si>
  <si>
    <t>Yumbo</t>
  </si>
  <si>
    <t>Yopal</t>
  </si>
  <si>
    <t>Variación año corrido (%)</t>
  </si>
  <si>
    <t>Variaciones (%)</t>
  </si>
  <si>
    <t>Norte de Stder</t>
  </si>
  <si>
    <t>Girardot</t>
  </si>
  <si>
    <t xml:space="preserve"> Año corrido</t>
  </si>
  <si>
    <t xml:space="preserve"> </t>
  </si>
  <si>
    <t>- No disponible</t>
  </si>
  <si>
    <t>A1 Evolución de la actividad edificadora, según licencias aprobadas - 88 municipios</t>
  </si>
  <si>
    <t>A2 Área total aprobada en 88 municipios,</t>
  </si>
  <si>
    <t>A3 Variación mensual del área total aprobada en 88 municipios,</t>
  </si>
  <si>
    <t xml:space="preserve">A4 Área total aprobada para vivienda en 88 municipios, </t>
  </si>
  <si>
    <t>en 88 municipios, según departamentos y Bogotá</t>
  </si>
  <si>
    <t>A6 Área total aprobada en 88 municipios,</t>
  </si>
  <si>
    <t>A8 Área total aprobada en 88 municipios,</t>
  </si>
  <si>
    <t>A7 Variación anual del área total aprobada en 88 municipios,</t>
  </si>
  <si>
    <t>A9 Variación del área total aprobada  en 88 municipios, según departamentos y Bogotá</t>
  </si>
  <si>
    <t xml:space="preserve">en 88 municipios, según departamentos y Bogotá </t>
  </si>
  <si>
    <t>A12 Área aprobada bajo licencias de construcción en 88 municipios,</t>
  </si>
  <si>
    <t xml:space="preserve">A13 Área aprobada bajo licencias de construcción en 88 municipios, </t>
  </si>
  <si>
    <t xml:space="preserve">A14 Área aprobada bajo licencias de construcción en 88 municipios, </t>
  </si>
  <si>
    <t xml:space="preserve">A15 Área aprobada bajo licencias de construcción en 88 municipios, </t>
  </si>
  <si>
    <t>A16 Área total aprobada para vivienda en 88 municipios,</t>
  </si>
  <si>
    <t>A17 Unidades de vivienda a construir en 88 municipios,</t>
  </si>
  <si>
    <t>A18 Área total aprobada para vivienda en 88 municipios,</t>
  </si>
  <si>
    <t>A19 Unidades de vivienda a construir en 88 municipios,</t>
  </si>
  <si>
    <t>A20 Área total aprobada para vivienda en 88 municipios, según departamentos y Bogotá</t>
  </si>
  <si>
    <t>A21 Unidades de vivienda a construir en 88 municipios, según departamentos y Bogotá</t>
  </si>
  <si>
    <t>88 municipios</t>
  </si>
  <si>
    <t>A23 Área aprobada por destinos, según departamentos y Bogotá - 88 municipios</t>
  </si>
  <si>
    <t>A24 Área aprobada por destinos, según Bogotá y departamentos - 88 municipios</t>
  </si>
  <si>
    <t>A25 Área aprobada por destinos, según Bogotá y departamentos - 88 municipios</t>
  </si>
  <si>
    <t>Cajicá</t>
  </si>
  <si>
    <t>Cota</t>
  </si>
  <si>
    <t>Funza</t>
  </si>
  <si>
    <t>La Calera</t>
  </si>
  <si>
    <t>Madrid</t>
  </si>
  <si>
    <t>Mosquera</t>
  </si>
  <si>
    <t>Sibaté</t>
  </si>
  <si>
    <t>Sopó</t>
  </si>
  <si>
    <t>Tabio</t>
  </si>
  <si>
    <t>Tenjo</t>
  </si>
  <si>
    <t>Tocancipá</t>
  </si>
  <si>
    <t>La calera</t>
  </si>
  <si>
    <t>2012 - 2013</t>
  </si>
  <si>
    <t>2013</t>
  </si>
  <si>
    <t>Año corrido 2013</t>
  </si>
  <si>
    <t>Valle del Cauca</t>
  </si>
  <si>
    <t>Administración pública</t>
  </si>
  <si>
    <t xml:space="preserve">A28 Área total aprobada y unidades para vivienda de interés prioritario VIP </t>
  </si>
  <si>
    <t>Área</t>
  </si>
  <si>
    <t>Metros cuadrados y unidades</t>
  </si>
  <si>
    <t xml:space="preserve">A29 Área total aprobada y unidades para vivienda de interés prioritario VIP </t>
  </si>
  <si>
    <t>Villamaría</t>
  </si>
  <si>
    <t>Quibdó</t>
  </si>
  <si>
    <t>Dosquebradas</t>
  </si>
  <si>
    <r>
      <t>A27 Área aprobada (m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) y variación anual por municipios</t>
    </r>
  </si>
  <si>
    <r>
      <t>A26 Área aprobada (m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) y variación mensual por municipios</t>
    </r>
  </si>
  <si>
    <t>Itagüí</t>
  </si>
  <si>
    <t>Año Corrido</t>
  </si>
  <si>
    <t>Febrero</t>
  </si>
  <si>
    <t>Febrero 2014</t>
  </si>
  <si>
    <t>Febrero 2013</t>
  </si>
  <si>
    <t>2013 - 2014</t>
  </si>
  <si>
    <t>2014</t>
  </si>
  <si>
    <t>a Febrero (%)</t>
  </si>
  <si>
    <t>Año corrido 2014</t>
  </si>
  <si>
    <t>Marzo 2013</t>
  </si>
  <si>
    <t>Marzo 2014</t>
  </si>
  <si>
    <t>Doce meses a Marzo 2013</t>
  </si>
  <si>
    <t>Doce meses a Marzo 2014</t>
  </si>
  <si>
    <t>Año corrido a Marzo 2014</t>
  </si>
  <si>
    <t xml:space="preserve">A30 Área total aprobada y unidades para vivienda de interés prioritario VIP </t>
  </si>
  <si>
    <t>Marzo (2011- 2014)</t>
  </si>
  <si>
    <t>Marzo</t>
  </si>
  <si>
    <t>Enero - Marzo</t>
  </si>
  <si>
    <t>Doce meses a Marzo</t>
  </si>
  <si>
    <t>Marzo (2013 - 2014)</t>
  </si>
  <si>
    <t>Acumulado año corrido a Marzo</t>
  </si>
  <si>
    <t>Febrero - marzo (2014)</t>
  </si>
  <si>
    <t>Enero - marzo                      (metros cuadrados)</t>
  </si>
  <si>
    <t>Acumulado año corrido a Marzo 2014</t>
  </si>
  <si>
    <t>Fecha de publicación: 16 de mayo de 2014</t>
  </si>
</sst>
</file>

<file path=xl/styles.xml><?xml version="1.0" encoding="utf-8"?>
<styleSheet xmlns="http://schemas.openxmlformats.org/spreadsheetml/2006/main">
  <numFmts count="5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;[Red]0"/>
    <numFmt numFmtId="187" formatCode="#\ ##0\ 000"/>
    <numFmt numFmtId="188" formatCode="#\ ##0"/>
    <numFmt numFmtId="189" formatCode="#\ ##0.00"/>
    <numFmt numFmtId="190" formatCode="0.0"/>
    <numFmt numFmtId="191" formatCode="#\ ###\ ###"/>
    <numFmt numFmtId="192" formatCode="#,##0.0000"/>
    <numFmt numFmtId="193" formatCode="0.000"/>
    <numFmt numFmtId="194" formatCode="#,##0.000"/>
    <numFmt numFmtId="195" formatCode="#\ ###\ \ ###"/>
    <numFmt numFmtId="196" formatCode="#\ \ ###\ \ ###"/>
    <numFmt numFmtId="197" formatCode="0.0000"/>
    <numFmt numFmtId="198" formatCode="#,##0.0"/>
    <numFmt numFmtId="199" formatCode="#\ ##0.0"/>
    <numFmt numFmtId="200" formatCode="##\ ###"/>
    <numFmt numFmtId="201" formatCode="[$-C0A]dddd\,\ dd&quot; de &quot;mmmm&quot; de &quot;yyyy"/>
    <numFmt numFmtId="202" formatCode="#,##0.00000"/>
    <numFmt numFmtId="203" formatCode="0.000000000"/>
    <numFmt numFmtId="204" formatCode="0.00000000"/>
    <numFmt numFmtId="205" formatCode="0.0000000"/>
    <numFmt numFmtId="206" formatCode="0.000000"/>
    <numFmt numFmtId="207" formatCode="0.00000"/>
    <numFmt numFmtId="208" formatCode="_(* #,##0.0_);_(* \(#,##0.0\);_(* &quot;-&quot;??_);_(@_)"/>
    <numFmt numFmtId="209" formatCode="_(* #,##0_);_(* \(#,##0\);_(* &quot;-&quot;??_);_(@_)"/>
    <numFmt numFmtId="210" formatCode="0.0000000000"/>
    <numFmt numFmtId="211" formatCode="_ * #,##0_ ;_ * \-#,##0_ ;_ * &quot;-&quot;??_ ;_ @_ "/>
    <numFmt numFmtId="212" formatCode="0.0%"/>
    <numFmt numFmtId="213" formatCode="_ * #,##0.0_ ;_ * \-#,##0.0_ ;_ * &quot;-&quot;_ ;_ @_ "/>
  </numFmts>
  <fonts count="46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1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/>
    </xf>
    <xf numFmtId="0" fontId="3" fillId="33" borderId="0" xfId="0" applyFont="1" applyFill="1" applyBorder="1" applyAlignment="1">
      <alignment horizontal="centerContinuous"/>
    </xf>
    <xf numFmtId="0" fontId="3" fillId="33" borderId="10" xfId="0" applyFont="1" applyFill="1" applyBorder="1" applyAlignment="1">
      <alignment horizontal="centerContinuous"/>
    </xf>
    <xf numFmtId="0" fontId="5" fillId="33" borderId="11" xfId="0" applyFont="1" applyFill="1" applyBorder="1" applyAlignment="1">
      <alignment vertical="center" wrapText="1"/>
    </xf>
    <xf numFmtId="0" fontId="5" fillId="33" borderId="0" xfId="0" applyFont="1" applyFill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86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 horizontal="right"/>
    </xf>
    <xf numFmtId="4" fontId="6" fillId="33" borderId="0" xfId="0" applyNumberFormat="1" applyFont="1" applyFill="1" applyBorder="1" applyAlignment="1">
      <alignment horizontal="right"/>
    </xf>
    <xf numFmtId="190" fontId="6" fillId="33" borderId="0" xfId="0" applyNumberFormat="1" applyFont="1" applyFill="1" applyAlignment="1">
      <alignment horizontal="right"/>
    </xf>
    <xf numFmtId="190" fontId="6" fillId="33" borderId="0" xfId="0" applyNumberFormat="1" applyFont="1" applyFill="1" applyBorder="1" applyAlignment="1">
      <alignment horizontal="right"/>
    </xf>
    <xf numFmtId="190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Alignment="1">
      <alignment/>
    </xf>
    <xf numFmtId="190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187" fontId="6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87" fontId="0" fillId="33" borderId="0" xfId="0" applyNumberFormat="1" applyFont="1" applyFill="1" applyAlignment="1">
      <alignment/>
    </xf>
    <xf numFmtId="0" fontId="6" fillId="33" borderId="0" xfId="0" applyFont="1" applyFill="1" applyAlignment="1">
      <alignment horizontal="left" vertical="center" wrapText="1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right"/>
    </xf>
    <xf numFmtId="0" fontId="5" fillId="33" borderId="13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Continuous" vertical="center" wrapText="1"/>
    </xf>
    <xf numFmtId="0" fontId="6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198" fontId="0" fillId="33" borderId="0" xfId="0" applyNumberFormat="1" applyFill="1" applyAlignment="1">
      <alignment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right" vertical="center" wrapText="1"/>
    </xf>
    <xf numFmtId="198" fontId="6" fillId="33" borderId="0" xfId="0" applyNumberFormat="1" applyFont="1" applyFill="1" applyBorder="1" applyAlignment="1">
      <alignment horizontal="right"/>
    </xf>
    <xf numFmtId="49" fontId="3" fillId="33" borderId="0" xfId="0" applyNumberFormat="1" applyFont="1" applyFill="1" applyBorder="1" applyAlignment="1">
      <alignment horizontal="left" vertical="center"/>
    </xf>
    <xf numFmtId="17" fontId="3" fillId="33" borderId="0" xfId="0" applyNumberFormat="1" applyFont="1" applyFill="1" applyBorder="1" applyAlignment="1" quotePrefix="1">
      <alignment horizontal="left" vertical="center"/>
    </xf>
    <xf numFmtId="0" fontId="5" fillId="33" borderId="0" xfId="0" applyFont="1" applyFill="1" applyAlignment="1">
      <alignment/>
    </xf>
    <xf numFmtId="17" fontId="3" fillId="33" borderId="0" xfId="0" applyNumberFormat="1" applyFont="1" applyFill="1" applyBorder="1" applyAlignment="1">
      <alignment horizontal="left" vertical="center"/>
    </xf>
    <xf numFmtId="198" fontId="6" fillId="33" borderId="0" xfId="0" applyNumberFormat="1" applyFont="1" applyFill="1" applyAlignment="1">
      <alignment/>
    </xf>
    <xf numFmtId="0" fontId="1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right"/>
    </xf>
    <xf numFmtId="198" fontId="6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5" fillId="33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/>
    </xf>
    <xf numFmtId="212" fontId="0" fillId="33" borderId="0" xfId="54" applyNumberFormat="1" applyFont="1" applyFill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17" fontId="5" fillId="33" borderId="0" xfId="0" applyNumberFormat="1" applyFont="1" applyFill="1" applyBorder="1" applyAlignment="1">
      <alignment horizontal="centerContinuous" vertical="center" wrapText="1"/>
    </xf>
    <xf numFmtId="0" fontId="5" fillId="33" borderId="10" xfId="0" applyFont="1" applyFill="1" applyBorder="1" applyAlignment="1">
      <alignment horizontal="centerContinuous" vertical="center" wrapText="1"/>
    </xf>
    <xf numFmtId="0" fontId="5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4" fillId="33" borderId="0" xfId="0" applyFont="1" applyFill="1" applyBorder="1" applyAlignment="1">
      <alignment horizontal="left" vertical="center" wrapText="1"/>
    </xf>
    <xf numFmtId="17" fontId="5" fillId="33" borderId="11" xfId="0" applyNumberFormat="1" applyFont="1" applyFill="1" applyBorder="1" applyAlignment="1">
      <alignment horizontal="centerContinuous" vertical="center" wrapText="1"/>
    </xf>
    <xf numFmtId="0" fontId="5" fillId="33" borderId="12" xfId="0" applyFont="1" applyFill="1" applyBorder="1" applyAlignment="1">
      <alignment horizontal="centerContinuous" vertical="center" wrapText="1"/>
    </xf>
    <xf numFmtId="17" fontId="5" fillId="33" borderId="12" xfId="0" applyNumberFormat="1" applyFont="1" applyFill="1" applyBorder="1" applyAlignment="1" quotePrefix="1">
      <alignment horizontal="centerContinuous" vertical="center" wrapText="1"/>
    </xf>
    <xf numFmtId="17" fontId="5" fillId="33" borderId="11" xfId="0" applyNumberFormat="1" applyFont="1" applyFill="1" applyBorder="1" applyAlignment="1" quotePrefix="1">
      <alignment horizontal="centerContinuous" vertical="center" wrapText="1"/>
    </xf>
    <xf numFmtId="0" fontId="5" fillId="33" borderId="0" xfId="0" applyFont="1" applyFill="1" applyBorder="1" applyAlignment="1">
      <alignment horizontal="centerContinuous" vertical="center" wrapText="1"/>
    </xf>
    <xf numFmtId="0" fontId="3" fillId="33" borderId="0" xfId="0" applyFont="1" applyFill="1" applyBorder="1" applyAlignment="1">
      <alignment horizontal="centerContinuous"/>
    </xf>
    <xf numFmtId="0" fontId="5" fillId="33" borderId="10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/>
    </xf>
    <xf numFmtId="3" fontId="6" fillId="33" borderId="0" xfId="0" applyNumberFormat="1" applyFont="1" applyFill="1" applyBorder="1" applyAlignment="1">
      <alignment/>
    </xf>
    <xf numFmtId="187" fontId="6" fillId="33" borderId="0" xfId="0" applyNumberFormat="1" applyFont="1" applyFill="1" applyBorder="1" applyAlignment="1">
      <alignment/>
    </xf>
    <xf numFmtId="2" fontId="6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vertical="center" wrapText="1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188" fontId="6" fillId="33" borderId="0" xfId="0" applyNumberFormat="1" applyFont="1" applyFill="1" applyAlignment="1">
      <alignment/>
    </xf>
    <xf numFmtId="188" fontId="0" fillId="33" borderId="0" xfId="0" applyNumberFormat="1" applyFill="1" applyAlignment="1">
      <alignment/>
    </xf>
    <xf numFmtId="49" fontId="3" fillId="33" borderId="0" xfId="0" applyNumberFormat="1" applyFont="1" applyFill="1" applyAlignment="1">
      <alignment/>
    </xf>
    <xf numFmtId="188" fontId="6" fillId="33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17" fontId="1" fillId="33" borderId="10" xfId="0" applyNumberFormat="1" applyFont="1" applyFill="1" applyBorder="1" applyAlignment="1">
      <alignment horizontal="left" vertical="center"/>
    </xf>
    <xf numFmtId="49" fontId="6" fillId="33" borderId="0" xfId="0" applyNumberFormat="1" applyFont="1" applyFill="1" applyBorder="1" applyAlignment="1">
      <alignment horizontal="left" vertical="center" wrapText="1"/>
    </xf>
    <xf numFmtId="3" fontId="6" fillId="33" borderId="0" xfId="0" applyNumberFormat="1" applyFont="1" applyFill="1" applyBorder="1" applyAlignment="1">
      <alignment horizontal="right" vertical="center" wrapText="1"/>
    </xf>
    <xf numFmtId="190" fontId="6" fillId="33" borderId="0" xfId="0" applyNumberFormat="1" applyFont="1" applyFill="1" applyAlignment="1">
      <alignment horizontal="right" vertical="center" wrapText="1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3" fillId="33" borderId="0" xfId="0" applyNumberFormat="1" applyFont="1" applyFill="1" applyAlignment="1" quotePrefix="1">
      <alignment/>
    </xf>
    <xf numFmtId="0" fontId="6" fillId="33" borderId="0" xfId="0" applyFont="1" applyFill="1" applyAlignment="1">
      <alignment/>
    </xf>
    <xf numFmtId="0" fontId="3" fillId="33" borderId="0" xfId="0" applyFont="1" applyFill="1" applyAlignment="1" quotePrefix="1">
      <alignment/>
    </xf>
    <xf numFmtId="2" fontId="5" fillId="33" borderId="12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right"/>
    </xf>
    <xf numFmtId="17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1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17" fontId="3" fillId="33" borderId="0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186" fontId="6" fillId="34" borderId="0" xfId="0" applyNumberFormat="1" applyFont="1" applyFill="1" applyAlignment="1">
      <alignment/>
    </xf>
    <xf numFmtId="3" fontId="6" fillId="34" borderId="0" xfId="0" applyNumberFormat="1" applyFont="1" applyFill="1" applyAlignment="1">
      <alignment horizontal="right"/>
    </xf>
    <xf numFmtId="4" fontId="6" fillId="34" borderId="0" xfId="0" applyNumberFormat="1" applyFont="1" applyFill="1" applyBorder="1" applyAlignment="1">
      <alignment horizontal="right"/>
    </xf>
    <xf numFmtId="190" fontId="6" fillId="34" borderId="0" xfId="0" applyNumberFormat="1" applyFont="1" applyFill="1" applyAlignment="1">
      <alignment horizontal="right"/>
    </xf>
    <xf numFmtId="190" fontId="6" fillId="34" borderId="0" xfId="0" applyNumberFormat="1" applyFont="1" applyFill="1" applyBorder="1" applyAlignment="1">
      <alignment horizontal="right"/>
    </xf>
    <xf numFmtId="0" fontId="6" fillId="34" borderId="0" xfId="0" applyFont="1" applyFill="1" applyBorder="1" applyAlignment="1">
      <alignment/>
    </xf>
    <xf numFmtId="3" fontId="6" fillId="34" borderId="0" xfId="0" applyNumberFormat="1" applyFont="1" applyFill="1" applyBorder="1" applyAlignment="1">
      <alignment horizontal="right"/>
    </xf>
    <xf numFmtId="198" fontId="6" fillId="34" borderId="0" xfId="0" applyNumberFormat="1" applyFont="1" applyFill="1" applyBorder="1" applyAlignment="1">
      <alignment horizontal="right"/>
    </xf>
    <xf numFmtId="198" fontId="6" fillId="34" borderId="0" xfId="0" applyNumberFormat="1" applyFont="1" applyFill="1" applyAlignment="1">
      <alignment/>
    </xf>
    <xf numFmtId="198" fontId="6" fillId="34" borderId="0" xfId="0" applyNumberFormat="1" applyFont="1" applyFill="1" applyAlignment="1">
      <alignment horizontal="right"/>
    </xf>
    <xf numFmtId="198" fontId="6" fillId="34" borderId="0" xfId="0" applyNumberFormat="1" applyFont="1" applyFill="1" applyBorder="1" applyAlignment="1">
      <alignment/>
    </xf>
    <xf numFmtId="3" fontId="6" fillId="34" borderId="0" xfId="0" applyNumberFormat="1" applyFont="1" applyFill="1" applyAlignment="1">
      <alignment/>
    </xf>
    <xf numFmtId="190" fontId="6" fillId="34" borderId="0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left"/>
    </xf>
    <xf numFmtId="17" fontId="6" fillId="34" borderId="0" xfId="0" applyNumberFormat="1" applyFont="1" applyFill="1" applyAlignment="1" quotePrefix="1">
      <alignment/>
    </xf>
    <xf numFmtId="0" fontId="6" fillId="34" borderId="0" xfId="0" applyFont="1" applyFill="1" applyAlignment="1">
      <alignment/>
    </xf>
    <xf numFmtId="190" fontId="6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3" borderId="0" xfId="0" applyNumberFormat="1" applyFill="1" applyBorder="1" applyAlignment="1">
      <alignment/>
    </xf>
    <xf numFmtId="17" fontId="5" fillId="33" borderId="11" xfId="0" applyNumberFormat="1" applyFont="1" applyFill="1" applyBorder="1" applyAlignment="1">
      <alignment horizontal="centerContinuous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0" fillId="33" borderId="10" xfId="0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177" fontId="6" fillId="33" borderId="0" xfId="0" applyNumberFormat="1" applyFont="1" applyFill="1" applyAlignment="1">
      <alignment horizontal="right"/>
    </xf>
    <xf numFmtId="177" fontId="6" fillId="34" borderId="0" xfId="0" applyNumberFormat="1" applyFont="1" applyFill="1" applyAlignment="1">
      <alignment horizontal="right"/>
    </xf>
    <xf numFmtId="169" fontId="6" fillId="33" borderId="0" xfId="0" applyNumberFormat="1" applyFont="1" applyFill="1" applyAlignment="1">
      <alignment horizontal="right"/>
    </xf>
    <xf numFmtId="169" fontId="6" fillId="34" borderId="0" xfId="0" applyNumberFormat="1" applyFont="1" applyFill="1" applyAlignment="1">
      <alignment horizontal="right"/>
    </xf>
    <xf numFmtId="169" fontId="6" fillId="33" borderId="11" xfId="0" applyNumberFormat="1" applyFont="1" applyFill="1" applyBorder="1" applyAlignment="1">
      <alignment horizontal="right"/>
    </xf>
    <xf numFmtId="169" fontId="6" fillId="34" borderId="0" xfId="0" applyNumberFormat="1" applyFont="1" applyFill="1" applyBorder="1" applyAlignment="1">
      <alignment horizontal="right"/>
    </xf>
    <xf numFmtId="169" fontId="6" fillId="33" borderId="0" xfId="0" applyNumberFormat="1" applyFont="1" applyFill="1" applyBorder="1" applyAlignment="1">
      <alignment horizontal="right"/>
    </xf>
    <xf numFmtId="169" fontId="6" fillId="33" borderId="0" xfId="0" applyNumberFormat="1" applyFont="1" applyFill="1" applyAlignment="1">
      <alignment/>
    </xf>
    <xf numFmtId="169" fontId="6" fillId="34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17" fontId="5" fillId="33" borderId="12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17" fontId="5" fillId="33" borderId="12" xfId="0" applyNumberFormat="1" applyFont="1" applyFill="1" applyBorder="1" applyAlignment="1" quotePrefix="1">
      <alignment horizontal="center" vertical="center" wrapText="1"/>
    </xf>
    <xf numFmtId="49" fontId="5" fillId="33" borderId="12" xfId="0" applyNumberFormat="1" applyFont="1" applyFill="1" applyBorder="1" applyAlignment="1" quotePrefix="1">
      <alignment horizontal="center" vertical="center" wrapText="1"/>
    </xf>
    <xf numFmtId="0" fontId="6" fillId="33" borderId="10" xfId="0" applyFont="1" applyFill="1" applyBorder="1" applyAlignment="1">
      <alignment horizontal="right"/>
    </xf>
    <xf numFmtId="0" fontId="5" fillId="33" borderId="0" xfId="0" applyFont="1" applyFill="1" applyAlignment="1">
      <alignment horizontal="center" vertical="center" wrapText="1"/>
    </xf>
    <xf numFmtId="17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 quotePrefix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17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/>
    </xf>
    <xf numFmtId="0" fontId="0" fillId="33" borderId="0" xfId="0" applyFont="1" applyFill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right" vertical="center" wrapText="1"/>
    </xf>
    <xf numFmtId="0" fontId="6" fillId="33" borderId="10" xfId="0" applyFont="1" applyFill="1" applyBorder="1" applyAlignment="1">
      <alignment horizontal="right" vertical="center" wrapText="1"/>
    </xf>
    <xf numFmtId="17" fontId="5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49" fontId="7" fillId="33" borderId="12" xfId="0" applyNumberFormat="1" applyFont="1" applyFill="1" applyBorder="1" applyAlignment="1">
      <alignment horizontal="center"/>
    </xf>
    <xf numFmtId="49" fontId="0" fillId="33" borderId="0" xfId="0" applyNumberFormat="1" applyFill="1" applyAlignment="1">
      <alignment horizontal="center"/>
    </xf>
    <xf numFmtId="0" fontId="0" fillId="33" borderId="10" xfId="0" applyFont="1" applyFill="1" applyBorder="1" applyAlignment="1">
      <alignment horizontal="right" vertical="center"/>
    </xf>
    <xf numFmtId="169" fontId="0" fillId="33" borderId="0" xfId="0" applyNumberFormat="1" applyFill="1" applyAlignment="1">
      <alignment/>
    </xf>
    <xf numFmtId="169" fontId="0" fillId="34" borderId="0" xfId="0" applyNumberFormat="1" applyFill="1" applyAlignment="1">
      <alignment/>
    </xf>
    <xf numFmtId="169" fontId="6" fillId="33" borderId="0" xfId="0" applyNumberFormat="1" applyFont="1" applyFill="1" applyBorder="1" applyAlignment="1">
      <alignment horizontal="right"/>
    </xf>
    <xf numFmtId="169" fontId="6" fillId="34" borderId="0" xfId="0" applyNumberFormat="1" applyFont="1" applyFill="1" applyBorder="1" applyAlignment="1">
      <alignment horizontal="right"/>
    </xf>
    <xf numFmtId="213" fontId="6" fillId="33" borderId="0" xfId="0" applyNumberFormat="1" applyFont="1" applyFill="1" applyBorder="1" applyAlignment="1">
      <alignment horizontal="right"/>
    </xf>
    <xf numFmtId="213" fontId="6" fillId="34" borderId="0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9</xdr:col>
      <xdr:colOff>485775</xdr:colOff>
      <xdr:row>4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572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733425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590550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4</xdr:col>
      <xdr:colOff>647700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666750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628650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5</xdr:col>
      <xdr:colOff>676275</xdr:colOff>
      <xdr:row>4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59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47625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161925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219075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228600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228600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695325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695325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609600</xdr:colOff>
      <xdr:row>4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276225</xdr:colOff>
      <xdr:row>4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666750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123825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104775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achuryr\Documents\Camilo\Licencias\BASICO88\VvdaDep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achuryr\Documents\Camilo\Licencias\BASICO88\Departame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achuryr\Documents\Camilo\Licencias\BASICO88\Viviend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achuryr\Documents\Camilo\Licencias\BASICO88\Numerovvd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Entradas"/>
      <sheetName val="Var.mensual"/>
      <sheetName val="Var.Anual"/>
      <sheetName val="Contribmensual"/>
      <sheetName val="ContribAnual"/>
      <sheetName val="Añocorrido"/>
      <sheetName val="Var.corrido"/>
      <sheetName val="Contrcorrido"/>
      <sheetName val="Acumulado anual"/>
      <sheetName val="Var.acumanual"/>
      <sheetName val="Contribacumanu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Entrada"/>
      <sheetName val="Añocorrido"/>
      <sheetName val="Acumuladoanual"/>
      <sheetName val="Var.mensual"/>
      <sheetName val="Var.anual"/>
      <sheetName val="Var.corrido"/>
      <sheetName val="Var.acumanual"/>
      <sheetName val="Contrimensual"/>
      <sheetName val="Contrianual"/>
      <sheetName val="Contricorrido"/>
      <sheetName val="Contriacumanu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ioquia"/>
      <sheetName val="Atlantico"/>
      <sheetName val="Bogota"/>
      <sheetName val="Bolivar"/>
      <sheetName val="Boyaca"/>
      <sheetName val="Caldas"/>
      <sheetName val="Caqueta"/>
      <sheetName val="Cauca"/>
      <sheetName val="Cesar"/>
      <sheetName val="Cordoba"/>
      <sheetName val="Cundinamarca"/>
      <sheetName val="Choco"/>
      <sheetName val="Huila"/>
      <sheetName val="Guajira"/>
      <sheetName val="Magdalena"/>
      <sheetName val="Meta"/>
      <sheetName val="Nariño"/>
      <sheetName val="Nte Santander"/>
      <sheetName val="Quindio"/>
      <sheetName val="Risaralda"/>
      <sheetName val="Santander"/>
      <sheetName val="Sucre"/>
      <sheetName val="Tolima"/>
      <sheetName val="Valle"/>
      <sheetName val="Arauca"/>
      <sheetName val="Casanare"/>
      <sheetName val="Total8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tioquia"/>
      <sheetName val="Atlantico"/>
      <sheetName val="Bogota"/>
      <sheetName val="Bolivar"/>
      <sheetName val="Boyaca"/>
      <sheetName val="Caldas"/>
      <sheetName val="Caqueta"/>
      <sheetName val="Cauca"/>
      <sheetName val="Cesar"/>
      <sheetName val="Cordoba"/>
      <sheetName val="Cundinamarca"/>
      <sheetName val="Choco"/>
      <sheetName val="Huila"/>
      <sheetName val="Guajira"/>
      <sheetName val="Magdalena"/>
      <sheetName val="Meta"/>
      <sheetName val="Nariño"/>
      <sheetName val="Nte Santander"/>
      <sheetName val="Quindio"/>
      <sheetName val="Risaralda"/>
      <sheetName val="Santander"/>
      <sheetName val="Sucre"/>
      <sheetName val="Tolima"/>
      <sheetName val="Valle"/>
      <sheetName val="Arauca"/>
      <sheetName val="Casanare"/>
      <sheetName val="Total8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0.140625" style="27" customWidth="1"/>
    <col min="2" max="2" width="10.7109375" style="27" customWidth="1"/>
    <col min="3" max="3" width="1.7109375" style="27" customWidth="1"/>
    <col min="4" max="4" width="10.7109375" style="27" customWidth="1"/>
    <col min="5" max="5" width="1.7109375" style="27" customWidth="1"/>
    <col min="6" max="6" width="11.8515625" style="27" customWidth="1"/>
    <col min="7" max="7" width="3.7109375" style="27" customWidth="1"/>
    <col min="8" max="8" width="10.140625" style="27" customWidth="1"/>
    <col min="9" max="9" width="1.7109375" style="27" customWidth="1"/>
    <col min="10" max="10" width="11.421875" style="27" customWidth="1"/>
    <col min="11" max="11" width="1.7109375" style="27" customWidth="1"/>
    <col min="12" max="12" width="13.00390625" style="27" customWidth="1"/>
    <col min="13" max="13" width="1.7109375" style="27" customWidth="1"/>
    <col min="14" max="14" width="10.140625" style="27" customWidth="1"/>
    <col min="15" max="16384" width="11.421875" style="27" customWidth="1"/>
  </cols>
  <sheetData>
    <row r="1" spans="1:14" s="1" customFormat="1" ht="13.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s="1" customFormat="1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s="1" customFormat="1" ht="13.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14" s="1" customFormat="1" ht="13.5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5" spans="1:14" s="1" customFormat="1" ht="13.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1:14" s="3" customFormat="1" ht="12.75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</row>
    <row r="7" spans="1:9" s="3" customFormat="1" ht="14.25" customHeight="1">
      <c r="A7" s="2" t="s">
        <v>171</v>
      </c>
      <c r="B7" s="2"/>
      <c r="C7" s="2"/>
      <c r="D7" s="2"/>
      <c r="E7" s="2"/>
      <c r="F7" s="2"/>
      <c r="G7" s="2"/>
      <c r="H7" s="2"/>
      <c r="I7" s="2"/>
    </row>
    <row r="8" spans="1:9" s="3" customFormat="1" ht="14.25" customHeight="1">
      <c r="A8" s="4" t="s">
        <v>236</v>
      </c>
      <c r="B8" s="5"/>
      <c r="C8" s="5"/>
      <c r="D8" s="6"/>
      <c r="E8" s="6"/>
      <c r="F8" s="6"/>
      <c r="G8" s="6"/>
      <c r="H8" s="6"/>
      <c r="I8" s="6"/>
    </row>
    <row r="9" spans="1:14" s="9" customFormat="1" ht="12.75" customHeight="1">
      <c r="A9" s="3"/>
      <c r="B9" s="3"/>
      <c r="C9" s="3"/>
      <c r="D9" s="6"/>
      <c r="E9" s="7"/>
      <c r="F9" s="7"/>
      <c r="G9" s="7"/>
      <c r="H9" s="7"/>
      <c r="I9" s="7"/>
      <c r="J9" s="3"/>
      <c r="K9" s="3"/>
      <c r="L9" s="3"/>
      <c r="M9" s="3"/>
      <c r="N9" s="3"/>
    </row>
    <row r="10" spans="1:14" s="9" customFormat="1" ht="12">
      <c r="A10" s="166" t="s">
        <v>0</v>
      </c>
      <c r="B10" s="169" t="s">
        <v>6</v>
      </c>
      <c r="C10" s="169"/>
      <c r="D10" s="169"/>
      <c r="E10" s="169"/>
      <c r="F10" s="169"/>
      <c r="G10" s="8"/>
      <c r="H10" s="166" t="s">
        <v>165</v>
      </c>
      <c r="I10" s="166"/>
      <c r="J10" s="166"/>
      <c r="K10" s="166"/>
      <c r="L10" s="166"/>
      <c r="M10" s="166"/>
      <c r="N10" s="166"/>
    </row>
    <row r="11" spans="1:14" s="14" customFormat="1" ht="24">
      <c r="A11" s="167"/>
      <c r="B11" s="10" t="s">
        <v>237</v>
      </c>
      <c r="C11" s="11"/>
      <c r="D11" s="10" t="s">
        <v>238</v>
      </c>
      <c r="E11" s="8"/>
      <c r="F11" s="10" t="s">
        <v>239</v>
      </c>
      <c r="G11" s="12"/>
      <c r="H11" s="10" t="s">
        <v>81</v>
      </c>
      <c r="I11" s="10"/>
      <c r="J11" s="10" t="str">
        <f>D11</f>
        <v>Enero - Marzo</v>
      </c>
      <c r="K11" s="13"/>
      <c r="L11" s="10" t="str">
        <f>F11</f>
        <v>Doce meses a Marzo</v>
      </c>
      <c r="M11" s="13"/>
      <c r="N11" s="10" t="s">
        <v>82</v>
      </c>
    </row>
    <row r="12" spans="1:16" s="14" customFormat="1" ht="12">
      <c r="A12" s="168" t="s">
        <v>1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P12" s="20"/>
    </row>
    <row r="13" spans="1:16" s="14" customFormat="1" ht="12">
      <c r="A13" s="15">
        <v>2011</v>
      </c>
      <c r="B13" s="16">
        <v>2366139</v>
      </c>
      <c r="C13" s="16"/>
      <c r="D13" s="16">
        <v>6069460</v>
      </c>
      <c r="E13" s="16"/>
      <c r="F13" s="16">
        <v>21450781</v>
      </c>
      <c r="G13" s="17"/>
      <c r="H13" s="18">
        <v>78.18734025456851</v>
      </c>
      <c r="I13" s="19"/>
      <c r="J13" s="19">
        <v>67.87778074040963</v>
      </c>
      <c r="K13" s="18"/>
      <c r="L13" s="19">
        <v>47.914284551898106</v>
      </c>
      <c r="M13" s="18"/>
      <c r="N13" s="19">
        <v>22.942241324663797</v>
      </c>
      <c r="P13" s="20"/>
    </row>
    <row r="14" spans="1:16" s="14" customFormat="1" ht="12">
      <c r="A14" s="115">
        <v>2012</v>
      </c>
      <c r="B14" s="116">
        <v>1425267</v>
      </c>
      <c r="C14" s="116"/>
      <c r="D14" s="116">
        <v>4652323</v>
      </c>
      <c r="E14" s="116"/>
      <c r="F14" s="116">
        <v>24231532</v>
      </c>
      <c r="G14" s="117"/>
      <c r="H14" s="118">
        <v>-39.76402062600718</v>
      </c>
      <c r="I14" s="119"/>
      <c r="J14" s="119">
        <v>-23.34865045654803</v>
      </c>
      <c r="K14" s="118"/>
      <c r="L14" s="119">
        <v>12.963402125078801</v>
      </c>
      <c r="M14" s="118"/>
      <c r="N14" s="119">
        <v>-17.526286826294296</v>
      </c>
      <c r="P14" s="20"/>
    </row>
    <row r="15" spans="1:21" s="14" customFormat="1" ht="12">
      <c r="A15" s="15">
        <v>2013</v>
      </c>
      <c r="B15" s="16">
        <v>1843902</v>
      </c>
      <c r="C15" s="16"/>
      <c r="D15" s="16">
        <v>6143651</v>
      </c>
      <c r="E15" s="16"/>
      <c r="F15" s="16">
        <v>22715221</v>
      </c>
      <c r="G15" s="17"/>
      <c r="H15" s="18">
        <v>29.372391278265752</v>
      </c>
      <c r="I15" s="19"/>
      <c r="J15" s="19">
        <v>32.05555590185807</v>
      </c>
      <c r="K15" s="18"/>
      <c r="L15" s="19">
        <v>-6.257594443471419</v>
      </c>
      <c r="M15" s="18"/>
      <c r="N15" s="19">
        <v>-16.402524197632403</v>
      </c>
      <c r="P15" s="134"/>
      <c r="Q15" s="20"/>
      <c r="T15" s="134"/>
      <c r="U15" s="20"/>
    </row>
    <row r="16" spans="1:21" s="14" customFormat="1" ht="12">
      <c r="A16" s="115">
        <v>2014</v>
      </c>
      <c r="B16" s="116">
        <v>2327891</v>
      </c>
      <c r="C16" s="116"/>
      <c r="D16" s="116">
        <v>6425749</v>
      </c>
      <c r="E16" s="116"/>
      <c r="F16" s="116">
        <v>24877669</v>
      </c>
      <c r="G16" s="117"/>
      <c r="H16" s="118">
        <v>26.24808693737519</v>
      </c>
      <c r="I16" s="119"/>
      <c r="J16" s="119">
        <v>4.591699626166928</v>
      </c>
      <c r="K16" s="118"/>
      <c r="L16" s="119">
        <v>9.51981933171595</v>
      </c>
      <c r="M16" s="118"/>
      <c r="N16" s="119">
        <v>3.672207689025811</v>
      </c>
      <c r="Q16" s="20"/>
      <c r="U16" s="20"/>
    </row>
    <row r="17" spans="1:21" s="14" customFormat="1" ht="12">
      <c r="A17" s="165" t="s">
        <v>2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Q17" s="20"/>
      <c r="U17" s="20"/>
    </row>
    <row r="18" spans="1:21" s="14" customFormat="1" ht="12">
      <c r="A18" s="15">
        <v>2011</v>
      </c>
      <c r="B18" s="16">
        <v>1782459</v>
      </c>
      <c r="C18" s="16"/>
      <c r="D18" s="16">
        <v>4531747</v>
      </c>
      <c r="E18" s="16"/>
      <c r="F18" s="16">
        <v>16298145</v>
      </c>
      <c r="G18" s="17"/>
      <c r="H18" s="18">
        <v>72.95822125965</v>
      </c>
      <c r="I18" s="19"/>
      <c r="J18" s="19">
        <v>79.96842037124333</v>
      </c>
      <c r="K18" s="18"/>
      <c r="L18" s="19">
        <v>55.77525552439059</v>
      </c>
      <c r="M18" s="18"/>
      <c r="N18" s="19">
        <v>33.773049645390074</v>
      </c>
      <c r="Q18" s="20"/>
      <c r="U18" s="20"/>
    </row>
    <row r="19" spans="1:21" s="14" customFormat="1" ht="12">
      <c r="A19" s="115">
        <v>2012</v>
      </c>
      <c r="B19" s="116">
        <v>1032415</v>
      </c>
      <c r="C19" s="116"/>
      <c r="D19" s="116">
        <v>3405460</v>
      </c>
      <c r="E19" s="116"/>
      <c r="F19" s="116">
        <v>19123949</v>
      </c>
      <c r="G19" s="117"/>
      <c r="H19" s="118">
        <v>-42.079172648571436</v>
      </c>
      <c r="I19" s="119"/>
      <c r="J19" s="119">
        <v>-24.85326299107166</v>
      </c>
      <c r="K19" s="118"/>
      <c r="L19" s="119">
        <v>17.33819400919552</v>
      </c>
      <c r="M19" s="118"/>
      <c r="N19" s="119">
        <v>-14.849140668429484</v>
      </c>
      <c r="Q19" s="20"/>
      <c r="U19" s="20"/>
    </row>
    <row r="20" spans="1:22" s="14" customFormat="1" ht="12">
      <c r="A20" s="15">
        <v>2013</v>
      </c>
      <c r="B20" s="16">
        <v>1384887</v>
      </c>
      <c r="C20" s="16"/>
      <c r="D20" s="16">
        <v>4345366</v>
      </c>
      <c r="E20" s="16"/>
      <c r="F20" s="16">
        <v>17178900</v>
      </c>
      <c r="G20" s="17"/>
      <c r="H20" s="18">
        <v>34.14053457185338</v>
      </c>
      <c r="I20" s="19"/>
      <c r="J20" s="19">
        <v>27.599971809975756</v>
      </c>
      <c r="K20" s="18"/>
      <c r="L20" s="19">
        <v>-10.17074977558245</v>
      </c>
      <c r="M20" s="18"/>
      <c r="N20" s="19">
        <v>-15.72386328990983</v>
      </c>
      <c r="P20" s="134"/>
      <c r="Q20" s="20"/>
      <c r="R20" s="20"/>
      <c r="T20" s="134"/>
      <c r="U20" s="20"/>
      <c r="V20" s="20"/>
    </row>
    <row r="21" spans="1:21" s="14" customFormat="1" ht="12">
      <c r="A21" s="115">
        <v>2014</v>
      </c>
      <c r="B21" s="116">
        <v>1711116</v>
      </c>
      <c r="C21" s="116"/>
      <c r="D21" s="116">
        <v>4818117</v>
      </c>
      <c r="E21" s="116"/>
      <c r="F21" s="116">
        <v>18679770</v>
      </c>
      <c r="G21" s="117"/>
      <c r="H21" s="118">
        <v>23.556362360250333</v>
      </c>
      <c r="I21" s="119"/>
      <c r="J21" s="119">
        <v>10.879428798402714</v>
      </c>
      <c r="K21" s="118"/>
      <c r="L21" s="119">
        <v>8.73670607547632</v>
      </c>
      <c r="M21" s="118"/>
      <c r="N21" s="119">
        <v>-4.926274240489661</v>
      </c>
      <c r="Q21" s="20"/>
      <c r="U21" s="20"/>
    </row>
    <row r="22" spans="1:21" s="14" customFormat="1" ht="12">
      <c r="A22" s="165" t="s">
        <v>3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Q22" s="20"/>
      <c r="U22" s="20"/>
    </row>
    <row r="23" spans="1:21" s="14" customFormat="1" ht="12">
      <c r="A23" s="15">
        <v>2011</v>
      </c>
      <c r="B23" s="16">
        <v>583680</v>
      </c>
      <c r="C23" s="16"/>
      <c r="D23" s="16">
        <v>1537713</v>
      </c>
      <c r="E23" s="16"/>
      <c r="F23" s="16">
        <v>5152636</v>
      </c>
      <c r="G23" s="17"/>
      <c r="H23" s="18">
        <v>96.31241549565789</v>
      </c>
      <c r="I23" s="19"/>
      <c r="J23" s="19">
        <v>40.13286856674185</v>
      </c>
      <c r="K23" s="18"/>
      <c r="L23" s="19">
        <v>27.554134501511058</v>
      </c>
      <c r="M23" s="18"/>
      <c r="N23" s="19">
        <v>-1.4293820422059582</v>
      </c>
      <c r="Q23" s="20"/>
      <c r="U23" s="20"/>
    </row>
    <row r="24" spans="1:21" s="14" customFormat="1" ht="12">
      <c r="A24" s="115">
        <v>2012</v>
      </c>
      <c r="B24" s="116">
        <v>392852</v>
      </c>
      <c r="C24" s="116"/>
      <c r="D24" s="116">
        <v>1246863</v>
      </c>
      <c r="E24" s="116"/>
      <c r="F24" s="116">
        <v>5107583</v>
      </c>
      <c r="G24" s="117"/>
      <c r="H24" s="118">
        <v>-32.69394188596492</v>
      </c>
      <c r="I24" s="119"/>
      <c r="J24" s="119">
        <v>-18.914452827022984</v>
      </c>
      <c r="K24" s="118"/>
      <c r="L24" s="119">
        <v>-0.8743679933921271</v>
      </c>
      <c r="M24" s="118"/>
      <c r="N24" s="119">
        <v>-23.820567663319068</v>
      </c>
      <c r="Q24" s="20"/>
      <c r="U24" s="20"/>
    </row>
    <row r="25" spans="1:22" s="24" customFormat="1" ht="12.75">
      <c r="A25" s="15">
        <v>2013</v>
      </c>
      <c r="B25" s="16">
        <v>459015</v>
      </c>
      <c r="C25" s="16"/>
      <c r="D25" s="16">
        <v>1798285</v>
      </c>
      <c r="E25" s="16"/>
      <c r="F25" s="16">
        <v>5536321</v>
      </c>
      <c r="G25" s="17"/>
      <c r="H25" s="18">
        <v>16.84171138240356</v>
      </c>
      <c r="I25" s="19"/>
      <c r="J25" s="19">
        <v>44.22474642362474</v>
      </c>
      <c r="K25" s="18"/>
      <c r="L25" s="19">
        <v>8.394146507261851</v>
      </c>
      <c r="M25" s="18"/>
      <c r="N25" s="19">
        <v>-18.385435743521725</v>
      </c>
      <c r="P25" s="134"/>
      <c r="Q25" s="20"/>
      <c r="R25" s="20"/>
      <c r="T25" s="134"/>
      <c r="U25" s="20"/>
      <c r="V25" s="20"/>
    </row>
    <row r="26" spans="1:14" ht="12.75">
      <c r="A26" s="115">
        <v>2014</v>
      </c>
      <c r="B26" s="116">
        <v>616775</v>
      </c>
      <c r="C26" s="116"/>
      <c r="D26" s="116">
        <v>1607632</v>
      </c>
      <c r="E26" s="116"/>
      <c r="F26" s="116">
        <v>6197899</v>
      </c>
      <c r="G26" s="117"/>
      <c r="H26" s="118">
        <v>34.369247192357534</v>
      </c>
      <c r="I26" s="119"/>
      <c r="J26" s="119">
        <v>-10.601934621041721</v>
      </c>
      <c r="K26" s="118"/>
      <c r="L26" s="119">
        <v>11.949776756080439</v>
      </c>
      <c r="M26" s="118"/>
      <c r="N26" s="119">
        <v>38.39710449315169</v>
      </c>
    </row>
    <row r="27" spans="1:14" ht="12.75">
      <c r="A27" s="25"/>
      <c r="B27" s="26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ht="12.75">
      <c r="A28" s="25" t="s">
        <v>4</v>
      </c>
    </row>
    <row r="29" ht="12.75">
      <c r="A29" s="25" t="s">
        <v>170</v>
      </c>
    </row>
    <row r="30" ht="12.75">
      <c r="A30" s="25" t="s">
        <v>245</v>
      </c>
    </row>
    <row r="37" spans="2:6" ht="12.75">
      <c r="B37" s="28"/>
      <c r="C37" s="28"/>
      <c r="D37" s="28"/>
      <c r="E37" s="28"/>
      <c r="F37" s="28"/>
    </row>
    <row r="38" spans="2:6" ht="12.75">
      <c r="B38" s="28"/>
      <c r="C38" s="28"/>
      <c r="D38" s="28"/>
      <c r="E38" s="28"/>
      <c r="F38" s="28"/>
    </row>
    <row r="39" spans="2:6" ht="12.75">
      <c r="B39" s="28"/>
      <c r="C39" s="28"/>
      <c r="D39" s="28"/>
      <c r="E39" s="28"/>
      <c r="F39" s="28"/>
    </row>
    <row r="40" spans="2:6" ht="12.75">
      <c r="B40" s="28"/>
      <c r="C40" s="28"/>
      <c r="D40" s="28"/>
      <c r="E40" s="28"/>
      <c r="F40" s="28"/>
    </row>
  </sheetData>
  <sheetProtection/>
  <mergeCells count="6">
    <mergeCell ref="A22:N22"/>
    <mergeCell ref="A10:A11"/>
    <mergeCell ref="H10:N10"/>
    <mergeCell ref="A12:N12"/>
    <mergeCell ref="A17:N17"/>
    <mergeCell ref="B10:F1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F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3" width="11.421875" style="30" customWidth="1"/>
    <col min="4" max="4" width="4.28125" style="30" customWidth="1"/>
    <col min="5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40"/>
      <c r="B5" s="140"/>
      <c r="C5" s="140"/>
      <c r="D5" s="140"/>
      <c r="E5" s="140"/>
      <c r="F5" s="140"/>
    </row>
    <row r="6" spans="1:6" ht="12.75" customHeight="1">
      <c r="A6" s="143"/>
      <c r="B6" s="143"/>
      <c r="C6" s="143"/>
      <c r="D6" s="143"/>
      <c r="E6" s="143"/>
      <c r="F6" s="143"/>
    </row>
    <row r="7" spans="1:6" ht="13.5" customHeight="1">
      <c r="A7" s="4" t="s">
        <v>83</v>
      </c>
      <c r="B7" s="55"/>
      <c r="C7" s="55"/>
      <c r="D7" s="55"/>
      <c r="E7" s="55"/>
      <c r="F7" s="55"/>
    </row>
    <row r="8" spans="1:6" ht="13.5" customHeight="1">
      <c r="A8" s="4" t="s">
        <v>175</v>
      </c>
      <c r="B8" s="38"/>
      <c r="C8" s="38"/>
      <c r="D8" s="38"/>
      <c r="E8" s="38"/>
      <c r="F8" s="38"/>
    </row>
    <row r="9" spans="1:6" ht="13.5" customHeight="1">
      <c r="A9" s="4" t="s">
        <v>239</v>
      </c>
      <c r="B9" s="38"/>
      <c r="C9" s="38"/>
      <c r="D9" s="38"/>
      <c r="E9" s="38"/>
      <c r="F9" s="38"/>
    </row>
    <row r="10" spans="1:6" ht="13.5" customHeight="1">
      <c r="A10" s="61" t="s">
        <v>226</v>
      </c>
      <c r="B10" s="66"/>
      <c r="C10" s="66"/>
      <c r="D10" s="66"/>
      <c r="E10" s="66"/>
      <c r="F10" s="39"/>
    </row>
    <row r="11" spans="1:6" ht="12.75" customHeight="1">
      <c r="A11" s="61"/>
      <c r="B11" s="66"/>
      <c r="C11" s="66"/>
      <c r="D11" s="66"/>
      <c r="E11" s="188" t="s">
        <v>6</v>
      </c>
      <c r="F11" s="188"/>
    </row>
    <row r="12" spans="1:6" ht="12.75">
      <c r="A12" s="166" t="s">
        <v>7</v>
      </c>
      <c r="B12" s="67" t="str">
        <f>A9</f>
        <v>Doce meses a Marzo</v>
      </c>
      <c r="C12" s="34"/>
      <c r="D12" s="68"/>
      <c r="E12" s="34"/>
      <c r="F12" s="34"/>
    </row>
    <row r="13" spans="1:6" ht="12.75">
      <c r="A13" s="182"/>
      <c r="B13" s="69" t="s">
        <v>208</v>
      </c>
      <c r="C13" s="68"/>
      <c r="E13" s="70" t="s">
        <v>227</v>
      </c>
      <c r="F13" s="68"/>
    </row>
    <row r="14" spans="1:6" ht="12.75">
      <c r="A14" s="167"/>
      <c r="B14" s="10" t="s">
        <v>16</v>
      </c>
      <c r="C14" s="10" t="s">
        <v>17</v>
      </c>
      <c r="D14" s="64"/>
      <c r="E14" s="10" t="s">
        <v>18</v>
      </c>
      <c r="F14" s="10" t="s">
        <v>14</v>
      </c>
    </row>
    <row r="15" spans="1:6" ht="12.75">
      <c r="A15" s="35" t="s">
        <v>53</v>
      </c>
      <c r="B15" s="21">
        <v>2539227</v>
      </c>
      <c r="C15" s="21">
        <v>3103860</v>
      </c>
      <c r="D15" s="36"/>
      <c r="E15" s="21">
        <v>2252459</v>
      </c>
      <c r="F15" s="21">
        <v>2843138</v>
      </c>
    </row>
    <row r="16" spans="1:6" ht="12.75">
      <c r="A16" s="120" t="s">
        <v>54</v>
      </c>
      <c r="B16" s="126">
        <v>11800</v>
      </c>
      <c r="C16" s="126">
        <v>19736</v>
      </c>
      <c r="D16" s="121"/>
      <c r="E16" s="126">
        <v>20559</v>
      </c>
      <c r="F16" s="126">
        <v>49435</v>
      </c>
    </row>
    <row r="17" spans="1:6" ht="12.75">
      <c r="A17" s="35" t="s">
        <v>55</v>
      </c>
      <c r="B17" s="21">
        <v>677070</v>
      </c>
      <c r="C17" s="21">
        <v>951355</v>
      </c>
      <c r="D17" s="36"/>
      <c r="E17" s="21">
        <v>1059329</v>
      </c>
      <c r="F17" s="21">
        <v>1400324</v>
      </c>
    </row>
    <row r="18" spans="1:6" ht="12.75">
      <c r="A18" s="120" t="s">
        <v>56</v>
      </c>
      <c r="B18" s="126">
        <v>3994358</v>
      </c>
      <c r="C18" s="126">
        <v>5751763</v>
      </c>
      <c r="D18" s="121"/>
      <c r="E18" s="126">
        <v>4654372</v>
      </c>
      <c r="F18" s="126">
        <v>6750466</v>
      </c>
    </row>
    <row r="19" spans="1:6" ht="12.75">
      <c r="A19" s="35" t="s">
        <v>57</v>
      </c>
      <c r="B19" s="21">
        <v>386490</v>
      </c>
      <c r="C19" s="21">
        <v>892621</v>
      </c>
      <c r="D19" s="36"/>
      <c r="E19" s="21">
        <v>505826</v>
      </c>
      <c r="F19" s="21">
        <v>883362</v>
      </c>
    </row>
    <row r="20" spans="1:6" ht="12.75">
      <c r="A20" s="120" t="s">
        <v>58</v>
      </c>
      <c r="B20" s="126">
        <v>464135</v>
      </c>
      <c r="C20" s="126">
        <v>580349</v>
      </c>
      <c r="D20" s="121"/>
      <c r="E20" s="126">
        <v>675629</v>
      </c>
      <c r="F20" s="126">
        <v>764442</v>
      </c>
    </row>
    <row r="21" spans="1:6" ht="12.75">
      <c r="A21" s="35" t="s">
        <v>59</v>
      </c>
      <c r="B21" s="21">
        <v>226452</v>
      </c>
      <c r="C21" s="21">
        <v>285911</v>
      </c>
      <c r="D21" s="36"/>
      <c r="E21" s="21">
        <v>334574</v>
      </c>
      <c r="F21" s="21">
        <v>441278</v>
      </c>
    </row>
    <row r="22" spans="1:6" ht="12.75">
      <c r="A22" s="120" t="s">
        <v>60</v>
      </c>
      <c r="B22" s="126">
        <v>53007</v>
      </c>
      <c r="C22" s="126">
        <v>83659</v>
      </c>
      <c r="D22" s="121"/>
      <c r="E22" s="126">
        <v>47249</v>
      </c>
      <c r="F22" s="126">
        <v>55884</v>
      </c>
    </row>
    <row r="23" spans="1:6" ht="12.75">
      <c r="A23" s="35" t="s">
        <v>62</v>
      </c>
      <c r="B23" s="21">
        <v>16751</v>
      </c>
      <c r="C23" s="21">
        <v>17684</v>
      </c>
      <c r="D23" s="36"/>
      <c r="E23" s="21">
        <v>94132</v>
      </c>
      <c r="F23" s="21">
        <v>163565</v>
      </c>
    </row>
    <row r="24" spans="1:6" ht="12.75">
      <c r="A24" s="120" t="s">
        <v>61</v>
      </c>
      <c r="B24" s="126">
        <v>248908</v>
      </c>
      <c r="C24" s="126">
        <v>323450</v>
      </c>
      <c r="D24" s="121"/>
      <c r="E24" s="126">
        <v>211844</v>
      </c>
      <c r="F24" s="126">
        <v>263535</v>
      </c>
    </row>
    <row r="25" spans="1:6" ht="12.75">
      <c r="A25" s="35" t="s">
        <v>63</v>
      </c>
      <c r="B25" s="21">
        <v>307475</v>
      </c>
      <c r="C25" s="21">
        <v>329594</v>
      </c>
      <c r="D25" s="36"/>
      <c r="E25" s="21">
        <v>121818</v>
      </c>
      <c r="F25" s="21">
        <v>188159</v>
      </c>
    </row>
    <row r="26" spans="1:6" ht="12.75">
      <c r="A26" s="120" t="s">
        <v>64</v>
      </c>
      <c r="B26" s="126">
        <v>348187</v>
      </c>
      <c r="C26" s="126">
        <v>411580</v>
      </c>
      <c r="D26" s="121"/>
      <c r="E26" s="126">
        <v>282476</v>
      </c>
      <c r="F26" s="126">
        <v>309365</v>
      </c>
    </row>
    <row r="27" spans="1:6" ht="12.75">
      <c r="A27" s="35" t="s">
        <v>65</v>
      </c>
      <c r="B27" s="21">
        <v>1698711</v>
      </c>
      <c r="C27" s="21">
        <v>2170542</v>
      </c>
      <c r="D27" s="36"/>
      <c r="E27" s="21">
        <v>1915915</v>
      </c>
      <c r="F27" s="21">
        <v>2717641</v>
      </c>
    </row>
    <row r="28" spans="1:6" ht="12.75">
      <c r="A28" s="120" t="s">
        <v>66</v>
      </c>
      <c r="B28" s="126">
        <v>17622</v>
      </c>
      <c r="C28" s="126">
        <v>28180</v>
      </c>
      <c r="D28" s="121"/>
      <c r="E28" s="126">
        <v>24231</v>
      </c>
      <c r="F28" s="126">
        <v>36545</v>
      </c>
    </row>
    <row r="29" spans="1:6" ht="12.75">
      <c r="A29" s="35" t="s">
        <v>67</v>
      </c>
      <c r="B29" s="21">
        <v>464988</v>
      </c>
      <c r="C29" s="21">
        <v>551419</v>
      </c>
      <c r="D29" s="36"/>
      <c r="E29" s="21">
        <v>537693</v>
      </c>
      <c r="F29" s="21">
        <v>716625</v>
      </c>
    </row>
    <row r="30" spans="1:6" ht="12.75">
      <c r="A30" s="120" t="s">
        <v>68</v>
      </c>
      <c r="B30" s="126">
        <v>78219</v>
      </c>
      <c r="C30" s="126">
        <v>94938</v>
      </c>
      <c r="D30" s="121"/>
      <c r="E30" s="126">
        <v>96796</v>
      </c>
      <c r="F30" s="126">
        <v>104346</v>
      </c>
    </row>
    <row r="31" spans="1:6" ht="12.75">
      <c r="A31" s="35" t="s">
        <v>69</v>
      </c>
      <c r="B31" s="21">
        <v>643227</v>
      </c>
      <c r="C31" s="21">
        <v>792450</v>
      </c>
      <c r="D31" s="36"/>
      <c r="E31" s="21">
        <v>164670</v>
      </c>
      <c r="F31" s="21">
        <v>248949</v>
      </c>
    </row>
    <row r="32" spans="1:6" ht="12.75">
      <c r="A32" s="120" t="s">
        <v>70</v>
      </c>
      <c r="B32" s="126">
        <v>294154</v>
      </c>
      <c r="C32" s="126">
        <v>362478</v>
      </c>
      <c r="D32" s="121"/>
      <c r="E32" s="126">
        <v>429561</v>
      </c>
      <c r="F32" s="126">
        <v>516508</v>
      </c>
    </row>
    <row r="33" spans="1:6" ht="12.75">
      <c r="A33" s="35" t="s">
        <v>71</v>
      </c>
      <c r="B33" s="21">
        <v>364656</v>
      </c>
      <c r="C33" s="21">
        <v>427797</v>
      </c>
      <c r="D33" s="36"/>
      <c r="E33" s="21">
        <v>426867</v>
      </c>
      <c r="F33" s="21">
        <v>516716</v>
      </c>
    </row>
    <row r="34" spans="1:6" ht="12.75">
      <c r="A34" s="120" t="s">
        <v>166</v>
      </c>
      <c r="B34" s="126">
        <v>308592</v>
      </c>
      <c r="C34" s="126">
        <v>410780</v>
      </c>
      <c r="D34" s="121"/>
      <c r="E34" s="126">
        <v>392750</v>
      </c>
      <c r="F34" s="126">
        <v>448046</v>
      </c>
    </row>
    <row r="35" spans="1:6" ht="12.75">
      <c r="A35" s="35" t="s">
        <v>72</v>
      </c>
      <c r="B35" s="21">
        <v>327510</v>
      </c>
      <c r="C35" s="21">
        <v>397534</v>
      </c>
      <c r="D35" s="36"/>
      <c r="E35" s="21">
        <v>446348</v>
      </c>
      <c r="F35" s="21">
        <v>496265</v>
      </c>
    </row>
    <row r="36" spans="1:6" ht="12.75">
      <c r="A36" s="120" t="s">
        <v>73</v>
      </c>
      <c r="B36" s="126">
        <v>410059</v>
      </c>
      <c r="C36" s="126">
        <v>489704</v>
      </c>
      <c r="D36" s="121"/>
      <c r="E36" s="126">
        <v>531523</v>
      </c>
      <c r="F36" s="126">
        <v>638797</v>
      </c>
    </row>
    <row r="37" spans="1:6" ht="12.75">
      <c r="A37" s="35" t="s">
        <v>76</v>
      </c>
      <c r="B37" s="21">
        <v>1273573</v>
      </c>
      <c r="C37" s="21">
        <v>1544107</v>
      </c>
      <c r="D37" s="36"/>
      <c r="E37" s="21">
        <v>1288149</v>
      </c>
      <c r="F37" s="21">
        <v>1552270</v>
      </c>
    </row>
    <row r="38" spans="1:6" ht="12.75">
      <c r="A38" s="120" t="s">
        <v>74</v>
      </c>
      <c r="B38" s="126">
        <v>54184</v>
      </c>
      <c r="C38" s="126">
        <v>92664</v>
      </c>
      <c r="D38" s="121"/>
      <c r="E38" s="126">
        <v>351422</v>
      </c>
      <c r="F38" s="126">
        <v>386814</v>
      </c>
    </row>
    <row r="39" spans="1:6" ht="12.75">
      <c r="A39" s="35" t="s">
        <v>75</v>
      </c>
      <c r="B39" s="21">
        <v>493943</v>
      </c>
      <c r="C39" s="21">
        <v>627094</v>
      </c>
      <c r="D39" s="36"/>
      <c r="E39" s="21">
        <v>547656</v>
      </c>
      <c r="F39" s="21">
        <v>661743</v>
      </c>
    </row>
    <row r="40" spans="1:6" ht="12.75">
      <c r="A40" s="120" t="s">
        <v>210</v>
      </c>
      <c r="B40" s="126">
        <v>1475602</v>
      </c>
      <c r="C40" s="126">
        <v>1973972</v>
      </c>
      <c r="D40" s="121"/>
      <c r="E40" s="126">
        <v>1265922</v>
      </c>
      <c r="F40" s="126">
        <v>1723451</v>
      </c>
    </row>
    <row r="41" spans="1:6" ht="12.75">
      <c r="A41" s="35"/>
      <c r="B41" s="21"/>
      <c r="C41" s="21"/>
      <c r="D41" s="36"/>
      <c r="E41" s="21"/>
      <c r="F41" s="21"/>
    </row>
    <row r="42" spans="1:6" ht="12.75">
      <c r="A42" s="120" t="s">
        <v>1</v>
      </c>
      <c r="B42" s="126">
        <v>17178900</v>
      </c>
      <c r="C42" s="126">
        <v>22715221</v>
      </c>
      <c r="D42" s="121"/>
      <c r="E42" s="126">
        <v>18679770</v>
      </c>
      <c r="F42" s="126">
        <v>24877669</v>
      </c>
    </row>
    <row r="43" spans="1:6" ht="12.75">
      <c r="A43" s="25"/>
      <c r="B43" s="25"/>
      <c r="C43" s="25"/>
      <c r="D43" s="25"/>
      <c r="E43" s="25"/>
      <c r="F43" s="25"/>
    </row>
    <row r="44" ht="12.75">
      <c r="A44" s="25" t="s">
        <v>4</v>
      </c>
    </row>
    <row r="45" ht="12.75">
      <c r="A45" s="25" t="str">
        <f>'a1'!$A$30</f>
        <v>Fecha de publicación: 16 de mayo de 2014</v>
      </c>
    </row>
  </sheetData>
  <sheetProtection/>
  <mergeCells count="2">
    <mergeCell ref="A12:A14"/>
    <mergeCell ref="E11:F11"/>
  </mergeCells>
  <printOptions/>
  <pageMargins left="0.75" right="0.75" top="1" bottom="1" header="0" footer="0"/>
  <pageSetup orientation="portrait" paperSize="9"/>
  <ignoredErrors>
    <ignoredError sqref="B13 E13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K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3" width="11.421875" style="30" customWidth="1"/>
    <col min="4" max="4" width="4.8515625" style="30" customWidth="1"/>
    <col min="5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40"/>
      <c r="B5" s="140"/>
      <c r="C5" s="140"/>
      <c r="D5" s="140"/>
      <c r="E5" s="140"/>
      <c r="F5" s="140"/>
    </row>
    <row r="6" spans="1:6" ht="12.75" customHeight="1">
      <c r="A6" s="143"/>
      <c r="B6" s="143"/>
      <c r="C6" s="143"/>
      <c r="D6" s="143"/>
      <c r="E6" s="143"/>
      <c r="F6" s="143"/>
    </row>
    <row r="7" spans="1:6" ht="14.25" customHeight="1">
      <c r="A7" s="189" t="s">
        <v>84</v>
      </c>
      <c r="B7" s="190"/>
      <c r="C7" s="190"/>
      <c r="D7" s="190"/>
      <c r="E7" s="190"/>
      <c r="F7" s="190"/>
    </row>
    <row r="8" spans="1:6" ht="14.25" customHeight="1">
      <c r="A8" s="4" t="s">
        <v>180</v>
      </c>
      <c r="B8" s="38"/>
      <c r="C8" s="38"/>
      <c r="D8" s="38"/>
      <c r="E8" s="38"/>
      <c r="F8" s="38"/>
    </row>
    <row r="9" spans="1:6" ht="14.25" customHeight="1">
      <c r="A9" s="4" t="str">
        <f>'a10'!A9</f>
        <v>Doce meses a Marzo</v>
      </c>
      <c r="B9" s="38"/>
      <c r="C9" s="38"/>
      <c r="D9" s="38"/>
      <c r="E9" s="38"/>
      <c r="F9" s="38"/>
    </row>
    <row r="10" spans="1:6" ht="14.25" customHeight="1">
      <c r="A10" s="61" t="str">
        <f>'a10'!A10</f>
        <v>2013 - 2014</v>
      </c>
      <c r="B10" s="66"/>
      <c r="C10" s="66"/>
      <c r="D10" s="66"/>
      <c r="E10" s="66"/>
      <c r="F10" s="66"/>
    </row>
    <row r="11" spans="1:6" ht="12.75" customHeight="1">
      <c r="A11" s="61"/>
      <c r="B11" s="66"/>
      <c r="C11" s="66"/>
      <c r="D11" s="66"/>
      <c r="E11" s="66"/>
      <c r="F11" s="66"/>
    </row>
    <row r="12" spans="1:6" ht="15" customHeight="1">
      <c r="A12" s="166" t="s">
        <v>7</v>
      </c>
      <c r="B12" s="149" t="s">
        <v>19</v>
      </c>
      <c r="C12" s="34"/>
      <c r="D12" s="57"/>
      <c r="E12" s="192" t="s">
        <v>44</v>
      </c>
      <c r="F12" s="192"/>
    </row>
    <row r="13" spans="1:6" ht="12.75">
      <c r="A13" s="191"/>
      <c r="B13" s="194" t="s">
        <v>228</v>
      </c>
      <c r="C13" s="194"/>
      <c r="D13" s="71"/>
      <c r="E13" s="193"/>
      <c r="F13" s="193"/>
    </row>
    <row r="14" spans="1:6" ht="12.75">
      <c r="A14" s="167"/>
      <c r="B14" s="10" t="s">
        <v>18</v>
      </c>
      <c r="C14" s="10" t="s">
        <v>10</v>
      </c>
      <c r="D14" s="64"/>
      <c r="E14" s="10" t="s">
        <v>11</v>
      </c>
      <c r="F14" s="10" t="s">
        <v>20</v>
      </c>
    </row>
    <row r="15" spans="1:6" ht="12.75">
      <c r="A15" s="35" t="s">
        <v>53</v>
      </c>
      <c r="B15" s="42">
        <v>-11.293515703794895</v>
      </c>
      <c r="C15" s="42">
        <v>-8.399927831796532</v>
      </c>
      <c r="D15" s="53"/>
      <c r="E15" s="53">
        <v>-1.669303622467098</v>
      </c>
      <c r="F15" s="53">
        <v>-1.1477854430736119</v>
      </c>
    </row>
    <row r="16" spans="1:6" ht="12.75">
      <c r="A16" s="120" t="s">
        <v>54</v>
      </c>
      <c r="B16" s="122">
        <v>74.22881355932202</v>
      </c>
      <c r="C16" s="122">
        <v>150.48135387109852</v>
      </c>
      <c r="D16" s="125"/>
      <c r="E16" s="125">
        <v>0.050986966569454444</v>
      </c>
      <c r="F16" s="125">
        <v>0.13074493089897746</v>
      </c>
    </row>
    <row r="17" spans="1:6" ht="12.75">
      <c r="A17" s="35" t="s">
        <v>55</v>
      </c>
      <c r="B17" s="42">
        <v>56.457825631027816</v>
      </c>
      <c r="C17" s="42">
        <v>47.19258321026325</v>
      </c>
      <c r="D17" s="53"/>
      <c r="E17" s="53">
        <v>2.2251657556653828</v>
      </c>
      <c r="F17" s="53">
        <v>1.976511696716489</v>
      </c>
    </row>
    <row r="18" spans="1:6" ht="12.75">
      <c r="A18" s="120" t="s">
        <v>56</v>
      </c>
      <c r="B18" s="122">
        <v>16.5236566176592</v>
      </c>
      <c r="C18" s="122">
        <v>17.363424049287147</v>
      </c>
      <c r="D18" s="125"/>
      <c r="E18" s="125">
        <v>3.842003853564551</v>
      </c>
      <c r="F18" s="125">
        <v>4.3966246245193945</v>
      </c>
    </row>
    <row r="19" spans="1:6" ht="12.75">
      <c r="A19" s="35" t="s">
        <v>57</v>
      </c>
      <c r="B19" s="42">
        <v>30.876866154363626</v>
      </c>
      <c r="C19" s="42">
        <v>-1.0372823404333928</v>
      </c>
      <c r="D19" s="53"/>
      <c r="E19" s="53">
        <v>0.694666131125975</v>
      </c>
      <c r="F19" s="53">
        <v>-0.04076121469388304</v>
      </c>
    </row>
    <row r="20" spans="1:6" ht="12.75">
      <c r="A20" s="120" t="s">
        <v>58</v>
      </c>
      <c r="B20" s="122">
        <v>45.56734570760662</v>
      </c>
      <c r="C20" s="122">
        <v>31.721085071224365</v>
      </c>
      <c r="D20" s="125"/>
      <c r="E20" s="125">
        <v>1.2311265564151384</v>
      </c>
      <c r="F20" s="125">
        <v>0.8104389563280063</v>
      </c>
    </row>
    <row r="21" spans="1:6" ht="12.75">
      <c r="A21" s="35" t="s">
        <v>59</v>
      </c>
      <c r="B21" s="42">
        <v>47.74610071891615</v>
      </c>
      <c r="C21" s="42">
        <v>54.34103619657867</v>
      </c>
      <c r="D21" s="53"/>
      <c r="E21" s="53">
        <v>0.6293883776027576</v>
      </c>
      <c r="F21" s="53">
        <v>0.6839774968511206</v>
      </c>
    </row>
    <row r="22" spans="1:6" ht="12.75">
      <c r="A22" s="120" t="s">
        <v>60</v>
      </c>
      <c r="B22" s="122">
        <v>-10.862716245024245</v>
      </c>
      <c r="C22" s="122">
        <v>-33.200253409674986</v>
      </c>
      <c r="D22" s="125"/>
      <c r="E22" s="125">
        <v>-0.03351786202841862</v>
      </c>
      <c r="F22" s="125">
        <v>-0.1222748394127445</v>
      </c>
    </row>
    <row r="23" spans="1:6" ht="12.75">
      <c r="A23" s="35" t="s">
        <v>62</v>
      </c>
      <c r="B23" s="42">
        <v>461.9485403856486</v>
      </c>
      <c r="C23" s="42">
        <v>824.9321420493102</v>
      </c>
      <c r="D23" s="53"/>
      <c r="E23" s="53">
        <v>0.4504421121259224</v>
      </c>
      <c r="F23" s="53">
        <v>0.6422169522365646</v>
      </c>
    </row>
    <row r="24" spans="1:6" ht="12.75">
      <c r="A24" s="120" t="s">
        <v>61</v>
      </c>
      <c r="B24" s="122">
        <v>-14.890642325678556</v>
      </c>
      <c r="C24" s="122">
        <v>-18.52372855155356</v>
      </c>
      <c r="D24" s="125"/>
      <c r="E24" s="125">
        <v>-0.21575304588768804</v>
      </c>
      <c r="F24" s="125">
        <v>-0.2637658687097961</v>
      </c>
    </row>
    <row r="25" spans="1:6" ht="12.75">
      <c r="A25" s="35" t="s">
        <v>63</v>
      </c>
      <c r="B25" s="42">
        <v>-60.38116920074803</v>
      </c>
      <c r="C25" s="42">
        <v>-42.91188553189682</v>
      </c>
      <c r="D25" s="53"/>
      <c r="E25" s="53">
        <v>-1.0807269382789364</v>
      </c>
      <c r="F25" s="53">
        <v>-0.6226441732616208</v>
      </c>
    </row>
    <row r="26" spans="1:6" ht="12.75">
      <c r="A26" s="120" t="s">
        <v>64</v>
      </c>
      <c r="B26" s="122">
        <v>-18.872330098481555</v>
      </c>
      <c r="C26" s="122">
        <v>-24.83478303124545</v>
      </c>
      <c r="D26" s="125"/>
      <c r="E26" s="125">
        <v>-0.3825099395188287</v>
      </c>
      <c r="F26" s="125">
        <v>-0.4499846160422567</v>
      </c>
    </row>
    <row r="27" spans="1:6" ht="12.75">
      <c r="A27" s="35" t="s">
        <v>65</v>
      </c>
      <c r="B27" s="42">
        <v>12.786400982862872</v>
      </c>
      <c r="C27" s="42">
        <v>25.205639881651678</v>
      </c>
      <c r="D27" s="53"/>
      <c r="E27" s="53">
        <v>1.2643650059084124</v>
      </c>
      <c r="F27" s="53">
        <v>2.408512776521084</v>
      </c>
    </row>
    <row r="28" spans="1:6" ht="12.75">
      <c r="A28" s="120" t="s">
        <v>66</v>
      </c>
      <c r="B28" s="122">
        <v>37.504256043581904</v>
      </c>
      <c r="C28" s="122">
        <v>29.68417317246275</v>
      </c>
      <c r="D28" s="125"/>
      <c r="E28" s="125">
        <v>0.038471613432757665</v>
      </c>
      <c r="F28" s="125">
        <v>0.036825527693523236</v>
      </c>
    </row>
    <row r="29" spans="1:6" ht="12.75">
      <c r="A29" s="35" t="s">
        <v>67</v>
      </c>
      <c r="B29" s="42">
        <v>15.635887377738783</v>
      </c>
      <c r="C29" s="42">
        <v>29.960157339518588</v>
      </c>
      <c r="D29" s="53"/>
      <c r="E29" s="53">
        <v>0.42322267432722743</v>
      </c>
      <c r="F29" s="53">
        <v>0.7272920655273399</v>
      </c>
    </row>
    <row r="30" spans="1:6" ht="12.75">
      <c r="A30" s="120" t="s">
        <v>68</v>
      </c>
      <c r="B30" s="122">
        <v>23.74998401922805</v>
      </c>
      <c r="C30" s="122">
        <v>9.90962522909689</v>
      </c>
      <c r="D30" s="125"/>
      <c r="E30" s="125">
        <v>0.10813847219554232</v>
      </c>
      <c r="F30" s="125">
        <v>0.041417162527276334</v>
      </c>
    </row>
    <row r="31" spans="1:6" ht="12.75">
      <c r="A31" s="35" t="s">
        <v>69</v>
      </c>
      <c r="B31" s="42">
        <v>-74.39939554776151</v>
      </c>
      <c r="C31" s="42">
        <v>-68.58489494605337</v>
      </c>
      <c r="D31" s="53"/>
      <c r="E31" s="53">
        <v>-2.78572551211079</v>
      </c>
      <c r="F31" s="53">
        <v>-2.392673177161694</v>
      </c>
    </row>
    <row r="32" spans="1:6" ht="12.75">
      <c r="A32" s="120" t="s">
        <v>70</v>
      </c>
      <c r="B32" s="122">
        <v>46.03269035947159</v>
      </c>
      <c r="C32" s="122">
        <v>42.493613405503226</v>
      </c>
      <c r="D32" s="125"/>
      <c r="E32" s="125">
        <v>0.7882169405491629</v>
      </c>
      <c r="F32" s="125">
        <v>0.6780915756883902</v>
      </c>
    </row>
    <row r="33" spans="1:6" ht="12.75">
      <c r="A33" s="35" t="s">
        <v>71</v>
      </c>
      <c r="B33" s="42">
        <v>17.06018823219692</v>
      </c>
      <c r="C33" s="42">
        <v>20.78532575029746</v>
      </c>
      <c r="D33" s="53"/>
      <c r="E33" s="53">
        <v>0.3621361088311828</v>
      </c>
      <c r="F33" s="53">
        <v>0.3914511771644223</v>
      </c>
    </row>
    <row r="34" spans="1:6" ht="12.75">
      <c r="A34" s="120" t="s">
        <v>166</v>
      </c>
      <c r="B34" s="122">
        <v>27.271607818738005</v>
      </c>
      <c r="C34" s="122">
        <v>9.072009348069528</v>
      </c>
      <c r="D34" s="125"/>
      <c r="E34" s="125">
        <v>0.48989166943168705</v>
      </c>
      <c r="F34" s="125">
        <v>0.16405739569956207</v>
      </c>
    </row>
    <row r="35" spans="1:6" ht="12.75">
      <c r="A35" s="35" t="s">
        <v>72</v>
      </c>
      <c r="B35" s="42">
        <v>36.28530426551862</v>
      </c>
      <c r="C35" s="42">
        <v>24.835863095986753</v>
      </c>
      <c r="D35" s="53"/>
      <c r="E35" s="53">
        <v>0.6917672260738471</v>
      </c>
      <c r="F35" s="53">
        <v>0.4346468828104294</v>
      </c>
    </row>
    <row r="36" spans="1:6" ht="12.75">
      <c r="A36" s="120" t="s">
        <v>73</v>
      </c>
      <c r="B36" s="122">
        <v>29.621103304646397</v>
      </c>
      <c r="C36" s="122">
        <v>30.445534445297568</v>
      </c>
      <c r="D36" s="125"/>
      <c r="E36" s="125">
        <v>0.7070534201840638</v>
      </c>
      <c r="F36" s="125">
        <v>0.656357250497365</v>
      </c>
    </row>
    <row r="37" spans="1:6" ht="12.75">
      <c r="A37" s="35" t="s">
        <v>76</v>
      </c>
      <c r="B37" s="42">
        <v>1.1444966248499213</v>
      </c>
      <c r="C37" s="42">
        <v>0.528655073774047</v>
      </c>
      <c r="D37" s="53"/>
      <c r="E37" s="53">
        <v>0.08484827317232195</v>
      </c>
      <c r="F37" s="53">
        <v>0.03593625613415782</v>
      </c>
    </row>
    <row r="38" spans="1:6" ht="12.75">
      <c r="A38" s="120" t="s">
        <v>74</v>
      </c>
      <c r="B38" s="122">
        <v>548.5715340321866</v>
      </c>
      <c r="C38" s="122">
        <v>317.43719243719244</v>
      </c>
      <c r="D38" s="125"/>
      <c r="E38" s="125">
        <v>1.7302504816955702</v>
      </c>
      <c r="F38" s="125">
        <v>1.294946679145231</v>
      </c>
    </row>
    <row r="39" spans="1:6" ht="12.75">
      <c r="A39" s="35" t="s">
        <v>75</v>
      </c>
      <c r="B39" s="42">
        <v>10.874331653652348</v>
      </c>
      <c r="C39" s="42">
        <v>5.525327941265587</v>
      </c>
      <c r="D39" s="53"/>
      <c r="E39" s="53">
        <v>0.3126684479215785</v>
      </c>
      <c r="F39" s="53">
        <v>0.15253648643788242</v>
      </c>
    </row>
    <row r="40" spans="1:6" ht="12.75">
      <c r="A40" s="120" t="s">
        <v>210</v>
      </c>
      <c r="B40" s="122">
        <v>-14.209793697758613</v>
      </c>
      <c r="C40" s="122">
        <v>-12.691213451862538</v>
      </c>
      <c r="D40" s="125"/>
      <c r="E40" s="125">
        <v>-1.2205670910244557</v>
      </c>
      <c r="F40" s="125">
        <v>-1.1028772293256586</v>
      </c>
    </row>
    <row r="41" spans="1:6" ht="12.75">
      <c r="A41" s="35"/>
      <c r="B41" s="42"/>
      <c r="C41" s="42"/>
      <c r="D41" s="53"/>
      <c r="E41" s="53"/>
      <c r="F41" s="53"/>
    </row>
    <row r="42" spans="1:6" ht="12.75">
      <c r="A42" s="120" t="s">
        <v>1</v>
      </c>
      <c r="B42" s="122">
        <v>8.73670607547632</v>
      </c>
      <c r="C42" s="122">
        <v>9.51981933171595</v>
      </c>
      <c r="D42" s="125"/>
      <c r="E42" s="125">
        <v>8.736706075476322</v>
      </c>
      <c r="F42" s="125">
        <v>9.519819331715949</v>
      </c>
    </row>
    <row r="43" spans="1:6" ht="12.75">
      <c r="A43" s="25"/>
      <c r="B43" s="25"/>
      <c r="C43" s="25"/>
      <c r="D43" s="25"/>
      <c r="E43" s="25"/>
      <c r="F43" s="25"/>
    </row>
    <row r="44" spans="1:11" ht="12.75">
      <c r="A44" s="25" t="s">
        <v>21</v>
      </c>
      <c r="F44" s="35"/>
      <c r="G44" s="23"/>
      <c r="H44" s="23"/>
      <c r="I44" s="35"/>
      <c r="J44" s="23"/>
      <c r="K44" s="23"/>
    </row>
    <row r="45" ht="12.75">
      <c r="A45" s="25" t="str">
        <f>'a1'!$A$30</f>
        <v>Fecha de publicación: 16 de mayo de 2014</v>
      </c>
    </row>
  </sheetData>
  <sheetProtection/>
  <mergeCells count="4">
    <mergeCell ref="A7:F7"/>
    <mergeCell ref="A12:A14"/>
    <mergeCell ref="E12:F13"/>
    <mergeCell ref="B13:C13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E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3" width="14.421875" style="30" customWidth="1"/>
    <col min="4" max="4" width="12.57421875" style="30" customWidth="1"/>
    <col min="5" max="5" width="17.00390625" style="30" customWidth="1"/>
    <col min="6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5" ht="13.5" customHeight="1">
      <c r="A5" s="140"/>
      <c r="B5" s="140"/>
      <c r="C5" s="140"/>
      <c r="D5" s="140"/>
      <c r="E5" s="140"/>
    </row>
    <row r="6" spans="1:5" ht="12.75" customHeight="1">
      <c r="A6" s="143"/>
      <c r="B6" s="143"/>
      <c r="C6" s="143"/>
      <c r="D6" s="143"/>
      <c r="E6" s="143"/>
    </row>
    <row r="7" spans="1:5" ht="14.25" customHeight="1">
      <c r="A7" s="171" t="s">
        <v>181</v>
      </c>
      <c r="B7" s="171"/>
      <c r="C7" s="171"/>
      <c r="D7" s="171"/>
      <c r="E7" s="171"/>
    </row>
    <row r="8" spans="1:5" ht="14.25" customHeight="1">
      <c r="A8" s="61" t="s">
        <v>22</v>
      </c>
      <c r="B8" s="38"/>
      <c r="C8" s="38"/>
      <c r="D8" s="38"/>
      <c r="E8" s="38"/>
    </row>
    <row r="9" spans="1:5" ht="14.25" customHeight="1">
      <c r="A9" s="54" t="str">
        <f>'a3'!A9</f>
        <v>Febrero - marzo (2014)</v>
      </c>
      <c r="B9" s="72"/>
      <c r="C9" s="72"/>
      <c r="D9" s="72"/>
      <c r="E9" s="72"/>
    </row>
    <row r="10" spans="1:5" ht="12.75" customHeight="1">
      <c r="A10" s="54"/>
      <c r="B10" s="72"/>
      <c r="C10" s="72"/>
      <c r="D10" s="72"/>
      <c r="E10" s="72"/>
    </row>
    <row r="11" spans="1:5" ht="30" customHeight="1">
      <c r="A11" s="11" t="s">
        <v>23</v>
      </c>
      <c r="B11" s="169" t="s">
        <v>6</v>
      </c>
      <c r="C11" s="169"/>
      <c r="D11" s="166" t="s">
        <v>85</v>
      </c>
      <c r="E11" s="166" t="s">
        <v>25</v>
      </c>
    </row>
    <row r="12" spans="1:5" ht="12.75">
      <c r="A12" s="12"/>
      <c r="B12" s="73" t="s">
        <v>223</v>
      </c>
      <c r="C12" s="73" t="str">
        <f>'a1'!B11</f>
        <v>Marzo</v>
      </c>
      <c r="D12" s="167"/>
      <c r="E12" s="167"/>
    </row>
    <row r="13" spans="1:5" ht="12.75">
      <c r="A13" s="35" t="s">
        <v>2</v>
      </c>
      <c r="B13" s="21">
        <v>1799778</v>
      </c>
      <c r="C13" s="21">
        <v>1711116</v>
      </c>
      <c r="D13" s="53">
        <v>-4.926274240489661</v>
      </c>
      <c r="E13" s="22">
        <v>-3.948546249856367</v>
      </c>
    </row>
    <row r="14" spans="1:5" ht="12.75">
      <c r="A14" s="120" t="s">
        <v>26</v>
      </c>
      <c r="B14" s="126">
        <v>41200</v>
      </c>
      <c r="C14" s="126">
        <v>26858</v>
      </c>
      <c r="D14" s="125">
        <v>-34.810679611650485</v>
      </c>
      <c r="E14" s="127">
        <v>-0.6387183947513029</v>
      </c>
    </row>
    <row r="15" spans="1:5" ht="12.75">
      <c r="A15" s="35" t="s">
        <v>27</v>
      </c>
      <c r="B15" s="21">
        <v>113017</v>
      </c>
      <c r="C15" s="21">
        <v>147054</v>
      </c>
      <c r="D15" s="53">
        <v>30.11670810586017</v>
      </c>
      <c r="E15" s="22">
        <v>1.5158316833182328</v>
      </c>
    </row>
    <row r="16" spans="1:5" ht="12.75">
      <c r="A16" s="120" t="s">
        <v>28</v>
      </c>
      <c r="B16" s="126">
        <v>34343</v>
      </c>
      <c r="C16" s="126">
        <v>37262</v>
      </c>
      <c r="D16" s="125">
        <v>8.499548670762593</v>
      </c>
      <c r="E16" s="127">
        <v>0.12999714086452746</v>
      </c>
    </row>
    <row r="17" spans="1:5" ht="12.75">
      <c r="A17" s="35" t="s">
        <v>29</v>
      </c>
      <c r="B17" s="21">
        <v>151853</v>
      </c>
      <c r="C17" s="21">
        <v>275530</v>
      </c>
      <c r="D17" s="53">
        <v>81.44521346302017</v>
      </c>
      <c r="E17" s="22">
        <v>5.507932987564976</v>
      </c>
    </row>
    <row r="18" spans="1:5" ht="12.75">
      <c r="A18" s="120" t="s">
        <v>30</v>
      </c>
      <c r="B18" s="126">
        <v>10565</v>
      </c>
      <c r="C18" s="126">
        <v>30529</v>
      </c>
      <c r="D18" s="125">
        <v>188.96355892096545</v>
      </c>
      <c r="E18" s="127">
        <v>0.8890931552653054</v>
      </c>
    </row>
    <row r="19" spans="1:5" ht="12.75">
      <c r="A19" s="35" t="s">
        <v>31</v>
      </c>
      <c r="B19" s="21">
        <v>28458</v>
      </c>
      <c r="C19" s="21">
        <v>30518</v>
      </c>
      <c r="D19" s="53">
        <v>7.238737789022423</v>
      </c>
      <c r="E19" s="22">
        <v>0.09174173010651819</v>
      </c>
    </row>
    <row r="20" spans="1:5" ht="12.75">
      <c r="A20" s="120" t="s">
        <v>48</v>
      </c>
      <c r="B20" s="126">
        <v>39258</v>
      </c>
      <c r="C20" s="126">
        <v>56046</v>
      </c>
      <c r="D20" s="125">
        <v>42.763258444138785</v>
      </c>
      <c r="E20" s="127">
        <v>0.7476505655476832</v>
      </c>
    </row>
    <row r="21" spans="1:5" ht="12.75">
      <c r="A21" s="35" t="s">
        <v>211</v>
      </c>
      <c r="B21" s="16">
        <v>17013</v>
      </c>
      <c r="C21" s="16">
        <v>1094</v>
      </c>
      <c r="D21" s="42">
        <v>-93.56962322929525</v>
      </c>
      <c r="E21" s="22">
        <v>-0.7089498065852734</v>
      </c>
    </row>
    <row r="22" spans="1:5" ht="12.75">
      <c r="A22" s="120" t="s">
        <v>32</v>
      </c>
      <c r="B22" s="126">
        <v>7870</v>
      </c>
      <c r="C22" s="126">
        <v>5042</v>
      </c>
      <c r="D22" s="125">
        <v>-35.933926302414235</v>
      </c>
      <c r="E22" s="127">
        <v>-0.12594447220448227</v>
      </c>
    </row>
    <row r="23" spans="1:5" ht="12.75">
      <c r="A23" s="35" t="s">
        <v>77</v>
      </c>
      <c r="B23" s="21">
        <v>1846</v>
      </c>
      <c r="C23" s="21">
        <v>6842</v>
      </c>
      <c r="D23" s="53">
        <v>270.6392199349946</v>
      </c>
      <c r="E23" s="22">
        <v>0.22249596291852664</v>
      </c>
    </row>
    <row r="24" spans="1:5" ht="12.75">
      <c r="A24" s="120" t="s">
        <v>78</v>
      </c>
      <c r="B24" s="126">
        <v>233</v>
      </c>
      <c r="C24" s="116" t="s">
        <v>79</v>
      </c>
      <c r="D24" s="125">
        <v>-100</v>
      </c>
      <c r="E24" s="127">
        <v>-0.010376613162533367</v>
      </c>
    </row>
    <row r="25" spans="1:5" ht="12.75">
      <c r="A25" s="35"/>
      <c r="B25" s="21"/>
      <c r="C25" s="21"/>
      <c r="D25" s="22"/>
      <c r="E25" s="22"/>
    </row>
    <row r="26" spans="1:5" ht="12.75">
      <c r="A26" s="120" t="s">
        <v>1</v>
      </c>
      <c r="B26" s="126">
        <v>2245434</v>
      </c>
      <c r="C26" s="126">
        <v>2327891</v>
      </c>
      <c r="D26" s="127">
        <v>3.672207689025811</v>
      </c>
      <c r="E26" s="127">
        <v>3.672207689025811</v>
      </c>
    </row>
    <row r="27" spans="1:5" ht="12.75">
      <c r="A27" s="25"/>
      <c r="B27" s="25"/>
      <c r="C27" s="25"/>
      <c r="D27" s="25"/>
      <c r="E27" s="25"/>
    </row>
    <row r="28" ht="12.75">
      <c r="A28" s="25" t="s">
        <v>4</v>
      </c>
    </row>
    <row r="29" ht="12.75">
      <c r="A29" s="25" t="str">
        <f>'a1'!$A$30</f>
        <v>Fecha de publicación: 16 de mayo de 2014</v>
      </c>
    </row>
  </sheetData>
  <sheetProtection/>
  <mergeCells count="4">
    <mergeCell ref="A7:E7"/>
    <mergeCell ref="B11:C11"/>
    <mergeCell ref="D11:D12"/>
    <mergeCell ref="E11:E12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E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3" width="14.421875" style="30" customWidth="1"/>
    <col min="4" max="4" width="12.57421875" style="30" customWidth="1"/>
    <col min="5" max="5" width="17.00390625" style="30" customWidth="1"/>
    <col min="6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5" ht="13.5" customHeight="1">
      <c r="A5" s="140"/>
      <c r="B5" s="140"/>
      <c r="C5" s="140"/>
      <c r="D5" s="140"/>
      <c r="E5" s="140"/>
    </row>
    <row r="6" spans="1:5" ht="12.75" customHeight="1">
      <c r="A6" s="143"/>
      <c r="B6" s="143"/>
      <c r="C6" s="143"/>
      <c r="D6" s="143"/>
      <c r="E6" s="143"/>
    </row>
    <row r="7" spans="1:5" ht="14.25" customHeight="1">
      <c r="A7" s="171" t="s">
        <v>182</v>
      </c>
      <c r="B7" s="172"/>
      <c r="C7" s="172"/>
      <c r="D7" s="172"/>
      <c r="E7" s="172"/>
    </row>
    <row r="8" spans="1:5" ht="14.25" customHeight="1">
      <c r="A8" s="171" t="s">
        <v>50</v>
      </c>
      <c r="B8" s="171"/>
      <c r="C8" s="171"/>
      <c r="D8" s="38"/>
      <c r="E8" s="38"/>
    </row>
    <row r="9" spans="1:5" ht="14.25" customHeight="1">
      <c r="A9" s="54" t="str">
        <f>'a7'!A9</f>
        <v>Marzo (2013 - 2014)</v>
      </c>
      <c r="B9" s="72"/>
      <c r="C9" s="72"/>
      <c r="D9" s="72"/>
      <c r="E9" s="72"/>
    </row>
    <row r="10" spans="1:5" ht="12.75" customHeight="1">
      <c r="A10" s="54"/>
      <c r="B10" s="72"/>
      <c r="C10" s="72"/>
      <c r="D10" s="72"/>
      <c r="E10" s="72"/>
    </row>
    <row r="11" spans="1:5" ht="18" customHeight="1">
      <c r="A11" s="166" t="s">
        <v>23</v>
      </c>
      <c r="B11" s="195" t="s">
        <v>6</v>
      </c>
      <c r="C11" s="195"/>
      <c r="D11" s="166" t="s">
        <v>24</v>
      </c>
      <c r="E11" s="166" t="s">
        <v>25</v>
      </c>
    </row>
    <row r="12" spans="1:5" ht="17.25" customHeight="1">
      <c r="A12" s="167"/>
      <c r="B12" s="73">
        <v>2013</v>
      </c>
      <c r="C12" s="73">
        <v>2014</v>
      </c>
      <c r="D12" s="175"/>
      <c r="E12" s="175"/>
    </row>
    <row r="13" spans="1:5" ht="12.75">
      <c r="A13" s="35" t="s">
        <v>2</v>
      </c>
      <c r="B13" s="21">
        <v>1384887</v>
      </c>
      <c r="C13" s="21">
        <v>1711116</v>
      </c>
      <c r="D13" s="53">
        <v>23.556362360250333</v>
      </c>
      <c r="E13" s="22">
        <v>17.692317704520086</v>
      </c>
    </row>
    <row r="14" spans="1:5" ht="12.75">
      <c r="A14" s="120" t="s">
        <v>26</v>
      </c>
      <c r="B14" s="126">
        <v>19153</v>
      </c>
      <c r="C14" s="126">
        <v>26858</v>
      </c>
      <c r="D14" s="125">
        <v>40.22868480133661</v>
      </c>
      <c r="E14" s="127">
        <v>0.4178638561051508</v>
      </c>
    </row>
    <row r="15" spans="1:5" ht="12.75">
      <c r="A15" s="35" t="s">
        <v>27</v>
      </c>
      <c r="B15" s="21">
        <v>196444</v>
      </c>
      <c r="C15" s="21">
        <v>147054</v>
      </c>
      <c r="D15" s="53">
        <v>-25.14202520820183</v>
      </c>
      <c r="E15" s="22">
        <v>-2.678558838810305</v>
      </c>
    </row>
    <row r="16" spans="1:5" ht="12.75">
      <c r="A16" s="120" t="s">
        <v>28</v>
      </c>
      <c r="B16" s="126">
        <v>40639</v>
      </c>
      <c r="C16" s="126">
        <v>37262</v>
      </c>
      <c r="D16" s="125">
        <v>-8.309751716331604</v>
      </c>
      <c r="E16" s="127">
        <v>-0.18314422349994736</v>
      </c>
    </row>
    <row r="17" spans="1:5" ht="12.75">
      <c r="A17" s="35" t="s">
        <v>29</v>
      </c>
      <c r="B17" s="21">
        <v>118533</v>
      </c>
      <c r="C17" s="21">
        <v>275530</v>
      </c>
      <c r="D17" s="53">
        <v>132.45003501134707</v>
      </c>
      <c r="E17" s="22">
        <v>8.514389593373181</v>
      </c>
    </row>
    <row r="18" spans="1:5" ht="12.75">
      <c r="A18" s="120" t="s">
        <v>30</v>
      </c>
      <c r="B18" s="126">
        <v>10283</v>
      </c>
      <c r="C18" s="126">
        <v>30529</v>
      </c>
      <c r="D18" s="125">
        <v>196.88806768452787</v>
      </c>
      <c r="E18" s="127">
        <v>1.097997615925358</v>
      </c>
    </row>
    <row r="19" spans="1:5" ht="12.75">
      <c r="A19" s="35" t="s">
        <v>31</v>
      </c>
      <c r="B19" s="21">
        <v>23874</v>
      </c>
      <c r="C19" s="21">
        <v>30518</v>
      </c>
      <c r="D19" s="53">
        <v>27.829437882214975</v>
      </c>
      <c r="E19" s="22">
        <v>0.36032283711390295</v>
      </c>
    </row>
    <row r="20" spans="1:5" ht="12.75">
      <c r="A20" s="120" t="s">
        <v>48</v>
      </c>
      <c r="B20" s="126">
        <v>29561</v>
      </c>
      <c r="C20" s="126">
        <v>56046</v>
      </c>
      <c r="D20" s="125">
        <v>89.5943980244241</v>
      </c>
      <c r="E20" s="127">
        <v>1.4363561620953822</v>
      </c>
    </row>
    <row r="21" spans="1:5" ht="12.75">
      <c r="A21" s="35" t="s">
        <v>211</v>
      </c>
      <c r="B21" s="21" t="s">
        <v>79</v>
      </c>
      <c r="C21" s="16">
        <v>1094</v>
      </c>
      <c r="D21" s="53" t="s">
        <v>90</v>
      </c>
      <c r="E21" s="22">
        <v>0.05933070195704542</v>
      </c>
    </row>
    <row r="22" spans="1:5" ht="12.75">
      <c r="A22" s="120" t="s">
        <v>32</v>
      </c>
      <c r="B22" s="126">
        <v>8252</v>
      </c>
      <c r="C22" s="126">
        <v>5042</v>
      </c>
      <c r="D22" s="125">
        <v>-38.89966068831798</v>
      </c>
      <c r="E22" s="127">
        <v>-0.17408734303666895</v>
      </c>
    </row>
    <row r="23" spans="1:5" ht="12.75">
      <c r="A23" s="35" t="s">
        <v>77</v>
      </c>
      <c r="B23" s="21">
        <v>9378</v>
      </c>
      <c r="C23" s="21">
        <v>6842</v>
      </c>
      <c r="D23" s="53">
        <v>-27.042013222435486</v>
      </c>
      <c r="E23" s="22">
        <v>-0.137534424280683</v>
      </c>
    </row>
    <row r="24" spans="1:5" ht="12.75">
      <c r="A24" s="120" t="s">
        <v>78</v>
      </c>
      <c r="B24" s="116">
        <v>2898</v>
      </c>
      <c r="C24" s="126" t="s">
        <v>79</v>
      </c>
      <c r="D24" s="122">
        <v>-100</v>
      </c>
      <c r="E24" s="127">
        <v>-0.15716670408731045</v>
      </c>
    </row>
    <row r="25" spans="1:5" ht="12.75">
      <c r="A25" s="35"/>
      <c r="B25" s="21"/>
      <c r="C25" s="21"/>
      <c r="D25" s="22"/>
      <c r="E25" s="22"/>
    </row>
    <row r="26" spans="1:5" ht="12.75">
      <c r="A26" s="120" t="s">
        <v>1</v>
      </c>
      <c r="B26" s="126">
        <v>1843902</v>
      </c>
      <c r="C26" s="126">
        <v>2327891</v>
      </c>
      <c r="D26" s="127">
        <v>26.24808693737519</v>
      </c>
      <c r="E26" s="127">
        <v>26.248086937375188</v>
      </c>
    </row>
    <row r="27" spans="1:5" ht="12.75">
      <c r="A27" s="25"/>
      <c r="B27" s="25"/>
      <c r="C27" s="25"/>
      <c r="D27" s="25"/>
      <c r="E27" s="25"/>
    </row>
    <row r="28" ht="12.75">
      <c r="A28" s="25" t="s">
        <v>4</v>
      </c>
    </row>
    <row r="29" ht="12.75">
      <c r="A29" s="25" t="str">
        <f>'a1'!$A$30</f>
        <v>Fecha de publicación: 16 de mayo de 2014</v>
      </c>
    </row>
  </sheetData>
  <sheetProtection/>
  <mergeCells count="6">
    <mergeCell ref="A7:E7"/>
    <mergeCell ref="A8:C8"/>
    <mergeCell ref="A11:A12"/>
    <mergeCell ref="B11:C11"/>
    <mergeCell ref="D11:D12"/>
    <mergeCell ref="E11:E12"/>
  </mergeCell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E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2" width="11.7109375" style="30" customWidth="1"/>
    <col min="3" max="3" width="12.8515625" style="30" customWidth="1"/>
    <col min="4" max="5" width="15.57421875" style="30" customWidth="1"/>
    <col min="6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5" ht="13.5" customHeight="1">
      <c r="A5" s="140"/>
      <c r="B5" s="140"/>
      <c r="C5" s="140"/>
      <c r="D5" s="140"/>
      <c r="E5" s="140"/>
    </row>
    <row r="6" spans="1:5" ht="12.75" customHeight="1">
      <c r="A6" s="143"/>
      <c r="B6" s="143"/>
      <c r="C6" s="143"/>
      <c r="D6" s="143"/>
      <c r="E6" s="143"/>
    </row>
    <row r="7" spans="1:5" ht="14.25" customHeight="1">
      <c r="A7" s="171" t="s">
        <v>183</v>
      </c>
      <c r="B7" s="172"/>
      <c r="C7" s="172"/>
      <c r="D7" s="172"/>
      <c r="E7" s="172"/>
    </row>
    <row r="8" spans="1:5" ht="14.25" customHeight="1">
      <c r="A8" s="171" t="s">
        <v>22</v>
      </c>
      <c r="B8" s="171"/>
      <c r="C8" s="171"/>
      <c r="D8" s="38"/>
      <c r="E8" s="38"/>
    </row>
    <row r="9" spans="1:5" ht="14.25" customHeight="1">
      <c r="A9" s="54" t="str">
        <f>'a9'!A9</f>
        <v>Acumulado año corrido a Marzo</v>
      </c>
      <c r="B9" s="72"/>
      <c r="C9" s="72"/>
      <c r="D9" s="72"/>
      <c r="E9" s="72"/>
    </row>
    <row r="10" spans="1:5" ht="14.25" customHeight="1">
      <c r="A10" s="54" t="s">
        <v>207</v>
      </c>
      <c r="B10" s="72"/>
      <c r="C10" s="72"/>
      <c r="D10" s="72"/>
      <c r="E10" s="72"/>
    </row>
    <row r="11" spans="1:5" ht="12.75" customHeight="1">
      <c r="A11" s="54"/>
      <c r="B11" s="72"/>
      <c r="C11" s="72"/>
      <c r="D11" s="72"/>
      <c r="E11" s="72"/>
    </row>
    <row r="12" spans="1:5" ht="24">
      <c r="A12" s="166" t="s">
        <v>23</v>
      </c>
      <c r="B12" s="173" t="s">
        <v>243</v>
      </c>
      <c r="C12" s="173"/>
      <c r="D12" s="166" t="s">
        <v>164</v>
      </c>
      <c r="E12" s="34" t="s">
        <v>13</v>
      </c>
    </row>
    <row r="13" spans="1:5" ht="24.75" customHeight="1">
      <c r="A13" s="167"/>
      <c r="B13" s="73">
        <v>2013</v>
      </c>
      <c r="C13" s="73">
        <v>2014</v>
      </c>
      <c r="D13" s="167"/>
      <c r="E13" s="63" t="s">
        <v>15</v>
      </c>
    </row>
    <row r="14" spans="1:5" ht="12.75">
      <c r="A14" s="65" t="s">
        <v>2</v>
      </c>
      <c r="B14" s="75">
        <v>4345366</v>
      </c>
      <c r="C14" s="75">
        <v>4818117</v>
      </c>
      <c r="D14" s="22">
        <v>10.879428798402714</v>
      </c>
      <c r="E14" s="22">
        <v>7.694952073286736</v>
      </c>
    </row>
    <row r="15" spans="1:5" ht="12.75">
      <c r="A15" s="120" t="s">
        <v>26</v>
      </c>
      <c r="B15" s="128">
        <v>81807</v>
      </c>
      <c r="C15" s="128">
        <v>107899</v>
      </c>
      <c r="D15" s="127">
        <v>31.894581148312483</v>
      </c>
      <c r="E15" s="127">
        <v>0.42469860348512745</v>
      </c>
    </row>
    <row r="16" spans="1:5" ht="12.75">
      <c r="A16" s="35" t="s">
        <v>27</v>
      </c>
      <c r="B16" s="75">
        <v>552753</v>
      </c>
      <c r="C16" s="75">
        <v>371874</v>
      </c>
      <c r="D16" s="22">
        <v>-32.72329593869233</v>
      </c>
      <c r="E16" s="22">
        <v>-2.9441613789585457</v>
      </c>
    </row>
    <row r="17" spans="1:5" ht="12.75">
      <c r="A17" s="120" t="s">
        <v>28</v>
      </c>
      <c r="B17" s="126">
        <v>262939</v>
      </c>
      <c r="C17" s="126">
        <v>101811</v>
      </c>
      <c r="D17" s="127">
        <v>-61.279612381579</v>
      </c>
      <c r="E17" s="127">
        <v>-2.622675018486571</v>
      </c>
    </row>
    <row r="18" spans="1:5" ht="12.75">
      <c r="A18" s="35" t="s">
        <v>29</v>
      </c>
      <c r="B18" s="75">
        <v>533874</v>
      </c>
      <c r="C18" s="75">
        <v>611380</v>
      </c>
      <c r="D18" s="22">
        <v>14.517657724481808</v>
      </c>
      <c r="E18" s="22">
        <v>1.2615625464402227</v>
      </c>
    </row>
    <row r="19" spans="1:5" ht="12.75">
      <c r="A19" s="120" t="s">
        <v>30</v>
      </c>
      <c r="B19" s="126">
        <v>119224</v>
      </c>
      <c r="C19" s="126">
        <v>152808</v>
      </c>
      <c r="D19" s="127">
        <v>28.16882506877809</v>
      </c>
      <c r="E19" s="127">
        <v>0.5466456346560065</v>
      </c>
    </row>
    <row r="20" spans="1:5" ht="12.75">
      <c r="A20" s="35" t="s">
        <v>31</v>
      </c>
      <c r="B20" s="75">
        <v>91429</v>
      </c>
      <c r="C20" s="75">
        <v>90599</v>
      </c>
      <c r="D20" s="22">
        <v>-0.9078082446488622</v>
      </c>
      <c r="E20" s="22">
        <v>-0.013509881990367002</v>
      </c>
    </row>
    <row r="21" spans="1:5" ht="12.75">
      <c r="A21" s="120" t="s">
        <v>48</v>
      </c>
      <c r="B21" s="126">
        <v>96563</v>
      </c>
      <c r="C21" s="126">
        <v>114443</v>
      </c>
      <c r="D21" s="127">
        <v>18.516408976523095</v>
      </c>
      <c r="E21" s="127">
        <v>0.29103215661176146</v>
      </c>
    </row>
    <row r="22" spans="1:5" ht="12.75">
      <c r="A22" s="35" t="s">
        <v>211</v>
      </c>
      <c r="B22" s="75">
        <v>15254</v>
      </c>
      <c r="C22" s="75">
        <v>30638</v>
      </c>
      <c r="D22" s="22">
        <v>100.85223547921856</v>
      </c>
      <c r="E22" s="22">
        <v>0.2504048488431397</v>
      </c>
    </row>
    <row r="23" spans="1:5" ht="12.75">
      <c r="A23" s="120" t="s">
        <v>32</v>
      </c>
      <c r="B23" s="126">
        <v>12827</v>
      </c>
      <c r="C23" s="126">
        <v>16478</v>
      </c>
      <c r="D23" s="127">
        <v>28.463397520854443</v>
      </c>
      <c r="E23" s="127">
        <v>0.059427203791361356</v>
      </c>
    </row>
    <row r="24" spans="1:5" ht="12.75">
      <c r="A24" s="35" t="s">
        <v>77</v>
      </c>
      <c r="B24" s="75">
        <v>23727</v>
      </c>
      <c r="C24" s="75">
        <v>9330</v>
      </c>
      <c r="D24" s="22">
        <v>-60.67770893918321</v>
      </c>
      <c r="E24" s="22">
        <v>-0.2343394831509804</v>
      </c>
    </row>
    <row r="25" spans="1:5" ht="12.75">
      <c r="A25" s="120" t="s">
        <v>33</v>
      </c>
      <c r="B25" s="126">
        <v>7888</v>
      </c>
      <c r="C25" s="126">
        <v>372</v>
      </c>
      <c r="D25" s="127">
        <v>-95.28397565922921</v>
      </c>
      <c r="E25" s="127">
        <v>-0.12233767836096192</v>
      </c>
    </row>
    <row r="26" spans="1:5" ht="12.75">
      <c r="A26" s="35"/>
      <c r="B26" s="75"/>
      <c r="C26" s="75"/>
      <c r="D26" s="22"/>
      <c r="E26" s="22"/>
    </row>
    <row r="27" spans="1:5" ht="12.75">
      <c r="A27" s="120" t="s">
        <v>1</v>
      </c>
      <c r="B27" s="126">
        <v>6143651</v>
      </c>
      <c r="C27" s="126">
        <v>6425749</v>
      </c>
      <c r="D27" s="127">
        <v>4.591699626166928</v>
      </c>
      <c r="E27" s="127">
        <v>4.591699626166928</v>
      </c>
    </row>
    <row r="28" spans="1:5" ht="12.75">
      <c r="A28" s="35"/>
      <c r="B28" s="76"/>
      <c r="C28" s="76"/>
      <c r="D28" s="77"/>
      <c r="E28" s="77"/>
    </row>
    <row r="29" ht="12.75">
      <c r="A29" s="25" t="s">
        <v>4</v>
      </c>
    </row>
    <row r="30" ht="12.75">
      <c r="A30" s="25" t="str">
        <f>'a1'!$A$30</f>
        <v>Fecha de publicación: 16 de mayo de 2014</v>
      </c>
    </row>
  </sheetData>
  <sheetProtection/>
  <mergeCells count="5">
    <mergeCell ref="A7:E7"/>
    <mergeCell ref="A8:C8"/>
    <mergeCell ref="A12:A13"/>
    <mergeCell ref="B12:C12"/>
    <mergeCell ref="D12:D13"/>
  </mergeCell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F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5" width="13.57421875" style="30" customWidth="1"/>
    <col min="6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5" ht="13.5" customHeight="1">
      <c r="A5" s="140"/>
      <c r="B5" s="140"/>
      <c r="C5" s="140"/>
      <c r="D5" s="140"/>
      <c r="E5" s="140"/>
    </row>
    <row r="6" spans="1:5" ht="12.75" customHeight="1">
      <c r="A6" s="143"/>
      <c r="B6" s="143"/>
      <c r="C6" s="143"/>
      <c r="D6" s="143"/>
      <c r="E6" s="143"/>
    </row>
    <row r="7" spans="1:5" ht="14.25" customHeight="1">
      <c r="A7" s="171" t="s">
        <v>184</v>
      </c>
      <c r="B7" s="172"/>
      <c r="C7" s="172"/>
      <c r="D7" s="172"/>
      <c r="E7" s="172"/>
    </row>
    <row r="8" spans="1:5" ht="14.25" customHeight="1">
      <c r="A8" s="171" t="s">
        <v>22</v>
      </c>
      <c r="B8" s="171"/>
      <c r="C8" s="171"/>
      <c r="D8" s="171"/>
      <c r="E8" s="171"/>
    </row>
    <row r="9" spans="1:5" ht="14.25" customHeight="1">
      <c r="A9" s="54" t="str">
        <f>'a11'!A9</f>
        <v>Doce meses a Marzo</v>
      </c>
      <c r="B9" s="72"/>
      <c r="C9" s="72"/>
      <c r="D9" s="72"/>
      <c r="E9" s="72"/>
    </row>
    <row r="10" spans="1:5" ht="14.25" customHeight="1">
      <c r="A10" s="54" t="s">
        <v>226</v>
      </c>
      <c r="B10" s="72"/>
      <c r="C10" s="72"/>
      <c r="D10" s="72"/>
      <c r="E10" s="72"/>
    </row>
    <row r="11" spans="1:5" ht="12.75" customHeight="1">
      <c r="A11" s="54"/>
      <c r="B11" s="72"/>
      <c r="C11" s="72"/>
      <c r="D11" s="72"/>
      <c r="E11" s="72"/>
    </row>
    <row r="12" spans="1:5" ht="27.75" customHeight="1">
      <c r="A12" s="166" t="s">
        <v>23</v>
      </c>
      <c r="B12" s="173" t="s">
        <v>45</v>
      </c>
      <c r="C12" s="173"/>
      <c r="D12" s="166" t="s">
        <v>51</v>
      </c>
      <c r="E12" s="34" t="s">
        <v>13</v>
      </c>
    </row>
    <row r="13" spans="1:5" ht="24.75" customHeight="1">
      <c r="A13" s="167"/>
      <c r="B13" s="73">
        <v>2013</v>
      </c>
      <c r="C13" s="73">
        <v>2014</v>
      </c>
      <c r="D13" s="167"/>
      <c r="E13" s="63" t="s">
        <v>15</v>
      </c>
    </row>
    <row r="14" spans="1:5" ht="12.75">
      <c r="A14" s="65" t="s">
        <v>2</v>
      </c>
      <c r="B14" s="75">
        <v>17178900</v>
      </c>
      <c r="C14" s="75">
        <v>18679770</v>
      </c>
      <c r="D14" s="22">
        <v>8.73670607547632</v>
      </c>
      <c r="E14" s="22">
        <v>6.607331709429554</v>
      </c>
    </row>
    <row r="15" spans="1:5" ht="12.75">
      <c r="A15" s="120" t="s">
        <v>26</v>
      </c>
      <c r="B15" s="128">
        <v>454989</v>
      </c>
      <c r="C15" s="128">
        <v>564095</v>
      </c>
      <c r="D15" s="127">
        <v>23.979920393679848</v>
      </c>
      <c r="E15" s="127">
        <v>0.48032110275308376</v>
      </c>
    </row>
    <row r="16" spans="1:5" ht="12.75">
      <c r="A16" s="35" t="s">
        <v>27</v>
      </c>
      <c r="B16" s="75">
        <v>1134789</v>
      </c>
      <c r="C16" s="75">
        <v>1098770</v>
      </c>
      <c r="D16" s="22">
        <v>-3.174070245658001</v>
      </c>
      <c r="E16" s="22">
        <v>-0.15856768463753895</v>
      </c>
    </row>
    <row r="17" spans="1:5" ht="12.75">
      <c r="A17" s="120" t="s">
        <v>28</v>
      </c>
      <c r="B17" s="126">
        <v>651697</v>
      </c>
      <c r="C17" s="126">
        <v>656335</v>
      </c>
      <c r="D17" s="127">
        <v>0.7116804281744464</v>
      </c>
      <c r="E17" s="127">
        <v>0.020418027189786102</v>
      </c>
    </row>
    <row r="18" spans="1:5" ht="12.75">
      <c r="A18" s="35" t="s">
        <v>29</v>
      </c>
      <c r="B18" s="75">
        <v>1813261</v>
      </c>
      <c r="C18" s="75">
        <v>2108073</v>
      </c>
      <c r="D18" s="22">
        <v>16.258663259177794</v>
      </c>
      <c r="E18" s="22">
        <v>1.2978610245526565</v>
      </c>
    </row>
    <row r="19" spans="1:5" ht="12.75">
      <c r="A19" s="120" t="s">
        <v>30</v>
      </c>
      <c r="B19" s="126">
        <v>474230</v>
      </c>
      <c r="C19" s="126">
        <v>448772</v>
      </c>
      <c r="D19" s="127">
        <v>-5.368281213757044</v>
      </c>
      <c r="E19" s="127">
        <v>-0.11207463048675607</v>
      </c>
    </row>
    <row r="20" spans="1:5" ht="12.75">
      <c r="A20" s="35" t="s">
        <v>31</v>
      </c>
      <c r="B20" s="75">
        <v>469394</v>
      </c>
      <c r="C20" s="75">
        <v>520928</v>
      </c>
      <c r="D20" s="22">
        <v>10.978836542435573</v>
      </c>
      <c r="E20" s="22">
        <v>0.226869903665036</v>
      </c>
    </row>
    <row r="21" spans="1:5" ht="12.75">
      <c r="A21" s="120" t="s">
        <v>48</v>
      </c>
      <c r="B21" s="126">
        <v>254043</v>
      </c>
      <c r="C21" s="126">
        <v>408388</v>
      </c>
      <c r="D21" s="127">
        <v>60.755462657896516</v>
      </c>
      <c r="E21" s="127">
        <v>0.6794783110408659</v>
      </c>
    </row>
    <row r="22" spans="1:5" ht="12.75">
      <c r="A22" s="35" t="s">
        <v>211</v>
      </c>
      <c r="B22" s="75">
        <v>81265</v>
      </c>
      <c r="C22" s="75">
        <v>221382</v>
      </c>
      <c r="D22" s="22">
        <v>172.4198609487479</v>
      </c>
      <c r="E22" s="22">
        <v>0.6168418964534842</v>
      </c>
    </row>
    <row r="23" spans="1:5" ht="12.75">
      <c r="A23" s="120" t="s">
        <v>32</v>
      </c>
      <c r="B23" s="126">
        <v>69907</v>
      </c>
      <c r="C23" s="126">
        <v>86856</v>
      </c>
      <c r="D23" s="127">
        <v>24.245068448081028</v>
      </c>
      <c r="E23" s="127">
        <v>0.07461516663210105</v>
      </c>
    </row>
    <row r="24" spans="1:5" ht="12.75">
      <c r="A24" s="35" t="s">
        <v>77</v>
      </c>
      <c r="B24" s="75">
        <v>108271</v>
      </c>
      <c r="C24" s="75">
        <v>81320</v>
      </c>
      <c r="D24" s="22">
        <v>-24.89216872477394</v>
      </c>
      <c r="E24" s="22">
        <v>-0.11864731582404599</v>
      </c>
    </row>
    <row r="25" spans="1:5" ht="12.75">
      <c r="A25" s="120" t="s">
        <v>78</v>
      </c>
      <c r="B25" s="126">
        <v>24475</v>
      </c>
      <c r="C25" s="126">
        <v>2980</v>
      </c>
      <c r="D25" s="127">
        <v>-87.82431052093973</v>
      </c>
      <c r="E25" s="127">
        <v>-0.09462817905227519</v>
      </c>
    </row>
    <row r="26" spans="1:5" ht="12.75">
      <c r="A26" s="35"/>
      <c r="B26" s="75"/>
      <c r="C26" s="75"/>
      <c r="D26" s="22"/>
      <c r="E26" s="22"/>
    </row>
    <row r="27" spans="1:6" ht="12.75">
      <c r="A27" s="120" t="s">
        <v>1</v>
      </c>
      <c r="B27" s="126">
        <v>22715221</v>
      </c>
      <c r="C27" s="126">
        <v>24877669</v>
      </c>
      <c r="D27" s="127">
        <v>9.51981933171595</v>
      </c>
      <c r="E27" s="127">
        <v>9.519819331715953</v>
      </c>
      <c r="F27" s="77"/>
    </row>
    <row r="28" spans="1:5" ht="12.75">
      <c r="A28" s="65"/>
      <c r="B28" s="65"/>
      <c r="C28" s="65"/>
      <c r="D28" s="65"/>
      <c r="E28" s="65"/>
    </row>
    <row r="29" ht="12.75">
      <c r="A29" s="25" t="s">
        <v>4</v>
      </c>
    </row>
    <row r="30" ht="12.75">
      <c r="A30" s="25" t="str">
        <f>'a1'!$A$30</f>
        <v>Fecha de publicación: 16 de mayo de 2014</v>
      </c>
    </row>
  </sheetData>
  <sheetProtection/>
  <mergeCells count="5">
    <mergeCell ref="A7:E7"/>
    <mergeCell ref="A8:E8"/>
    <mergeCell ref="A12:A13"/>
    <mergeCell ref="B12:C12"/>
    <mergeCell ref="D12:D13"/>
  </mergeCell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4" width="11.421875" style="30" customWidth="1"/>
    <col min="5" max="5" width="3.28125" style="30" customWidth="1"/>
    <col min="6" max="8" width="11.421875" style="30" customWidth="1"/>
    <col min="9" max="9" width="12.7109375" style="30" bestFit="1" customWidth="1"/>
    <col min="10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40"/>
      <c r="B5" s="140"/>
      <c r="C5" s="140"/>
      <c r="D5" s="140"/>
      <c r="E5" s="140"/>
      <c r="F5" s="140"/>
      <c r="G5" s="140"/>
      <c r="H5" s="140"/>
    </row>
    <row r="6" spans="1:8" ht="12.75" customHeight="1">
      <c r="A6" s="143"/>
      <c r="B6" s="143"/>
      <c r="C6" s="143"/>
      <c r="D6" s="143"/>
      <c r="E6" s="143"/>
      <c r="F6" s="143"/>
      <c r="G6" s="143"/>
      <c r="H6" s="143"/>
    </row>
    <row r="7" spans="1:8" ht="14.25" customHeight="1">
      <c r="A7" s="4" t="s">
        <v>185</v>
      </c>
      <c r="B7" s="38"/>
      <c r="C7" s="38"/>
      <c r="D7" s="38"/>
      <c r="E7" s="38"/>
      <c r="F7" s="38"/>
      <c r="G7" s="38"/>
      <c r="H7" s="39"/>
    </row>
    <row r="8" spans="1:8" ht="14.25" customHeight="1">
      <c r="A8" s="4" t="s">
        <v>5</v>
      </c>
      <c r="B8" s="38"/>
      <c r="C8" s="38"/>
      <c r="D8" s="38"/>
      <c r="E8" s="38"/>
      <c r="F8" s="38"/>
      <c r="G8" s="38"/>
      <c r="H8" s="39"/>
    </row>
    <row r="9" spans="1:8" ht="14.25" customHeight="1">
      <c r="A9" s="43" t="s">
        <v>231</v>
      </c>
      <c r="B9" s="38"/>
      <c r="C9" s="38"/>
      <c r="D9" s="38"/>
      <c r="E9" s="38"/>
      <c r="F9" s="38"/>
      <c r="G9" s="78"/>
      <c r="H9" s="78"/>
    </row>
    <row r="10" spans="1:8" ht="12.75" customHeight="1">
      <c r="A10" s="48"/>
      <c r="B10" s="49"/>
      <c r="C10" s="49"/>
      <c r="D10" s="49"/>
      <c r="E10" s="49"/>
      <c r="F10" s="49"/>
      <c r="G10" s="196" t="s">
        <v>6</v>
      </c>
      <c r="H10" s="196"/>
    </row>
    <row r="11" spans="1:8" ht="12.75">
      <c r="A11" s="166" t="s">
        <v>7</v>
      </c>
      <c r="B11" s="183" t="s">
        <v>34</v>
      </c>
      <c r="C11" s="166"/>
      <c r="D11" s="166"/>
      <c r="E11" s="11"/>
      <c r="F11" s="166" t="s">
        <v>89</v>
      </c>
      <c r="G11" s="166"/>
      <c r="H11" s="166"/>
    </row>
    <row r="12" spans="1:8" ht="12.75">
      <c r="A12" s="167"/>
      <c r="B12" s="10" t="s">
        <v>1</v>
      </c>
      <c r="C12" s="10" t="s">
        <v>35</v>
      </c>
      <c r="D12" s="10" t="s">
        <v>36</v>
      </c>
      <c r="E12" s="12"/>
      <c r="F12" s="10" t="s">
        <v>1</v>
      </c>
      <c r="G12" s="10" t="s">
        <v>35</v>
      </c>
      <c r="H12" s="10" t="s">
        <v>36</v>
      </c>
    </row>
    <row r="13" spans="1:8" ht="12.75">
      <c r="A13" s="79" t="s">
        <v>53</v>
      </c>
      <c r="B13" s="156">
        <v>34939</v>
      </c>
      <c r="C13" s="156">
        <v>285</v>
      </c>
      <c r="D13" s="156">
        <v>34654</v>
      </c>
      <c r="E13" s="156"/>
      <c r="F13" s="156">
        <v>224198</v>
      </c>
      <c r="G13" s="156">
        <v>18266</v>
      </c>
      <c r="H13" s="156">
        <v>205932</v>
      </c>
    </row>
    <row r="14" spans="1:8" ht="12.75">
      <c r="A14" s="129" t="s">
        <v>54</v>
      </c>
      <c r="B14" s="157">
        <v>1872</v>
      </c>
      <c r="C14" s="157">
        <v>1872</v>
      </c>
      <c r="D14" s="157">
        <v>0</v>
      </c>
      <c r="E14" s="157"/>
      <c r="F14" s="157">
        <v>1200</v>
      </c>
      <c r="G14" s="157">
        <v>1200</v>
      </c>
      <c r="H14" s="157">
        <v>0</v>
      </c>
    </row>
    <row r="15" spans="1:8" ht="12.75">
      <c r="A15" s="79" t="s">
        <v>55</v>
      </c>
      <c r="B15" s="156">
        <v>1086</v>
      </c>
      <c r="C15" s="156">
        <v>515</v>
      </c>
      <c r="D15" s="156">
        <v>571</v>
      </c>
      <c r="E15" s="156"/>
      <c r="F15" s="156">
        <v>40978</v>
      </c>
      <c r="G15" s="156">
        <v>8788</v>
      </c>
      <c r="H15" s="156">
        <v>32190</v>
      </c>
    </row>
    <row r="16" spans="1:8" ht="12.75">
      <c r="A16" s="129" t="s">
        <v>56</v>
      </c>
      <c r="B16" s="157">
        <v>116764</v>
      </c>
      <c r="C16" s="157">
        <v>7623</v>
      </c>
      <c r="D16" s="157">
        <v>109141</v>
      </c>
      <c r="E16" s="157"/>
      <c r="F16" s="157">
        <v>492046</v>
      </c>
      <c r="G16" s="157">
        <v>11555</v>
      </c>
      <c r="H16" s="157">
        <v>480491</v>
      </c>
    </row>
    <row r="17" spans="1:8" ht="12.75">
      <c r="A17" s="79" t="s">
        <v>57</v>
      </c>
      <c r="B17" s="156">
        <v>109593</v>
      </c>
      <c r="C17" s="156">
        <v>109593</v>
      </c>
      <c r="D17" s="156">
        <v>0</v>
      </c>
      <c r="E17" s="156"/>
      <c r="F17" s="156">
        <v>6682</v>
      </c>
      <c r="G17" s="156">
        <v>6682</v>
      </c>
      <c r="H17" s="156">
        <v>0</v>
      </c>
    </row>
    <row r="18" spans="1:8" ht="12.75">
      <c r="A18" s="129" t="s">
        <v>58</v>
      </c>
      <c r="B18" s="157">
        <v>5151</v>
      </c>
      <c r="C18" s="157">
        <v>0</v>
      </c>
      <c r="D18" s="157">
        <v>5151</v>
      </c>
      <c r="E18" s="157"/>
      <c r="F18" s="157">
        <v>49254</v>
      </c>
      <c r="G18" s="157">
        <v>30091</v>
      </c>
      <c r="H18" s="157">
        <v>19163</v>
      </c>
    </row>
    <row r="19" spans="1:8" ht="12.75">
      <c r="A19" s="79" t="s">
        <v>59</v>
      </c>
      <c r="B19" s="156">
        <v>6477</v>
      </c>
      <c r="C19" s="156">
        <v>3122</v>
      </c>
      <c r="D19" s="156">
        <v>3355</v>
      </c>
      <c r="E19" s="156"/>
      <c r="F19" s="156">
        <v>10077</v>
      </c>
      <c r="G19" s="156">
        <v>2749</v>
      </c>
      <c r="H19" s="156">
        <v>7328</v>
      </c>
    </row>
    <row r="20" spans="1:8" ht="12.75">
      <c r="A20" s="129" t="s">
        <v>60</v>
      </c>
      <c r="B20" s="157">
        <v>70</v>
      </c>
      <c r="C20" s="157">
        <v>70</v>
      </c>
      <c r="D20" s="157">
        <v>0</v>
      </c>
      <c r="E20" s="157"/>
      <c r="F20" s="157">
        <v>3903</v>
      </c>
      <c r="G20" s="157">
        <v>3712</v>
      </c>
      <c r="H20" s="157">
        <v>191</v>
      </c>
    </row>
    <row r="21" spans="1:8" ht="12.75">
      <c r="A21" s="79" t="s">
        <v>62</v>
      </c>
      <c r="B21" s="156">
        <v>0</v>
      </c>
      <c r="C21" s="156">
        <v>0</v>
      </c>
      <c r="D21" s="156">
        <v>0</v>
      </c>
      <c r="E21" s="156"/>
      <c r="F21" s="156">
        <v>10870</v>
      </c>
      <c r="G21" s="156">
        <v>7801</v>
      </c>
      <c r="H21" s="156">
        <v>3069</v>
      </c>
    </row>
    <row r="22" spans="1:8" ht="12.75">
      <c r="A22" s="129" t="s">
        <v>61</v>
      </c>
      <c r="B22" s="157">
        <v>331</v>
      </c>
      <c r="C22" s="157">
        <v>331</v>
      </c>
      <c r="D22" s="157">
        <v>0</v>
      </c>
      <c r="E22" s="157"/>
      <c r="F22" s="157">
        <v>13582</v>
      </c>
      <c r="G22" s="157">
        <v>11655</v>
      </c>
      <c r="H22" s="157">
        <v>1927</v>
      </c>
    </row>
    <row r="23" spans="1:8" ht="12.75">
      <c r="A23" s="79" t="s">
        <v>63</v>
      </c>
      <c r="B23" s="156">
        <v>0</v>
      </c>
      <c r="C23" s="156">
        <v>0</v>
      </c>
      <c r="D23" s="156">
        <v>0</v>
      </c>
      <c r="E23" s="156"/>
      <c r="F23" s="156">
        <v>2307</v>
      </c>
      <c r="G23" s="156">
        <v>1468</v>
      </c>
      <c r="H23" s="156">
        <v>839</v>
      </c>
    </row>
    <row r="24" spans="1:8" ht="12.75">
      <c r="A24" s="129" t="s">
        <v>64</v>
      </c>
      <c r="B24" s="157">
        <v>1006</v>
      </c>
      <c r="C24" s="157">
        <v>0</v>
      </c>
      <c r="D24" s="157">
        <v>1006</v>
      </c>
      <c r="E24" s="157"/>
      <c r="F24" s="157">
        <v>4095</v>
      </c>
      <c r="G24" s="157">
        <v>4095</v>
      </c>
      <c r="H24" s="157">
        <v>0</v>
      </c>
    </row>
    <row r="25" spans="1:8" ht="12.75">
      <c r="A25" s="79" t="s">
        <v>65</v>
      </c>
      <c r="B25" s="156">
        <v>66357</v>
      </c>
      <c r="C25" s="156">
        <v>1957</v>
      </c>
      <c r="D25" s="156">
        <v>64400</v>
      </c>
      <c r="E25" s="156"/>
      <c r="F25" s="156">
        <v>42301</v>
      </c>
      <c r="G25" s="156">
        <v>39321</v>
      </c>
      <c r="H25" s="156">
        <v>2980</v>
      </c>
    </row>
    <row r="26" spans="1:8" ht="12.75">
      <c r="A26" s="129" t="s">
        <v>66</v>
      </c>
      <c r="B26" s="157">
        <v>0</v>
      </c>
      <c r="C26" s="157">
        <v>0</v>
      </c>
      <c r="D26" s="157">
        <v>0</v>
      </c>
      <c r="E26" s="157"/>
      <c r="F26" s="157">
        <v>1277</v>
      </c>
      <c r="G26" s="157">
        <v>1277</v>
      </c>
      <c r="H26" s="157">
        <v>0</v>
      </c>
    </row>
    <row r="27" spans="1:8" ht="12.75">
      <c r="A27" s="79" t="s">
        <v>67</v>
      </c>
      <c r="B27" s="156">
        <v>3631</v>
      </c>
      <c r="C27" s="156">
        <v>3631</v>
      </c>
      <c r="D27" s="156">
        <v>0</v>
      </c>
      <c r="E27" s="156"/>
      <c r="F27" s="156">
        <v>6155</v>
      </c>
      <c r="G27" s="156">
        <v>6155</v>
      </c>
      <c r="H27" s="156">
        <v>0</v>
      </c>
    </row>
    <row r="28" spans="1:8" ht="12.75">
      <c r="A28" s="129" t="s">
        <v>68</v>
      </c>
      <c r="B28" s="157">
        <v>0</v>
      </c>
      <c r="C28" s="157">
        <v>0</v>
      </c>
      <c r="D28" s="157">
        <v>0</v>
      </c>
      <c r="E28" s="157"/>
      <c r="F28" s="157">
        <v>1922</v>
      </c>
      <c r="G28" s="157">
        <v>1211</v>
      </c>
      <c r="H28" s="157">
        <v>711</v>
      </c>
    </row>
    <row r="29" spans="1:8" ht="12.75">
      <c r="A29" s="79" t="s">
        <v>69</v>
      </c>
      <c r="B29" s="156">
        <v>0</v>
      </c>
      <c r="C29" s="156">
        <v>0</v>
      </c>
      <c r="D29" s="156">
        <v>0</v>
      </c>
      <c r="E29" s="156"/>
      <c r="F29" s="156">
        <v>680</v>
      </c>
      <c r="G29" s="156">
        <v>347</v>
      </c>
      <c r="H29" s="156">
        <v>333</v>
      </c>
    </row>
    <row r="30" spans="1:8" ht="12.75">
      <c r="A30" s="129" t="s">
        <v>70</v>
      </c>
      <c r="B30" s="157">
        <v>66341</v>
      </c>
      <c r="C30" s="157">
        <v>31462</v>
      </c>
      <c r="D30" s="157">
        <v>34879</v>
      </c>
      <c r="E30" s="157"/>
      <c r="F30" s="157">
        <v>14978</v>
      </c>
      <c r="G30" s="157">
        <v>9594</v>
      </c>
      <c r="H30" s="157">
        <v>5384</v>
      </c>
    </row>
    <row r="31" spans="1:8" ht="12.75">
      <c r="A31" s="79" t="s">
        <v>71</v>
      </c>
      <c r="B31" s="156">
        <v>59420</v>
      </c>
      <c r="C31" s="156">
        <v>184</v>
      </c>
      <c r="D31" s="156">
        <v>59236</v>
      </c>
      <c r="E31" s="156"/>
      <c r="F31" s="156">
        <v>29278</v>
      </c>
      <c r="G31" s="156">
        <v>5491</v>
      </c>
      <c r="H31" s="156">
        <v>23787</v>
      </c>
    </row>
    <row r="32" spans="1:8" ht="12.75">
      <c r="A32" s="129" t="s">
        <v>166</v>
      </c>
      <c r="B32" s="157">
        <v>0</v>
      </c>
      <c r="C32" s="157">
        <v>0</v>
      </c>
      <c r="D32" s="157">
        <v>0</v>
      </c>
      <c r="E32" s="157"/>
      <c r="F32" s="157">
        <v>25891</v>
      </c>
      <c r="G32" s="157">
        <v>8011</v>
      </c>
      <c r="H32" s="157">
        <v>17880</v>
      </c>
    </row>
    <row r="33" spans="1:8" ht="12.75">
      <c r="A33" s="79" t="s">
        <v>72</v>
      </c>
      <c r="B33" s="156">
        <v>115</v>
      </c>
      <c r="C33" s="156">
        <v>115</v>
      </c>
      <c r="D33" s="156">
        <v>0</v>
      </c>
      <c r="E33" s="156"/>
      <c r="F33" s="156">
        <v>4299</v>
      </c>
      <c r="G33" s="156">
        <v>2755</v>
      </c>
      <c r="H33" s="156">
        <v>1544</v>
      </c>
    </row>
    <row r="34" spans="1:8" ht="12.75">
      <c r="A34" s="129" t="s">
        <v>73</v>
      </c>
      <c r="B34" s="157">
        <v>5533</v>
      </c>
      <c r="C34" s="157">
        <v>469</v>
      </c>
      <c r="D34" s="157">
        <v>5064</v>
      </c>
      <c r="E34" s="157"/>
      <c r="F34" s="157">
        <v>43053</v>
      </c>
      <c r="G34" s="157">
        <v>25656</v>
      </c>
      <c r="H34" s="157">
        <v>17397</v>
      </c>
    </row>
    <row r="35" spans="1:8" ht="12.75">
      <c r="A35" s="79" t="s">
        <v>76</v>
      </c>
      <c r="B35" s="156">
        <v>221</v>
      </c>
      <c r="C35" s="156">
        <v>221</v>
      </c>
      <c r="D35" s="156">
        <v>0</v>
      </c>
      <c r="E35" s="156"/>
      <c r="F35" s="156">
        <v>68288</v>
      </c>
      <c r="G35" s="156">
        <v>7485</v>
      </c>
      <c r="H35" s="156">
        <v>60803</v>
      </c>
    </row>
    <row r="36" spans="1:8" ht="12.75">
      <c r="A36" s="129" t="s">
        <v>74</v>
      </c>
      <c r="B36" s="157">
        <v>21</v>
      </c>
      <c r="C36" s="157">
        <v>21</v>
      </c>
      <c r="D36" s="157">
        <v>0</v>
      </c>
      <c r="E36" s="157"/>
      <c r="F36" s="157">
        <v>5848</v>
      </c>
      <c r="G36" s="157">
        <v>1107</v>
      </c>
      <c r="H36" s="157">
        <v>4741</v>
      </c>
    </row>
    <row r="37" spans="1:8" ht="12.75">
      <c r="A37" s="79" t="s">
        <v>75</v>
      </c>
      <c r="B37" s="156">
        <v>13731</v>
      </c>
      <c r="C37" s="156">
        <v>13731</v>
      </c>
      <c r="D37" s="156">
        <v>0</v>
      </c>
      <c r="E37" s="156"/>
      <c r="F37" s="156">
        <v>24032</v>
      </c>
      <c r="G37" s="156">
        <v>8412</v>
      </c>
      <c r="H37" s="156">
        <v>15620</v>
      </c>
    </row>
    <row r="38" spans="1:8" ht="12.75">
      <c r="A38" s="129" t="s">
        <v>210</v>
      </c>
      <c r="B38" s="157">
        <v>29986</v>
      </c>
      <c r="C38" s="157">
        <v>506</v>
      </c>
      <c r="D38" s="157">
        <v>29480</v>
      </c>
      <c r="E38" s="157"/>
      <c r="F38" s="157">
        <v>61277</v>
      </c>
      <c r="G38" s="157">
        <v>28335</v>
      </c>
      <c r="H38" s="157">
        <v>32942</v>
      </c>
    </row>
    <row r="39" spans="1:8" ht="12.75">
      <c r="A39" s="79"/>
      <c r="B39" s="156"/>
      <c r="C39" s="156"/>
      <c r="D39" s="156"/>
      <c r="E39" s="156"/>
      <c r="F39" s="156"/>
      <c r="G39" s="156"/>
      <c r="H39" s="156"/>
    </row>
    <row r="40" spans="1:8" ht="12.75">
      <c r="A40" s="129" t="s">
        <v>1</v>
      </c>
      <c r="B40" s="157">
        <v>522645</v>
      </c>
      <c r="C40" s="157">
        <v>175708</v>
      </c>
      <c r="D40" s="157">
        <v>346937</v>
      </c>
      <c r="E40" s="157"/>
      <c r="F40" s="157">
        <v>1188471</v>
      </c>
      <c r="G40" s="157">
        <v>253219</v>
      </c>
      <c r="H40" s="157">
        <v>935252</v>
      </c>
    </row>
    <row r="41" spans="1:8" ht="12.75">
      <c r="A41" s="80"/>
      <c r="B41" s="25"/>
      <c r="C41" s="25"/>
      <c r="D41" s="81"/>
      <c r="E41" s="25"/>
      <c r="F41" s="25"/>
      <c r="G41" s="25"/>
      <c r="H41" s="25"/>
    </row>
    <row r="42" ht="12.75">
      <c r="A42" s="25" t="s">
        <v>4</v>
      </c>
    </row>
    <row r="43" spans="1:2" ht="12.75">
      <c r="A43" s="74" t="s">
        <v>87</v>
      </c>
      <c r="B43" s="82"/>
    </row>
    <row r="44" ht="12.75">
      <c r="A44" s="25" t="str">
        <f>'a1'!$A$30</f>
        <v>Fecha de publicación: 16 de mayo de 2014</v>
      </c>
    </row>
  </sheetData>
  <sheetProtection/>
  <mergeCells count="4">
    <mergeCell ref="A11:A12"/>
    <mergeCell ref="B11:D11"/>
    <mergeCell ref="F11:H11"/>
    <mergeCell ref="G10:H1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4" width="11.421875" style="30" customWidth="1"/>
    <col min="5" max="5" width="3.140625" style="30" customWidth="1"/>
    <col min="6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40"/>
      <c r="B5" s="140"/>
      <c r="C5" s="140"/>
      <c r="D5" s="140"/>
      <c r="E5" s="140"/>
      <c r="F5" s="140"/>
      <c r="G5" s="140"/>
      <c r="H5" s="140"/>
    </row>
    <row r="6" spans="1:8" ht="12.75" customHeight="1">
      <c r="A6" s="143"/>
      <c r="B6" s="143"/>
      <c r="C6" s="143"/>
      <c r="D6" s="143"/>
      <c r="E6" s="143"/>
      <c r="F6" s="143"/>
      <c r="G6" s="143"/>
      <c r="H6" s="143"/>
    </row>
    <row r="7" spans="1:8" ht="14.25" customHeight="1">
      <c r="A7" s="4" t="s">
        <v>186</v>
      </c>
      <c r="B7" s="38"/>
      <c r="C7" s="38"/>
      <c r="D7" s="38"/>
      <c r="E7" s="38"/>
      <c r="F7" s="38"/>
      <c r="G7" s="38"/>
      <c r="H7" s="39"/>
    </row>
    <row r="8" spans="1:8" ht="14.25" customHeight="1">
      <c r="A8" s="4" t="s">
        <v>5</v>
      </c>
      <c r="B8" s="38"/>
      <c r="C8" s="38"/>
      <c r="D8" s="38"/>
      <c r="E8" s="38"/>
      <c r="F8" s="38"/>
      <c r="G8" s="38"/>
      <c r="H8" s="39"/>
    </row>
    <row r="9" spans="1:8" ht="14.25" customHeight="1">
      <c r="A9" s="83" t="str">
        <f>'a16'!A9</f>
        <v>Marzo 2014</v>
      </c>
      <c r="B9" s="38"/>
      <c r="C9" s="38"/>
      <c r="D9" s="38"/>
      <c r="E9" s="38"/>
      <c r="F9" s="38"/>
      <c r="G9" s="38"/>
      <c r="H9" s="39"/>
    </row>
    <row r="10" spans="1:8" ht="12.75" customHeight="1">
      <c r="A10" s="48"/>
      <c r="B10" s="49"/>
      <c r="C10" s="49"/>
      <c r="D10" s="49"/>
      <c r="E10" s="49"/>
      <c r="F10" s="49"/>
      <c r="G10" s="197" t="s">
        <v>52</v>
      </c>
      <c r="H10" s="197"/>
    </row>
    <row r="11" spans="1:8" ht="12.75">
      <c r="A11" s="166" t="s">
        <v>7</v>
      </c>
      <c r="B11" s="183" t="s">
        <v>34</v>
      </c>
      <c r="C11" s="166"/>
      <c r="D11" s="166"/>
      <c r="E11" s="11"/>
      <c r="F11" s="166" t="s">
        <v>89</v>
      </c>
      <c r="G11" s="166"/>
      <c r="H11" s="166"/>
    </row>
    <row r="12" spans="1:8" ht="12.75">
      <c r="A12" s="167"/>
      <c r="B12" s="10" t="s">
        <v>1</v>
      </c>
      <c r="C12" s="10" t="s">
        <v>35</v>
      </c>
      <c r="D12" s="10" t="s">
        <v>36</v>
      </c>
      <c r="E12" s="12"/>
      <c r="F12" s="10" t="s">
        <v>1</v>
      </c>
      <c r="G12" s="10" t="s">
        <v>35</v>
      </c>
      <c r="H12" s="10" t="s">
        <v>36</v>
      </c>
    </row>
    <row r="13" spans="1:8" ht="12.75">
      <c r="A13" s="79" t="s">
        <v>53</v>
      </c>
      <c r="B13" s="156">
        <v>439</v>
      </c>
      <c r="C13" s="156">
        <v>2</v>
      </c>
      <c r="D13" s="156">
        <v>437</v>
      </c>
      <c r="E13" s="156"/>
      <c r="F13" s="156">
        <v>1857</v>
      </c>
      <c r="G13" s="156">
        <v>110</v>
      </c>
      <c r="H13" s="156">
        <v>1747</v>
      </c>
    </row>
    <row r="14" spans="1:8" ht="12.75">
      <c r="A14" s="129" t="s">
        <v>54</v>
      </c>
      <c r="B14" s="157">
        <v>39</v>
      </c>
      <c r="C14" s="157">
        <v>39</v>
      </c>
      <c r="D14" s="157">
        <v>0</v>
      </c>
      <c r="E14" s="157"/>
      <c r="F14" s="157">
        <v>13</v>
      </c>
      <c r="G14" s="157">
        <v>13</v>
      </c>
      <c r="H14" s="157">
        <v>0</v>
      </c>
    </row>
    <row r="15" spans="1:8" ht="12.75">
      <c r="A15" s="79" t="s">
        <v>55</v>
      </c>
      <c r="B15" s="156">
        <v>21</v>
      </c>
      <c r="C15" s="156">
        <v>7</v>
      </c>
      <c r="D15" s="156">
        <v>14</v>
      </c>
      <c r="E15" s="156"/>
      <c r="F15" s="156">
        <v>229</v>
      </c>
      <c r="G15" s="156">
        <v>49</v>
      </c>
      <c r="H15" s="156">
        <v>180</v>
      </c>
    </row>
    <row r="16" spans="1:8" ht="12.75">
      <c r="A16" s="129" t="s">
        <v>56</v>
      </c>
      <c r="B16" s="157">
        <v>1844</v>
      </c>
      <c r="C16" s="157">
        <v>85</v>
      </c>
      <c r="D16" s="157">
        <v>1759</v>
      </c>
      <c r="E16" s="157"/>
      <c r="F16" s="157">
        <v>3552</v>
      </c>
      <c r="G16" s="157">
        <v>105</v>
      </c>
      <c r="H16" s="157">
        <v>3447</v>
      </c>
    </row>
    <row r="17" spans="1:8" ht="12.75">
      <c r="A17" s="79" t="s">
        <v>57</v>
      </c>
      <c r="B17" s="156">
        <v>2148</v>
      </c>
      <c r="C17" s="156">
        <v>2148</v>
      </c>
      <c r="D17" s="156">
        <v>0</v>
      </c>
      <c r="E17" s="156"/>
      <c r="F17" s="156">
        <v>53</v>
      </c>
      <c r="G17" s="156">
        <v>53</v>
      </c>
      <c r="H17" s="156">
        <v>0</v>
      </c>
    </row>
    <row r="18" spans="1:8" ht="12.75">
      <c r="A18" s="129" t="s">
        <v>58</v>
      </c>
      <c r="B18" s="157">
        <v>70</v>
      </c>
      <c r="C18" s="157">
        <v>0</v>
      </c>
      <c r="D18" s="157">
        <v>70</v>
      </c>
      <c r="E18" s="157"/>
      <c r="F18" s="157">
        <v>417</v>
      </c>
      <c r="G18" s="157">
        <v>217</v>
      </c>
      <c r="H18" s="157">
        <v>200</v>
      </c>
    </row>
    <row r="19" spans="1:8" ht="12.75">
      <c r="A19" s="79" t="s">
        <v>59</v>
      </c>
      <c r="B19" s="156">
        <v>103</v>
      </c>
      <c r="C19" s="156">
        <v>49</v>
      </c>
      <c r="D19" s="156">
        <v>54</v>
      </c>
      <c r="E19" s="156"/>
      <c r="F19" s="156">
        <v>112</v>
      </c>
      <c r="G19" s="156">
        <v>21</v>
      </c>
      <c r="H19" s="156">
        <v>91</v>
      </c>
    </row>
    <row r="20" spans="1:8" ht="12.75">
      <c r="A20" s="129" t="s">
        <v>60</v>
      </c>
      <c r="B20" s="157">
        <v>1</v>
      </c>
      <c r="C20" s="157">
        <v>1</v>
      </c>
      <c r="D20" s="157">
        <v>0</v>
      </c>
      <c r="E20" s="157"/>
      <c r="F20" s="157">
        <v>42</v>
      </c>
      <c r="G20" s="157">
        <v>40</v>
      </c>
      <c r="H20" s="157">
        <v>2</v>
      </c>
    </row>
    <row r="21" spans="1:8" ht="12.75">
      <c r="A21" s="79" t="s">
        <v>62</v>
      </c>
      <c r="B21" s="156">
        <v>0</v>
      </c>
      <c r="C21" s="156">
        <v>0</v>
      </c>
      <c r="D21" s="156">
        <v>0</v>
      </c>
      <c r="E21" s="156"/>
      <c r="F21" s="156">
        <v>86</v>
      </c>
      <c r="G21" s="156">
        <v>53</v>
      </c>
      <c r="H21" s="156">
        <v>33</v>
      </c>
    </row>
    <row r="22" spans="1:8" ht="12.75">
      <c r="A22" s="129" t="s">
        <v>61</v>
      </c>
      <c r="B22" s="157">
        <v>6</v>
      </c>
      <c r="C22" s="157">
        <v>6</v>
      </c>
      <c r="D22" s="157">
        <v>0</v>
      </c>
      <c r="E22" s="157"/>
      <c r="F22" s="157">
        <v>126</v>
      </c>
      <c r="G22" s="157">
        <v>96</v>
      </c>
      <c r="H22" s="157">
        <v>30</v>
      </c>
    </row>
    <row r="23" spans="1:8" ht="12.75">
      <c r="A23" s="79" t="s">
        <v>63</v>
      </c>
      <c r="B23" s="156">
        <v>0</v>
      </c>
      <c r="C23" s="156">
        <v>0</v>
      </c>
      <c r="D23" s="156">
        <v>0</v>
      </c>
      <c r="E23" s="156"/>
      <c r="F23" s="156">
        <v>30</v>
      </c>
      <c r="G23" s="156">
        <v>11</v>
      </c>
      <c r="H23" s="156">
        <v>19</v>
      </c>
    </row>
    <row r="24" spans="1:8" ht="12.75">
      <c r="A24" s="129" t="s">
        <v>64</v>
      </c>
      <c r="B24" s="157">
        <v>4</v>
      </c>
      <c r="C24" s="157">
        <v>0</v>
      </c>
      <c r="D24" s="157">
        <v>4</v>
      </c>
      <c r="E24" s="157"/>
      <c r="F24" s="157">
        <v>32</v>
      </c>
      <c r="G24" s="157">
        <v>32</v>
      </c>
      <c r="H24" s="157">
        <v>0</v>
      </c>
    </row>
    <row r="25" spans="1:8" ht="12.75">
      <c r="A25" s="79" t="s">
        <v>65</v>
      </c>
      <c r="B25" s="156">
        <v>1229</v>
      </c>
      <c r="C25" s="156">
        <v>23</v>
      </c>
      <c r="D25" s="156">
        <v>1206</v>
      </c>
      <c r="E25" s="156"/>
      <c r="F25" s="156">
        <v>359</v>
      </c>
      <c r="G25" s="156">
        <v>323</v>
      </c>
      <c r="H25" s="156">
        <v>36</v>
      </c>
    </row>
    <row r="26" spans="1:8" ht="12.75">
      <c r="A26" s="129" t="s">
        <v>66</v>
      </c>
      <c r="B26" s="157">
        <v>0</v>
      </c>
      <c r="C26" s="157">
        <v>0</v>
      </c>
      <c r="D26" s="157">
        <v>0</v>
      </c>
      <c r="E26" s="157"/>
      <c r="F26" s="157">
        <v>10</v>
      </c>
      <c r="G26" s="157">
        <v>10</v>
      </c>
      <c r="H26" s="157">
        <v>0</v>
      </c>
    </row>
    <row r="27" spans="1:8" ht="12.75">
      <c r="A27" s="79" t="s">
        <v>67</v>
      </c>
      <c r="B27" s="156">
        <v>42</v>
      </c>
      <c r="C27" s="156">
        <v>42</v>
      </c>
      <c r="D27" s="156">
        <v>0</v>
      </c>
      <c r="E27" s="156"/>
      <c r="F27" s="156">
        <v>63</v>
      </c>
      <c r="G27" s="156">
        <v>63</v>
      </c>
      <c r="H27" s="156">
        <v>0</v>
      </c>
    </row>
    <row r="28" spans="1:8" ht="12.75">
      <c r="A28" s="129" t="s">
        <v>68</v>
      </c>
      <c r="B28" s="157">
        <v>0</v>
      </c>
      <c r="C28" s="157">
        <v>0</v>
      </c>
      <c r="D28" s="157">
        <v>0</v>
      </c>
      <c r="E28" s="157"/>
      <c r="F28" s="157">
        <v>21</v>
      </c>
      <c r="G28" s="157">
        <v>12</v>
      </c>
      <c r="H28" s="157">
        <v>9</v>
      </c>
    </row>
    <row r="29" spans="1:8" ht="12.75">
      <c r="A29" s="79" t="s">
        <v>69</v>
      </c>
      <c r="B29" s="156">
        <v>0</v>
      </c>
      <c r="C29" s="156">
        <v>0</v>
      </c>
      <c r="D29" s="156">
        <v>0</v>
      </c>
      <c r="E29" s="156"/>
      <c r="F29" s="156">
        <v>5</v>
      </c>
      <c r="G29" s="156">
        <v>3</v>
      </c>
      <c r="H29" s="156">
        <v>2</v>
      </c>
    </row>
    <row r="30" spans="1:8" ht="12.75">
      <c r="A30" s="129" t="s">
        <v>70</v>
      </c>
      <c r="B30" s="157">
        <v>1210</v>
      </c>
      <c r="C30" s="157">
        <v>770</v>
      </c>
      <c r="D30" s="157">
        <v>440</v>
      </c>
      <c r="E30" s="157"/>
      <c r="F30" s="157">
        <v>69</v>
      </c>
      <c r="G30" s="157">
        <v>60</v>
      </c>
      <c r="H30" s="157">
        <v>9</v>
      </c>
    </row>
    <row r="31" spans="1:8" ht="12.75">
      <c r="A31" s="79" t="s">
        <v>71</v>
      </c>
      <c r="B31" s="156">
        <v>958</v>
      </c>
      <c r="C31" s="156">
        <v>2</v>
      </c>
      <c r="D31" s="156">
        <v>956</v>
      </c>
      <c r="E31" s="156"/>
      <c r="F31" s="156">
        <v>230</v>
      </c>
      <c r="G31" s="156">
        <v>44</v>
      </c>
      <c r="H31" s="156">
        <v>186</v>
      </c>
    </row>
    <row r="32" spans="1:8" ht="12.75">
      <c r="A32" s="129" t="s">
        <v>166</v>
      </c>
      <c r="B32" s="157">
        <v>0</v>
      </c>
      <c r="C32" s="157">
        <v>0</v>
      </c>
      <c r="D32" s="157">
        <v>0</v>
      </c>
      <c r="E32" s="157"/>
      <c r="F32" s="157">
        <v>249</v>
      </c>
      <c r="G32" s="157">
        <v>66</v>
      </c>
      <c r="H32" s="157">
        <v>183</v>
      </c>
    </row>
    <row r="33" spans="1:8" ht="12.75">
      <c r="A33" s="79" t="s">
        <v>72</v>
      </c>
      <c r="B33" s="156">
        <v>2</v>
      </c>
      <c r="C33" s="156">
        <v>2</v>
      </c>
      <c r="D33" s="156">
        <v>0</v>
      </c>
      <c r="E33" s="156"/>
      <c r="F33" s="156">
        <v>41</v>
      </c>
      <c r="G33" s="156">
        <v>22</v>
      </c>
      <c r="H33" s="156">
        <v>19</v>
      </c>
    </row>
    <row r="34" spans="1:8" ht="12.75">
      <c r="A34" s="129" t="s">
        <v>73</v>
      </c>
      <c r="B34" s="157">
        <v>87</v>
      </c>
      <c r="C34" s="157">
        <v>7</v>
      </c>
      <c r="D34" s="157">
        <v>80</v>
      </c>
      <c r="E34" s="157"/>
      <c r="F34" s="157">
        <v>493</v>
      </c>
      <c r="G34" s="157">
        <v>202</v>
      </c>
      <c r="H34" s="157">
        <v>291</v>
      </c>
    </row>
    <row r="35" spans="1:8" ht="12.75">
      <c r="A35" s="79" t="s">
        <v>76</v>
      </c>
      <c r="B35" s="156">
        <v>3</v>
      </c>
      <c r="C35" s="156">
        <v>3</v>
      </c>
      <c r="D35" s="156">
        <v>0</v>
      </c>
      <c r="E35" s="156"/>
      <c r="F35" s="156">
        <v>594</v>
      </c>
      <c r="G35" s="156">
        <v>66</v>
      </c>
      <c r="H35" s="156">
        <v>528</v>
      </c>
    </row>
    <row r="36" spans="1:8" ht="12.75">
      <c r="A36" s="129" t="s">
        <v>74</v>
      </c>
      <c r="B36" s="157">
        <v>1</v>
      </c>
      <c r="C36" s="157">
        <v>1</v>
      </c>
      <c r="D36" s="157">
        <v>0</v>
      </c>
      <c r="E36" s="157"/>
      <c r="F36" s="157">
        <v>65</v>
      </c>
      <c r="G36" s="157">
        <v>9</v>
      </c>
      <c r="H36" s="157">
        <v>56</v>
      </c>
    </row>
    <row r="37" spans="1:8" ht="12.75">
      <c r="A37" s="79" t="s">
        <v>75</v>
      </c>
      <c r="B37" s="156">
        <v>263</v>
      </c>
      <c r="C37" s="156">
        <v>263</v>
      </c>
      <c r="D37" s="156">
        <v>0</v>
      </c>
      <c r="E37" s="156"/>
      <c r="F37" s="156">
        <v>150</v>
      </c>
      <c r="G37" s="156">
        <v>56</v>
      </c>
      <c r="H37" s="156">
        <v>94</v>
      </c>
    </row>
    <row r="38" spans="1:8" ht="12.75">
      <c r="A38" s="129" t="s">
        <v>210</v>
      </c>
      <c r="B38" s="157">
        <v>449</v>
      </c>
      <c r="C38" s="157">
        <v>5</v>
      </c>
      <c r="D38" s="157">
        <v>444</v>
      </c>
      <c r="E38" s="157"/>
      <c r="F38" s="157">
        <v>436</v>
      </c>
      <c r="G38" s="157">
        <v>243</v>
      </c>
      <c r="H38" s="157">
        <v>193</v>
      </c>
    </row>
    <row r="39" spans="1:8" ht="12.75">
      <c r="A39" s="79"/>
      <c r="B39" s="156"/>
      <c r="C39" s="156"/>
      <c r="D39" s="156"/>
      <c r="E39" s="156"/>
      <c r="F39" s="156"/>
      <c r="G39" s="156"/>
      <c r="H39" s="156"/>
    </row>
    <row r="40" spans="1:8" ht="12.75">
      <c r="A40" s="129" t="s">
        <v>1</v>
      </c>
      <c r="B40" s="157">
        <v>8919</v>
      </c>
      <c r="C40" s="157">
        <v>3455</v>
      </c>
      <c r="D40" s="157">
        <v>5464</v>
      </c>
      <c r="E40" s="157"/>
      <c r="F40" s="157">
        <v>9334</v>
      </c>
      <c r="G40" s="157">
        <v>1979</v>
      </c>
      <c r="H40" s="157">
        <v>7355</v>
      </c>
    </row>
    <row r="41" spans="1:8" ht="12.75">
      <c r="A41" s="35"/>
      <c r="B41" s="84"/>
      <c r="C41" s="84"/>
      <c r="D41" s="84"/>
      <c r="E41" s="84"/>
      <c r="F41" s="84"/>
      <c r="G41" s="84"/>
      <c r="H41" s="84"/>
    </row>
    <row r="42" spans="1:8" ht="12.75">
      <c r="A42" s="35" t="s">
        <v>4</v>
      </c>
      <c r="B42" s="25"/>
      <c r="C42" s="25"/>
      <c r="D42" s="25"/>
      <c r="E42" s="25"/>
      <c r="F42" s="25"/>
      <c r="G42" s="25"/>
      <c r="H42" s="25"/>
    </row>
    <row r="43" spans="1:2" ht="12.75">
      <c r="A43" s="74" t="s">
        <v>87</v>
      </c>
      <c r="B43" s="82"/>
    </row>
    <row r="44" spans="1:6" ht="12.75">
      <c r="A44" s="25" t="str">
        <f>'a1'!$A$30</f>
        <v>Fecha de publicación: 16 de mayo de 2014</v>
      </c>
      <c r="F44" s="85"/>
    </row>
  </sheetData>
  <sheetProtection/>
  <mergeCells count="4">
    <mergeCell ref="A11:A12"/>
    <mergeCell ref="B11:D11"/>
    <mergeCell ref="F11:H11"/>
    <mergeCell ref="G10:H10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4" width="11.421875" style="30" customWidth="1"/>
    <col min="5" max="5" width="3.28125" style="30" customWidth="1"/>
    <col min="6" max="6" width="12.28125" style="30" bestFit="1" customWidth="1"/>
    <col min="7" max="16384" width="11.421875" style="30" customWidth="1"/>
  </cols>
  <sheetData>
    <row r="1" ht="13.5" customHeight="1">
      <c r="A1" s="30">
        <v>7</v>
      </c>
    </row>
    <row r="2" ht="13.5" customHeight="1"/>
    <row r="3" ht="13.5" customHeight="1"/>
    <row r="4" ht="13.5" customHeight="1"/>
    <row r="5" spans="1:8" ht="13.5" customHeight="1">
      <c r="A5" s="140"/>
      <c r="B5" s="140"/>
      <c r="C5" s="140"/>
      <c r="D5" s="140"/>
      <c r="E5" s="140"/>
      <c r="F5" s="140"/>
      <c r="G5" s="140"/>
      <c r="H5" s="140"/>
    </row>
    <row r="6" spans="1:8" ht="12.75" customHeight="1">
      <c r="A6" s="143"/>
      <c r="B6" s="143"/>
      <c r="C6" s="143"/>
      <c r="D6" s="143"/>
      <c r="E6" s="143"/>
      <c r="F6" s="143"/>
      <c r="G6" s="143"/>
      <c r="H6" s="143"/>
    </row>
    <row r="7" spans="1:8" ht="14.25" customHeight="1">
      <c r="A7" s="4" t="s">
        <v>187</v>
      </c>
      <c r="B7" s="38"/>
      <c r="C7" s="38"/>
      <c r="D7" s="38"/>
      <c r="E7" s="38"/>
      <c r="F7" s="38"/>
      <c r="G7" s="38"/>
      <c r="H7" s="39"/>
    </row>
    <row r="8" spans="1:8" ht="14.25" customHeight="1">
      <c r="A8" s="4" t="s">
        <v>5</v>
      </c>
      <c r="B8" s="38"/>
      <c r="C8" s="38"/>
      <c r="D8" s="38"/>
      <c r="E8" s="38"/>
      <c r="F8" s="38"/>
      <c r="G8" s="38"/>
      <c r="H8" s="39"/>
    </row>
    <row r="9" spans="1:8" ht="14.25" customHeight="1">
      <c r="A9" s="46" t="s">
        <v>234</v>
      </c>
      <c r="B9" s="38"/>
      <c r="C9" s="38"/>
      <c r="D9" s="38"/>
      <c r="E9" s="38"/>
      <c r="F9" s="38"/>
      <c r="G9" s="198"/>
      <c r="H9" s="198"/>
    </row>
    <row r="10" spans="1:8" ht="12.75" customHeight="1">
      <c r="A10" s="48"/>
      <c r="B10" s="49"/>
      <c r="C10" s="49"/>
      <c r="D10" s="49"/>
      <c r="E10" s="49"/>
      <c r="F10" s="49"/>
      <c r="G10" s="196" t="s">
        <v>6</v>
      </c>
      <c r="H10" s="196"/>
    </row>
    <row r="11" spans="1:8" ht="12.75">
      <c r="A11" s="166" t="s">
        <v>7</v>
      </c>
      <c r="B11" s="183" t="s">
        <v>34</v>
      </c>
      <c r="C11" s="166"/>
      <c r="D11" s="166"/>
      <c r="E11" s="11"/>
      <c r="F11" s="166" t="s">
        <v>89</v>
      </c>
      <c r="G11" s="166"/>
      <c r="H11" s="166"/>
    </row>
    <row r="12" spans="1:8" ht="12.75">
      <c r="A12" s="167"/>
      <c r="B12" s="10" t="s">
        <v>1</v>
      </c>
      <c r="C12" s="10" t="s">
        <v>35</v>
      </c>
      <c r="D12" s="10" t="s">
        <v>36</v>
      </c>
      <c r="E12" s="12"/>
      <c r="F12" s="10" t="s">
        <v>1</v>
      </c>
      <c r="G12" s="10" t="s">
        <v>35</v>
      </c>
      <c r="H12" s="10" t="s">
        <v>36</v>
      </c>
    </row>
    <row r="13" spans="1:8" ht="12.75">
      <c r="A13" s="79" t="s">
        <v>53</v>
      </c>
      <c r="B13" s="158">
        <v>81035</v>
      </c>
      <c r="C13" s="158">
        <v>1132</v>
      </c>
      <c r="D13" s="158">
        <v>79903</v>
      </c>
      <c r="E13" s="158"/>
      <c r="F13" s="158">
        <v>580610</v>
      </c>
      <c r="G13" s="158">
        <v>50525</v>
      </c>
      <c r="H13" s="158">
        <v>530085</v>
      </c>
    </row>
    <row r="14" spans="1:8" ht="12.75">
      <c r="A14" s="129" t="s">
        <v>54</v>
      </c>
      <c r="B14" s="159">
        <v>3191</v>
      </c>
      <c r="C14" s="159">
        <v>3191</v>
      </c>
      <c r="D14" s="159">
        <v>0</v>
      </c>
      <c r="E14" s="159"/>
      <c r="F14" s="159">
        <v>2985</v>
      </c>
      <c r="G14" s="159">
        <v>2985</v>
      </c>
      <c r="H14" s="159">
        <v>0</v>
      </c>
    </row>
    <row r="15" spans="1:8" ht="12.75">
      <c r="A15" s="79" t="s">
        <v>55</v>
      </c>
      <c r="B15" s="158">
        <v>11240</v>
      </c>
      <c r="C15" s="158">
        <v>2732</v>
      </c>
      <c r="D15" s="158">
        <v>8508</v>
      </c>
      <c r="E15" s="158"/>
      <c r="F15" s="158">
        <v>285575</v>
      </c>
      <c r="G15" s="158">
        <v>17728</v>
      </c>
      <c r="H15" s="158">
        <v>267847</v>
      </c>
    </row>
    <row r="16" spans="1:8" ht="12.75">
      <c r="A16" s="129" t="s">
        <v>56</v>
      </c>
      <c r="B16" s="159">
        <v>283405</v>
      </c>
      <c r="C16" s="159">
        <v>50532</v>
      </c>
      <c r="D16" s="159">
        <v>232873</v>
      </c>
      <c r="E16" s="159"/>
      <c r="F16" s="159">
        <v>1225109</v>
      </c>
      <c r="G16" s="159">
        <v>35643</v>
      </c>
      <c r="H16" s="159">
        <v>1189466</v>
      </c>
    </row>
    <row r="17" spans="1:8" ht="12.75">
      <c r="A17" s="79" t="s">
        <v>57</v>
      </c>
      <c r="B17" s="158">
        <v>163203</v>
      </c>
      <c r="C17" s="158">
        <v>109781</v>
      </c>
      <c r="D17" s="158">
        <v>53422</v>
      </c>
      <c r="E17" s="158"/>
      <c r="F17" s="158">
        <v>92898</v>
      </c>
      <c r="G17" s="158">
        <v>14560</v>
      </c>
      <c r="H17" s="158">
        <v>78338</v>
      </c>
    </row>
    <row r="18" spans="1:8" ht="12.75">
      <c r="A18" s="129" t="s">
        <v>58</v>
      </c>
      <c r="B18" s="159">
        <v>23089</v>
      </c>
      <c r="C18" s="159">
        <v>0</v>
      </c>
      <c r="D18" s="159">
        <v>23089</v>
      </c>
      <c r="E18" s="159"/>
      <c r="F18" s="159">
        <v>137844</v>
      </c>
      <c r="G18" s="159">
        <v>57302</v>
      </c>
      <c r="H18" s="159">
        <v>80542</v>
      </c>
    </row>
    <row r="19" spans="1:8" ht="12.75">
      <c r="A19" s="79" t="s">
        <v>59</v>
      </c>
      <c r="B19" s="158">
        <v>55784</v>
      </c>
      <c r="C19" s="158">
        <v>5391</v>
      </c>
      <c r="D19" s="158">
        <v>50393</v>
      </c>
      <c r="E19" s="158"/>
      <c r="F19" s="158">
        <v>25047</v>
      </c>
      <c r="G19" s="158">
        <v>9703</v>
      </c>
      <c r="H19" s="158">
        <v>15344</v>
      </c>
    </row>
    <row r="20" spans="1:8" ht="12.75">
      <c r="A20" s="129" t="s">
        <v>60</v>
      </c>
      <c r="B20" s="159">
        <v>148</v>
      </c>
      <c r="C20" s="159">
        <v>148</v>
      </c>
      <c r="D20" s="159">
        <v>0</v>
      </c>
      <c r="E20" s="159"/>
      <c r="F20" s="159">
        <v>9786</v>
      </c>
      <c r="G20" s="159">
        <v>9595</v>
      </c>
      <c r="H20" s="159">
        <v>191</v>
      </c>
    </row>
    <row r="21" spans="1:8" ht="12.75">
      <c r="A21" s="79" t="s">
        <v>62</v>
      </c>
      <c r="B21" s="158">
        <v>0</v>
      </c>
      <c r="C21" s="158">
        <v>0</v>
      </c>
      <c r="D21" s="158">
        <v>0</v>
      </c>
      <c r="E21" s="158"/>
      <c r="F21" s="158">
        <v>26668</v>
      </c>
      <c r="G21" s="158">
        <v>22880</v>
      </c>
      <c r="H21" s="158">
        <v>3788</v>
      </c>
    </row>
    <row r="22" spans="1:8" ht="12.75">
      <c r="A22" s="129" t="s">
        <v>61</v>
      </c>
      <c r="B22" s="159">
        <v>1619</v>
      </c>
      <c r="C22" s="159">
        <v>1619</v>
      </c>
      <c r="D22" s="159">
        <v>0</v>
      </c>
      <c r="E22" s="159"/>
      <c r="F22" s="159">
        <v>31502</v>
      </c>
      <c r="G22" s="159">
        <v>25464</v>
      </c>
      <c r="H22" s="159">
        <v>6038</v>
      </c>
    </row>
    <row r="23" spans="1:8" ht="12.75">
      <c r="A23" s="79" t="s">
        <v>63</v>
      </c>
      <c r="B23" s="158">
        <v>2086</v>
      </c>
      <c r="C23" s="158">
        <v>2086</v>
      </c>
      <c r="D23" s="158">
        <v>0</v>
      </c>
      <c r="E23" s="158"/>
      <c r="F23" s="158">
        <v>6665</v>
      </c>
      <c r="G23" s="158">
        <v>4893</v>
      </c>
      <c r="H23" s="158">
        <v>1772</v>
      </c>
    </row>
    <row r="24" spans="1:8" ht="12.75">
      <c r="A24" s="129" t="s">
        <v>64</v>
      </c>
      <c r="B24" s="159">
        <v>8331</v>
      </c>
      <c r="C24" s="159">
        <v>7325</v>
      </c>
      <c r="D24" s="159">
        <v>1006</v>
      </c>
      <c r="E24" s="159"/>
      <c r="F24" s="159">
        <v>9399</v>
      </c>
      <c r="G24" s="159">
        <v>9399</v>
      </c>
      <c r="H24" s="159">
        <v>0</v>
      </c>
    </row>
    <row r="25" spans="1:8" ht="12.75">
      <c r="A25" s="79" t="s">
        <v>65</v>
      </c>
      <c r="B25" s="158">
        <v>312026</v>
      </c>
      <c r="C25" s="158">
        <v>11525</v>
      </c>
      <c r="D25" s="158">
        <v>300501</v>
      </c>
      <c r="E25" s="158"/>
      <c r="F25" s="158">
        <v>165850</v>
      </c>
      <c r="G25" s="158">
        <v>101402</v>
      </c>
      <c r="H25" s="158">
        <v>64448</v>
      </c>
    </row>
    <row r="26" spans="1:8" ht="12.75">
      <c r="A26" s="129" t="s">
        <v>66</v>
      </c>
      <c r="B26" s="159">
        <v>484</v>
      </c>
      <c r="C26" s="159">
        <v>162</v>
      </c>
      <c r="D26" s="159">
        <v>322</v>
      </c>
      <c r="E26" s="159"/>
      <c r="F26" s="159">
        <v>4013</v>
      </c>
      <c r="G26" s="159">
        <v>2809</v>
      </c>
      <c r="H26" s="159">
        <v>1204</v>
      </c>
    </row>
    <row r="27" spans="1:8" ht="12.75">
      <c r="A27" s="79" t="s">
        <v>67</v>
      </c>
      <c r="B27" s="158">
        <v>7878</v>
      </c>
      <c r="C27" s="158">
        <v>3815</v>
      </c>
      <c r="D27" s="158">
        <v>4063</v>
      </c>
      <c r="E27" s="158"/>
      <c r="F27" s="158">
        <v>68478</v>
      </c>
      <c r="G27" s="158">
        <v>41548</v>
      </c>
      <c r="H27" s="158">
        <v>26930</v>
      </c>
    </row>
    <row r="28" spans="1:8" ht="12.75">
      <c r="A28" s="129" t="s">
        <v>68</v>
      </c>
      <c r="B28" s="159">
        <v>0</v>
      </c>
      <c r="C28" s="159">
        <v>0</v>
      </c>
      <c r="D28" s="159">
        <v>0</v>
      </c>
      <c r="E28" s="159"/>
      <c r="F28" s="159">
        <v>5276</v>
      </c>
      <c r="G28" s="159">
        <v>2748</v>
      </c>
      <c r="H28" s="159">
        <v>2528</v>
      </c>
    </row>
    <row r="29" spans="1:8" ht="12.75">
      <c r="A29" s="79" t="s">
        <v>69</v>
      </c>
      <c r="B29" s="158">
        <v>0</v>
      </c>
      <c r="C29" s="158">
        <v>0</v>
      </c>
      <c r="D29" s="158">
        <v>0</v>
      </c>
      <c r="E29" s="158"/>
      <c r="F29" s="158">
        <v>4113</v>
      </c>
      <c r="G29" s="158">
        <v>2706</v>
      </c>
      <c r="H29" s="158">
        <v>1407</v>
      </c>
    </row>
    <row r="30" spans="1:8" ht="12.75">
      <c r="A30" s="129" t="s">
        <v>70</v>
      </c>
      <c r="B30" s="159">
        <v>66341</v>
      </c>
      <c r="C30" s="159">
        <v>31462</v>
      </c>
      <c r="D30" s="159">
        <v>34879</v>
      </c>
      <c r="E30" s="159"/>
      <c r="F30" s="159">
        <v>33513</v>
      </c>
      <c r="G30" s="159">
        <v>24149</v>
      </c>
      <c r="H30" s="159">
        <v>9364</v>
      </c>
    </row>
    <row r="31" spans="1:8" ht="12.75">
      <c r="A31" s="79" t="s">
        <v>71</v>
      </c>
      <c r="B31" s="158">
        <v>63129</v>
      </c>
      <c r="C31" s="158">
        <v>3893</v>
      </c>
      <c r="D31" s="158">
        <v>59236</v>
      </c>
      <c r="E31" s="158"/>
      <c r="F31" s="158">
        <v>70701</v>
      </c>
      <c r="G31" s="158">
        <v>16738</v>
      </c>
      <c r="H31" s="158">
        <v>53963</v>
      </c>
    </row>
    <row r="32" spans="1:8" ht="12.75">
      <c r="A32" s="129" t="s">
        <v>166</v>
      </c>
      <c r="B32" s="159">
        <v>10100</v>
      </c>
      <c r="C32" s="159">
        <v>0</v>
      </c>
      <c r="D32" s="159">
        <v>10100</v>
      </c>
      <c r="E32" s="159"/>
      <c r="F32" s="159">
        <v>39774</v>
      </c>
      <c r="G32" s="159">
        <v>18554</v>
      </c>
      <c r="H32" s="159">
        <v>21220</v>
      </c>
    </row>
    <row r="33" spans="1:8" ht="12.75">
      <c r="A33" s="79" t="s">
        <v>72</v>
      </c>
      <c r="B33" s="158">
        <v>92995</v>
      </c>
      <c r="C33" s="158">
        <v>1915</v>
      </c>
      <c r="D33" s="158">
        <v>91080</v>
      </c>
      <c r="E33" s="158"/>
      <c r="F33" s="158">
        <v>33953</v>
      </c>
      <c r="G33" s="158">
        <v>17681</v>
      </c>
      <c r="H33" s="158">
        <v>16272</v>
      </c>
    </row>
    <row r="34" spans="1:8" ht="12.75">
      <c r="A34" s="129" t="s">
        <v>73</v>
      </c>
      <c r="B34" s="159">
        <v>23334</v>
      </c>
      <c r="C34" s="159">
        <v>18270</v>
      </c>
      <c r="D34" s="159">
        <v>5064</v>
      </c>
      <c r="E34" s="159"/>
      <c r="F34" s="159">
        <v>74927</v>
      </c>
      <c r="G34" s="159">
        <v>46368</v>
      </c>
      <c r="H34" s="159">
        <v>28559</v>
      </c>
    </row>
    <row r="35" spans="1:8" ht="12.75">
      <c r="A35" s="79" t="s">
        <v>76</v>
      </c>
      <c r="B35" s="158">
        <v>64558</v>
      </c>
      <c r="C35" s="158">
        <v>221</v>
      </c>
      <c r="D35" s="158">
        <v>64337</v>
      </c>
      <c r="E35" s="158"/>
      <c r="F35" s="158">
        <v>187979</v>
      </c>
      <c r="G35" s="158">
        <v>21470</v>
      </c>
      <c r="H35" s="158">
        <v>166509</v>
      </c>
    </row>
    <row r="36" spans="1:8" ht="12.75">
      <c r="A36" s="129" t="s">
        <v>74</v>
      </c>
      <c r="B36" s="159">
        <v>63348</v>
      </c>
      <c r="C36" s="159">
        <v>1257</v>
      </c>
      <c r="D36" s="159">
        <v>62091</v>
      </c>
      <c r="E36" s="159"/>
      <c r="F36" s="159">
        <v>23323</v>
      </c>
      <c r="G36" s="159">
        <v>7205</v>
      </c>
      <c r="H36" s="159">
        <v>16118</v>
      </c>
    </row>
    <row r="37" spans="1:8" ht="12.75">
      <c r="A37" s="79" t="s">
        <v>75</v>
      </c>
      <c r="B37" s="158">
        <v>19227</v>
      </c>
      <c r="C37" s="158">
        <v>19227</v>
      </c>
      <c r="D37" s="158">
        <v>0</v>
      </c>
      <c r="E37" s="158"/>
      <c r="F37" s="158">
        <v>66314</v>
      </c>
      <c r="G37" s="158">
        <v>17904</v>
      </c>
      <c r="H37" s="158">
        <v>48410</v>
      </c>
    </row>
    <row r="38" spans="1:8" ht="12.75">
      <c r="A38" s="129" t="s">
        <v>210</v>
      </c>
      <c r="B38" s="159">
        <v>60888</v>
      </c>
      <c r="C38" s="159">
        <v>1341</v>
      </c>
      <c r="D38" s="159">
        <v>59547</v>
      </c>
      <c r="E38" s="159"/>
      <c r="F38" s="159">
        <v>188376</v>
      </c>
      <c r="G38" s="159">
        <v>102178</v>
      </c>
      <c r="H38" s="159">
        <v>86198</v>
      </c>
    </row>
    <row r="39" spans="1:8" ht="12.75">
      <c r="A39" s="79"/>
      <c r="B39" s="158"/>
      <c r="C39" s="158"/>
      <c r="D39" s="158"/>
      <c r="E39" s="158"/>
      <c r="F39" s="158"/>
      <c r="G39" s="158"/>
      <c r="H39" s="158"/>
    </row>
    <row r="40" spans="1:8" ht="12.75">
      <c r="A40" s="129" t="s">
        <v>1</v>
      </c>
      <c r="B40" s="159">
        <v>1417439</v>
      </c>
      <c r="C40" s="159">
        <v>277025</v>
      </c>
      <c r="D40" s="159">
        <v>1140414</v>
      </c>
      <c r="E40" s="159"/>
      <c r="F40" s="159">
        <v>3400678</v>
      </c>
      <c r="G40" s="159">
        <v>684137</v>
      </c>
      <c r="H40" s="159">
        <v>2716541</v>
      </c>
    </row>
    <row r="41" spans="1:8" ht="12.75">
      <c r="A41" s="80"/>
      <c r="B41" s="25"/>
      <c r="C41" s="25"/>
      <c r="D41" s="81"/>
      <c r="E41" s="25"/>
      <c r="F41" s="25"/>
      <c r="G41" s="25"/>
      <c r="H41" s="25"/>
    </row>
    <row r="42" spans="1:6" ht="12.75">
      <c r="A42" s="25" t="s">
        <v>4</v>
      </c>
      <c r="F42" s="85"/>
    </row>
    <row r="43" spans="1:2" ht="12.75">
      <c r="A43" s="74" t="s">
        <v>87</v>
      </c>
      <c r="B43" s="82"/>
    </row>
    <row r="44" ht="12.75">
      <c r="A44" s="25" t="str">
        <f>'a1'!$A$30</f>
        <v>Fecha de publicación: 16 de mayo de 2014</v>
      </c>
    </row>
  </sheetData>
  <sheetProtection/>
  <mergeCells count="5">
    <mergeCell ref="G9:H9"/>
    <mergeCell ref="A11:A12"/>
    <mergeCell ref="B11:D11"/>
    <mergeCell ref="F11:H11"/>
    <mergeCell ref="G10:H1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4" width="11.421875" style="30" customWidth="1"/>
    <col min="5" max="5" width="3.140625" style="30" customWidth="1"/>
    <col min="6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40"/>
      <c r="B5" s="140"/>
      <c r="C5" s="140"/>
      <c r="D5" s="140"/>
      <c r="E5" s="140"/>
      <c r="F5" s="140"/>
      <c r="G5" s="140"/>
      <c r="H5" s="140"/>
    </row>
    <row r="6" spans="1:8" ht="12.75" customHeight="1">
      <c r="A6" s="143"/>
      <c r="B6" s="143"/>
      <c r="C6" s="143"/>
      <c r="D6" s="143"/>
      <c r="E6" s="143"/>
      <c r="F6" s="143"/>
      <c r="G6" s="143"/>
      <c r="H6" s="143"/>
    </row>
    <row r="7" spans="1:8" ht="14.25" customHeight="1">
      <c r="A7" s="4" t="s">
        <v>188</v>
      </c>
      <c r="B7" s="38"/>
      <c r="C7" s="38"/>
      <c r="D7" s="38"/>
      <c r="E7" s="38"/>
      <c r="F7" s="38"/>
      <c r="G7" s="38"/>
      <c r="H7" s="39"/>
    </row>
    <row r="8" spans="1:8" ht="14.25" customHeight="1">
      <c r="A8" s="4" t="s">
        <v>5</v>
      </c>
      <c r="B8" s="38"/>
      <c r="C8" s="38"/>
      <c r="D8" s="38"/>
      <c r="E8" s="38"/>
      <c r="F8" s="38"/>
      <c r="G8" s="38"/>
      <c r="H8" s="39"/>
    </row>
    <row r="9" spans="1:8" ht="14.25" customHeight="1">
      <c r="A9" s="46" t="str">
        <f>'a18'!A9</f>
        <v>Año corrido a Marzo 2014</v>
      </c>
      <c r="B9" s="38"/>
      <c r="C9" s="38"/>
      <c r="D9" s="38"/>
      <c r="E9" s="38"/>
      <c r="F9" s="38"/>
      <c r="G9" s="38"/>
      <c r="H9" s="39"/>
    </row>
    <row r="10" spans="1:8" ht="12.75" customHeight="1">
      <c r="A10" s="48"/>
      <c r="B10" s="49"/>
      <c r="C10" s="49"/>
      <c r="D10" s="49"/>
      <c r="E10" s="49"/>
      <c r="F10" s="49"/>
      <c r="G10" s="199" t="s">
        <v>52</v>
      </c>
      <c r="H10" s="199"/>
    </row>
    <row r="11" spans="1:8" ht="12.75">
      <c r="A11" s="166" t="s">
        <v>7</v>
      </c>
      <c r="B11" s="183" t="s">
        <v>34</v>
      </c>
      <c r="C11" s="166"/>
      <c r="D11" s="166"/>
      <c r="E11" s="11"/>
      <c r="F11" s="166" t="s">
        <v>40</v>
      </c>
      <c r="G11" s="166"/>
      <c r="H11" s="166"/>
    </row>
    <row r="12" spans="1:8" ht="12.75">
      <c r="A12" s="167"/>
      <c r="B12" s="10" t="s">
        <v>1</v>
      </c>
      <c r="C12" s="10" t="s">
        <v>35</v>
      </c>
      <c r="D12" s="10" t="s">
        <v>36</v>
      </c>
      <c r="E12" s="12"/>
      <c r="F12" s="10" t="s">
        <v>1</v>
      </c>
      <c r="G12" s="10" t="s">
        <v>35</v>
      </c>
      <c r="H12" s="10" t="s">
        <v>36</v>
      </c>
    </row>
    <row r="13" spans="1:8" ht="12.75">
      <c r="A13" s="35" t="s">
        <v>53</v>
      </c>
      <c r="B13" s="160">
        <v>1151</v>
      </c>
      <c r="C13" s="158">
        <v>8</v>
      </c>
      <c r="D13" s="158">
        <v>1143</v>
      </c>
      <c r="E13" s="158"/>
      <c r="F13" s="158">
        <v>5501</v>
      </c>
      <c r="G13" s="158">
        <v>278</v>
      </c>
      <c r="H13" s="158">
        <v>5223</v>
      </c>
    </row>
    <row r="14" spans="1:8" ht="12.75">
      <c r="A14" s="120" t="s">
        <v>54</v>
      </c>
      <c r="B14" s="161">
        <v>61</v>
      </c>
      <c r="C14" s="159">
        <v>61</v>
      </c>
      <c r="D14" s="159">
        <v>0</v>
      </c>
      <c r="E14" s="159"/>
      <c r="F14" s="159">
        <v>25</v>
      </c>
      <c r="G14" s="159">
        <v>25</v>
      </c>
      <c r="H14" s="159">
        <v>0</v>
      </c>
    </row>
    <row r="15" spans="1:8" ht="12.75">
      <c r="A15" s="35" t="s">
        <v>55</v>
      </c>
      <c r="B15" s="162">
        <v>186</v>
      </c>
      <c r="C15" s="158">
        <v>45</v>
      </c>
      <c r="D15" s="158">
        <v>141</v>
      </c>
      <c r="E15" s="158"/>
      <c r="F15" s="158">
        <v>1848</v>
      </c>
      <c r="G15" s="158">
        <v>131</v>
      </c>
      <c r="H15" s="158">
        <v>1717</v>
      </c>
    </row>
    <row r="16" spans="1:8" ht="12.75">
      <c r="A16" s="120" t="s">
        <v>56</v>
      </c>
      <c r="B16" s="161">
        <v>4470</v>
      </c>
      <c r="C16" s="159">
        <v>699</v>
      </c>
      <c r="D16" s="159">
        <v>3771</v>
      </c>
      <c r="E16" s="159"/>
      <c r="F16" s="159">
        <v>8956</v>
      </c>
      <c r="G16" s="159">
        <v>309</v>
      </c>
      <c r="H16" s="159">
        <v>8647</v>
      </c>
    </row>
    <row r="17" spans="1:8" ht="12.75">
      <c r="A17" s="35" t="s">
        <v>57</v>
      </c>
      <c r="B17" s="162">
        <v>3030</v>
      </c>
      <c r="C17" s="158">
        <v>2150</v>
      </c>
      <c r="D17" s="158">
        <v>880</v>
      </c>
      <c r="E17" s="158"/>
      <c r="F17" s="158">
        <v>872</v>
      </c>
      <c r="G17" s="158">
        <v>135</v>
      </c>
      <c r="H17" s="158">
        <v>737</v>
      </c>
    </row>
    <row r="18" spans="1:8" ht="12.75">
      <c r="A18" s="120" t="s">
        <v>58</v>
      </c>
      <c r="B18" s="161">
        <v>310</v>
      </c>
      <c r="C18" s="159">
        <v>0</v>
      </c>
      <c r="D18" s="159">
        <v>310</v>
      </c>
      <c r="E18" s="159"/>
      <c r="F18" s="159">
        <v>1214</v>
      </c>
      <c r="G18" s="159">
        <v>435</v>
      </c>
      <c r="H18" s="159">
        <v>779</v>
      </c>
    </row>
    <row r="19" spans="1:8" ht="12.75">
      <c r="A19" s="35" t="s">
        <v>59</v>
      </c>
      <c r="B19" s="162">
        <v>1003</v>
      </c>
      <c r="C19" s="158">
        <v>99</v>
      </c>
      <c r="D19" s="158">
        <v>904</v>
      </c>
      <c r="E19" s="158"/>
      <c r="F19" s="158">
        <v>241</v>
      </c>
      <c r="G19" s="158">
        <v>63</v>
      </c>
      <c r="H19" s="158">
        <v>178</v>
      </c>
    </row>
    <row r="20" spans="1:8" ht="12.75">
      <c r="A20" s="120" t="s">
        <v>60</v>
      </c>
      <c r="B20" s="161">
        <v>2</v>
      </c>
      <c r="C20" s="159">
        <v>2</v>
      </c>
      <c r="D20" s="159">
        <v>0</v>
      </c>
      <c r="E20" s="159"/>
      <c r="F20" s="159">
        <v>100</v>
      </c>
      <c r="G20" s="159">
        <v>98</v>
      </c>
      <c r="H20" s="159">
        <v>2</v>
      </c>
    </row>
    <row r="21" spans="1:8" ht="12.75">
      <c r="A21" s="35" t="s">
        <v>62</v>
      </c>
      <c r="B21" s="162">
        <v>0</v>
      </c>
      <c r="C21" s="158">
        <v>0</v>
      </c>
      <c r="D21" s="158">
        <v>0</v>
      </c>
      <c r="E21" s="158"/>
      <c r="F21" s="158">
        <v>212</v>
      </c>
      <c r="G21" s="158">
        <v>170</v>
      </c>
      <c r="H21" s="158">
        <v>42</v>
      </c>
    </row>
    <row r="22" spans="1:8" ht="12.75">
      <c r="A22" s="120" t="s">
        <v>61</v>
      </c>
      <c r="B22" s="161">
        <v>39</v>
      </c>
      <c r="C22" s="159">
        <v>39</v>
      </c>
      <c r="D22" s="159">
        <v>0</v>
      </c>
      <c r="E22" s="159"/>
      <c r="F22" s="159">
        <v>291</v>
      </c>
      <c r="G22" s="159">
        <v>198</v>
      </c>
      <c r="H22" s="159">
        <v>93</v>
      </c>
    </row>
    <row r="23" spans="1:8" ht="12.75">
      <c r="A23" s="35" t="s">
        <v>63</v>
      </c>
      <c r="B23" s="162">
        <v>20</v>
      </c>
      <c r="C23" s="158">
        <v>20</v>
      </c>
      <c r="D23" s="158">
        <v>0</v>
      </c>
      <c r="E23" s="158"/>
      <c r="F23" s="158">
        <v>71</v>
      </c>
      <c r="G23" s="158">
        <v>36</v>
      </c>
      <c r="H23" s="158">
        <v>35</v>
      </c>
    </row>
    <row r="24" spans="1:8" ht="12.75">
      <c r="A24" s="120" t="s">
        <v>64</v>
      </c>
      <c r="B24" s="161">
        <v>143</v>
      </c>
      <c r="C24" s="159">
        <v>139</v>
      </c>
      <c r="D24" s="159">
        <v>4</v>
      </c>
      <c r="E24" s="159"/>
      <c r="F24" s="159">
        <v>69</v>
      </c>
      <c r="G24" s="159">
        <v>69</v>
      </c>
      <c r="H24" s="159">
        <v>0</v>
      </c>
    </row>
    <row r="25" spans="1:8" ht="12.75">
      <c r="A25" s="35" t="s">
        <v>65</v>
      </c>
      <c r="B25" s="162">
        <v>5487</v>
      </c>
      <c r="C25" s="158">
        <v>129</v>
      </c>
      <c r="D25" s="158">
        <v>5358</v>
      </c>
      <c r="E25" s="158"/>
      <c r="F25" s="158">
        <v>1337</v>
      </c>
      <c r="G25" s="158">
        <v>751</v>
      </c>
      <c r="H25" s="158">
        <v>586</v>
      </c>
    </row>
    <row r="26" spans="1:8" ht="12.75">
      <c r="A26" s="120" t="s">
        <v>66</v>
      </c>
      <c r="B26" s="161">
        <v>5</v>
      </c>
      <c r="C26" s="159">
        <v>2</v>
      </c>
      <c r="D26" s="159">
        <v>3</v>
      </c>
      <c r="E26" s="159"/>
      <c r="F26" s="159">
        <v>33</v>
      </c>
      <c r="G26" s="159">
        <v>25</v>
      </c>
      <c r="H26" s="159">
        <v>8</v>
      </c>
    </row>
    <row r="27" spans="1:8" ht="12.75">
      <c r="A27" s="35" t="s">
        <v>67</v>
      </c>
      <c r="B27" s="162">
        <v>104</v>
      </c>
      <c r="C27" s="158">
        <v>44</v>
      </c>
      <c r="D27" s="158">
        <v>60</v>
      </c>
      <c r="E27" s="158"/>
      <c r="F27" s="158">
        <v>487</v>
      </c>
      <c r="G27" s="158">
        <v>335</v>
      </c>
      <c r="H27" s="158">
        <v>152</v>
      </c>
    </row>
    <row r="28" spans="1:8" ht="12.75">
      <c r="A28" s="120" t="s">
        <v>68</v>
      </c>
      <c r="B28" s="161">
        <v>0</v>
      </c>
      <c r="C28" s="159">
        <v>0</v>
      </c>
      <c r="D28" s="159">
        <v>0</v>
      </c>
      <c r="E28" s="159"/>
      <c r="F28" s="159">
        <v>59</v>
      </c>
      <c r="G28" s="159">
        <v>22</v>
      </c>
      <c r="H28" s="159">
        <v>37</v>
      </c>
    </row>
    <row r="29" spans="1:8" ht="12.75">
      <c r="A29" s="35" t="s">
        <v>69</v>
      </c>
      <c r="B29" s="162">
        <v>0</v>
      </c>
      <c r="C29" s="158">
        <v>0</v>
      </c>
      <c r="D29" s="158">
        <v>0</v>
      </c>
      <c r="E29" s="158"/>
      <c r="F29" s="158">
        <v>41</v>
      </c>
      <c r="G29" s="158">
        <v>26</v>
      </c>
      <c r="H29" s="158">
        <v>15</v>
      </c>
    </row>
    <row r="30" spans="1:8" ht="12.75">
      <c r="A30" s="120" t="s">
        <v>70</v>
      </c>
      <c r="B30" s="161">
        <v>1210</v>
      </c>
      <c r="C30" s="159">
        <v>770</v>
      </c>
      <c r="D30" s="159">
        <v>440</v>
      </c>
      <c r="E30" s="159"/>
      <c r="F30" s="159">
        <v>217</v>
      </c>
      <c r="G30" s="159">
        <v>166</v>
      </c>
      <c r="H30" s="159">
        <v>51</v>
      </c>
    </row>
    <row r="31" spans="1:8" ht="12.75">
      <c r="A31" s="35" t="s">
        <v>71</v>
      </c>
      <c r="B31" s="162">
        <v>1017</v>
      </c>
      <c r="C31" s="158">
        <v>61</v>
      </c>
      <c r="D31" s="158">
        <v>956</v>
      </c>
      <c r="E31" s="158"/>
      <c r="F31" s="158">
        <v>699</v>
      </c>
      <c r="G31" s="158">
        <v>144</v>
      </c>
      <c r="H31" s="158">
        <v>555</v>
      </c>
    </row>
    <row r="32" spans="1:8" ht="12.75">
      <c r="A32" s="120" t="s">
        <v>166</v>
      </c>
      <c r="B32" s="161">
        <v>136</v>
      </c>
      <c r="C32" s="159">
        <v>0</v>
      </c>
      <c r="D32" s="159">
        <v>136</v>
      </c>
      <c r="E32" s="159"/>
      <c r="F32" s="159">
        <v>374</v>
      </c>
      <c r="G32" s="159">
        <v>160</v>
      </c>
      <c r="H32" s="159">
        <v>214</v>
      </c>
    </row>
    <row r="33" spans="1:8" ht="12.75">
      <c r="A33" s="35" t="s">
        <v>72</v>
      </c>
      <c r="B33" s="162">
        <v>1788</v>
      </c>
      <c r="C33" s="158">
        <v>26</v>
      </c>
      <c r="D33" s="158">
        <v>1762</v>
      </c>
      <c r="E33" s="158"/>
      <c r="F33" s="158">
        <v>209</v>
      </c>
      <c r="G33" s="158">
        <v>72</v>
      </c>
      <c r="H33" s="158">
        <v>137</v>
      </c>
    </row>
    <row r="34" spans="1:8" ht="12.75">
      <c r="A34" s="120" t="s">
        <v>73</v>
      </c>
      <c r="B34" s="161">
        <v>262</v>
      </c>
      <c r="C34" s="159">
        <v>182</v>
      </c>
      <c r="D34" s="159">
        <v>80</v>
      </c>
      <c r="E34" s="159"/>
      <c r="F34" s="159">
        <v>761</v>
      </c>
      <c r="G34" s="159">
        <v>357</v>
      </c>
      <c r="H34" s="159">
        <v>404</v>
      </c>
    </row>
    <row r="35" spans="1:8" ht="12.75">
      <c r="A35" s="35" t="s">
        <v>76</v>
      </c>
      <c r="B35" s="162">
        <v>1095</v>
      </c>
      <c r="C35" s="158">
        <v>3</v>
      </c>
      <c r="D35" s="158">
        <v>1092</v>
      </c>
      <c r="E35" s="158"/>
      <c r="F35" s="158">
        <v>1566</v>
      </c>
      <c r="G35" s="158">
        <v>201</v>
      </c>
      <c r="H35" s="158">
        <v>1365</v>
      </c>
    </row>
    <row r="36" spans="1:8" ht="12.75">
      <c r="A36" s="120" t="s">
        <v>74</v>
      </c>
      <c r="B36" s="161">
        <v>945</v>
      </c>
      <c r="C36" s="159">
        <v>25</v>
      </c>
      <c r="D36" s="159">
        <v>920</v>
      </c>
      <c r="E36" s="159"/>
      <c r="F36" s="159">
        <v>187</v>
      </c>
      <c r="G36" s="159">
        <v>58</v>
      </c>
      <c r="H36" s="159">
        <v>129</v>
      </c>
    </row>
    <row r="37" spans="1:8" ht="12.75">
      <c r="A37" s="35" t="s">
        <v>75</v>
      </c>
      <c r="B37" s="162">
        <v>327</v>
      </c>
      <c r="C37" s="158">
        <v>327</v>
      </c>
      <c r="D37" s="158">
        <v>0</v>
      </c>
      <c r="E37" s="158"/>
      <c r="F37" s="158">
        <v>560</v>
      </c>
      <c r="G37" s="158">
        <v>122</v>
      </c>
      <c r="H37" s="158">
        <v>438</v>
      </c>
    </row>
    <row r="38" spans="1:8" ht="12.75">
      <c r="A38" s="129" t="s">
        <v>210</v>
      </c>
      <c r="B38" s="161">
        <v>853</v>
      </c>
      <c r="C38" s="159">
        <v>13</v>
      </c>
      <c r="D38" s="159">
        <v>840</v>
      </c>
      <c r="E38" s="159"/>
      <c r="F38" s="159">
        <v>1520</v>
      </c>
      <c r="G38" s="159">
        <v>827</v>
      </c>
      <c r="H38" s="159">
        <v>693</v>
      </c>
    </row>
    <row r="39" spans="1:8" ht="12.75">
      <c r="A39" s="35"/>
      <c r="B39" s="162"/>
      <c r="C39" s="158"/>
      <c r="D39" s="158"/>
      <c r="E39" s="158"/>
      <c r="F39" s="158"/>
      <c r="G39" s="158"/>
      <c r="H39" s="158"/>
    </row>
    <row r="40" spans="1:8" ht="12.75">
      <c r="A40" s="120" t="s">
        <v>1</v>
      </c>
      <c r="B40" s="161">
        <v>23644</v>
      </c>
      <c r="C40" s="159">
        <v>4844</v>
      </c>
      <c r="D40" s="159">
        <v>18800</v>
      </c>
      <c r="E40" s="159"/>
      <c r="F40" s="159">
        <v>27450</v>
      </c>
      <c r="G40" s="159">
        <v>5213</v>
      </c>
      <c r="H40" s="159">
        <v>22237</v>
      </c>
    </row>
    <row r="41" spans="1:8" ht="12.75">
      <c r="A41" s="35"/>
      <c r="B41" s="84"/>
      <c r="C41" s="84"/>
      <c r="D41" s="84"/>
      <c r="E41" s="84"/>
      <c r="F41" s="84"/>
      <c r="G41" s="84"/>
      <c r="H41" s="84"/>
    </row>
    <row r="42" spans="1:8" ht="12.75">
      <c r="A42" s="35" t="s">
        <v>4</v>
      </c>
      <c r="B42" s="25"/>
      <c r="C42" s="25"/>
      <c r="D42" s="25"/>
      <c r="E42" s="25"/>
      <c r="F42" s="25"/>
      <c r="G42" s="25"/>
      <c r="H42" s="25"/>
    </row>
    <row r="43" spans="1:2" ht="12.75">
      <c r="A43" s="74" t="s">
        <v>87</v>
      </c>
      <c r="B43" s="82"/>
    </row>
    <row r="44" ht="12.75">
      <c r="A44" s="25" t="str">
        <f>'a1'!$A$30</f>
        <v>Fecha de publicación: 16 de mayo de 2014</v>
      </c>
    </row>
  </sheetData>
  <sheetProtection/>
  <mergeCells count="4">
    <mergeCell ref="A11:A12"/>
    <mergeCell ref="B11:D11"/>
    <mergeCell ref="F11:H11"/>
    <mergeCell ref="G10:H10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N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3" width="11.421875" style="30" customWidth="1"/>
    <col min="4" max="4" width="6.7109375" style="30" customWidth="1"/>
    <col min="5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40"/>
      <c r="B5" s="140"/>
      <c r="C5" s="140"/>
      <c r="D5" s="140"/>
      <c r="E5" s="140"/>
      <c r="F5" s="140"/>
    </row>
    <row r="6" spans="1:6" ht="12.75" customHeight="1">
      <c r="A6" s="143"/>
      <c r="B6" s="143"/>
      <c r="C6" s="143"/>
      <c r="D6" s="143"/>
      <c r="E6" s="143"/>
      <c r="F6" s="143"/>
    </row>
    <row r="7" spans="1:6" ht="14.25" customHeight="1">
      <c r="A7" s="4" t="s">
        <v>172</v>
      </c>
      <c r="B7" s="29"/>
      <c r="C7" s="29"/>
      <c r="D7" s="29"/>
      <c r="E7" s="29"/>
      <c r="F7" s="25"/>
    </row>
    <row r="8" spans="1:6" ht="14.25" customHeight="1">
      <c r="A8" s="4" t="s">
        <v>5</v>
      </c>
      <c r="B8" s="29"/>
      <c r="C8" s="29"/>
      <c r="D8" s="29"/>
      <c r="E8" s="29"/>
      <c r="F8" s="25"/>
    </row>
    <row r="9" spans="1:6" ht="14.25" customHeight="1">
      <c r="A9" s="4" t="s">
        <v>242</v>
      </c>
      <c r="B9" s="29"/>
      <c r="C9" s="29"/>
      <c r="D9" s="29"/>
      <c r="E9" s="29"/>
      <c r="F9" s="31"/>
    </row>
    <row r="10" spans="1:6" ht="12.75" customHeight="1">
      <c r="A10" s="32"/>
      <c r="B10" s="33"/>
      <c r="C10" s="33"/>
      <c r="D10" s="33"/>
      <c r="E10" s="33"/>
      <c r="F10" s="31" t="s">
        <v>6</v>
      </c>
    </row>
    <row r="11" spans="1:6" ht="12.75">
      <c r="A11" s="166" t="s">
        <v>7</v>
      </c>
      <c r="B11" s="170" t="s">
        <v>224</v>
      </c>
      <c r="C11" s="170"/>
      <c r="D11" s="34"/>
      <c r="E11" s="170" t="s">
        <v>231</v>
      </c>
      <c r="F11" s="170"/>
    </row>
    <row r="12" spans="1:6" ht="12.75">
      <c r="A12" s="167"/>
      <c r="B12" s="10" t="s">
        <v>2</v>
      </c>
      <c r="C12" s="10" t="s">
        <v>10</v>
      </c>
      <c r="D12" s="12"/>
      <c r="E12" s="10" t="s">
        <v>11</v>
      </c>
      <c r="F12" s="10" t="s">
        <v>12</v>
      </c>
    </row>
    <row r="13" spans="1:6" ht="12.75">
      <c r="A13" s="35" t="s">
        <v>53</v>
      </c>
      <c r="B13" s="16">
        <v>178416</v>
      </c>
      <c r="C13" s="16">
        <v>241847</v>
      </c>
      <c r="D13" s="36"/>
      <c r="E13" s="16">
        <v>259137</v>
      </c>
      <c r="F13" s="16">
        <v>303061</v>
      </c>
    </row>
    <row r="14" spans="1:6" ht="12.75">
      <c r="A14" s="120" t="s">
        <v>54</v>
      </c>
      <c r="B14" s="116">
        <v>1832</v>
      </c>
      <c r="C14" s="116">
        <v>17425</v>
      </c>
      <c r="D14" s="121"/>
      <c r="E14" s="116">
        <v>3072</v>
      </c>
      <c r="F14" s="116">
        <v>3072</v>
      </c>
    </row>
    <row r="15" spans="1:6" ht="12.75">
      <c r="A15" s="35" t="s">
        <v>55</v>
      </c>
      <c r="B15" s="16">
        <v>121639</v>
      </c>
      <c r="C15" s="16">
        <v>174994</v>
      </c>
      <c r="D15" s="36"/>
      <c r="E15" s="16">
        <v>42064</v>
      </c>
      <c r="F15" s="16">
        <v>71848</v>
      </c>
    </row>
    <row r="16" spans="1:6" ht="12.75">
      <c r="A16" s="120" t="s">
        <v>56</v>
      </c>
      <c r="B16" s="116">
        <v>518145</v>
      </c>
      <c r="C16" s="116">
        <v>654784</v>
      </c>
      <c r="D16" s="121"/>
      <c r="E16" s="116">
        <v>608810</v>
      </c>
      <c r="F16" s="116">
        <v>853658</v>
      </c>
    </row>
    <row r="17" spans="1:6" ht="12.75">
      <c r="A17" s="35" t="s">
        <v>57</v>
      </c>
      <c r="B17" s="16">
        <v>61406</v>
      </c>
      <c r="C17" s="16">
        <v>67216</v>
      </c>
      <c r="D17" s="36"/>
      <c r="E17" s="16">
        <v>116275</v>
      </c>
      <c r="F17" s="16">
        <v>135993</v>
      </c>
    </row>
    <row r="18" spans="1:6" ht="12.75">
      <c r="A18" s="120" t="s">
        <v>58</v>
      </c>
      <c r="B18" s="116">
        <v>63740</v>
      </c>
      <c r="C18" s="116">
        <v>75280</v>
      </c>
      <c r="D18" s="121"/>
      <c r="E18" s="116">
        <v>54405</v>
      </c>
      <c r="F18" s="116">
        <v>57685</v>
      </c>
    </row>
    <row r="19" spans="1:6" ht="12.75">
      <c r="A19" s="35" t="s">
        <v>59</v>
      </c>
      <c r="B19" s="16">
        <v>56364</v>
      </c>
      <c r="C19" s="16">
        <v>60981</v>
      </c>
      <c r="D19" s="36"/>
      <c r="E19" s="16">
        <v>16554</v>
      </c>
      <c r="F19" s="16">
        <v>26516</v>
      </c>
    </row>
    <row r="20" spans="1:6" ht="12.75">
      <c r="A20" s="120" t="s">
        <v>60</v>
      </c>
      <c r="B20" s="116">
        <v>3520</v>
      </c>
      <c r="C20" s="116">
        <v>3602</v>
      </c>
      <c r="D20" s="121"/>
      <c r="E20" s="116">
        <v>3973</v>
      </c>
      <c r="F20" s="116">
        <v>4137</v>
      </c>
    </row>
    <row r="21" spans="1:6" ht="12.75">
      <c r="A21" s="35" t="s">
        <v>62</v>
      </c>
      <c r="B21" s="16">
        <v>11163</v>
      </c>
      <c r="C21" s="16">
        <v>22707</v>
      </c>
      <c r="D21" s="36"/>
      <c r="E21" s="16">
        <v>10870</v>
      </c>
      <c r="F21" s="16">
        <v>14578</v>
      </c>
    </row>
    <row r="22" spans="1:6" ht="12.75">
      <c r="A22" s="120" t="s">
        <v>61</v>
      </c>
      <c r="B22" s="116">
        <v>8859</v>
      </c>
      <c r="C22" s="116">
        <v>12784</v>
      </c>
      <c r="D22" s="121"/>
      <c r="E22" s="116">
        <v>13913</v>
      </c>
      <c r="F22" s="116">
        <v>20227</v>
      </c>
    </row>
    <row r="23" spans="1:6" ht="12.75">
      <c r="A23" s="35" t="s">
        <v>63</v>
      </c>
      <c r="B23" s="16">
        <v>2414</v>
      </c>
      <c r="C23" s="16">
        <v>2789</v>
      </c>
      <c r="D23" s="36"/>
      <c r="E23" s="16">
        <v>2307</v>
      </c>
      <c r="F23" s="16">
        <v>6070</v>
      </c>
    </row>
    <row r="24" spans="1:6" ht="12.75">
      <c r="A24" s="120" t="s">
        <v>64</v>
      </c>
      <c r="B24" s="116">
        <v>3436</v>
      </c>
      <c r="C24" s="116">
        <v>8139</v>
      </c>
      <c r="D24" s="121"/>
      <c r="E24" s="116">
        <v>5101</v>
      </c>
      <c r="F24" s="116">
        <v>11226</v>
      </c>
    </row>
    <row r="25" spans="1:6" ht="12.75">
      <c r="A25" s="35" t="s">
        <v>65</v>
      </c>
      <c r="B25" s="16">
        <v>272155</v>
      </c>
      <c r="C25" s="16">
        <v>321596</v>
      </c>
      <c r="D25" s="36"/>
      <c r="E25" s="16">
        <v>108658</v>
      </c>
      <c r="F25" s="16">
        <v>139560</v>
      </c>
    </row>
    <row r="26" spans="1:6" ht="12.75">
      <c r="A26" s="120" t="s">
        <v>66</v>
      </c>
      <c r="B26" s="116">
        <v>1325</v>
      </c>
      <c r="C26" s="116">
        <v>5788</v>
      </c>
      <c r="D26" s="121"/>
      <c r="E26" s="116">
        <v>1277</v>
      </c>
      <c r="F26" s="116">
        <v>1553</v>
      </c>
    </row>
    <row r="27" spans="1:6" ht="12.75">
      <c r="A27" s="35" t="s">
        <v>67</v>
      </c>
      <c r="B27" s="16">
        <v>37746</v>
      </c>
      <c r="C27" s="16">
        <v>39899</v>
      </c>
      <c r="D27" s="36"/>
      <c r="E27" s="16">
        <v>9786</v>
      </c>
      <c r="F27" s="16">
        <v>93990</v>
      </c>
    </row>
    <row r="28" spans="1:6" ht="12.75">
      <c r="A28" s="120" t="s">
        <v>68</v>
      </c>
      <c r="B28" s="116">
        <v>1171</v>
      </c>
      <c r="C28" s="116">
        <v>1171</v>
      </c>
      <c r="D28" s="121"/>
      <c r="E28" s="116">
        <v>1922</v>
      </c>
      <c r="F28" s="116">
        <v>1922</v>
      </c>
    </row>
    <row r="29" spans="1:6" ht="12.75">
      <c r="A29" s="35" t="s">
        <v>69</v>
      </c>
      <c r="B29" s="16">
        <v>2779</v>
      </c>
      <c r="C29" s="16">
        <v>3627</v>
      </c>
      <c r="D29" s="36"/>
      <c r="E29" s="16">
        <v>680</v>
      </c>
      <c r="F29" s="16">
        <v>781</v>
      </c>
    </row>
    <row r="30" spans="1:6" ht="12.75">
      <c r="A30" s="120" t="s">
        <v>70</v>
      </c>
      <c r="B30" s="116">
        <v>8636</v>
      </c>
      <c r="C30" s="116">
        <v>17492</v>
      </c>
      <c r="D30" s="121"/>
      <c r="E30" s="116">
        <v>81319</v>
      </c>
      <c r="F30" s="116">
        <v>85093</v>
      </c>
    </row>
    <row r="31" spans="1:6" ht="12.75">
      <c r="A31" s="35" t="s">
        <v>71</v>
      </c>
      <c r="B31" s="16">
        <v>15359</v>
      </c>
      <c r="C31" s="16">
        <v>16397</v>
      </c>
      <c r="D31" s="36"/>
      <c r="E31" s="16">
        <v>88698</v>
      </c>
      <c r="F31" s="16">
        <v>91022</v>
      </c>
    </row>
    <row r="32" spans="1:6" ht="12.75">
      <c r="A32" s="120" t="s">
        <v>166</v>
      </c>
      <c r="B32" s="116">
        <v>9503</v>
      </c>
      <c r="C32" s="116">
        <v>13473</v>
      </c>
      <c r="D32" s="121"/>
      <c r="E32" s="116">
        <v>25891</v>
      </c>
      <c r="F32" s="116">
        <v>27057</v>
      </c>
    </row>
    <row r="33" spans="1:6" ht="12.75">
      <c r="A33" s="35" t="s">
        <v>72</v>
      </c>
      <c r="B33" s="16">
        <v>109293</v>
      </c>
      <c r="C33" s="16">
        <v>110349</v>
      </c>
      <c r="D33" s="36"/>
      <c r="E33" s="16">
        <v>4414</v>
      </c>
      <c r="F33" s="16">
        <v>11721</v>
      </c>
    </row>
    <row r="34" spans="1:6" ht="12.75">
      <c r="A34" s="120" t="s">
        <v>73</v>
      </c>
      <c r="B34" s="116">
        <v>17196</v>
      </c>
      <c r="C34" s="116">
        <v>26606</v>
      </c>
      <c r="D34" s="121"/>
      <c r="E34" s="116">
        <v>48586</v>
      </c>
      <c r="F34" s="116">
        <v>49048</v>
      </c>
    </row>
    <row r="35" spans="1:6" ht="12.75">
      <c r="A35" s="35" t="s">
        <v>76</v>
      </c>
      <c r="B35" s="16">
        <v>147068</v>
      </c>
      <c r="C35" s="16">
        <v>155370</v>
      </c>
      <c r="D35" s="36"/>
      <c r="E35" s="16">
        <v>68509</v>
      </c>
      <c r="F35" s="16">
        <v>97229</v>
      </c>
    </row>
    <row r="36" spans="1:6" ht="12.75">
      <c r="A36" s="120" t="s">
        <v>74</v>
      </c>
      <c r="B36" s="116">
        <v>10903</v>
      </c>
      <c r="C36" s="116">
        <v>11949</v>
      </c>
      <c r="D36" s="121"/>
      <c r="E36" s="116">
        <v>5869</v>
      </c>
      <c r="F36" s="116">
        <v>7375</v>
      </c>
    </row>
    <row r="37" spans="1:6" ht="12.75">
      <c r="A37" s="35" t="s">
        <v>75</v>
      </c>
      <c r="B37" s="16">
        <v>25597</v>
      </c>
      <c r="C37" s="16">
        <v>32577</v>
      </c>
      <c r="D37" s="36"/>
      <c r="E37" s="16">
        <v>37763</v>
      </c>
      <c r="F37" s="16">
        <v>50586</v>
      </c>
    </row>
    <row r="38" spans="1:7" ht="12.75">
      <c r="A38" s="120" t="s">
        <v>210</v>
      </c>
      <c r="B38" s="116">
        <v>110113</v>
      </c>
      <c r="C38" s="116">
        <v>146592</v>
      </c>
      <c r="D38" s="121"/>
      <c r="E38" s="116">
        <v>91263</v>
      </c>
      <c r="F38" s="116">
        <v>162883</v>
      </c>
      <c r="G38" s="16"/>
    </row>
    <row r="39" spans="1:14" ht="12.75">
      <c r="A39" s="35"/>
      <c r="B39" s="16"/>
      <c r="C39" s="16"/>
      <c r="D39" s="36"/>
      <c r="E39" s="16"/>
      <c r="F39" s="16"/>
      <c r="H39" s="85"/>
      <c r="I39" s="37"/>
      <c r="J39" s="37"/>
      <c r="K39" s="85"/>
      <c r="M39" s="85"/>
      <c r="N39" s="85"/>
    </row>
    <row r="40" spans="1:6" ht="12.75">
      <c r="A40" s="120" t="s">
        <v>1</v>
      </c>
      <c r="B40" s="116">
        <v>1799778</v>
      </c>
      <c r="C40" s="116">
        <v>2245434</v>
      </c>
      <c r="D40" s="121"/>
      <c r="E40" s="116">
        <v>1711116</v>
      </c>
      <c r="F40" s="116">
        <v>2327891</v>
      </c>
    </row>
    <row r="41" spans="1:6" ht="12.75">
      <c r="A41" s="25"/>
      <c r="B41" s="25"/>
      <c r="C41" s="25"/>
      <c r="D41" s="25"/>
      <c r="E41" s="25"/>
      <c r="F41" s="25"/>
    </row>
    <row r="42" ht="12.75">
      <c r="A42" s="25" t="s">
        <v>4</v>
      </c>
    </row>
    <row r="43" ht="12.75">
      <c r="A43" s="25" t="str">
        <f>'a1'!$A$30</f>
        <v>Fecha de publicación: 16 de mayo de 2014</v>
      </c>
    </row>
  </sheetData>
  <sheetProtection/>
  <mergeCells count="3">
    <mergeCell ref="A11:A12"/>
    <mergeCell ref="B11:C11"/>
    <mergeCell ref="E11:F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4" width="11.421875" style="30" customWidth="1"/>
    <col min="5" max="5" width="3.7109375" style="30" customWidth="1"/>
    <col min="6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40"/>
      <c r="B5" s="140"/>
      <c r="C5" s="140"/>
      <c r="D5" s="140"/>
      <c r="E5" s="140"/>
      <c r="F5" s="140"/>
      <c r="G5" s="140"/>
      <c r="H5" s="140"/>
    </row>
    <row r="6" spans="1:8" ht="12.75" customHeight="1">
      <c r="A6" s="143"/>
      <c r="B6" s="143"/>
      <c r="C6" s="143"/>
      <c r="D6" s="143"/>
      <c r="E6" s="143"/>
      <c r="F6" s="143"/>
      <c r="G6" s="143"/>
      <c r="H6" s="143"/>
    </row>
    <row r="7" spans="1:8" ht="14.25" customHeight="1">
      <c r="A7" s="4" t="s">
        <v>189</v>
      </c>
      <c r="B7" s="86"/>
      <c r="C7" s="86"/>
      <c r="D7" s="86"/>
      <c r="E7" s="86"/>
      <c r="F7" s="86"/>
      <c r="G7" s="86"/>
      <c r="H7" s="50"/>
    </row>
    <row r="8" spans="1:8" ht="14.25" customHeight="1">
      <c r="A8" s="46" t="str">
        <f>'a15'!A9</f>
        <v>Doce meses a Marzo</v>
      </c>
      <c r="B8" s="86"/>
      <c r="C8" s="86"/>
      <c r="D8" s="86"/>
      <c r="E8" s="86"/>
      <c r="F8" s="86"/>
      <c r="G8" s="86"/>
      <c r="H8" s="50"/>
    </row>
    <row r="9" spans="1:6" ht="14.25" customHeight="1">
      <c r="A9" s="61">
        <v>2014</v>
      </c>
      <c r="B9" s="51"/>
      <c r="C9" s="51"/>
      <c r="D9" s="51"/>
      <c r="E9" s="51"/>
      <c r="F9" s="51"/>
    </row>
    <row r="10" spans="1:8" ht="12.75" customHeight="1">
      <c r="A10" s="87"/>
      <c r="B10" s="88"/>
      <c r="C10" s="88"/>
      <c r="D10" s="88"/>
      <c r="E10" s="88"/>
      <c r="F10" s="88"/>
      <c r="G10" s="199" t="s">
        <v>6</v>
      </c>
      <c r="H10" s="199"/>
    </row>
    <row r="11" spans="1:8" ht="12.75">
      <c r="A11" s="191" t="s">
        <v>7</v>
      </c>
      <c r="B11" s="200" t="s">
        <v>34</v>
      </c>
      <c r="C11" s="191"/>
      <c r="D11" s="191"/>
      <c r="E11" s="89"/>
      <c r="F11" s="191" t="s">
        <v>40</v>
      </c>
      <c r="G11" s="191"/>
      <c r="H11" s="191"/>
    </row>
    <row r="12" spans="1:8" ht="12.75">
      <c r="A12" s="167"/>
      <c r="B12" s="10" t="s">
        <v>1</v>
      </c>
      <c r="C12" s="10" t="s">
        <v>35</v>
      </c>
      <c r="D12" s="10" t="s">
        <v>36</v>
      </c>
      <c r="E12" s="12"/>
      <c r="F12" s="10" t="s">
        <v>1</v>
      </c>
      <c r="G12" s="10" t="s">
        <v>35</v>
      </c>
      <c r="H12" s="10" t="s">
        <v>36</v>
      </c>
    </row>
    <row r="13" spans="1:8" ht="12.75">
      <c r="A13" s="35" t="s">
        <v>53</v>
      </c>
      <c r="B13" s="158">
        <v>499704</v>
      </c>
      <c r="C13" s="158">
        <v>18466</v>
      </c>
      <c r="D13" s="158">
        <v>481238</v>
      </c>
      <c r="E13" s="158"/>
      <c r="F13" s="158">
        <v>1752755</v>
      </c>
      <c r="G13" s="158">
        <v>233831</v>
      </c>
      <c r="H13" s="158">
        <v>1518924</v>
      </c>
    </row>
    <row r="14" spans="1:8" ht="12.75">
      <c r="A14" s="120" t="s">
        <v>54</v>
      </c>
      <c r="B14" s="159">
        <v>4062</v>
      </c>
      <c r="C14" s="159">
        <v>4062</v>
      </c>
      <c r="D14" s="159">
        <v>0</v>
      </c>
      <c r="E14" s="159"/>
      <c r="F14" s="159">
        <v>16497</v>
      </c>
      <c r="G14" s="159">
        <v>15151</v>
      </c>
      <c r="H14" s="159">
        <v>1346</v>
      </c>
    </row>
    <row r="15" spans="1:8" ht="12.75">
      <c r="A15" s="35" t="s">
        <v>55</v>
      </c>
      <c r="B15" s="158">
        <v>391785</v>
      </c>
      <c r="C15" s="158">
        <v>297186</v>
      </c>
      <c r="D15" s="158">
        <v>94599</v>
      </c>
      <c r="E15" s="158"/>
      <c r="F15" s="158">
        <v>667544</v>
      </c>
      <c r="G15" s="158">
        <v>102302</v>
      </c>
      <c r="H15" s="158">
        <v>565242</v>
      </c>
    </row>
    <row r="16" spans="1:8" ht="12.75">
      <c r="A16" s="120" t="s">
        <v>56</v>
      </c>
      <c r="B16" s="159">
        <v>1216746</v>
      </c>
      <c r="C16" s="159">
        <v>151184</v>
      </c>
      <c r="D16" s="159">
        <v>1065562</v>
      </c>
      <c r="E16" s="159"/>
      <c r="F16" s="159">
        <v>3437626</v>
      </c>
      <c r="G16" s="159">
        <v>170711</v>
      </c>
      <c r="H16" s="159">
        <v>3266915</v>
      </c>
    </row>
    <row r="17" spans="1:8" ht="12.75">
      <c r="A17" s="35" t="s">
        <v>57</v>
      </c>
      <c r="B17" s="158">
        <v>276185</v>
      </c>
      <c r="C17" s="158">
        <v>221953</v>
      </c>
      <c r="D17" s="158">
        <v>54232</v>
      </c>
      <c r="E17" s="158"/>
      <c r="F17" s="158">
        <v>229641</v>
      </c>
      <c r="G17" s="158">
        <v>42267</v>
      </c>
      <c r="H17" s="158">
        <v>187374</v>
      </c>
    </row>
    <row r="18" spans="1:8" ht="12.75">
      <c r="A18" s="120" t="s">
        <v>58</v>
      </c>
      <c r="B18" s="159">
        <v>87727</v>
      </c>
      <c r="C18" s="159">
        <v>8890</v>
      </c>
      <c r="D18" s="159">
        <v>78837</v>
      </c>
      <c r="E18" s="159"/>
      <c r="F18" s="159">
        <v>587902</v>
      </c>
      <c r="G18" s="159">
        <v>178311</v>
      </c>
      <c r="H18" s="159">
        <v>409591</v>
      </c>
    </row>
    <row r="19" spans="1:8" ht="12.75">
      <c r="A19" s="35" t="s">
        <v>59</v>
      </c>
      <c r="B19" s="158">
        <v>94702</v>
      </c>
      <c r="C19" s="158">
        <v>16931</v>
      </c>
      <c r="D19" s="158">
        <v>77771</v>
      </c>
      <c r="E19" s="158"/>
      <c r="F19" s="158">
        <v>239872</v>
      </c>
      <c r="G19" s="158">
        <v>106837</v>
      </c>
      <c r="H19" s="158">
        <v>133035</v>
      </c>
    </row>
    <row r="20" spans="1:8" ht="12.75">
      <c r="A20" s="120" t="s">
        <v>60</v>
      </c>
      <c r="B20" s="159">
        <v>217</v>
      </c>
      <c r="C20" s="159">
        <v>217</v>
      </c>
      <c r="D20" s="159">
        <v>0</v>
      </c>
      <c r="E20" s="159"/>
      <c r="F20" s="159">
        <v>47032</v>
      </c>
      <c r="G20" s="159">
        <v>36885</v>
      </c>
      <c r="H20" s="159">
        <v>10147</v>
      </c>
    </row>
    <row r="21" spans="1:8" ht="12.75">
      <c r="A21" s="35" t="s">
        <v>62</v>
      </c>
      <c r="B21" s="158">
        <v>159</v>
      </c>
      <c r="C21" s="158">
        <v>159</v>
      </c>
      <c r="D21" s="158">
        <v>0</v>
      </c>
      <c r="E21" s="158"/>
      <c r="F21" s="158">
        <v>93973</v>
      </c>
      <c r="G21" s="158">
        <v>75538</v>
      </c>
      <c r="H21" s="158">
        <v>18435</v>
      </c>
    </row>
    <row r="22" spans="1:8" ht="12.75">
      <c r="A22" s="120" t="s">
        <v>61</v>
      </c>
      <c r="B22" s="159">
        <v>16193</v>
      </c>
      <c r="C22" s="159">
        <v>16193</v>
      </c>
      <c r="D22" s="159">
        <v>0</v>
      </c>
      <c r="E22" s="159"/>
      <c r="F22" s="159">
        <v>195651</v>
      </c>
      <c r="G22" s="159">
        <v>115821</v>
      </c>
      <c r="H22" s="159">
        <v>79830</v>
      </c>
    </row>
    <row r="23" spans="1:8" ht="12.75">
      <c r="A23" s="35" t="s">
        <v>63</v>
      </c>
      <c r="B23" s="158">
        <v>48050</v>
      </c>
      <c r="C23" s="158">
        <v>46829</v>
      </c>
      <c r="D23" s="158">
        <v>1221</v>
      </c>
      <c r="E23" s="158"/>
      <c r="F23" s="158">
        <v>73768</v>
      </c>
      <c r="G23" s="158">
        <v>61202</v>
      </c>
      <c r="H23" s="158">
        <v>12566</v>
      </c>
    </row>
    <row r="24" spans="1:8" ht="12.75">
      <c r="A24" s="120" t="s">
        <v>64</v>
      </c>
      <c r="B24" s="159">
        <v>181068</v>
      </c>
      <c r="C24" s="159">
        <v>41964</v>
      </c>
      <c r="D24" s="159">
        <v>139104</v>
      </c>
      <c r="E24" s="159"/>
      <c r="F24" s="159">
        <v>101408</v>
      </c>
      <c r="G24" s="159">
        <v>42845</v>
      </c>
      <c r="H24" s="159">
        <v>58563</v>
      </c>
    </row>
    <row r="25" spans="1:8" ht="12.75">
      <c r="A25" s="35" t="s">
        <v>65</v>
      </c>
      <c r="B25" s="158">
        <v>910410</v>
      </c>
      <c r="C25" s="158">
        <v>32100</v>
      </c>
      <c r="D25" s="158">
        <v>878310</v>
      </c>
      <c r="E25" s="158"/>
      <c r="F25" s="158">
        <v>1005505</v>
      </c>
      <c r="G25" s="158">
        <v>638928</v>
      </c>
      <c r="H25" s="158">
        <v>366577</v>
      </c>
    </row>
    <row r="26" spans="1:8" ht="12.75">
      <c r="A26" s="120" t="s">
        <v>66</v>
      </c>
      <c r="B26" s="159">
        <v>1775</v>
      </c>
      <c r="C26" s="159">
        <v>1453</v>
      </c>
      <c r="D26" s="159">
        <v>322</v>
      </c>
      <c r="E26" s="159"/>
      <c r="F26" s="159">
        <v>22456</v>
      </c>
      <c r="G26" s="159">
        <v>12468</v>
      </c>
      <c r="H26" s="159">
        <v>9988</v>
      </c>
    </row>
    <row r="27" spans="1:8" ht="12.75">
      <c r="A27" s="35" t="s">
        <v>67</v>
      </c>
      <c r="B27" s="158">
        <v>169423</v>
      </c>
      <c r="C27" s="158">
        <v>32174</v>
      </c>
      <c r="D27" s="158">
        <v>137249</v>
      </c>
      <c r="E27" s="158"/>
      <c r="F27" s="158">
        <v>368270</v>
      </c>
      <c r="G27" s="158">
        <v>194024</v>
      </c>
      <c r="H27" s="158">
        <v>174246</v>
      </c>
    </row>
    <row r="28" spans="1:8" ht="12.75">
      <c r="A28" s="120" t="s">
        <v>68</v>
      </c>
      <c r="B28" s="159">
        <v>71947</v>
      </c>
      <c r="C28" s="159">
        <v>69992</v>
      </c>
      <c r="D28" s="159">
        <v>1955</v>
      </c>
      <c r="E28" s="159"/>
      <c r="F28" s="159">
        <v>24849</v>
      </c>
      <c r="G28" s="159">
        <v>20354</v>
      </c>
      <c r="H28" s="159">
        <v>4495</v>
      </c>
    </row>
    <row r="29" spans="1:8" ht="12.75">
      <c r="A29" s="35" t="s">
        <v>69</v>
      </c>
      <c r="B29" s="158">
        <v>48385</v>
      </c>
      <c r="C29" s="158">
        <v>48137</v>
      </c>
      <c r="D29" s="158">
        <v>248</v>
      </c>
      <c r="E29" s="158"/>
      <c r="F29" s="158">
        <v>116285</v>
      </c>
      <c r="G29" s="158">
        <v>27673</v>
      </c>
      <c r="H29" s="158">
        <v>88612</v>
      </c>
    </row>
    <row r="30" spans="1:8" ht="12.75">
      <c r="A30" s="120" t="s">
        <v>70</v>
      </c>
      <c r="B30" s="159">
        <v>204683</v>
      </c>
      <c r="C30" s="159">
        <v>85642</v>
      </c>
      <c r="D30" s="159">
        <v>119041</v>
      </c>
      <c r="E30" s="159"/>
      <c r="F30" s="159">
        <v>224878</v>
      </c>
      <c r="G30" s="159">
        <v>146211</v>
      </c>
      <c r="H30" s="159">
        <v>78667</v>
      </c>
    </row>
    <row r="31" spans="1:8" ht="12.75">
      <c r="A31" s="35" t="s">
        <v>71</v>
      </c>
      <c r="B31" s="158">
        <v>142503</v>
      </c>
      <c r="C31" s="158">
        <v>28763</v>
      </c>
      <c r="D31" s="158">
        <v>113740</v>
      </c>
      <c r="E31" s="158"/>
      <c r="F31" s="158">
        <v>284364</v>
      </c>
      <c r="G31" s="158">
        <v>84646</v>
      </c>
      <c r="H31" s="158">
        <v>199718</v>
      </c>
    </row>
    <row r="32" spans="1:8" ht="12.75">
      <c r="A32" s="120" t="s">
        <v>166</v>
      </c>
      <c r="B32" s="159">
        <v>203905</v>
      </c>
      <c r="C32" s="159">
        <v>18969</v>
      </c>
      <c r="D32" s="159">
        <v>184936</v>
      </c>
      <c r="E32" s="159"/>
      <c r="F32" s="159">
        <v>188845</v>
      </c>
      <c r="G32" s="159">
        <v>89591</v>
      </c>
      <c r="H32" s="159">
        <v>99254</v>
      </c>
    </row>
    <row r="33" spans="1:8" ht="12.75">
      <c r="A33" s="35" t="s">
        <v>72</v>
      </c>
      <c r="B33" s="158">
        <v>233474</v>
      </c>
      <c r="C33" s="158">
        <v>11013</v>
      </c>
      <c r="D33" s="158">
        <v>222461</v>
      </c>
      <c r="E33" s="158"/>
      <c r="F33" s="158">
        <v>212874</v>
      </c>
      <c r="G33" s="158">
        <v>77067</v>
      </c>
      <c r="H33" s="158">
        <v>135807</v>
      </c>
    </row>
    <row r="34" spans="1:8" ht="12.75">
      <c r="A34" s="120" t="s">
        <v>73</v>
      </c>
      <c r="B34" s="159">
        <v>237819</v>
      </c>
      <c r="C34" s="159">
        <v>69295</v>
      </c>
      <c r="D34" s="159">
        <v>168524</v>
      </c>
      <c r="E34" s="159"/>
      <c r="F34" s="159">
        <v>293704</v>
      </c>
      <c r="G34" s="159">
        <v>140830</v>
      </c>
      <c r="H34" s="159">
        <v>152874</v>
      </c>
    </row>
    <row r="35" spans="1:8" ht="12.75">
      <c r="A35" s="35" t="s">
        <v>76</v>
      </c>
      <c r="B35" s="158">
        <v>350000</v>
      </c>
      <c r="C35" s="158">
        <v>59429</v>
      </c>
      <c r="D35" s="158">
        <v>290571</v>
      </c>
      <c r="E35" s="158"/>
      <c r="F35" s="158">
        <v>938149</v>
      </c>
      <c r="G35" s="158">
        <v>121323</v>
      </c>
      <c r="H35" s="158">
        <v>816826</v>
      </c>
    </row>
    <row r="36" spans="1:8" ht="12.75">
      <c r="A36" s="120" t="s">
        <v>74</v>
      </c>
      <c r="B36" s="159">
        <v>273454</v>
      </c>
      <c r="C36" s="159">
        <v>45917</v>
      </c>
      <c r="D36" s="159">
        <v>227537</v>
      </c>
      <c r="E36" s="159"/>
      <c r="F36" s="159">
        <v>77968</v>
      </c>
      <c r="G36" s="159">
        <v>28964</v>
      </c>
      <c r="H36" s="159">
        <v>49004</v>
      </c>
    </row>
    <row r="37" spans="1:8" ht="12.75">
      <c r="A37" s="35" t="s">
        <v>75</v>
      </c>
      <c r="B37" s="158">
        <v>338366</v>
      </c>
      <c r="C37" s="158">
        <v>54284</v>
      </c>
      <c r="D37" s="158">
        <v>284082</v>
      </c>
      <c r="E37" s="158"/>
      <c r="F37" s="158">
        <v>209290</v>
      </c>
      <c r="G37" s="158">
        <v>87329</v>
      </c>
      <c r="H37" s="158">
        <v>121961</v>
      </c>
    </row>
    <row r="38" spans="1:8" ht="12.75">
      <c r="A38" s="129" t="s">
        <v>210</v>
      </c>
      <c r="B38" s="159">
        <v>406627</v>
      </c>
      <c r="C38" s="159">
        <v>254534</v>
      </c>
      <c r="D38" s="159">
        <v>152093</v>
      </c>
      <c r="E38" s="159"/>
      <c r="F38" s="159">
        <v>859295</v>
      </c>
      <c r="G38" s="159">
        <v>458714</v>
      </c>
      <c r="H38" s="159">
        <v>400581</v>
      </c>
    </row>
    <row r="39" spans="1:8" ht="12.75">
      <c r="A39" s="35"/>
      <c r="B39" s="158"/>
      <c r="C39" s="158"/>
      <c r="D39" s="158"/>
      <c r="E39" s="158"/>
      <c r="F39" s="158"/>
      <c r="G39" s="158"/>
      <c r="H39" s="158"/>
    </row>
    <row r="40" spans="1:8" ht="12.75">
      <c r="A40" s="120" t="s">
        <v>1</v>
      </c>
      <c r="B40" s="159">
        <v>6409369</v>
      </c>
      <c r="C40" s="159">
        <v>1635736</v>
      </c>
      <c r="D40" s="159">
        <v>4773633</v>
      </c>
      <c r="E40" s="159"/>
      <c r="F40" s="159">
        <v>12270401</v>
      </c>
      <c r="G40" s="159">
        <v>3309823</v>
      </c>
      <c r="H40" s="159">
        <v>8960578</v>
      </c>
    </row>
    <row r="41" spans="1:8" ht="12.75">
      <c r="A41" s="25"/>
      <c r="B41" s="25"/>
      <c r="C41" s="25"/>
      <c r="D41" s="25"/>
      <c r="E41" s="25"/>
      <c r="F41" s="25"/>
      <c r="G41" s="25"/>
      <c r="H41" s="25"/>
    </row>
    <row r="42" ht="12.75">
      <c r="A42" s="25" t="s">
        <v>4</v>
      </c>
    </row>
    <row r="43" ht="12.75">
      <c r="A43" s="74" t="s">
        <v>87</v>
      </c>
    </row>
    <row r="44" ht="12.75">
      <c r="A44" s="25" t="str">
        <f>'a1'!$A$30</f>
        <v>Fecha de publicación: 16 de mayo de 2014</v>
      </c>
    </row>
  </sheetData>
  <sheetProtection/>
  <mergeCells count="4">
    <mergeCell ref="G10:H10"/>
    <mergeCell ref="A11:A12"/>
    <mergeCell ref="B11:D11"/>
    <mergeCell ref="F11:H11"/>
  </mergeCells>
  <printOptions/>
  <pageMargins left="0.75" right="0.75" top="1" bottom="1" header="0" footer="0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4" width="11.421875" style="30" customWidth="1"/>
    <col min="5" max="5" width="4.140625" style="30" customWidth="1"/>
    <col min="6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40"/>
      <c r="B5" s="140"/>
      <c r="C5" s="140"/>
      <c r="D5" s="140"/>
      <c r="E5" s="140"/>
      <c r="F5" s="140"/>
      <c r="G5" s="140"/>
      <c r="H5" s="140"/>
    </row>
    <row r="6" spans="1:8" ht="12.75" customHeight="1">
      <c r="A6" s="143"/>
      <c r="B6" s="143"/>
      <c r="C6" s="143"/>
      <c r="D6" s="143"/>
      <c r="E6" s="143"/>
      <c r="F6" s="143"/>
      <c r="G6" s="143"/>
      <c r="H6" s="143"/>
    </row>
    <row r="7" spans="1:8" ht="14.25" customHeight="1">
      <c r="A7" s="4" t="s">
        <v>190</v>
      </c>
      <c r="B7" s="86"/>
      <c r="C7" s="86"/>
      <c r="D7" s="86"/>
      <c r="E7" s="86"/>
      <c r="F7" s="86"/>
      <c r="G7" s="86"/>
      <c r="H7" s="50"/>
    </row>
    <row r="8" spans="1:8" ht="14.25" customHeight="1">
      <c r="A8" s="46" t="str">
        <f>'a20'!A8</f>
        <v>Doce meses a Marzo</v>
      </c>
      <c r="B8" s="86"/>
      <c r="C8" s="86"/>
      <c r="D8" s="86"/>
      <c r="E8" s="86"/>
      <c r="F8" s="86"/>
      <c r="G8" s="86"/>
      <c r="H8" s="50"/>
    </row>
    <row r="9" spans="1:8" ht="14.25" customHeight="1">
      <c r="A9" s="61">
        <v>2014</v>
      </c>
      <c r="B9" s="51"/>
      <c r="C9" s="51"/>
      <c r="D9" s="51"/>
      <c r="E9" s="51"/>
      <c r="F9" s="51"/>
      <c r="G9" s="51"/>
      <c r="H9" s="50"/>
    </row>
    <row r="10" spans="1:8" ht="12.75" customHeight="1">
      <c r="A10" s="61"/>
      <c r="B10" s="51"/>
      <c r="C10" s="51"/>
      <c r="D10" s="51"/>
      <c r="E10" s="51"/>
      <c r="F10" s="51"/>
      <c r="G10" s="199" t="s">
        <v>52</v>
      </c>
      <c r="H10" s="199"/>
    </row>
    <row r="11" spans="1:8" ht="12.75">
      <c r="A11" s="166" t="s">
        <v>7</v>
      </c>
      <c r="B11" s="183" t="s">
        <v>34</v>
      </c>
      <c r="C11" s="166"/>
      <c r="D11" s="166"/>
      <c r="E11" s="11"/>
      <c r="F11" s="166" t="s">
        <v>40</v>
      </c>
      <c r="G11" s="166"/>
      <c r="H11" s="166"/>
    </row>
    <row r="12" spans="1:8" ht="12.75">
      <c r="A12" s="167"/>
      <c r="B12" s="10" t="s">
        <v>1</v>
      </c>
      <c r="C12" s="10" t="s">
        <v>35</v>
      </c>
      <c r="D12" s="10" t="s">
        <v>36</v>
      </c>
      <c r="E12" s="12"/>
      <c r="F12" s="10" t="s">
        <v>1</v>
      </c>
      <c r="G12" s="10" t="s">
        <v>35</v>
      </c>
      <c r="H12" s="10" t="s">
        <v>36</v>
      </c>
    </row>
    <row r="13" spans="1:8" ht="12.75">
      <c r="A13" s="35" t="s">
        <v>53</v>
      </c>
      <c r="B13" s="158">
        <v>8523</v>
      </c>
      <c r="C13" s="158">
        <v>284</v>
      </c>
      <c r="D13" s="158">
        <v>8239</v>
      </c>
      <c r="E13" s="205"/>
      <c r="F13" s="158">
        <v>15865</v>
      </c>
      <c r="G13" s="158">
        <v>1608</v>
      </c>
      <c r="H13" s="158">
        <v>14257</v>
      </c>
    </row>
    <row r="14" spans="1:8" ht="12.75">
      <c r="A14" s="120" t="s">
        <v>54</v>
      </c>
      <c r="B14" s="159">
        <v>76</v>
      </c>
      <c r="C14" s="159">
        <v>76</v>
      </c>
      <c r="D14" s="159">
        <v>0</v>
      </c>
      <c r="E14" s="206"/>
      <c r="F14" s="159">
        <v>157</v>
      </c>
      <c r="G14" s="159">
        <v>143</v>
      </c>
      <c r="H14" s="159">
        <v>14</v>
      </c>
    </row>
    <row r="15" spans="1:8" ht="12.75">
      <c r="A15" s="35" t="s">
        <v>55</v>
      </c>
      <c r="B15" s="158">
        <v>7870</v>
      </c>
      <c r="C15" s="158">
        <v>5990</v>
      </c>
      <c r="D15" s="158">
        <v>1880</v>
      </c>
      <c r="E15" s="205"/>
      <c r="F15" s="158">
        <v>4760</v>
      </c>
      <c r="G15" s="158">
        <v>826</v>
      </c>
      <c r="H15" s="158">
        <v>3934</v>
      </c>
    </row>
    <row r="16" spans="1:8" ht="12.75">
      <c r="A16" s="120" t="s">
        <v>56</v>
      </c>
      <c r="B16" s="159">
        <v>17033</v>
      </c>
      <c r="C16" s="159">
        <v>2005</v>
      </c>
      <c r="D16" s="159">
        <v>15028</v>
      </c>
      <c r="E16" s="206"/>
      <c r="F16" s="159">
        <v>26785</v>
      </c>
      <c r="G16" s="159">
        <v>1391</v>
      </c>
      <c r="H16" s="159">
        <v>25394</v>
      </c>
    </row>
    <row r="17" spans="1:8" ht="12.75">
      <c r="A17" s="35" t="s">
        <v>57</v>
      </c>
      <c r="B17" s="158">
        <v>5311</v>
      </c>
      <c r="C17" s="158">
        <v>4413</v>
      </c>
      <c r="D17" s="158">
        <v>898</v>
      </c>
      <c r="E17" s="205"/>
      <c r="F17" s="158">
        <v>1975</v>
      </c>
      <c r="G17" s="158">
        <v>310</v>
      </c>
      <c r="H17" s="158">
        <v>1665</v>
      </c>
    </row>
    <row r="18" spans="1:8" ht="12.75">
      <c r="A18" s="120" t="s">
        <v>58</v>
      </c>
      <c r="B18" s="159">
        <v>1461</v>
      </c>
      <c r="C18" s="159">
        <v>96</v>
      </c>
      <c r="D18" s="159">
        <v>1365</v>
      </c>
      <c r="E18" s="206"/>
      <c r="F18" s="159">
        <v>5430</v>
      </c>
      <c r="G18" s="159">
        <v>1490</v>
      </c>
      <c r="H18" s="159">
        <v>3940</v>
      </c>
    </row>
    <row r="19" spans="1:8" ht="12.75">
      <c r="A19" s="35" t="s">
        <v>59</v>
      </c>
      <c r="B19" s="158">
        <v>1623</v>
      </c>
      <c r="C19" s="158">
        <v>282</v>
      </c>
      <c r="D19" s="158">
        <v>1341</v>
      </c>
      <c r="E19" s="205"/>
      <c r="F19" s="158">
        <v>1978</v>
      </c>
      <c r="G19" s="158">
        <v>761</v>
      </c>
      <c r="H19" s="158">
        <v>1217</v>
      </c>
    </row>
    <row r="20" spans="1:8" ht="12.75">
      <c r="A20" s="120" t="s">
        <v>60</v>
      </c>
      <c r="B20" s="159">
        <v>4</v>
      </c>
      <c r="C20" s="159">
        <v>4</v>
      </c>
      <c r="D20" s="159">
        <v>0</v>
      </c>
      <c r="E20" s="206"/>
      <c r="F20" s="159">
        <v>459</v>
      </c>
      <c r="G20" s="159">
        <v>373</v>
      </c>
      <c r="H20" s="159">
        <v>86</v>
      </c>
    </row>
    <row r="21" spans="1:8" ht="12.75">
      <c r="A21" s="35" t="s">
        <v>62</v>
      </c>
      <c r="B21" s="158">
        <v>1</v>
      </c>
      <c r="C21" s="158">
        <v>1</v>
      </c>
      <c r="D21" s="158">
        <v>0</v>
      </c>
      <c r="E21" s="205"/>
      <c r="F21" s="158">
        <v>639</v>
      </c>
      <c r="G21" s="158">
        <v>517</v>
      </c>
      <c r="H21" s="158">
        <v>122</v>
      </c>
    </row>
    <row r="22" spans="1:8" ht="12.75">
      <c r="A22" s="120" t="s">
        <v>61</v>
      </c>
      <c r="B22" s="159">
        <v>266</v>
      </c>
      <c r="C22" s="159">
        <v>266</v>
      </c>
      <c r="D22" s="159">
        <v>0</v>
      </c>
      <c r="E22" s="206"/>
      <c r="F22" s="159">
        <v>1637</v>
      </c>
      <c r="G22" s="159">
        <v>965</v>
      </c>
      <c r="H22" s="159">
        <v>672</v>
      </c>
    </row>
    <row r="23" spans="1:8" ht="12.75">
      <c r="A23" s="35" t="s">
        <v>63</v>
      </c>
      <c r="B23" s="158">
        <v>1009</v>
      </c>
      <c r="C23" s="158">
        <v>961</v>
      </c>
      <c r="D23" s="158">
        <v>48</v>
      </c>
      <c r="E23" s="205"/>
      <c r="F23" s="158">
        <v>688</v>
      </c>
      <c r="G23" s="158">
        <v>575</v>
      </c>
      <c r="H23" s="158">
        <v>113</v>
      </c>
    </row>
    <row r="24" spans="1:8" ht="12.75">
      <c r="A24" s="120" t="s">
        <v>64</v>
      </c>
      <c r="B24" s="159">
        <v>3936</v>
      </c>
      <c r="C24" s="159">
        <v>868</v>
      </c>
      <c r="D24" s="159">
        <v>3068</v>
      </c>
      <c r="E24" s="206"/>
      <c r="F24" s="159">
        <v>734</v>
      </c>
      <c r="G24" s="159">
        <v>307</v>
      </c>
      <c r="H24" s="159">
        <v>427</v>
      </c>
    </row>
    <row r="25" spans="1:8" ht="12.75">
      <c r="A25" s="35" t="s">
        <v>65</v>
      </c>
      <c r="B25" s="158">
        <v>16119</v>
      </c>
      <c r="C25" s="158">
        <v>404</v>
      </c>
      <c r="D25" s="158">
        <v>15715</v>
      </c>
      <c r="E25" s="205"/>
      <c r="F25" s="158">
        <v>8966</v>
      </c>
      <c r="G25" s="158">
        <v>4803</v>
      </c>
      <c r="H25" s="158">
        <v>4163</v>
      </c>
    </row>
    <row r="26" spans="1:8" ht="12.75">
      <c r="A26" s="120" t="s">
        <v>66</v>
      </c>
      <c r="B26" s="159">
        <v>9</v>
      </c>
      <c r="C26" s="159">
        <v>6</v>
      </c>
      <c r="D26" s="159">
        <v>3</v>
      </c>
      <c r="E26" s="206"/>
      <c r="F26" s="159">
        <v>189</v>
      </c>
      <c r="G26" s="159">
        <v>115</v>
      </c>
      <c r="H26" s="159">
        <v>74</v>
      </c>
    </row>
    <row r="27" spans="1:8" ht="12.75">
      <c r="A27" s="35" t="s">
        <v>67</v>
      </c>
      <c r="B27" s="158">
        <v>2679</v>
      </c>
      <c r="C27" s="158">
        <v>491</v>
      </c>
      <c r="D27" s="158">
        <v>2188</v>
      </c>
      <c r="E27" s="205"/>
      <c r="F27" s="158">
        <v>3076</v>
      </c>
      <c r="G27" s="158">
        <v>1775</v>
      </c>
      <c r="H27" s="158">
        <v>1301</v>
      </c>
    </row>
    <row r="28" spans="1:8" ht="12.75">
      <c r="A28" s="120" t="s">
        <v>68</v>
      </c>
      <c r="B28" s="159">
        <v>1478</v>
      </c>
      <c r="C28" s="159">
        <v>1462</v>
      </c>
      <c r="D28" s="159">
        <v>16</v>
      </c>
      <c r="E28" s="206"/>
      <c r="F28" s="159">
        <v>201</v>
      </c>
      <c r="G28" s="159">
        <v>137</v>
      </c>
      <c r="H28" s="159">
        <v>64</v>
      </c>
    </row>
    <row r="29" spans="1:8" ht="12.75">
      <c r="A29" s="35" t="s">
        <v>69</v>
      </c>
      <c r="B29" s="158">
        <v>1059</v>
      </c>
      <c r="C29" s="158">
        <v>1052</v>
      </c>
      <c r="D29" s="158">
        <v>7</v>
      </c>
      <c r="E29" s="205"/>
      <c r="F29" s="158">
        <v>908</v>
      </c>
      <c r="G29" s="158">
        <v>230</v>
      </c>
      <c r="H29" s="158">
        <v>678</v>
      </c>
    </row>
    <row r="30" spans="1:8" ht="12.75">
      <c r="A30" s="120" t="s">
        <v>70</v>
      </c>
      <c r="B30" s="159">
        <v>3561</v>
      </c>
      <c r="C30" s="159">
        <v>1599</v>
      </c>
      <c r="D30" s="159">
        <v>1962</v>
      </c>
      <c r="E30" s="206"/>
      <c r="F30" s="159">
        <v>1502</v>
      </c>
      <c r="G30" s="159">
        <v>931</v>
      </c>
      <c r="H30" s="159">
        <v>571</v>
      </c>
    </row>
    <row r="31" spans="1:8" ht="12.75">
      <c r="A31" s="35" t="s">
        <v>71</v>
      </c>
      <c r="B31" s="158">
        <v>2149</v>
      </c>
      <c r="C31" s="158">
        <v>293</v>
      </c>
      <c r="D31" s="158">
        <v>1856</v>
      </c>
      <c r="E31" s="205"/>
      <c r="F31" s="158">
        <v>2744</v>
      </c>
      <c r="G31" s="158">
        <v>693</v>
      </c>
      <c r="H31" s="158">
        <v>2051</v>
      </c>
    </row>
    <row r="32" spans="1:8" ht="12.75">
      <c r="A32" s="120" t="s">
        <v>166</v>
      </c>
      <c r="B32" s="159">
        <v>4077</v>
      </c>
      <c r="C32" s="159">
        <v>383</v>
      </c>
      <c r="D32" s="159">
        <v>3694</v>
      </c>
      <c r="E32" s="206"/>
      <c r="F32" s="159">
        <v>1966</v>
      </c>
      <c r="G32" s="159">
        <v>920</v>
      </c>
      <c r="H32" s="159">
        <v>1046</v>
      </c>
    </row>
    <row r="33" spans="1:8" ht="12.75">
      <c r="A33" s="35" t="s">
        <v>72</v>
      </c>
      <c r="B33" s="158">
        <v>4074</v>
      </c>
      <c r="C33" s="158">
        <v>188</v>
      </c>
      <c r="D33" s="158">
        <v>3886</v>
      </c>
      <c r="E33" s="205"/>
      <c r="F33" s="158">
        <v>1843</v>
      </c>
      <c r="G33" s="158">
        <v>536</v>
      </c>
      <c r="H33" s="158">
        <v>1307</v>
      </c>
    </row>
    <row r="34" spans="1:8" ht="12.75">
      <c r="A34" s="120" t="s">
        <v>73</v>
      </c>
      <c r="B34" s="159">
        <v>4317</v>
      </c>
      <c r="C34" s="159">
        <v>838</v>
      </c>
      <c r="D34" s="159">
        <v>3479</v>
      </c>
      <c r="E34" s="206"/>
      <c r="F34" s="159">
        <v>2848</v>
      </c>
      <c r="G34" s="159">
        <v>1248</v>
      </c>
      <c r="H34" s="159">
        <v>1600</v>
      </c>
    </row>
    <row r="35" spans="1:8" ht="12.75">
      <c r="A35" s="35" t="s">
        <v>76</v>
      </c>
      <c r="B35" s="158">
        <v>5340</v>
      </c>
      <c r="C35" s="158">
        <v>683</v>
      </c>
      <c r="D35" s="158">
        <v>4657</v>
      </c>
      <c r="E35" s="205"/>
      <c r="F35" s="158">
        <v>8277</v>
      </c>
      <c r="G35" s="158">
        <v>1042</v>
      </c>
      <c r="H35" s="158">
        <v>7235</v>
      </c>
    </row>
    <row r="36" spans="1:8" ht="12.75">
      <c r="A36" s="120" t="s">
        <v>74</v>
      </c>
      <c r="B36" s="159">
        <v>5155</v>
      </c>
      <c r="C36" s="159">
        <v>1049</v>
      </c>
      <c r="D36" s="159">
        <v>4106</v>
      </c>
      <c r="E36" s="206"/>
      <c r="F36" s="159">
        <v>624</v>
      </c>
      <c r="G36" s="159">
        <v>232</v>
      </c>
      <c r="H36" s="159">
        <v>392</v>
      </c>
    </row>
    <row r="37" spans="1:8" ht="12.75">
      <c r="A37" s="35" t="s">
        <v>75</v>
      </c>
      <c r="B37" s="158">
        <v>5333</v>
      </c>
      <c r="C37" s="158">
        <v>851</v>
      </c>
      <c r="D37" s="158">
        <v>4482</v>
      </c>
      <c r="E37" s="205"/>
      <c r="F37" s="158">
        <v>1588</v>
      </c>
      <c r="G37" s="158">
        <v>567</v>
      </c>
      <c r="H37" s="158">
        <v>1021</v>
      </c>
    </row>
    <row r="38" spans="1:8" ht="12.75">
      <c r="A38" s="129" t="s">
        <v>210</v>
      </c>
      <c r="B38" s="159">
        <v>6636</v>
      </c>
      <c r="C38" s="159">
        <v>4343</v>
      </c>
      <c r="D38" s="159">
        <v>2293</v>
      </c>
      <c r="E38" s="206"/>
      <c r="F38" s="159">
        <v>6877</v>
      </c>
      <c r="G38" s="159">
        <v>3856</v>
      </c>
      <c r="H38" s="159">
        <v>3021</v>
      </c>
    </row>
    <row r="39" spans="1:8" ht="12.75">
      <c r="A39" s="35"/>
      <c r="B39" s="158"/>
      <c r="C39" s="158"/>
      <c r="D39" s="158"/>
      <c r="E39" s="205"/>
      <c r="F39" s="158"/>
      <c r="G39" s="158"/>
      <c r="H39" s="158"/>
    </row>
    <row r="40" spans="1:8" ht="12.75">
      <c r="A40" s="120" t="s">
        <v>1</v>
      </c>
      <c r="B40" s="159">
        <v>109099</v>
      </c>
      <c r="C40" s="159">
        <v>28888</v>
      </c>
      <c r="D40" s="159">
        <v>80211</v>
      </c>
      <c r="E40" s="206"/>
      <c r="F40" s="159">
        <v>102716</v>
      </c>
      <c r="G40" s="159">
        <v>26351</v>
      </c>
      <c r="H40" s="159">
        <v>76365</v>
      </c>
    </row>
    <row r="41" spans="1:8" ht="12.75">
      <c r="A41" s="25"/>
      <c r="B41" s="25"/>
      <c r="C41" s="25"/>
      <c r="D41" s="25"/>
      <c r="E41" s="25"/>
      <c r="F41" s="25"/>
      <c r="G41" s="25"/>
      <c r="H41" s="25"/>
    </row>
    <row r="42" ht="12.75">
      <c r="A42" s="25" t="s">
        <v>4</v>
      </c>
    </row>
    <row r="43" ht="12.75">
      <c r="A43" s="74" t="s">
        <v>87</v>
      </c>
    </row>
    <row r="44" ht="12.75">
      <c r="A44" s="25" t="str">
        <f>'a1'!$A$30</f>
        <v>Fecha de publicación: 16 de mayo de 2014</v>
      </c>
    </row>
  </sheetData>
  <sheetProtection/>
  <mergeCells count="4">
    <mergeCell ref="A11:A12"/>
    <mergeCell ref="B11:D11"/>
    <mergeCell ref="F11:H11"/>
    <mergeCell ref="G10:H10"/>
  </mergeCells>
  <printOptions/>
  <pageMargins left="0.75" right="0.75" top="1" bottom="1" header="0" footer="0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4:O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140625" style="30" customWidth="1"/>
    <col min="2" max="4" width="11.421875" style="30" customWidth="1"/>
    <col min="5" max="5" width="5.00390625" style="30" customWidth="1"/>
    <col min="6" max="8" width="11.421875" style="30" customWidth="1"/>
    <col min="9" max="9" width="5.7109375" style="30" customWidth="1"/>
    <col min="10" max="16384" width="11.421875" style="30" customWidth="1"/>
  </cols>
  <sheetData>
    <row r="1" ht="13.5" customHeight="1"/>
    <row r="2" ht="13.5" customHeight="1"/>
    <row r="3" ht="13.5" customHeight="1"/>
    <row r="4" spans="1:12" ht="13.5" customHeigh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1:12" ht="13.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1:12" ht="12.75" customHeight="1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spans="1:12" ht="14.25" customHeight="1">
      <c r="A7" s="4" t="s">
        <v>86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2" ht="14.25" customHeight="1">
      <c r="A8" s="4" t="s">
        <v>191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ht="14.25" customHeight="1">
      <c r="A9" s="46" t="str">
        <f>'a6'!A9</f>
        <v>Marzo (2013 - 2014)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12.75" customHeight="1">
      <c r="A10" s="91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2" s="5" customFormat="1" ht="12.75" customHeight="1">
      <c r="A11" s="183" t="s">
        <v>37</v>
      </c>
      <c r="B11" s="169" t="s">
        <v>38</v>
      </c>
      <c r="C11" s="169"/>
      <c r="D11" s="169"/>
      <c r="E11" s="166"/>
      <c r="F11" s="169"/>
      <c r="G11" s="169"/>
      <c r="H11" s="169"/>
      <c r="I11" s="166"/>
      <c r="J11" s="169"/>
      <c r="K11" s="169"/>
      <c r="L11" s="169"/>
    </row>
    <row r="12" spans="1:12" s="5" customFormat="1" ht="21.75" customHeight="1">
      <c r="A12" s="182"/>
      <c r="B12" s="169" t="s">
        <v>39</v>
      </c>
      <c r="C12" s="169"/>
      <c r="D12" s="169"/>
      <c r="E12" s="11"/>
      <c r="F12" s="169" t="s">
        <v>34</v>
      </c>
      <c r="G12" s="169"/>
      <c r="H12" s="169"/>
      <c r="I12" s="11"/>
      <c r="J12" s="169" t="s">
        <v>40</v>
      </c>
      <c r="K12" s="169"/>
      <c r="L12" s="169"/>
    </row>
    <row r="13" spans="1:12" s="5" customFormat="1" ht="24">
      <c r="A13" s="167"/>
      <c r="B13" s="12" t="s">
        <v>41</v>
      </c>
      <c r="C13" s="12" t="s">
        <v>35</v>
      </c>
      <c r="D13" s="12" t="s">
        <v>36</v>
      </c>
      <c r="E13" s="64"/>
      <c r="F13" s="12" t="s">
        <v>41</v>
      </c>
      <c r="G13" s="12" t="s">
        <v>35</v>
      </c>
      <c r="H13" s="12" t="s">
        <v>36</v>
      </c>
      <c r="I13" s="64"/>
      <c r="J13" s="12" t="s">
        <v>41</v>
      </c>
      <c r="K13" s="12" t="s">
        <v>35</v>
      </c>
      <c r="L13" s="12" t="s">
        <v>36</v>
      </c>
    </row>
    <row r="14" spans="1:15" ht="12.75">
      <c r="A14" s="92" t="s">
        <v>224</v>
      </c>
      <c r="B14" s="21">
        <v>1799778</v>
      </c>
      <c r="C14" s="21">
        <v>287478</v>
      </c>
      <c r="D14" s="21">
        <v>1512300</v>
      </c>
      <c r="E14" s="75"/>
      <c r="F14" s="93">
        <v>639546</v>
      </c>
      <c r="G14" s="93">
        <v>53395</v>
      </c>
      <c r="H14" s="93">
        <v>586151</v>
      </c>
      <c r="I14" s="36"/>
      <c r="J14" s="93">
        <v>1160232</v>
      </c>
      <c r="K14" s="93">
        <v>234083</v>
      </c>
      <c r="L14" s="93">
        <v>926149</v>
      </c>
      <c r="N14" s="85"/>
      <c r="O14" s="85"/>
    </row>
    <row r="15" spans="1:12" ht="12.75">
      <c r="A15" s="130" t="s">
        <v>230</v>
      </c>
      <c r="B15" s="126">
        <v>1384887</v>
      </c>
      <c r="C15" s="126">
        <v>467733</v>
      </c>
      <c r="D15" s="126">
        <v>917154</v>
      </c>
      <c r="E15" s="126"/>
      <c r="F15" s="126">
        <v>523122</v>
      </c>
      <c r="G15" s="126">
        <v>275689</v>
      </c>
      <c r="H15" s="126">
        <v>247433</v>
      </c>
      <c r="I15" s="126"/>
      <c r="J15" s="126">
        <v>861765</v>
      </c>
      <c r="K15" s="126">
        <v>192044</v>
      </c>
      <c r="L15" s="126">
        <v>669721</v>
      </c>
    </row>
    <row r="16" spans="1:12" ht="12.75">
      <c r="A16" s="92" t="s">
        <v>231</v>
      </c>
      <c r="B16" s="21">
        <v>1711116</v>
      </c>
      <c r="C16" s="21">
        <v>428927</v>
      </c>
      <c r="D16" s="21">
        <v>1282189</v>
      </c>
      <c r="E16" s="75"/>
      <c r="F16" s="93">
        <v>522645</v>
      </c>
      <c r="G16" s="93">
        <v>175708</v>
      </c>
      <c r="H16" s="93">
        <v>346937</v>
      </c>
      <c r="I16" s="36"/>
      <c r="J16" s="93">
        <v>1188471</v>
      </c>
      <c r="K16" s="93">
        <v>253219</v>
      </c>
      <c r="L16" s="93">
        <v>935252</v>
      </c>
    </row>
    <row r="17" spans="1:12" ht="12.75">
      <c r="A17" s="130" t="s">
        <v>209</v>
      </c>
      <c r="B17" s="126">
        <v>4345366</v>
      </c>
      <c r="C17" s="126">
        <v>1326921</v>
      </c>
      <c r="D17" s="126">
        <v>3018445</v>
      </c>
      <c r="E17" s="126"/>
      <c r="F17" s="126">
        <v>1362620</v>
      </c>
      <c r="G17" s="126">
        <v>624099</v>
      </c>
      <c r="H17" s="126">
        <v>738521</v>
      </c>
      <c r="I17" s="126"/>
      <c r="J17" s="126">
        <v>2982746</v>
      </c>
      <c r="K17" s="126">
        <v>702822</v>
      </c>
      <c r="L17" s="126">
        <v>2279924</v>
      </c>
    </row>
    <row r="18" spans="1:12" ht="12.75" customHeight="1">
      <c r="A18" s="92" t="s">
        <v>229</v>
      </c>
      <c r="B18" s="21">
        <v>4818117</v>
      </c>
      <c r="C18" s="21">
        <v>961162</v>
      </c>
      <c r="D18" s="21">
        <v>3856955</v>
      </c>
      <c r="E18" s="75"/>
      <c r="F18" s="93">
        <v>1417439</v>
      </c>
      <c r="G18" s="93">
        <v>277025</v>
      </c>
      <c r="H18" s="93">
        <v>1140414</v>
      </c>
      <c r="I18" s="36"/>
      <c r="J18" s="93">
        <v>3400678</v>
      </c>
      <c r="K18" s="93">
        <v>684137</v>
      </c>
      <c r="L18" s="93">
        <v>2716541</v>
      </c>
    </row>
    <row r="19" spans="1:12" ht="12.75">
      <c r="A19" s="130" t="s">
        <v>232</v>
      </c>
      <c r="B19" s="126">
        <v>17178900</v>
      </c>
      <c r="C19" s="126">
        <v>5283749</v>
      </c>
      <c r="D19" s="126">
        <v>11895151</v>
      </c>
      <c r="E19" s="126"/>
      <c r="F19" s="126">
        <v>4963463</v>
      </c>
      <c r="G19" s="126">
        <v>1979970</v>
      </c>
      <c r="H19" s="126">
        <v>2983493</v>
      </c>
      <c r="I19" s="126"/>
      <c r="J19" s="126">
        <v>12215437</v>
      </c>
      <c r="K19" s="126">
        <v>3303779</v>
      </c>
      <c r="L19" s="126">
        <v>8911658</v>
      </c>
    </row>
    <row r="20" spans="1:12" ht="12.75">
      <c r="A20" s="92" t="s">
        <v>233</v>
      </c>
      <c r="B20" s="21">
        <v>18679770</v>
      </c>
      <c r="C20" s="21">
        <v>4945559</v>
      </c>
      <c r="D20" s="21">
        <v>13734211</v>
      </c>
      <c r="E20" s="75"/>
      <c r="F20" s="93">
        <v>6409369</v>
      </c>
      <c r="G20" s="93">
        <v>1635736</v>
      </c>
      <c r="H20" s="93">
        <v>4773633</v>
      </c>
      <c r="I20" s="36"/>
      <c r="J20" s="93">
        <v>12270401</v>
      </c>
      <c r="K20" s="93">
        <v>3309823</v>
      </c>
      <c r="L20" s="93">
        <v>8960578</v>
      </c>
    </row>
    <row r="21" spans="1:12" ht="15" customHeight="1">
      <c r="A21" s="182" t="s">
        <v>42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</row>
    <row r="22" spans="1:12" ht="12.75">
      <c r="A22" s="29" t="s">
        <v>82</v>
      </c>
      <c r="B22" s="94">
        <v>-4.926274240489661</v>
      </c>
      <c r="C22" s="94">
        <v>49.20341730497637</v>
      </c>
      <c r="D22" s="94">
        <v>-15.21596244131456</v>
      </c>
      <c r="E22" s="94"/>
      <c r="F22" s="94">
        <v>-18.27874773667571</v>
      </c>
      <c r="G22" s="94">
        <v>229.0720104878734</v>
      </c>
      <c r="H22" s="94">
        <v>-40.810985565153004</v>
      </c>
      <c r="I22" s="94"/>
      <c r="J22" s="94">
        <v>2.4339097697701817</v>
      </c>
      <c r="K22" s="94">
        <v>8.1748781415139</v>
      </c>
      <c r="L22" s="94">
        <v>0.9828872028150926</v>
      </c>
    </row>
    <row r="23" spans="1:12" ht="12.75" customHeight="1">
      <c r="A23" s="131" t="s">
        <v>81</v>
      </c>
      <c r="B23" s="132">
        <v>23.556362360250333</v>
      </c>
      <c r="C23" s="132">
        <v>-8.29661366634383</v>
      </c>
      <c r="D23" s="132">
        <v>39.80084042592628</v>
      </c>
      <c r="E23" s="132"/>
      <c r="F23" s="132">
        <v>-0.0911833186140143</v>
      </c>
      <c r="G23" s="132">
        <v>-36.26586479692697</v>
      </c>
      <c r="H23" s="132">
        <v>40.214522719281575</v>
      </c>
      <c r="I23" s="132"/>
      <c r="J23" s="132">
        <v>37.911263511514164</v>
      </c>
      <c r="K23" s="132">
        <v>31.854679136031336</v>
      </c>
      <c r="L23" s="132">
        <v>39.64800267574108</v>
      </c>
    </row>
    <row r="24" spans="1:12" ht="12.75" customHeight="1">
      <c r="A24" s="29" t="s">
        <v>234</v>
      </c>
      <c r="B24" s="94">
        <v>10.879428798402714</v>
      </c>
      <c r="C24" s="94">
        <v>-27.564489521229973</v>
      </c>
      <c r="D24" s="94">
        <v>27.779535489299946</v>
      </c>
      <c r="E24" s="94"/>
      <c r="F24" s="94">
        <v>4.023058519616612</v>
      </c>
      <c r="G24" s="94">
        <v>-55.61201027401101</v>
      </c>
      <c r="H24" s="94">
        <v>54.41862858334429</v>
      </c>
      <c r="I24" s="94"/>
      <c r="J24" s="94">
        <v>14.011652349881615</v>
      </c>
      <c r="K24" s="94">
        <v>-2.6585678877439847</v>
      </c>
      <c r="L24" s="94">
        <v>19.150506771278344</v>
      </c>
    </row>
    <row r="25" spans="1:12" s="5" customFormat="1" ht="12.75" customHeight="1">
      <c r="A25" s="131" t="s">
        <v>233</v>
      </c>
      <c r="B25" s="132">
        <v>8.73670607547632</v>
      </c>
      <c r="C25" s="132">
        <v>-6.400568989934982</v>
      </c>
      <c r="D25" s="132">
        <v>15.46058557810656</v>
      </c>
      <c r="E25" s="132"/>
      <c r="F25" s="132">
        <v>29.1309918095491</v>
      </c>
      <c r="G25" s="132">
        <v>-17.38581897705521</v>
      </c>
      <c r="H25" s="132">
        <v>60.001481484957395</v>
      </c>
      <c r="I25" s="132"/>
      <c r="J25" s="132">
        <v>0.44995524924733843</v>
      </c>
      <c r="K25" s="132">
        <v>0.1829420188214783</v>
      </c>
      <c r="L25" s="132">
        <v>0.5489438665622117</v>
      </c>
    </row>
    <row r="26" spans="1:12" s="5" customFormat="1" ht="12.7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s="5" customFormat="1" ht="12.75" customHeight="1">
      <c r="A27" s="183" t="s">
        <v>37</v>
      </c>
      <c r="B27" s="169" t="s">
        <v>43</v>
      </c>
      <c r="C27" s="169"/>
      <c r="D27" s="169"/>
      <c r="E27" s="166"/>
      <c r="F27" s="169"/>
      <c r="G27" s="169"/>
      <c r="H27" s="169"/>
      <c r="I27" s="166"/>
      <c r="J27" s="169"/>
      <c r="K27" s="169"/>
      <c r="L27" s="169"/>
    </row>
    <row r="28" spans="1:12" ht="12.75" customHeight="1">
      <c r="A28" s="182"/>
      <c r="B28" s="169" t="s">
        <v>39</v>
      </c>
      <c r="C28" s="169"/>
      <c r="D28" s="169"/>
      <c r="E28" s="11"/>
      <c r="F28" s="169" t="s">
        <v>34</v>
      </c>
      <c r="G28" s="169"/>
      <c r="H28" s="169"/>
      <c r="I28" s="11"/>
      <c r="J28" s="169" t="s">
        <v>40</v>
      </c>
      <c r="K28" s="169"/>
      <c r="L28" s="169"/>
    </row>
    <row r="29" spans="1:12" ht="24">
      <c r="A29" s="167"/>
      <c r="B29" s="12" t="s">
        <v>41</v>
      </c>
      <c r="C29" s="12" t="s">
        <v>35</v>
      </c>
      <c r="D29" s="12" t="s">
        <v>36</v>
      </c>
      <c r="E29" s="64"/>
      <c r="F29" s="12" t="s">
        <v>41</v>
      </c>
      <c r="G29" s="12" t="s">
        <v>35</v>
      </c>
      <c r="H29" s="12" t="s">
        <v>36</v>
      </c>
      <c r="I29" s="64"/>
      <c r="J29" s="12" t="s">
        <v>41</v>
      </c>
      <c r="K29" s="12" t="s">
        <v>35</v>
      </c>
      <c r="L29" s="12" t="s">
        <v>36</v>
      </c>
    </row>
    <row r="30" spans="1:12" ht="12.75">
      <c r="A30" s="92" t="s">
        <v>224</v>
      </c>
      <c r="B30" s="21">
        <v>19931</v>
      </c>
      <c r="C30" s="21">
        <v>2563</v>
      </c>
      <c r="D30" s="21">
        <v>17368</v>
      </c>
      <c r="E30" s="75"/>
      <c r="F30" s="93">
        <v>10794</v>
      </c>
      <c r="G30" s="93">
        <v>786</v>
      </c>
      <c r="H30" s="93">
        <v>10008</v>
      </c>
      <c r="I30" s="36"/>
      <c r="J30" s="93">
        <v>9137</v>
      </c>
      <c r="K30" s="93">
        <v>1777</v>
      </c>
      <c r="L30" s="93">
        <v>7360</v>
      </c>
    </row>
    <row r="31" spans="1:12" ht="12.75" customHeight="1">
      <c r="A31" s="130" t="s">
        <v>230</v>
      </c>
      <c r="B31" s="126">
        <v>16489</v>
      </c>
      <c r="C31" s="126">
        <v>6554</v>
      </c>
      <c r="D31" s="126">
        <v>9935</v>
      </c>
      <c r="E31" s="126"/>
      <c r="F31" s="126">
        <v>8888</v>
      </c>
      <c r="G31" s="126">
        <v>5019</v>
      </c>
      <c r="H31" s="126">
        <v>3869</v>
      </c>
      <c r="I31" s="126"/>
      <c r="J31" s="126">
        <v>7601</v>
      </c>
      <c r="K31" s="126">
        <v>1535</v>
      </c>
      <c r="L31" s="126">
        <v>6066</v>
      </c>
    </row>
    <row r="32" spans="1:12" ht="12.75">
      <c r="A32" s="92" t="s">
        <v>231</v>
      </c>
      <c r="B32" s="21">
        <v>18253</v>
      </c>
      <c r="C32" s="21">
        <v>5434</v>
      </c>
      <c r="D32" s="21">
        <v>12819</v>
      </c>
      <c r="E32" s="75"/>
      <c r="F32" s="93">
        <v>8919</v>
      </c>
      <c r="G32" s="93">
        <v>3455</v>
      </c>
      <c r="H32" s="93">
        <v>5464</v>
      </c>
      <c r="I32" s="36"/>
      <c r="J32" s="93">
        <v>9334</v>
      </c>
      <c r="K32" s="93">
        <v>1979</v>
      </c>
      <c r="L32" s="93">
        <v>7355</v>
      </c>
    </row>
    <row r="33" spans="1:12" ht="12.75">
      <c r="A33" s="130" t="s">
        <v>209</v>
      </c>
      <c r="B33" s="126">
        <v>48936</v>
      </c>
      <c r="C33" s="126">
        <v>17564</v>
      </c>
      <c r="D33" s="126">
        <v>31372</v>
      </c>
      <c r="E33" s="126"/>
      <c r="F33" s="126">
        <v>23180</v>
      </c>
      <c r="G33" s="126">
        <v>11474</v>
      </c>
      <c r="H33" s="126">
        <v>11706</v>
      </c>
      <c r="I33" s="126"/>
      <c r="J33" s="126">
        <v>25756</v>
      </c>
      <c r="K33" s="126">
        <v>6090</v>
      </c>
      <c r="L33" s="126">
        <v>19666</v>
      </c>
    </row>
    <row r="34" spans="1:12" ht="12.75">
      <c r="A34" s="92" t="s">
        <v>229</v>
      </c>
      <c r="B34" s="21">
        <v>51094</v>
      </c>
      <c r="C34" s="21">
        <v>10057</v>
      </c>
      <c r="D34" s="21">
        <v>41037</v>
      </c>
      <c r="E34" s="75"/>
      <c r="F34" s="93">
        <v>23644</v>
      </c>
      <c r="G34" s="93">
        <v>4844</v>
      </c>
      <c r="H34" s="93">
        <v>18800</v>
      </c>
      <c r="I34" s="36"/>
      <c r="J34" s="93">
        <v>27450</v>
      </c>
      <c r="K34" s="93">
        <v>5213</v>
      </c>
      <c r="L34" s="93">
        <v>22237</v>
      </c>
    </row>
    <row r="35" spans="1:12" ht="12.75">
      <c r="A35" s="130" t="s">
        <v>232</v>
      </c>
      <c r="B35" s="126">
        <v>189989</v>
      </c>
      <c r="C35" s="126">
        <v>62548</v>
      </c>
      <c r="D35" s="126">
        <v>127441</v>
      </c>
      <c r="E35" s="126"/>
      <c r="F35" s="126">
        <v>86106</v>
      </c>
      <c r="G35" s="126">
        <v>35525</v>
      </c>
      <c r="H35" s="126">
        <v>50581</v>
      </c>
      <c r="I35" s="126"/>
      <c r="J35" s="126">
        <v>103883</v>
      </c>
      <c r="K35" s="126">
        <v>27023</v>
      </c>
      <c r="L35" s="126">
        <v>76860</v>
      </c>
    </row>
    <row r="36" spans="1:12" ht="12.75">
      <c r="A36" s="92" t="s">
        <v>233</v>
      </c>
      <c r="B36" s="21">
        <v>211815</v>
      </c>
      <c r="C36" s="21">
        <v>55239</v>
      </c>
      <c r="D36" s="21">
        <v>156576</v>
      </c>
      <c r="E36" s="75"/>
      <c r="F36" s="93">
        <v>109099</v>
      </c>
      <c r="G36" s="93">
        <v>28888</v>
      </c>
      <c r="H36" s="93">
        <v>80211</v>
      </c>
      <c r="I36" s="36"/>
      <c r="J36" s="93">
        <v>102716</v>
      </c>
      <c r="K36" s="93">
        <v>26351</v>
      </c>
      <c r="L36" s="93">
        <v>76365</v>
      </c>
    </row>
    <row r="37" spans="1:12" ht="15" customHeight="1">
      <c r="A37" s="182" t="s">
        <v>42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</row>
    <row r="38" spans="1:12" ht="12.75">
      <c r="A38" s="29" t="s">
        <v>82</v>
      </c>
      <c r="B38" s="94">
        <v>-8.419045707691524</v>
      </c>
      <c r="C38" s="94">
        <v>112.01716738197428</v>
      </c>
      <c r="D38" s="94">
        <v>-26.191847075080616</v>
      </c>
      <c r="E38" s="94"/>
      <c r="F38" s="94">
        <v>-17.37076153418566</v>
      </c>
      <c r="G38" s="94">
        <v>339.5674300254453</v>
      </c>
      <c r="H38" s="94">
        <v>-45.40367705835332</v>
      </c>
      <c r="I38" s="94"/>
      <c r="J38" s="94">
        <v>2.1560687315311355</v>
      </c>
      <c r="K38" s="94">
        <v>11.367473269555433</v>
      </c>
      <c r="L38" s="94">
        <v>-0.06793478260868824</v>
      </c>
    </row>
    <row r="39" spans="1:12" ht="12.75">
      <c r="A39" s="131" t="s">
        <v>81</v>
      </c>
      <c r="B39" s="132">
        <v>10.698041118321314</v>
      </c>
      <c r="C39" s="132">
        <v>-17.08880073237718</v>
      </c>
      <c r="D39" s="132">
        <v>29.028686462003037</v>
      </c>
      <c r="E39" s="132"/>
      <c r="F39" s="132">
        <v>0.3487848784878338</v>
      </c>
      <c r="G39" s="132">
        <v>-31.161585973301456</v>
      </c>
      <c r="H39" s="132">
        <v>41.22512277074179</v>
      </c>
      <c r="I39" s="132"/>
      <c r="J39" s="132">
        <v>22.799631627417455</v>
      </c>
      <c r="K39" s="132">
        <v>28.92508143322476</v>
      </c>
      <c r="L39" s="132">
        <v>21.249587866798564</v>
      </c>
    </row>
    <row r="40" spans="1:12" ht="12.75">
      <c r="A40" s="29" t="s">
        <v>234</v>
      </c>
      <c r="B40" s="94">
        <v>4.409841425535404</v>
      </c>
      <c r="C40" s="94">
        <v>-42.74083352311546</v>
      </c>
      <c r="D40" s="94">
        <v>30.807726635216113</v>
      </c>
      <c r="E40" s="94"/>
      <c r="F40" s="94">
        <v>2.0017256255392653</v>
      </c>
      <c r="G40" s="94">
        <v>-57.782813317064665</v>
      </c>
      <c r="H40" s="94">
        <v>60.601400990944825</v>
      </c>
      <c r="I40" s="94"/>
      <c r="J40" s="94">
        <v>6.577108246622146</v>
      </c>
      <c r="K40" s="94">
        <v>-14.400656814449917</v>
      </c>
      <c r="L40" s="94">
        <v>13.073324519475221</v>
      </c>
    </row>
    <row r="41" spans="1:12" ht="12.75">
      <c r="A41" s="131" t="s">
        <v>233</v>
      </c>
      <c r="B41" s="132">
        <v>11.488033517729974</v>
      </c>
      <c r="C41" s="132">
        <v>-11.685425593144458</v>
      </c>
      <c r="D41" s="132">
        <v>22.861559466733624</v>
      </c>
      <c r="E41" s="132"/>
      <c r="F41" s="132">
        <v>26.70313334726964</v>
      </c>
      <c r="G41" s="132">
        <v>-18.682617874736096</v>
      </c>
      <c r="H41" s="132">
        <v>58.579308435973985</v>
      </c>
      <c r="I41" s="132"/>
      <c r="J41" s="132">
        <v>-1.1233791861998554</v>
      </c>
      <c r="K41" s="132">
        <v>-2.4867705288087905</v>
      </c>
      <c r="L41" s="132">
        <v>-0.6440281030444908</v>
      </c>
    </row>
    <row r="43" ht="12.75">
      <c r="A43" s="95" t="s">
        <v>4</v>
      </c>
    </row>
    <row r="44" ht="12.75">
      <c r="A44" s="25" t="str">
        <f>'a1'!$A$30</f>
        <v>Fecha de publicación: 16 de mayo de 2014</v>
      </c>
    </row>
  </sheetData>
  <sheetProtection/>
  <mergeCells count="12">
    <mergeCell ref="A11:A13"/>
    <mergeCell ref="B11:L11"/>
    <mergeCell ref="B12:D12"/>
    <mergeCell ref="F12:H12"/>
    <mergeCell ref="J12:L12"/>
    <mergeCell ref="A37:L37"/>
    <mergeCell ref="A21:L21"/>
    <mergeCell ref="A27:A29"/>
    <mergeCell ref="B27:L27"/>
    <mergeCell ref="B28:D28"/>
    <mergeCell ref="F28:H28"/>
    <mergeCell ref="J28:L2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5:O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30" customWidth="1"/>
    <col min="2" max="9" width="11.421875" style="30" customWidth="1"/>
    <col min="10" max="10" width="13.7109375" style="30" customWidth="1"/>
    <col min="11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ht="12.75" customHeight="1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</row>
    <row r="7" spans="1:14" ht="14.25" customHeight="1">
      <c r="A7" s="96" t="s">
        <v>192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14.25" customHeight="1">
      <c r="A8" s="97" t="str">
        <f>'a4'!A9</f>
        <v>Marzo 2014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98"/>
      <c r="N8" s="98"/>
    </row>
    <row r="9" spans="1:14" ht="12.75" customHeight="1">
      <c r="A9" s="99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201" t="s">
        <v>6</v>
      </c>
      <c r="N9" s="201"/>
    </row>
    <row r="10" spans="1:15" ht="24">
      <c r="A10" s="10" t="s">
        <v>7</v>
      </c>
      <c r="B10" s="100" t="s">
        <v>2</v>
      </c>
      <c r="C10" s="100" t="s">
        <v>26</v>
      </c>
      <c r="D10" s="100" t="s">
        <v>27</v>
      </c>
      <c r="E10" s="100" t="s">
        <v>28</v>
      </c>
      <c r="F10" s="100" t="s">
        <v>29</v>
      </c>
      <c r="G10" s="100" t="s">
        <v>30</v>
      </c>
      <c r="H10" s="10" t="s">
        <v>31</v>
      </c>
      <c r="I10" s="10" t="s">
        <v>48</v>
      </c>
      <c r="J10" s="10" t="s">
        <v>211</v>
      </c>
      <c r="K10" s="10" t="s">
        <v>32</v>
      </c>
      <c r="L10" s="10" t="s">
        <v>49</v>
      </c>
      <c r="M10" s="10" t="s">
        <v>33</v>
      </c>
      <c r="N10" s="10" t="s">
        <v>1</v>
      </c>
      <c r="O10" s="5"/>
    </row>
    <row r="11" spans="1:15" ht="12.75">
      <c r="A11" s="25" t="s">
        <v>53</v>
      </c>
      <c r="B11" s="158">
        <v>259137</v>
      </c>
      <c r="C11" s="158">
        <v>1589</v>
      </c>
      <c r="D11" s="158">
        <v>411</v>
      </c>
      <c r="E11" s="158">
        <v>7610</v>
      </c>
      <c r="F11" s="158">
        <v>19113</v>
      </c>
      <c r="G11" s="158">
        <v>10057</v>
      </c>
      <c r="H11" s="158">
        <v>2917</v>
      </c>
      <c r="I11" s="158">
        <v>0</v>
      </c>
      <c r="J11" s="158">
        <v>0</v>
      </c>
      <c r="K11" s="158">
        <v>73</v>
      </c>
      <c r="L11" s="158">
        <v>2154</v>
      </c>
      <c r="M11" s="158">
        <v>0</v>
      </c>
      <c r="N11" s="158">
        <v>303061</v>
      </c>
      <c r="O11" s="5"/>
    </row>
    <row r="12" spans="1:15" ht="12.75">
      <c r="A12" s="131" t="s">
        <v>54</v>
      </c>
      <c r="B12" s="159">
        <v>3072</v>
      </c>
      <c r="C12" s="159">
        <v>0</v>
      </c>
      <c r="D12" s="159">
        <v>0</v>
      </c>
      <c r="E12" s="159">
        <v>0</v>
      </c>
      <c r="F12" s="159">
        <v>0</v>
      </c>
      <c r="G12" s="159">
        <v>0</v>
      </c>
      <c r="H12" s="159">
        <v>0</v>
      </c>
      <c r="I12" s="159">
        <v>0</v>
      </c>
      <c r="J12" s="159">
        <v>0</v>
      </c>
      <c r="K12" s="159">
        <v>0</v>
      </c>
      <c r="L12" s="159">
        <v>0</v>
      </c>
      <c r="M12" s="159">
        <v>0</v>
      </c>
      <c r="N12" s="159">
        <v>3072</v>
      </c>
      <c r="O12" s="5"/>
    </row>
    <row r="13" spans="1:15" ht="12.75">
      <c r="A13" s="25" t="s">
        <v>55</v>
      </c>
      <c r="B13" s="158">
        <v>42064</v>
      </c>
      <c r="C13" s="158">
        <v>0</v>
      </c>
      <c r="D13" s="158">
        <v>245</v>
      </c>
      <c r="E13" s="158">
        <v>1680</v>
      </c>
      <c r="F13" s="158">
        <v>27613</v>
      </c>
      <c r="G13" s="158">
        <v>0</v>
      </c>
      <c r="H13" s="158">
        <v>0</v>
      </c>
      <c r="I13" s="158">
        <v>246</v>
      </c>
      <c r="J13" s="158">
        <v>0</v>
      </c>
      <c r="K13" s="158">
        <v>0</v>
      </c>
      <c r="L13" s="158">
        <v>0</v>
      </c>
      <c r="M13" s="158">
        <v>0</v>
      </c>
      <c r="N13" s="158">
        <v>71848</v>
      </c>
      <c r="O13" s="5"/>
    </row>
    <row r="14" spans="1:15" ht="12.75">
      <c r="A14" s="131" t="s">
        <v>56</v>
      </c>
      <c r="B14" s="159">
        <v>608810</v>
      </c>
      <c r="C14" s="159">
        <v>7066</v>
      </c>
      <c r="D14" s="159">
        <v>142808</v>
      </c>
      <c r="E14" s="159">
        <v>2225</v>
      </c>
      <c r="F14" s="159">
        <v>55077</v>
      </c>
      <c r="G14" s="159">
        <v>3529</v>
      </c>
      <c r="H14" s="159">
        <v>3268</v>
      </c>
      <c r="I14" s="159">
        <v>28266</v>
      </c>
      <c r="J14" s="159">
        <v>0</v>
      </c>
      <c r="K14" s="159">
        <v>2609</v>
      </c>
      <c r="L14" s="159">
        <v>0</v>
      </c>
      <c r="M14" s="159">
        <v>0</v>
      </c>
      <c r="N14" s="159">
        <v>853658</v>
      </c>
      <c r="O14" s="5"/>
    </row>
    <row r="15" spans="1:15" ht="12.75">
      <c r="A15" s="25" t="s">
        <v>57</v>
      </c>
      <c r="B15" s="158">
        <v>116275</v>
      </c>
      <c r="C15" s="158">
        <v>0</v>
      </c>
      <c r="D15" s="158">
        <v>425</v>
      </c>
      <c r="E15" s="158">
        <v>2120</v>
      </c>
      <c r="F15" s="158">
        <v>839</v>
      </c>
      <c r="G15" s="158">
        <v>565</v>
      </c>
      <c r="H15" s="158">
        <v>4785</v>
      </c>
      <c r="I15" s="158">
        <v>7907</v>
      </c>
      <c r="J15" s="158">
        <v>0</v>
      </c>
      <c r="K15" s="158">
        <v>0</v>
      </c>
      <c r="L15" s="158">
        <v>3077</v>
      </c>
      <c r="M15" s="158">
        <v>0</v>
      </c>
      <c r="N15" s="158">
        <v>135993</v>
      </c>
      <c r="O15" s="5"/>
    </row>
    <row r="16" spans="1:15" ht="12.75">
      <c r="A16" s="131" t="s">
        <v>58</v>
      </c>
      <c r="B16" s="159">
        <v>54405</v>
      </c>
      <c r="C16" s="159">
        <v>0</v>
      </c>
      <c r="D16" s="159">
        <v>0</v>
      </c>
      <c r="E16" s="159">
        <v>16</v>
      </c>
      <c r="F16" s="159">
        <v>1770</v>
      </c>
      <c r="G16" s="159">
        <v>0</v>
      </c>
      <c r="H16" s="159">
        <v>808</v>
      </c>
      <c r="I16" s="159">
        <v>181</v>
      </c>
      <c r="J16" s="159">
        <v>0</v>
      </c>
      <c r="K16" s="159">
        <v>505</v>
      </c>
      <c r="L16" s="159">
        <v>0</v>
      </c>
      <c r="M16" s="159">
        <v>0</v>
      </c>
      <c r="N16" s="159">
        <v>57685</v>
      </c>
      <c r="O16" s="5"/>
    </row>
    <row r="17" spans="1:15" ht="12.75">
      <c r="A17" s="25" t="s">
        <v>59</v>
      </c>
      <c r="B17" s="158">
        <v>16554</v>
      </c>
      <c r="C17" s="158">
        <v>0</v>
      </c>
      <c r="D17" s="158">
        <v>0</v>
      </c>
      <c r="E17" s="158">
        <v>940</v>
      </c>
      <c r="F17" s="158">
        <v>2572</v>
      </c>
      <c r="G17" s="158">
        <v>0</v>
      </c>
      <c r="H17" s="158">
        <v>5066</v>
      </c>
      <c r="I17" s="158">
        <v>0</v>
      </c>
      <c r="J17" s="158">
        <v>0</v>
      </c>
      <c r="K17" s="158">
        <v>0</v>
      </c>
      <c r="L17" s="158">
        <v>1384</v>
      </c>
      <c r="M17" s="158">
        <v>0</v>
      </c>
      <c r="N17" s="158">
        <v>26516</v>
      </c>
      <c r="O17" s="5"/>
    </row>
    <row r="18" spans="1:15" ht="12.75">
      <c r="A18" s="131" t="s">
        <v>60</v>
      </c>
      <c r="B18" s="159">
        <v>3973</v>
      </c>
      <c r="C18" s="159">
        <v>0</v>
      </c>
      <c r="D18" s="159">
        <v>0</v>
      </c>
      <c r="E18" s="159">
        <v>164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4137</v>
      </c>
      <c r="O18" s="5"/>
    </row>
    <row r="19" spans="1:15" ht="12.75">
      <c r="A19" s="25" t="s">
        <v>62</v>
      </c>
      <c r="B19" s="158">
        <v>10870</v>
      </c>
      <c r="C19" s="158">
        <v>0</v>
      </c>
      <c r="D19" s="158">
        <v>118</v>
      </c>
      <c r="E19" s="158">
        <v>0</v>
      </c>
      <c r="F19" s="158">
        <v>3505</v>
      </c>
      <c r="G19" s="158">
        <v>0</v>
      </c>
      <c r="H19" s="158">
        <v>0</v>
      </c>
      <c r="I19" s="158">
        <v>85</v>
      </c>
      <c r="J19" s="158">
        <v>0</v>
      </c>
      <c r="K19" s="158">
        <v>0</v>
      </c>
      <c r="L19" s="158">
        <v>0</v>
      </c>
      <c r="M19" s="158">
        <v>0</v>
      </c>
      <c r="N19" s="158">
        <v>14578</v>
      </c>
      <c r="O19" s="5"/>
    </row>
    <row r="20" spans="1:15" ht="12.75">
      <c r="A20" s="131" t="s">
        <v>61</v>
      </c>
      <c r="B20" s="159">
        <v>13913</v>
      </c>
      <c r="C20" s="159">
        <v>0</v>
      </c>
      <c r="D20" s="159">
        <v>0</v>
      </c>
      <c r="E20" s="159">
        <v>0</v>
      </c>
      <c r="F20" s="159">
        <v>2180</v>
      </c>
      <c r="G20" s="159">
        <v>2961</v>
      </c>
      <c r="H20" s="159">
        <v>0</v>
      </c>
      <c r="I20" s="159">
        <v>179</v>
      </c>
      <c r="J20" s="159">
        <v>994</v>
      </c>
      <c r="K20" s="159">
        <v>0</v>
      </c>
      <c r="L20" s="159">
        <v>0</v>
      </c>
      <c r="M20" s="159">
        <v>0</v>
      </c>
      <c r="N20" s="159">
        <v>20227</v>
      </c>
      <c r="O20" s="5"/>
    </row>
    <row r="21" spans="1:15" ht="12.75">
      <c r="A21" s="25" t="s">
        <v>63</v>
      </c>
      <c r="B21" s="158">
        <v>2307</v>
      </c>
      <c r="C21" s="158">
        <v>0</v>
      </c>
      <c r="D21" s="158">
        <v>148</v>
      </c>
      <c r="E21" s="158">
        <v>2450</v>
      </c>
      <c r="F21" s="158">
        <v>1165</v>
      </c>
      <c r="G21" s="158">
        <v>0</v>
      </c>
      <c r="H21" s="158">
        <v>0</v>
      </c>
      <c r="I21" s="158">
        <v>0</v>
      </c>
      <c r="J21" s="158">
        <v>0</v>
      </c>
      <c r="K21" s="158">
        <v>0</v>
      </c>
      <c r="L21" s="158">
        <v>0</v>
      </c>
      <c r="M21" s="158">
        <v>0</v>
      </c>
      <c r="N21" s="158">
        <v>6070</v>
      </c>
      <c r="O21" s="5"/>
    </row>
    <row r="22" spans="1:15" ht="12.75">
      <c r="A22" s="131" t="s">
        <v>64</v>
      </c>
      <c r="B22" s="159">
        <v>5101</v>
      </c>
      <c r="C22" s="159">
        <v>0</v>
      </c>
      <c r="D22" s="159">
        <v>0</v>
      </c>
      <c r="E22" s="159">
        <v>0</v>
      </c>
      <c r="F22" s="159">
        <v>4089</v>
      </c>
      <c r="G22" s="159">
        <v>0</v>
      </c>
      <c r="H22" s="159">
        <v>2036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11226</v>
      </c>
      <c r="O22" s="5"/>
    </row>
    <row r="23" spans="1:15" ht="12.75">
      <c r="A23" s="25" t="s">
        <v>65</v>
      </c>
      <c r="B23" s="158">
        <v>108658</v>
      </c>
      <c r="C23" s="158">
        <v>17065</v>
      </c>
      <c r="D23" s="158">
        <v>0</v>
      </c>
      <c r="E23" s="158">
        <v>9059</v>
      </c>
      <c r="F23" s="158">
        <v>2574</v>
      </c>
      <c r="G23" s="158">
        <v>0</v>
      </c>
      <c r="H23" s="158">
        <v>751</v>
      </c>
      <c r="I23" s="158">
        <v>0</v>
      </c>
      <c r="J23" s="158">
        <v>0</v>
      </c>
      <c r="K23" s="158">
        <v>1453</v>
      </c>
      <c r="L23" s="158">
        <v>0</v>
      </c>
      <c r="M23" s="158">
        <v>0</v>
      </c>
      <c r="N23" s="158">
        <v>139560</v>
      </c>
      <c r="O23" s="5"/>
    </row>
    <row r="24" spans="1:15" ht="12.75">
      <c r="A24" s="131" t="s">
        <v>66</v>
      </c>
      <c r="B24" s="159">
        <v>1277</v>
      </c>
      <c r="C24" s="159">
        <v>0</v>
      </c>
      <c r="D24" s="159">
        <v>0</v>
      </c>
      <c r="E24" s="159">
        <v>0</v>
      </c>
      <c r="F24" s="159">
        <v>176</v>
      </c>
      <c r="G24" s="159">
        <v>0</v>
      </c>
      <c r="H24" s="159">
        <v>0</v>
      </c>
      <c r="I24" s="159">
        <v>0</v>
      </c>
      <c r="J24" s="159">
        <v>100</v>
      </c>
      <c r="K24" s="159">
        <v>0</v>
      </c>
      <c r="L24" s="159">
        <v>0</v>
      </c>
      <c r="M24" s="159">
        <v>0</v>
      </c>
      <c r="N24" s="159">
        <v>1553</v>
      </c>
      <c r="O24" s="5"/>
    </row>
    <row r="25" spans="1:15" ht="12.75">
      <c r="A25" s="25" t="s">
        <v>67</v>
      </c>
      <c r="B25" s="158">
        <v>9786</v>
      </c>
      <c r="C25" s="158">
        <v>0</v>
      </c>
      <c r="D25" s="158">
        <v>0</v>
      </c>
      <c r="E25" s="158">
        <v>910</v>
      </c>
      <c r="F25" s="158">
        <v>83012</v>
      </c>
      <c r="G25" s="158">
        <v>282</v>
      </c>
      <c r="H25" s="158">
        <v>0</v>
      </c>
      <c r="I25" s="158">
        <v>0</v>
      </c>
      <c r="J25" s="158">
        <v>0</v>
      </c>
      <c r="K25" s="158">
        <v>0</v>
      </c>
      <c r="L25" s="158">
        <v>0</v>
      </c>
      <c r="M25" s="158">
        <v>0</v>
      </c>
      <c r="N25" s="158">
        <v>93990</v>
      </c>
      <c r="O25" s="5"/>
    </row>
    <row r="26" spans="1:15" ht="12.75">
      <c r="A26" s="131" t="s">
        <v>68</v>
      </c>
      <c r="B26" s="159">
        <v>1922</v>
      </c>
      <c r="C26" s="159">
        <v>0</v>
      </c>
      <c r="D26" s="159">
        <v>0</v>
      </c>
      <c r="E26" s="159">
        <v>0</v>
      </c>
      <c r="F26" s="159">
        <v>0</v>
      </c>
      <c r="G26" s="159">
        <v>0</v>
      </c>
      <c r="H26" s="159">
        <v>0</v>
      </c>
      <c r="I26" s="159">
        <v>0</v>
      </c>
      <c r="J26" s="159">
        <v>0</v>
      </c>
      <c r="K26" s="159">
        <v>0</v>
      </c>
      <c r="L26" s="159">
        <v>0</v>
      </c>
      <c r="M26" s="159">
        <v>0</v>
      </c>
      <c r="N26" s="159">
        <v>1922</v>
      </c>
      <c r="O26" s="5"/>
    </row>
    <row r="27" spans="1:15" ht="12.75">
      <c r="A27" s="25" t="s">
        <v>69</v>
      </c>
      <c r="B27" s="158">
        <v>680</v>
      </c>
      <c r="C27" s="158">
        <v>0</v>
      </c>
      <c r="D27" s="158">
        <v>0</v>
      </c>
      <c r="E27" s="158">
        <v>0</v>
      </c>
      <c r="F27" s="158">
        <v>101</v>
      </c>
      <c r="G27" s="158">
        <v>0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158">
        <v>0</v>
      </c>
      <c r="N27" s="158">
        <v>781</v>
      </c>
      <c r="O27" s="5"/>
    </row>
    <row r="28" spans="1:15" ht="12.75">
      <c r="A28" s="131" t="s">
        <v>70</v>
      </c>
      <c r="B28" s="159">
        <v>81319</v>
      </c>
      <c r="C28" s="159">
        <v>0</v>
      </c>
      <c r="D28" s="159">
        <v>567</v>
      </c>
      <c r="E28" s="159">
        <v>0</v>
      </c>
      <c r="F28" s="159">
        <v>3207</v>
      </c>
      <c r="G28" s="159">
        <v>0</v>
      </c>
      <c r="H28" s="159">
        <v>0</v>
      </c>
      <c r="I28" s="159">
        <v>0</v>
      </c>
      <c r="J28" s="159">
        <v>0</v>
      </c>
      <c r="K28" s="159">
        <v>0</v>
      </c>
      <c r="L28" s="159">
        <v>0</v>
      </c>
      <c r="M28" s="159">
        <v>0</v>
      </c>
      <c r="N28" s="159">
        <v>85093</v>
      </c>
      <c r="O28" s="5"/>
    </row>
    <row r="29" spans="1:15" ht="12.75">
      <c r="A29" s="25" t="s">
        <v>71</v>
      </c>
      <c r="B29" s="158">
        <v>88698</v>
      </c>
      <c r="C29" s="158">
        <v>150</v>
      </c>
      <c r="D29" s="158">
        <v>0</v>
      </c>
      <c r="E29" s="158">
        <v>0</v>
      </c>
      <c r="F29" s="158">
        <v>1974</v>
      </c>
      <c r="G29" s="158">
        <v>200</v>
      </c>
      <c r="H29" s="158">
        <v>0</v>
      </c>
      <c r="I29" s="158">
        <v>0</v>
      </c>
      <c r="J29" s="158">
        <v>0</v>
      </c>
      <c r="K29" s="158">
        <v>0</v>
      </c>
      <c r="L29" s="158">
        <v>0</v>
      </c>
      <c r="M29" s="158">
        <v>0</v>
      </c>
      <c r="N29" s="158">
        <v>91022</v>
      </c>
      <c r="O29" s="5"/>
    </row>
    <row r="30" spans="1:15" ht="12.75">
      <c r="A30" s="131" t="s">
        <v>80</v>
      </c>
      <c r="B30" s="159">
        <v>25891</v>
      </c>
      <c r="C30" s="159">
        <v>0</v>
      </c>
      <c r="D30" s="159">
        <v>384</v>
      </c>
      <c r="E30" s="159">
        <v>0</v>
      </c>
      <c r="F30" s="159">
        <v>698</v>
      </c>
      <c r="G30" s="159">
        <v>0</v>
      </c>
      <c r="H30" s="159">
        <v>84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27057</v>
      </c>
      <c r="O30" s="5"/>
    </row>
    <row r="31" spans="1:15" ht="12.75">
      <c r="A31" s="25" t="s">
        <v>72</v>
      </c>
      <c r="B31" s="158">
        <v>4414</v>
      </c>
      <c r="C31" s="158">
        <v>0</v>
      </c>
      <c r="D31" s="158">
        <v>0</v>
      </c>
      <c r="E31" s="158">
        <v>0</v>
      </c>
      <c r="F31" s="158">
        <v>7307</v>
      </c>
      <c r="G31" s="158">
        <v>0</v>
      </c>
      <c r="H31" s="158">
        <v>0</v>
      </c>
      <c r="I31" s="158">
        <v>0</v>
      </c>
      <c r="J31" s="158">
        <v>0</v>
      </c>
      <c r="K31" s="158">
        <v>0</v>
      </c>
      <c r="L31" s="158">
        <v>0</v>
      </c>
      <c r="M31" s="158">
        <v>0</v>
      </c>
      <c r="N31" s="158">
        <v>11721</v>
      </c>
      <c r="O31" s="5"/>
    </row>
    <row r="32" spans="1:15" ht="12.75">
      <c r="A32" s="131" t="s">
        <v>73</v>
      </c>
      <c r="B32" s="159">
        <v>48586</v>
      </c>
      <c r="C32" s="159">
        <v>0</v>
      </c>
      <c r="D32" s="159">
        <v>0</v>
      </c>
      <c r="E32" s="159">
        <v>62</v>
      </c>
      <c r="F32" s="159">
        <v>194</v>
      </c>
      <c r="G32" s="159">
        <v>0</v>
      </c>
      <c r="H32" s="159">
        <v>206</v>
      </c>
      <c r="I32" s="159">
        <v>0</v>
      </c>
      <c r="J32" s="159">
        <v>0</v>
      </c>
      <c r="K32" s="159">
        <v>0</v>
      </c>
      <c r="L32" s="159">
        <v>0</v>
      </c>
      <c r="M32" s="159">
        <v>0</v>
      </c>
      <c r="N32" s="159">
        <v>49048</v>
      </c>
      <c r="O32" s="5"/>
    </row>
    <row r="33" spans="1:15" ht="12.75">
      <c r="A33" s="25" t="s">
        <v>76</v>
      </c>
      <c r="B33" s="158">
        <v>68509</v>
      </c>
      <c r="C33" s="158">
        <v>988</v>
      </c>
      <c r="D33" s="158">
        <v>0</v>
      </c>
      <c r="E33" s="158">
        <v>2418</v>
      </c>
      <c r="F33" s="158">
        <v>9950</v>
      </c>
      <c r="G33" s="158">
        <v>2675</v>
      </c>
      <c r="H33" s="158">
        <v>9018</v>
      </c>
      <c r="I33" s="158">
        <v>3331</v>
      </c>
      <c r="J33" s="158">
        <v>0</v>
      </c>
      <c r="K33" s="158">
        <v>232</v>
      </c>
      <c r="L33" s="158">
        <v>108</v>
      </c>
      <c r="M33" s="158">
        <v>0</v>
      </c>
      <c r="N33" s="158">
        <v>97229</v>
      </c>
      <c r="O33" s="5"/>
    </row>
    <row r="34" spans="1:15" ht="12.75">
      <c r="A34" s="131" t="s">
        <v>74</v>
      </c>
      <c r="B34" s="159">
        <v>5869</v>
      </c>
      <c r="C34" s="159">
        <v>0</v>
      </c>
      <c r="D34" s="159">
        <v>309</v>
      </c>
      <c r="E34" s="159">
        <v>0</v>
      </c>
      <c r="F34" s="159">
        <v>375</v>
      </c>
      <c r="G34" s="159">
        <v>0</v>
      </c>
      <c r="H34" s="159">
        <v>400</v>
      </c>
      <c r="I34" s="159">
        <v>422</v>
      </c>
      <c r="J34" s="159">
        <v>0</v>
      </c>
      <c r="K34" s="159">
        <v>0</v>
      </c>
      <c r="L34" s="159">
        <v>0</v>
      </c>
      <c r="M34" s="159">
        <v>0</v>
      </c>
      <c r="N34" s="159">
        <v>7375</v>
      </c>
      <c r="O34" s="5"/>
    </row>
    <row r="35" spans="1:15" ht="12.75">
      <c r="A35" s="25" t="s">
        <v>75</v>
      </c>
      <c r="B35" s="158">
        <v>37763</v>
      </c>
      <c r="C35" s="158">
        <v>0</v>
      </c>
      <c r="D35" s="158">
        <v>0</v>
      </c>
      <c r="E35" s="158">
        <v>615</v>
      </c>
      <c r="F35" s="158">
        <v>2678</v>
      </c>
      <c r="G35" s="158">
        <v>9411</v>
      </c>
      <c r="H35" s="158">
        <v>0</v>
      </c>
      <c r="I35" s="158">
        <v>0</v>
      </c>
      <c r="J35" s="158">
        <v>0</v>
      </c>
      <c r="K35" s="158">
        <v>0</v>
      </c>
      <c r="L35" s="158">
        <v>119</v>
      </c>
      <c r="M35" s="158">
        <v>0</v>
      </c>
      <c r="N35" s="158">
        <v>50586</v>
      </c>
      <c r="O35" s="5"/>
    </row>
    <row r="36" spans="1:15" ht="12.75">
      <c r="A36" s="131" t="s">
        <v>210</v>
      </c>
      <c r="B36" s="159">
        <v>91263</v>
      </c>
      <c r="C36" s="159">
        <v>0</v>
      </c>
      <c r="D36" s="159">
        <v>1639</v>
      </c>
      <c r="E36" s="159">
        <v>6993</v>
      </c>
      <c r="F36" s="159">
        <v>45361</v>
      </c>
      <c r="G36" s="159">
        <v>849</v>
      </c>
      <c r="H36" s="159">
        <v>1179</v>
      </c>
      <c r="I36" s="159">
        <v>15429</v>
      </c>
      <c r="J36" s="159">
        <v>0</v>
      </c>
      <c r="K36" s="159">
        <v>170</v>
      </c>
      <c r="L36" s="159">
        <v>0</v>
      </c>
      <c r="M36" s="159">
        <v>0</v>
      </c>
      <c r="N36" s="159">
        <v>162883</v>
      </c>
      <c r="O36" s="5"/>
    </row>
    <row r="37" spans="1:15" ht="12.75">
      <c r="A37" s="25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5"/>
    </row>
    <row r="38" spans="1:15" ht="12.75">
      <c r="A38" s="131" t="s">
        <v>1</v>
      </c>
      <c r="B38" s="159">
        <v>1711116</v>
      </c>
      <c r="C38" s="159">
        <v>26858</v>
      </c>
      <c r="D38" s="159">
        <v>147054</v>
      </c>
      <c r="E38" s="159">
        <v>37262</v>
      </c>
      <c r="F38" s="159">
        <v>275530</v>
      </c>
      <c r="G38" s="159">
        <v>30529</v>
      </c>
      <c r="H38" s="159">
        <v>30518</v>
      </c>
      <c r="I38" s="159">
        <v>56046</v>
      </c>
      <c r="J38" s="159">
        <v>1094</v>
      </c>
      <c r="K38" s="159">
        <v>5042</v>
      </c>
      <c r="L38" s="159">
        <v>6842</v>
      </c>
      <c r="M38" s="159">
        <v>0</v>
      </c>
      <c r="N38" s="159">
        <v>2327891</v>
      </c>
      <c r="O38" s="5"/>
    </row>
    <row r="39" spans="1:15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5"/>
    </row>
    <row r="40" spans="1:14" ht="12.75">
      <c r="A40" s="25" t="s">
        <v>4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ht="12.75">
      <c r="A41" s="74" t="s">
        <v>87</v>
      </c>
    </row>
    <row r="42" ht="12.75">
      <c r="A42" s="25" t="str">
        <f>'a1'!$A$30</f>
        <v>Fecha de publicación: 16 de mayo de 2014</v>
      </c>
    </row>
  </sheetData>
  <sheetProtection/>
  <mergeCells count="1">
    <mergeCell ref="M9:N9"/>
  </mergeCells>
  <printOptions/>
  <pageMargins left="0.75" right="0.75" top="1" bottom="1" header="0" footer="0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5:N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7109375" style="30" customWidth="1"/>
    <col min="2" max="9" width="11.421875" style="30" customWidth="1"/>
    <col min="10" max="10" width="13.7109375" style="30" customWidth="1"/>
    <col min="11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ht="12.75" customHeight="1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</row>
    <row r="7" spans="1:14" ht="14.25" customHeight="1">
      <c r="A7" s="96" t="s">
        <v>193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14.25" customHeight="1">
      <c r="A8" s="96" t="s">
        <v>244</v>
      </c>
      <c r="B8" s="101"/>
      <c r="C8" s="101"/>
      <c r="D8" s="50"/>
      <c r="E8" s="50"/>
      <c r="F8" s="50"/>
      <c r="G8" s="50"/>
      <c r="H8" s="50"/>
      <c r="I8" s="50"/>
      <c r="J8" s="50"/>
      <c r="K8" s="50"/>
      <c r="L8" s="52"/>
      <c r="M8" s="98"/>
      <c r="N8" s="98"/>
    </row>
    <row r="9" spans="1:14" ht="12.75" customHeight="1">
      <c r="A9" s="96"/>
      <c r="B9" s="50"/>
      <c r="C9" s="50"/>
      <c r="D9" s="50"/>
      <c r="E9" s="50"/>
      <c r="F9" s="50"/>
      <c r="G9" s="50"/>
      <c r="H9" s="50"/>
      <c r="I9" s="50"/>
      <c r="J9" s="50"/>
      <c r="K9" s="50"/>
      <c r="L9" s="52"/>
      <c r="M9" s="201" t="s">
        <v>6</v>
      </c>
      <c r="N9" s="201"/>
    </row>
    <row r="10" spans="1:14" ht="24">
      <c r="A10" s="10" t="s">
        <v>7</v>
      </c>
      <c r="B10" s="100" t="s">
        <v>2</v>
      </c>
      <c r="C10" s="100" t="s">
        <v>26</v>
      </c>
      <c r="D10" s="100" t="s">
        <v>27</v>
      </c>
      <c r="E10" s="100" t="s">
        <v>28</v>
      </c>
      <c r="F10" s="100" t="s">
        <v>29</v>
      </c>
      <c r="G10" s="100" t="s">
        <v>30</v>
      </c>
      <c r="H10" s="10" t="s">
        <v>31</v>
      </c>
      <c r="I10" s="10" t="s">
        <v>48</v>
      </c>
      <c r="J10" s="114" t="s">
        <v>211</v>
      </c>
      <c r="K10" s="10" t="s">
        <v>32</v>
      </c>
      <c r="L10" s="10" t="s">
        <v>49</v>
      </c>
      <c r="M10" s="10" t="s">
        <v>33</v>
      </c>
      <c r="N10" s="10" t="s">
        <v>1</v>
      </c>
    </row>
    <row r="11" spans="1:14" ht="12.75">
      <c r="A11" s="25" t="s">
        <v>53</v>
      </c>
      <c r="B11" s="158">
        <v>661645</v>
      </c>
      <c r="C11" s="158">
        <v>5750</v>
      </c>
      <c r="D11" s="158">
        <v>411</v>
      </c>
      <c r="E11" s="158">
        <v>13958</v>
      </c>
      <c r="F11" s="158">
        <v>97773</v>
      </c>
      <c r="G11" s="158">
        <v>14239</v>
      </c>
      <c r="H11" s="158">
        <v>5784</v>
      </c>
      <c r="I11" s="158">
        <v>0</v>
      </c>
      <c r="J11" s="158">
        <v>0</v>
      </c>
      <c r="K11" s="158">
        <v>821</v>
      </c>
      <c r="L11" s="158">
        <v>3464</v>
      </c>
      <c r="M11" s="158">
        <v>0</v>
      </c>
      <c r="N11" s="163">
        <v>803845</v>
      </c>
    </row>
    <row r="12" spans="1:14" ht="12.75">
      <c r="A12" s="131" t="s">
        <v>54</v>
      </c>
      <c r="B12" s="159">
        <v>6176</v>
      </c>
      <c r="C12" s="159">
        <v>0</v>
      </c>
      <c r="D12" s="159">
        <v>0</v>
      </c>
      <c r="E12" s="159">
        <v>0</v>
      </c>
      <c r="F12" s="159">
        <v>3553</v>
      </c>
      <c r="G12" s="159">
        <v>111</v>
      </c>
      <c r="H12" s="159">
        <v>0</v>
      </c>
      <c r="I12" s="159">
        <v>0</v>
      </c>
      <c r="J12" s="159">
        <v>12719</v>
      </c>
      <c r="K12" s="159">
        <v>0</v>
      </c>
      <c r="L12" s="159">
        <v>0</v>
      </c>
      <c r="M12" s="159">
        <v>0</v>
      </c>
      <c r="N12" s="164">
        <v>22559</v>
      </c>
    </row>
    <row r="13" spans="1:14" ht="12.75">
      <c r="A13" s="25" t="s">
        <v>55</v>
      </c>
      <c r="B13" s="158">
        <v>296815</v>
      </c>
      <c r="C13" s="158">
        <v>152</v>
      </c>
      <c r="D13" s="158">
        <v>39341</v>
      </c>
      <c r="E13" s="158">
        <v>17826</v>
      </c>
      <c r="F13" s="158">
        <v>33866</v>
      </c>
      <c r="G13" s="158">
        <v>5324</v>
      </c>
      <c r="H13" s="158">
        <v>0</v>
      </c>
      <c r="I13" s="158">
        <v>4326</v>
      </c>
      <c r="J13" s="158">
        <v>0</v>
      </c>
      <c r="K13" s="158">
        <v>0</v>
      </c>
      <c r="L13" s="158">
        <v>0</v>
      </c>
      <c r="M13" s="158">
        <v>0</v>
      </c>
      <c r="N13" s="163">
        <v>397650</v>
      </c>
    </row>
    <row r="14" spans="1:14" ht="12.75">
      <c r="A14" s="131" t="s">
        <v>56</v>
      </c>
      <c r="B14" s="159">
        <v>1508514</v>
      </c>
      <c r="C14" s="159">
        <v>33052</v>
      </c>
      <c r="D14" s="159">
        <v>300180</v>
      </c>
      <c r="E14" s="159">
        <v>3305</v>
      </c>
      <c r="F14" s="159">
        <v>132743</v>
      </c>
      <c r="G14" s="159">
        <v>21211</v>
      </c>
      <c r="H14" s="159">
        <v>8732</v>
      </c>
      <c r="I14" s="159">
        <v>64416</v>
      </c>
      <c r="J14" s="159">
        <v>10212</v>
      </c>
      <c r="K14" s="159">
        <v>7448</v>
      </c>
      <c r="L14" s="159">
        <v>0</v>
      </c>
      <c r="M14" s="159">
        <v>0</v>
      </c>
      <c r="N14" s="164">
        <v>2089813</v>
      </c>
    </row>
    <row r="15" spans="1:14" ht="12.75">
      <c r="A15" s="25" t="s">
        <v>57</v>
      </c>
      <c r="B15" s="158">
        <v>256101</v>
      </c>
      <c r="C15" s="158">
        <v>19</v>
      </c>
      <c r="D15" s="158">
        <v>425</v>
      </c>
      <c r="E15" s="158">
        <v>19778</v>
      </c>
      <c r="F15" s="158">
        <v>7544</v>
      </c>
      <c r="G15" s="158">
        <v>72280</v>
      </c>
      <c r="H15" s="158">
        <v>5035</v>
      </c>
      <c r="I15" s="158">
        <v>11987</v>
      </c>
      <c r="J15" s="158">
        <v>0</v>
      </c>
      <c r="K15" s="158">
        <v>0</v>
      </c>
      <c r="L15" s="158">
        <v>3077</v>
      </c>
      <c r="M15" s="158">
        <v>0</v>
      </c>
      <c r="N15" s="163">
        <v>376246</v>
      </c>
    </row>
    <row r="16" spans="1:14" ht="12.75">
      <c r="A16" s="131" t="s">
        <v>58</v>
      </c>
      <c r="B16" s="159">
        <v>160933</v>
      </c>
      <c r="C16" s="159">
        <v>0</v>
      </c>
      <c r="D16" s="159">
        <v>1932</v>
      </c>
      <c r="E16" s="159">
        <v>136</v>
      </c>
      <c r="F16" s="159">
        <v>5347</v>
      </c>
      <c r="G16" s="159">
        <v>0</v>
      </c>
      <c r="H16" s="159">
        <v>13343</v>
      </c>
      <c r="I16" s="159">
        <v>1836</v>
      </c>
      <c r="J16" s="159">
        <v>0</v>
      </c>
      <c r="K16" s="159">
        <v>1536</v>
      </c>
      <c r="L16" s="159">
        <v>340</v>
      </c>
      <c r="M16" s="159">
        <v>0</v>
      </c>
      <c r="N16" s="164">
        <v>185403</v>
      </c>
    </row>
    <row r="17" spans="1:14" ht="12.75">
      <c r="A17" s="25" t="s">
        <v>59</v>
      </c>
      <c r="B17" s="158">
        <v>80831</v>
      </c>
      <c r="C17" s="158">
        <v>0</v>
      </c>
      <c r="D17" s="158">
        <v>113</v>
      </c>
      <c r="E17" s="158">
        <v>940</v>
      </c>
      <c r="F17" s="158">
        <v>4834</v>
      </c>
      <c r="G17" s="158">
        <v>1084</v>
      </c>
      <c r="H17" s="158">
        <v>12481</v>
      </c>
      <c r="I17" s="158">
        <v>320</v>
      </c>
      <c r="J17" s="158">
        <v>0</v>
      </c>
      <c r="K17" s="158">
        <v>44</v>
      </c>
      <c r="L17" s="158">
        <v>1384</v>
      </c>
      <c r="M17" s="158">
        <v>0</v>
      </c>
      <c r="N17" s="163">
        <v>102031</v>
      </c>
    </row>
    <row r="18" spans="1:14" ht="12.75">
      <c r="A18" s="131" t="s">
        <v>60</v>
      </c>
      <c r="B18" s="159">
        <v>9934</v>
      </c>
      <c r="C18" s="159">
        <v>0</v>
      </c>
      <c r="D18" s="159">
        <v>0</v>
      </c>
      <c r="E18" s="159">
        <v>246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64">
        <v>10180</v>
      </c>
    </row>
    <row r="19" spans="1:14" ht="12.75">
      <c r="A19" s="25" t="s">
        <v>62</v>
      </c>
      <c r="B19" s="158">
        <v>26668</v>
      </c>
      <c r="C19" s="158">
        <v>0</v>
      </c>
      <c r="D19" s="158">
        <v>118</v>
      </c>
      <c r="E19" s="158">
        <v>0</v>
      </c>
      <c r="F19" s="158">
        <v>29853</v>
      </c>
      <c r="G19" s="158">
        <v>0</v>
      </c>
      <c r="H19" s="158">
        <v>0</v>
      </c>
      <c r="I19" s="158">
        <v>85</v>
      </c>
      <c r="J19" s="158">
        <v>0</v>
      </c>
      <c r="K19" s="158">
        <v>838</v>
      </c>
      <c r="L19" s="158">
        <v>0</v>
      </c>
      <c r="M19" s="158">
        <v>0</v>
      </c>
      <c r="N19" s="163">
        <v>57562</v>
      </c>
    </row>
    <row r="20" spans="1:14" ht="12.75">
      <c r="A20" s="131" t="s">
        <v>61</v>
      </c>
      <c r="B20" s="159">
        <v>33121</v>
      </c>
      <c r="C20" s="159">
        <v>0</v>
      </c>
      <c r="D20" s="159">
        <v>0</v>
      </c>
      <c r="E20" s="159">
        <v>0</v>
      </c>
      <c r="F20" s="159">
        <v>5344</v>
      </c>
      <c r="G20" s="159">
        <v>2961</v>
      </c>
      <c r="H20" s="159">
        <v>2311</v>
      </c>
      <c r="I20" s="159">
        <v>179</v>
      </c>
      <c r="J20" s="159">
        <v>994</v>
      </c>
      <c r="K20" s="159">
        <v>0</v>
      </c>
      <c r="L20" s="159">
        <v>150</v>
      </c>
      <c r="M20" s="159">
        <v>0</v>
      </c>
      <c r="N20" s="164">
        <v>45060</v>
      </c>
    </row>
    <row r="21" spans="1:14" ht="12.75">
      <c r="A21" s="25" t="s">
        <v>63</v>
      </c>
      <c r="B21" s="158">
        <v>8751</v>
      </c>
      <c r="C21" s="158">
        <v>0</v>
      </c>
      <c r="D21" s="158">
        <v>148</v>
      </c>
      <c r="E21" s="158">
        <v>2450</v>
      </c>
      <c r="F21" s="158">
        <v>45118</v>
      </c>
      <c r="G21" s="158">
        <v>254</v>
      </c>
      <c r="H21" s="158">
        <v>0</v>
      </c>
      <c r="I21" s="158">
        <v>0</v>
      </c>
      <c r="J21" s="158">
        <v>375</v>
      </c>
      <c r="K21" s="158">
        <v>0</v>
      </c>
      <c r="L21" s="158">
        <v>0</v>
      </c>
      <c r="M21" s="158">
        <v>0</v>
      </c>
      <c r="N21" s="163">
        <v>57096</v>
      </c>
    </row>
    <row r="22" spans="1:14" ht="12.75">
      <c r="A22" s="131" t="s">
        <v>64</v>
      </c>
      <c r="B22" s="159">
        <v>17730</v>
      </c>
      <c r="C22" s="159">
        <v>0</v>
      </c>
      <c r="D22" s="159">
        <v>0</v>
      </c>
      <c r="E22" s="159">
        <v>0</v>
      </c>
      <c r="F22" s="159">
        <v>9384</v>
      </c>
      <c r="G22" s="159">
        <v>0</v>
      </c>
      <c r="H22" s="159">
        <v>2036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64">
        <v>29150</v>
      </c>
    </row>
    <row r="23" spans="1:14" ht="12.75">
      <c r="A23" s="25" t="s">
        <v>65</v>
      </c>
      <c r="B23" s="158">
        <v>477876</v>
      </c>
      <c r="C23" s="158">
        <v>55424</v>
      </c>
      <c r="D23" s="158">
        <v>965</v>
      </c>
      <c r="E23" s="158">
        <v>21887</v>
      </c>
      <c r="F23" s="158">
        <v>28204</v>
      </c>
      <c r="G23" s="158">
        <v>734</v>
      </c>
      <c r="H23" s="158">
        <v>5601</v>
      </c>
      <c r="I23" s="158">
        <v>619</v>
      </c>
      <c r="J23" s="158">
        <v>0</v>
      </c>
      <c r="K23" s="158">
        <v>2265</v>
      </c>
      <c r="L23" s="158">
        <v>0</v>
      </c>
      <c r="M23" s="158">
        <v>5</v>
      </c>
      <c r="N23" s="163">
        <v>593580</v>
      </c>
    </row>
    <row r="24" spans="1:14" ht="12.75">
      <c r="A24" s="131" t="s">
        <v>66</v>
      </c>
      <c r="B24" s="159">
        <v>4497</v>
      </c>
      <c r="C24" s="159">
        <v>0</v>
      </c>
      <c r="D24" s="159">
        <v>74</v>
      </c>
      <c r="E24" s="159">
        <v>0</v>
      </c>
      <c r="F24" s="159">
        <v>4565</v>
      </c>
      <c r="G24" s="159">
        <v>0</v>
      </c>
      <c r="H24" s="159">
        <v>0</v>
      </c>
      <c r="I24" s="159">
        <v>0</v>
      </c>
      <c r="J24" s="159">
        <v>100</v>
      </c>
      <c r="K24" s="159">
        <v>0</v>
      </c>
      <c r="L24" s="159">
        <v>0</v>
      </c>
      <c r="M24" s="159">
        <v>0</v>
      </c>
      <c r="N24" s="164">
        <v>9236</v>
      </c>
    </row>
    <row r="25" spans="1:14" ht="12.75">
      <c r="A25" s="25" t="s">
        <v>67</v>
      </c>
      <c r="B25" s="158">
        <v>76356</v>
      </c>
      <c r="C25" s="158">
        <v>0</v>
      </c>
      <c r="D25" s="158">
        <v>0</v>
      </c>
      <c r="E25" s="158">
        <v>910</v>
      </c>
      <c r="F25" s="158">
        <v>85200</v>
      </c>
      <c r="G25" s="158">
        <v>1626</v>
      </c>
      <c r="H25" s="158">
        <v>341</v>
      </c>
      <c r="I25" s="158">
        <v>0</v>
      </c>
      <c r="J25" s="158">
        <v>0</v>
      </c>
      <c r="K25" s="158">
        <v>0</v>
      </c>
      <c r="L25" s="158">
        <v>0</v>
      </c>
      <c r="M25" s="158">
        <v>0</v>
      </c>
      <c r="N25" s="163">
        <v>164433</v>
      </c>
    </row>
    <row r="26" spans="1:14" ht="12.75">
      <c r="A26" s="131" t="s">
        <v>68</v>
      </c>
      <c r="B26" s="159">
        <v>5276</v>
      </c>
      <c r="C26" s="159">
        <v>0</v>
      </c>
      <c r="D26" s="159">
        <v>0</v>
      </c>
      <c r="E26" s="159">
        <v>0</v>
      </c>
      <c r="F26" s="159">
        <v>49</v>
      </c>
      <c r="G26" s="159">
        <v>299</v>
      </c>
      <c r="H26" s="159">
        <v>0</v>
      </c>
      <c r="I26" s="159">
        <v>0</v>
      </c>
      <c r="J26" s="159">
        <v>0</v>
      </c>
      <c r="K26" s="159">
        <v>191</v>
      </c>
      <c r="L26" s="159">
        <v>0</v>
      </c>
      <c r="M26" s="159">
        <v>0</v>
      </c>
      <c r="N26" s="164">
        <v>5815</v>
      </c>
    </row>
    <row r="27" spans="1:14" ht="12.75">
      <c r="A27" s="25" t="s">
        <v>69</v>
      </c>
      <c r="B27" s="158">
        <v>4113</v>
      </c>
      <c r="C27" s="158">
        <v>0</v>
      </c>
      <c r="D27" s="158">
        <v>0</v>
      </c>
      <c r="E27" s="158">
        <v>0</v>
      </c>
      <c r="F27" s="158">
        <v>2383</v>
      </c>
      <c r="G27" s="158">
        <v>0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158">
        <v>0</v>
      </c>
      <c r="N27" s="163">
        <v>6496</v>
      </c>
    </row>
    <row r="28" spans="1:14" ht="12.75">
      <c r="A28" s="131" t="s">
        <v>70</v>
      </c>
      <c r="B28" s="159">
        <v>99854</v>
      </c>
      <c r="C28" s="159">
        <v>0</v>
      </c>
      <c r="D28" s="159">
        <v>725</v>
      </c>
      <c r="E28" s="159">
        <v>0</v>
      </c>
      <c r="F28" s="159">
        <v>5973</v>
      </c>
      <c r="G28" s="159">
        <v>1119</v>
      </c>
      <c r="H28" s="159">
        <v>5508</v>
      </c>
      <c r="I28" s="159">
        <v>0</v>
      </c>
      <c r="J28" s="159">
        <v>0</v>
      </c>
      <c r="K28" s="159">
        <v>0</v>
      </c>
      <c r="L28" s="159">
        <v>0</v>
      </c>
      <c r="M28" s="159">
        <v>0</v>
      </c>
      <c r="N28" s="164">
        <v>113179</v>
      </c>
    </row>
    <row r="29" spans="1:14" ht="12.75">
      <c r="A29" s="25" t="s">
        <v>71</v>
      </c>
      <c r="B29" s="158">
        <v>133830</v>
      </c>
      <c r="C29" s="158">
        <v>150</v>
      </c>
      <c r="D29" s="158">
        <v>0</v>
      </c>
      <c r="E29" s="158">
        <v>135</v>
      </c>
      <c r="F29" s="158">
        <v>2851</v>
      </c>
      <c r="G29" s="158">
        <v>200</v>
      </c>
      <c r="H29" s="158">
        <v>305</v>
      </c>
      <c r="I29" s="158">
        <v>2075</v>
      </c>
      <c r="J29" s="158">
        <v>525</v>
      </c>
      <c r="K29" s="158">
        <v>0</v>
      </c>
      <c r="L29" s="158">
        <v>336</v>
      </c>
      <c r="M29" s="158">
        <v>0</v>
      </c>
      <c r="N29" s="163">
        <v>140407</v>
      </c>
    </row>
    <row r="30" spans="1:14" ht="12.75">
      <c r="A30" s="131" t="s">
        <v>80</v>
      </c>
      <c r="B30" s="159">
        <v>49874</v>
      </c>
      <c r="C30" s="159">
        <v>462</v>
      </c>
      <c r="D30" s="159">
        <v>384</v>
      </c>
      <c r="E30" s="159">
        <v>0</v>
      </c>
      <c r="F30" s="159">
        <v>2059</v>
      </c>
      <c r="G30" s="159">
        <v>838</v>
      </c>
      <c r="H30" s="159">
        <v>1894</v>
      </c>
      <c r="I30" s="159">
        <v>0</v>
      </c>
      <c r="J30" s="159">
        <v>0</v>
      </c>
      <c r="K30" s="159">
        <v>1218</v>
      </c>
      <c r="L30" s="159">
        <v>0</v>
      </c>
      <c r="M30" s="159">
        <v>0</v>
      </c>
      <c r="N30" s="164">
        <v>56729</v>
      </c>
    </row>
    <row r="31" spans="1:14" ht="12.75">
      <c r="A31" s="25" t="s">
        <v>72</v>
      </c>
      <c r="B31" s="158">
        <v>126948</v>
      </c>
      <c r="C31" s="158">
        <v>0</v>
      </c>
      <c r="D31" s="158">
        <v>0</v>
      </c>
      <c r="E31" s="158">
        <v>0</v>
      </c>
      <c r="F31" s="158">
        <v>9090</v>
      </c>
      <c r="G31" s="158">
        <v>0</v>
      </c>
      <c r="H31" s="158">
        <v>1418</v>
      </c>
      <c r="I31" s="158">
        <v>0</v>
      </c>
      <c r="J31" s="158">
        <v>3745</v>
      </c>
      <c r="K31" s="158">
        <v>0</v>
      </c>
      <c r="L31" s="158">
        <v>88</v>
      </c>
      <c r="M31" s="158">
        <v>134</v>
      </c>
      <c r="N31" s="163">
        <v>141423</v>
      </c>
    </row>
    <row r="32" spans="1:14" ht="12.75">
      <c r="A32" s="131" t="s">
        <v>73</v>
      </c>
      <c r="B32" s="159">
        <v>98261</v>
      </c>
      <c r="C32" s="159">
        <v>7569</v>
      </c>
      <c r="D32" s="159">
        <v>0</v>
      </c>
      <c r="E32" s="159">
        <v>5859</v>
      </c>
      <c r="F32" s="159">
        <v>3570</v>
      </c>
      <c r="G32" s="159">
        <v>0</v>
      </c>
      <c r="H32" s="159">
        <v>341</v>
      </c>
      <c r="I32" s="159">
        <v>0</v>
      </c>
      <c r="J32" s="159">
        <v>0</v>
      </c>
      <c r="K32" s="159">
        <v>0</v>
      </c>
      <c r="L32" s="159">
        <v>0</v>
      </c>
      <c r="M32" s="159">
        <v>0</v>
      </c>
      <c r="N32" s="164">
        <v>115600</v>
      </c>
    </row>
    <row r="33" spans="1:14" ht="12.75">
      <c r="A33" s="25" t="s">
        <v>76</v>
      </c>
      <c r="B33" s="158">
        <v>252537</v>
      </c>
      <c r="C33" s="158">
        <v>3798</v>
      </c>
      <c r="D33" s="158">
        <v>5576</v>
      </c>
      <c r="E33" s="158">
        <v>3009</v>
      </c>
      <c r="F33" s="158">
        <v>19433</v>
      </c>
      <c r="G33" s="158">
        <v>5178</v>
      </c>
      <c r="H33" s="158">
        <v>11736</v>
      </c>
      <c r="I33" s="158">
        <v>3646</v>
      </c>
      <c r="J33" s="158">
        <v>0</v>
      </c>
      <c r="K33" s="158">
        <v>232</v>
      </c>
      <c r="L33" s="158">
        <v>108</v>
      </c>
      <c r="M33" s="158">
        <v>0</v>
      </c>
      <c r="N33" s="163">
        <v>305253</v>
      </c>
    </row>
    <row r="34" spans="1:14" ht="12.75">
      <c r="A34" s="131" t="s">
        <v>74</v>
      </c>
      <c r="B34" s="159">
        <v>86671</v>
      </c>
      <c r="C34" s="159">
        <v>0</v>
      </c>
      <c r="D34" s="159">
        <v>309</v>
      </c>
      <c r="E34" s="159">
        <v>0</v>
      </c>
      <c r="F34" s="159">
        <v>4351</v>
      </c>
      <c r="G34" s="159">
        <v>0</v>
      </c>
      <c r="H34" s="159">
        <v>1055</v>
      </c>
      <c r="I34" s="159">
        <v>422</v>
      </c>
      <c r="J34" s="159">
        <v>0</v>
      </c>
      <c r="K34" s="159">
        <v>516</v>
      </c>
      <c r="L34" s="159">
        <v>0</v>
      </c>
      <c r="M34" s="159">
        <v>0</v>
      </c>
      <c r="N34" s="164">
        <v>93324</v>
      </c>
    </row>
    <row r="35" spans="1:14" ht="12.75">
      <c r="A35" s="25" t="s">
        <v>75</v>
      </c>
      <c r="B35" s="158">
        <v>85541</v>
      </c>
      <c r="C35" s="158">
        <v>0</v>
      </c>
      <c r="D35" s="158">
        <v>2329</v>
      </c>
      <c r="E35" s="158">
        <v>1957</v>
      </c>
      <c r="F35" s="158">
        <v>6971</v>
      </c>
      <c r="G35" s="158">
        <v>10243</v>
      </c>
      <c r="H35" s="158">
        <v>1415</v>
      </c>
      <c r="I35" s="158">
        <v>0</v>
      </c>
      <c r="J35" s="158">
        <v>0</v>
      </c>
      <c r="K35" s="158">
        <v>0</v>
      </c>
      <c r="L35" s="158">
        <v>271</v>
      </c>
      <c r="M35" s="158">
        <v>0</v>
      </c>
      <c r="N35" s="163">
        <v>108727</v>
      </c>
    </row>
    <row r="36" spans="1:14" ht="12.75">
      <c r="A36" s="131" t="s">
        <v>210</v>
      </c>
      <c r="B36" s="159">
        <v>249264</v>
      </c>
      <c r="C36" s="159">
        <v>1523</v>
      </c>
      <c r="D36" s="159">
        <v>18844</v>
      </c>
      <c r="E36" s="159">
        <v>9415</v>
      </c>
      <c r="F36" s="159">
        <v>61322</v>
      </c>
      <c r="G36" s="159">
        <v>15107</v>
      </c>
      <c r="H36" s="159">
        <v>11263</v>
      </c>
      <c r="I36" s="159">
        <v>24532</v>
      </c>
      <c r="J36" s="159">
        <v>1968</v>
      </c>
      <c r="K36" s="159">
        <v>1369</v>
      </c>
      <c r="L36" s="159">
        <v>112</v>
      </c>
      <c r="M36" s="159">
        <v>233</v>
      </c>
      <c r="N36" s="164">
        <v>394952</v>
      </c>
    </row>
    <row r="37" spans="1:14" ht="12.75">
      <c r="A37" s="2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21"/>
    </row>
    <row r="38" spans="1:14" ht="12.75">
      <c r="A38" s="131" t="s">
        <v>1</v>
      </c>
      <c r="B38" s="116">
        <v>4818117</v>
      </c>
      <c r="C38" s="116">
        <v>107899</v>
      </c>
      <c r="D38" s="116">
        <v>371874</v>
      </c>
      <c r="E38" s="116">
        <v>101811</v>
      </c>
      <c r="F38" s="116">
        <v>611380</v>
      </c>
      <c r="G38" s="116">
        <v>152808</v>
      </c>
      <c r="H38" s="116">
        <v>90599</v>
      </c>
      <c r="I38" s="116">
        <v>114443</v>
      </c>
      <c r="J38" s="116">
        <v>30638</v>
      </c>
      <c r="K38" s="116">
        <v>16478</v>
      </c>
      <c r="L38" s="116">
        <v>9330</v>
      </c>
      <c r="M38" s="116">
        <v>372</v>
      </c>
      <c r="N38" s="126">
        <v>6425749</v>
      </c>
    </row>
    <row r="39" spans="1:14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2.75">
      <c r="A40" s="25" t="s">
        <v>4</v>
      </c>
      <c r="I40" s="25"/>
      <c r="J40" s="25"/>
      <c r="K40" s="25"/>
      <c r="L40" s="25"/>
      <c r="M40" s="25"/>
      <c r="N40" s="25"/>
    </row>
    <row r="41" spans="1:4" ht="12.75">
      <c r="A41" s="74" t="s">
        <v>87</v>
      </c>
      <c r="D41" s="102"/>
    </row>
    <row r="42" ht="12.75">
      <c r="A42" s="25" t="str">
        <f>'a1'!$A$30</f>
        <v>Fecha de publicación: 16 de mayo de 2014</v>
      </c>
    </row>
  </sheetData>
  <sheetProtection/>
  <mergeCells count="1">
    <mergeCell ref="M9:N9"/>
  </mergeCells>
  <printOptions/>
  <pageMargins left="0.75" right="0.75" top="1" bottom="1" header="0" footer="0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5:N43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30" customWidth="1"/>
    <col min="2" max="9" width="11.421875" style="30" customWidth="1"/>
    <col min="10" max="10" width="13.7109375" style="30" customWidth="1"/>
    <col min="11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ht="12.75" customHeight="1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</row>
    <row r="7" spans="1:14" ht="14.25" customHeight="1">
      <c r="A7" s="96" t="s">
        <v>194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14.25" customHeight="1">
      <c r="A8" s="103" t="str">
        <f>'a20'!A8</f>
        <v>Doce meses a Marzo</v>
      </c>
      <c r="B8" s="50"/>
      <c r="C8" s="50"/>
      <c r="D8" s="50"/>
      <c r="E8" s="50"/>
      <c r="F8" s="50"/>
      <c r="G8" s="50"/>
      <c r="H8" s="50"/>
      <c r="I8" s="50"/>
      <c r="J8" s="50"/>
      <c r="L8" s="52"/>
      <c r="M8" s="98"/>
      <c r="N8" s="98"/>
    </row>
    <row r="9" spans="1:12" ht="14.25" customHeight="1">
      <c r="A9" s="104">
        <v>2014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2"/>
    </row>
    <row r="10" spans="1:14" ht="12.75" customHeight="1">
      <c r="A10" s="96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2"/>
      <c r="M10" s="201" t="s">
        <v>6</v>
      </c>
      <c r="N10" s="201"/>
    </row>
    <row r="11" spans="1:14" ht="24">
      <c r="A11" s="10" t="s">
        <v>7</v>
      </c>
      <c r="B11" s="100" t="s">
        <v>2</v>
      </c>
      <c r="C11" s="100" t="s">
        <v>26</v>
      </c>
      <c r="D11" s="100" t="s">
        <v>27</v>
      </c>
      <c r="E11" s="100" t="s">
        <v>28</v>
      </c>
      <c r="F11" s="100" t="s">
        <v>29</v>
      </c>
      <c r="G11" s="100" t="s">
        <v>30</v>
      </c>
      <c r="H11" s="10" t="s">
        <v>31</v>
      </c>
      <c r="I11" s="10" t="s">
        <v>48</v>
      </c>
      <c r="J11" s="114" t="s">
        <v>211</v>
      </c>
      <c r="K11" s="10" t="s">
        <v>32</v>
      </c>
      <c r="L11" s="10" t="s">
        <v>49</v>
      </c>
      <c r="M11" s="10" t="s">
        <v>33</v>
      </c>
      <c r="N11" s="10" t="s">
        <v>1</v>
      </c>
    </row>
    <row r="12" spans="1:14" ht="12.75">
      <c r="A12" s="25" t="s">
        <v>53</v>
      </c>
      <c r="B12" s="158">
        <v>2252459</v>
      </c>
      <c r="C12" s="158">
        <v>33422</v>
      </c>
      <c r="D12" s="158">
        <v>16284</v>
      </c>
      <c r="E12" s="158">
        <v>90855</v>
      </c>
      <c r="F12" s="158">
        <v>251851</v>
      </c>
      <c r="G12" s="158">
        <v>64833</v>
      </c>
      <c r="H12" s="158">
        <v>46479</v>
      </c>
      <c r="I12" s="158">
        <v>34926</v>
      </c>
      <c r="J12" s="158">
        <v>17782</v>
      </c>
      <c r="K12" s="158">
        <v>5759</v>
      </c>
      <c r="L12" s="158">
        <v>28477</v>
      </c>
      <c r="M12" s="158">
        <v>11</v>
      </c>
      <c r="N12" s="158">
        <v>2843138</v>
      </c>
    </row>
    <row r="13" spans="1:14" ht="12.75">
      <c r="A13" s="131" t="s">
        <v>54</v>
      </c>
      <c r="B13" s="159">
        <v>20559</v>
      </c>
      <c r="C13" s="159">
        <v>0</v>
      </c>
      <c r="D13" s="159">
        <v>35</v>
      </c>
      <c r="E13" s="159">
        <v>0</v>
      </c>
      <c r="F13" s="159">
        <v>7468</v>
      </c>
      <c r="G13" s="159">
        <v>3213</v>
      </c>
      <c r="H13" s="159">
        <v>146</v>
      </c>
      <c r="I13" s="159">
        <v>237</v>
      </c>
      <c r="J13" s="159">
        <v>12719</v>
      </c>
      <c r="K13" s="159">
        <v>426</v>
      </c>
      <c r="L13" s="159">
        <v>4632</v>
      </c>
      <c r="M13" s="159">
        <v>0</v>
      </c>
      <c r="N13" s="159">
        <v>49435</v>
      </c>
    </row>
    <row r="14" spans="1:14" ht="12.75">
      <c r="A14" s="25" t="s">
        <v>55</v>
      </c>
      <c r="B14" s="158">
        <v>1059329</v>
      </c>
      <c r="C14" s="158">
        <v>566</v>
      </c>
      <c r="D14" s="158">
        <v>67326</v>
      </c>
      <c r="E14" s="158">
        <v>52679</v>
      </c>
      <c r="F14" s="158">
        <v>83889</v>
      </c>
      <c r="G14" s="158">
        <v>77987</v>
      </c>
      <c r="H14" s="158">
        <v>29141</v>
      </c>
      <c r="I14" s="158">
        <v>17008</v>
      </c>
      <c r="J14" s="158">
        <v>976</v>
      </c>
      <c r="K14" s="158">
        <v>1658</v>
      </c>
      <c r="L14" s="158">
        <v>9475</v>
      </c>
      <c r="M14" s="158">
        <v>290</v>
      </c>
      <c r="N14" s="158">
        <v>1400324</v>
      </c>
    </row>
    <row r="15" spans="1:14" ht="12.75">
      <c r="A15" s="131" t="s">
        <v>56</v>
      </c>
      <c r="B15" s="159">
        <v>4654372</v>
      </c>
      <c r="C15" s="159">
        <v>61781</v>
      </c>
      <c r="D15" s="159">
        <v>919753</v>
      </c>
      <c r="E15" s="159">
        <v>10985</v>
      </c>
      <c r="F15" s="159">
        <v>786928</v>
      </c>
      <c r="G15" s="159">
        <v>63291</v>
      </c>
      <c r="H15" s="159">
        <v>81521</v>
      </c>
      <c r="I15" s="159">
        <v>126247</v>
      </c>
      <c r="J15" s="159">
        <v>27060</v>
      </c>
      <c r="K15" s="159">
        <v>13928</v>
      </c>
      <c r="L15" s="159">
        <v>4589</v>
      </c>
      <c r="M15" s="159">
        <v>11</v>
      </c>
      <c r="N15" s="159">
        <v>6750466</v>
      </c>
    </row>
    <row r="16" spans="1:14" ht="12.75">
      <c r="A16" s="25" t="s">
        <v>57</v>
      </c>
      <c r="B16" s="158">
        <v>505826</v>
      </c>
      <c r="C16" s="158">
        <v>25458</v>
      </c>
      <c r="D16" s="158">
        <v>10533</v>
      </c>
      <c r="E16" s="158">
        <v>130028</v>
      </c>
      <c r="F16" s="158">
        <v>42936</v>
      </c>
      <c r="G16" s="158">
        <v>103122</v>
      </c>
      <c r="H16" s="158">
        <v>11560</v>
      </c>
      <c r="I16" s="158">
        <v>26779</v>
      </c>
      <c r="J16" s="158">
        <v>22593</v>
      </c>
      <c r="K16" s="158">
        <v>71</v>
      </c>
      <c r="L16" s="158">
        <v>4456</v>
      </c>
      <c r="M16" s="158">
        <v>0</v>
      </c>
      <c r="N16" s="158">
        <v>883362</v>
      </c>
    </row>
    <row r="17" spans="1:14" ht="12.75">
      <c r="A17" s="131" t="s">
        <v>58</v>
      </c>
      <c r="B17" s="159">
        <v>675629</v>
      </c>
      <c r="C17" s="159">
        <v>6521</v>
      </c>
      <c r="D17" s="159">
        <v>2037</v>
      </c>
      <c r="E17" s="159">
        <v>614</v>
      </c>
      <c r="F17" s="159">
        <v>30469</v>
      </c>
      <c r="G17" s="159">
        <v>2002</v>
      </c>
      <c r="H17" s="159">
        <v>27541</v>
      </c>
      <c r="I17" s="159">
        <v>2332</v>
      </c>
      <c r="J17" s="159">
        <v>6638</v>
      </c>
      <c r="K17" s="159">
        <v>6112</v>
      </c>
      <c r="L17" s="159">
        <v>4547</v>
      </c>
      <c r="M17" s="159">
        <v>0</v>
      </c>
      <c r="N17" s="159">
        <v>764442</v>
      </c>
    </row>
    <row r="18" spans="1:14" ht="12.75">
      <c r="A18" s="25" t="s">
        <v>59</v>
      </c>
      <c r="B18" s="158">
        <v>334574</v>
      </c>
      <c r="C18" s="158">
        <v>8873</v>
      </c>
      <c r="D18" s="158">
        <v>661</v>
      </c>
      <c r="E18" s="158">
        <v>5319</v>
      </c>
      <c r="F18" s="158">
        <v>26299</v>
      </c>
      <c r="G18" s="158">
        <v>2495</v>
      </c>
      <c r="H18" s="158">
        <v>57315</v>
      </c>
      <c r="I18" s="158">
        <v>2133</v>
      </c>
      <c r="J18" s="158">
        <v>1367</v>
      </c>
      <c r="K18" s="158">
        <v>858</v>
      </c>
      <c r="L18" s="158">
        <v>1384</v>
      </c>
      <c r="M18" s="158">
        <v>0</v>
      </c>
      <c r="N18" s="158">
        <v>441278</v>
      </c>
    </row>
    <row r="19" spans="1:14" ht="12.75">
      <c r="A19" s="131" t="s">
        <v>60</v>
      </c>
      <c r="B19" s="159">
        <v>47249</v>
      </c>
      <c r="C19" s="159">
        <v>0</v>
      </c>
      <c r="D19" s="159">
        <v>219</v>
      </c>
      <c r="E19" s="159">
        <v>836</v>
      </c>
      <c r="F19" s="159">
        <v>3459</v>
      </c>
      <c r="G19" s="159">
        <v>0</v>
      </c>
      <c r="H19" s="159">
        <v>2688</v>
      </c>
      <c r="I19" s="159">
        <v>0</v>
      </c>
      <c r="J19" s="159">
        <v>1265</v>
      </c>
      <c r="K19" s="159">
        <v>0</v>
      </c>
      <c r="L19" s="159">
        <v>168</v>
      </c>
      <c r="M19" s="159">
        <v>0</v>
      </c>
      <c r="N19" s="159">
        <v>55884</v>
      </c>
    </row>
    <row r="20" spans="1:14" ht="12.75">
      <c r="A20" s="25" t="s">
        <v>62</v>
      </c>
      <c r="B20" s="158">
        <v>94132</v>
      </c>
      <c r="C20" s="158">
        <v>0</v>
      </c>
      <c r="D20" s="158">
        <v>1290</v>
      </c>
      <c r="E20" s="158">
        <v>15000</v>
      </c>
      <c r="F20" s="158">
        <v>51116</v>
      </c>
      <c r="G20" s="158">
        <v>822</v>
      </c>
      <c r="H20" s="158">
        <v>0</v>
      </c>
      <c r="I20" s="158">
        <v>367</v>
      </c>
      <c r="J20" s="158">
        <v>0</v>
      </c>
      <c r="K20" s="158">
        <v>838</v>
      </c>
      <c r="L20" s="158">
        <v>0</v>
      </c>
      <c r="M20" s="158">
        <v>0</v>
      </c>
      <c r="N20" s="158">
        <v>163565</v>
      </c>
    </row>
    <row r="21" spans="1:14" ht="12.75">
      <c r="A21" s="131" t="s">
        <v>61</v>
      </c>
      <c r="B21" s="159">
        <v>211844</v>
      </c>
      <c r="C21" s="159">
        <v>2723</v>
      </c>
      <c r="D21" s="159">
        <v>4081</v>
      </c>
      <c r="E21" s="159">
        <v>0</v>
      </c>
      <c r="F21" s="159">
        <v>14215</v>
      </c>
      <c r="G21" s="159">
        <v>9330</v>
      </c>
      <c r="H21" s="159">
        <v>3784</v>
      </c>
      <c r="I21" s="159">
        <v>15575</v>
      </c>
      <c r="J21" s="159">
        <v>1645</v>
      </c>
      <c r="K21" s="159">
        <v>134</v>
      </c>
      <c r="L21" s="159">
        <v>204</v>
      </c>
      <c r="M21" s="159">
        <v>0</v>
      </c>
      <c r="N21" s="159">
        <v>263535</v>
      </c>
    </row>
    <row r="22" spans="1:14" ht="12.75">
      <c r="A22" s="25" t="s">
        <v>63</v>
      </c>
      <c r="B22" s="158">
        <v>121818</v>
      </c>
      <c r="C22" s="158">
        <v>0</v>
      </c>
      <c r="D22" s="158">
        <v>215</v>
      </c>
      <c r="E22" s="158">
        <v>3280</v>
      </c>
      <c r="F22" s="158">
        <v>52462</v>
      </c>
      <c r="G22" s="158">
        <v>254</v>
      </c>
      <c r="H22" s="158">
        <v>3101</v>
      </c>
      <c r="I22" s="158">
        <v>215</v>
      </c>
      <c r="J22" s="158">
        <v>4478</v>
      </c>
      <c r="K22" s="158">
        <v>1923</v>
      </c>
      <c r="L22" s="158">
        <v>413</v>
      </c>
      <c r="M22" s="158">
        <v>0</v>
      </c>
      <c r="N22" s="158">
        <v>188159</v>
      </c>
    </row>
    <row r="23" spans="1:14" ht="12.75">
      <c r="A23" s="131" t="s">
        <v>64</v>
      </c>
      <c r="B23" s="159">
        <v>282476</v>
      </c>
      <c r="C23" s="159">
        <v>0</v>
      </c>
      <c r="D23" s="159">
        <v>207</v>
      </c>
      <c r="E23" s="159">
        <v>0</v>
      </c>
      <c r="F23" s="159">
        <v>18275</v>
      </c>
      <c r="G23" s="159">
        <v>0</v>
      </c>
      <c r="H23" s="159">
        <v>6567</v>
      </c>
      <c r="I23" s="159">
        <v>0</v>
      </c>
      <c r="J23" s="159">
        <v>1012</v>
      </c>
      <c r="K23" s="159">
        <v>828</v>
      </c>
      <c r="L23" s="159">
        <v>0</v>
      </c>
      <c r="M23" s="159">
        <v>0</v>
      </c>
      <c r="N23" s="159">
        <v>309365</v>
      </c>
    </row>
    <row r="24" spans="1:14" ht="12.75">
      <c r="A24" s="25" t="s">
        <v>65</v>
      </c>
      <c r="B24" s="158">
        <v>1915915</v>
      </c>
      <c r="C24" s="158">
        <v>371327</v>
      </c>
      <c r="D24" s="158">
        <v>4715</v>
      </c>
      <c r="E24" s="158">
        <v>206711</v>
      </c>
      <c r="F24" s="158">
        <v>154123</v>
      </c>
      <c r="G24" s="158">
        <v>3961</v>
      </c>
      <c r="H24" s="158">
        <v>48943</v>
      </c>
      <c r="I24" s="158">
        <v>1827</v>
      </c>
      <c r="J24" s="158">
        <v>1665</v>
      </c>
      <c r="K24" s="158">
        <v>5646</v>
      </c>
      <c r="L24" s="158">
        <v>1403</v>
      </c>
      <c r="M24" s="158">
        <v>1405</v>
      </c>
      <c r="N24" s="158">
        <v>2717641</v>
      </c>
    </row>
    <row r="25" spans="1:14" ht="12.75">
      <c r="A25" s="131" t="s">
        <v>66</v>
      </c>
      <c r="B25" s="159">
        <v>24231</v>
      </c>
      <c r="C25" s="159">
        <v>0</v>
      </c>
      <c r="D25" s="159">
        <v>381</v>
      </c>
      <c r="E25" s="159">
        <v>0</v>
      </c>
      <c r="F25" s="159">
        <v>7583</v>
      </c>
      <c r="G25" s="159">
        <v>0</v>
      </c>
      <c r="H25" s="159">
        <v>1795</v>
      </c>
      <c r="I25" s="159">
        <v>2235</v>
      </c>
      <c r="J25" s="159">
        <v>100</v>
      </c>
      <c r="K25" s="159">
        <v>220</v>
      </c>
      <c r="L25" s="159">
        <v>0</v>
      </c>
      <c r="M25" s="159">
        <v>0</v>
      </c>
      <c r="N25" s="159">
        <v>36545</v>
      </c>
    </row>
    <row r="26" spans="1:14" ht="12.75">
      <c r="A26" s="25" t="s">
        <v>67</v>
      </c>
      <c r="B26" s="158">
        <v>537693</v>
      </c>
      <c r="C26" s="158">
        <v>0</v>
      </c>
      <c r="D26" s="158">
        <v>2987</v>
      </c>
      <c r="E26" s="158">
        <v>3366</v>
      </c>
      <c r="F26" s="158">
        <v>130304</v>
      </c>
      <c r="G26" s="158">
        <v>5618</v>
      </c>
      <c r="H26" s="158">
        <v>29427</v>
      </c>
      <c r="I26" s="158">
        <v>653</v>
      </c>
      <c r="J26" s="158">
        <v>1750</v>
      </c>
      <c r="K26" s="158">
        <v>4129</v>
      </c>
      <c r="L26" s="158">
        <v>698</v>
      </c>
      <c r="M26" s="158">
        <v>0</v>
      </c>
      <c r="N26" s="158">
        <v>716625</v>
      </c>
    </row>
    <row r="27" spans="1:14" ht="12.75">
      <c r="A27" s="131" t="s">
        <v>68</v>
      </c>
      <c r="B27" s="159">
        <v>96796</v>
      </c>
      <c r="C27" s="159">
        <v>0</v>
      </c>
      <c r="D27" s="159">
        <v>593</v>
      </c>
      <c r="E27" s="159">
        <v>454</v>
      </c>
      <c r="F27" s="159">
        <v>647</v>
      </c>
      <c r="G27" s="159">
        <v>814</v>
      </c>
      <c r="H27" s="159">
        <v>700</v>
      </c>
      <c r="I27" s="159">
        <v>2830</v>
      </c>
      <c r="J27" s="159">
        <v>824</v>
      </c>
      <c r="K27" s="159">
        <v>688</v>
      </c>
      <c r="L27" s="159">
        <v>0</v>
      </c>
      <c r="M27" s="159">
        <v>0</v>
      </c>
      <c r="N27" s="159">
        <v>104346</v>
      </c>
    </row>
    <row r="28" spans="1:14" ht="12.75">
      <c r="A28" s="25" t="s">
        <v>69</v>
      </c>
      <c r="B28" s="158">
        <v>164670</v>
      </c>
      <c r="C28" s="158">
        <v>0</v>
      </c>
      <c r="D28" s="158">
        <v>48</v>
      </c>
      <c r="E28" s="158">
        <v>19812</v>
      </c>
      <c r="F28" s="158">
        <v>15956</v>
      </c>
      <c r="G28" s="158">
        <v>31791</v>
      </c>
      <c r="H28" s="158">
        <v>4063</v>
      </c>
      <c r="I28" s="158">
        <v>4218</v>
      </c>
      <c r="J28" s="158">
        <v>8062</v>
      </c>
      <c r="K28" s="158">
        <v>0</v>
      </c>
      <c r="L28" s="158">
        <v>329</v>
      </c>
      <c r="M28" s="158">
        <v>0</v>
      </c>
      <c r="N28" s="158">
        <v>248949</v>
      </c>
    </row>
    <row r="29" spans="1:14" ht="12.75">
      <c r="A29" s="131" t="s">
        <v>70</v>
      </c>
      <c r="B29" s="159">
        <v>429561</v>
      </c>
      <c r="C29" s="159">
        <v>0</v>
      </c>
      <c r="D29" s="159">
        <v>1126</v>
      </c>
      <c r="E29" s="159">
        <v>8208</v>
      </c>
      <c r="F29" s="159">
        <v>23279</v>
      </c>
      <c r="G29" s="159">
        <v>1119</v>
      </c>
      <c r="H29" s="159">
        <v>11136</v>
      </c>
      <c r="I29" s="159">
        <v>37845</v>
      </c>
      <c r="J29" s="159">
        <v>4234</v>
      </c>
      <c r="K29" s="159">
        <v>0</v>
      </c>
      <c r="L29" s="159">
        <v>0</v>
      </c>
      <c r="M29" s="159">
        <v>0</v>
      </c>
      <c r="N29" s="159">
        <v>516508</v>
      </c>
    </row>
    <row r="30" spans="1:14" ht="12.75">
      <c r="A30" s="25" t="s">
        <v>71</v>
      </c>
      <c r="B30" s="158">
        <v>426867</v>
      </c>
      <c r="C30" s="158">
        <v>150</v>
      </c>
      <c r="D30" s="158">
        <v>974</v>
      </c>
      <c r="E30" s="158">
        <v>515</v>
      </c>
      <c r="F30" s="158">
        <v>51277</v>
      </c>
      <c r="G30" s="158">
        <v>5009</v>
      </c>
      <c r="H30" s="158">
        <v>23667</v>
      </c>
      <c r="I30" s="158">
        <v>3074</v>
      </c>
      <c r="J30" s="158">
        <v>3300</v>
      </c>
      <c r="K30" s="158">
        <v>0</v>
      </c>
      <c r="L30" s="158">
        <v>1189</v>
      </c>
      <c r="M30" s="158">
        <v>694</v>
      </c>
      <c r="N30" s="158">
        <v>516716</v>
      </c>
    </row>
    <row r="31" spans="1:14" ht="12.75">
      <c r="A31" s="131" t="s">
        <v>166</v>
      </c>
      <c r="B31" s="159">
        <v>392750</v>
      </c>
      <c r="C31" s="159">
        <v>2173</v>
      </c>
      <c r="D31" s="159">
        <v>1321</v>
      </c>
      <c r="E31" s="159">
        <v>1461</v>
      </c>
      <c r="F31" s="159">
        <v>23916</v>
      </c>
      <c r="G31" s="159">
        <v>7423</v>
      </c>
      <c r="H31" s="159">
        <v>14996</v>
      </c>
      <c r="I31" s="159">
        <v>135</v>
      </c>
      <c r="J31" s="159">
        <v>279</v>
      </c>
      <c r="K31" s="159">
        <v>2888</v>
      </c>
      <c r="L31" s="159">
        <v>704</v>
      </c>
      <c r="M31" s="159">
        <v>0</v>
      </c>
      <c r="N31" s="159">
        <v>448046</v>
      </c>
    </row>
    <row r="32" spans="1:14" ht="12.75">
      <c r="A32" s="25" t="s">
        <v>72</v>
      </c>
      <c r="B32" s="158">
        <v>446348</v>
      </c>
      <c r="C32" s="158">
        <v>949</v>
      </c>
      <c r="D32" s="158">
        <v>1656</v>
      </c>
      <c r="E32" s="158">
        <v>135</v>
      </c>
      <c r="F32" s="158">
        <v>26622</v>
      </c>
      <c r="G32" s="158">
        <v>1185</v>
      </c>
      <c r="H32" s="158">
        <v>7547</v>
      </c>
      <c r="I32" s="158">
        <v>0</v>
      </c>
      <c r="J32" s="158">
        <v>7722</v>
      </c>
      <c r="K32" s="158">
        <v>2668</v>
      </c>
      <c r="L32" s="158">
        <v>1131</v>
      </c>
      <c r="M32" s="158">
        <v>302</v>
      </c>
      <c r="N32" s="158">
        <v>496265</v>
      </c>
    </row>
    <row r="33" spans="1:14" ht="12.75">
      <c r="A33" s="131" t="s">
        <v>73</v>
      </c>
      <c r="B33" s="159">
        <v>531523</v>
      </c>
      <c r="C33" s="159">
        <v>12567</v>
      </c>
      <c r="D33" s="159">
        <v>10278</v>
      </c>
      <c r="E33" s="159">
        <v>20285</v>
      </c>
      <c r="F33" s="159">
        <v>45762</v>
      </c>
      <c r="G33" s="159">
        <v>2003</v>
      </c>
      <c r="H33" s="159">
        <v>1870</v>
      </c>
      <c r="I33" s="159">
        <v>11273</v>
      </c>
      <c r="J33" s="159">
        <v>540</v>
      </c>
      <c r="K33" s="159">
        <v>2237</v>
      </c>
      <c r="L33" s="159">
        <v>459</v>
      </c>
      <c r="M33" s="159">
        <v>0</v>
      </c>
      <c r="N33" s="159">
        <v>638797</v>
      </c>
    </row>
    <row r="34" spans="1:14" ht="12.75">
      <c r="A34" s="25" t="s">
        <v>76</v>
      </c>
      <c r="B34" s="158">
        <v>1288149</v>
      </c>
      <c r="C34" s="158">
        <v>19125</v>
      </c>
      <c r="D34" s="158">
        <v>13923</v>
      </c>
      <c r="E34" s="158">
        <v>12836</v>
      </c>
      <c r="F34" s="158">
        <v>83847</v>
      </c>
      <c r="G34" s="158">
        <v>14556</v>
      </c>
      <c r="H34" s="158">
        <v>31414</v>
      </c>
      <c r="I34" s="158">
        <v>68305</v>
      </c>
      <c r="J34" s="158">
        <v>5619</v>
      </c>
      <c r="K34" s="158">
        <v>3234</v>
      </c>
      <c r="L34" s="158">
        <v>11262</v>
      </c>
      <c r="M34" s="158">
        <v>0</v>
      </c>
      <c r="N34" s="158">
        <v>1552270</v>
      </c>
    </row>
    <row r="35" spans="1:14" ht="12.75">
      <c r="A35" s="131" t="s">
        <v>74</v>
      </c>
      <c r="B35" s="159">
        <v>351422</v>
      </c>
      <c r="C35" s="159">
        <v>0</v>
      </c>
      <c r="D35" s="159">
        <v>478</v>
      </c>
      <c r="E35" s="159">
        <v>3238</v>
      </c>
      <c r="F35" s="159">
        <v>18936</v>
      </c>
      <c r="G35" s="159">
        <v>5488</v>
      </c>
      <c r="H35" s="159">
        <v>2473</v>
      </c>
      <c r="I35" s="159">
        <v>3597</v>
      </c>
      <c r="J35" s="159">
        <v>0</v>
      </c>
      <c r="K35" s="159">
        <v>516</v>
      </c>
      <c r="L35" s="159">
        <v>666</v>
      </c>
      <c r="M35" s="159">
        <v>0</v>
      </c>
      <c r="N35" s="159">
        <v>386814</v>
      </c>
    </row>
    <row r="36" spans="1:14" ht="12.75">
      <c r="A36" s="25" t="s">
        <v>75</v>
      </c>
      <c r="B36" s="158">
        <v>547656</v>
      </c>
      <c r="C36" s="158">
        <v>3591</v>
      </c>
      <c r="D36" s="158">
        <v>8031</v>
      </c>
      <c r="E36" s="158">
        <v>6022</v>
      </c>
      <c r="F36" s="158">
        <v>29384</v>
      </c>
      <c r="G36" s="158">
        <v>12421</v>
      </c>
      <c r="H36" s="158">
        <v>9781</v>
      </c>
      <c r="I36" s="158">
        <v>1087</v>
      </c>
      <c r="J36" s="158">
        <v>43212</v>
      </c>
      <c r="K36" s="158">
        <v>287</v>
      </c>
      <c r="L36" s="158">
        <v>271</v>
      </c>
      <c r="M36" s="158">
        <v>0</v>
      </c>
      <c r="N36" s="158">
        <v>661743</v>
      </c>
    </row>
    <row r="37" spans="1:14" ht="12.75">
      <c r="A37" s="131" t="s">
        <v>210</v>
      </c>
      <c r="B37" s="159">
        <v>1265922</v>
      </c>
      <c r="C37" s="159">
        <v>14869</v>
      </c>
      <c r="D37" s="159">
        <v>29618</v>
      </c>
      <c r="E37" s="159">
        <v>63696</v>
      </c>
      <c r="F37" s="159">
        <v>127070</v>
      </c>
      <c r="G37" s="159">
        <v>30035</v>
      </c>
      <c r="H37" s="159">
        <v>63273</v>
      </c>
      <c r="I37" s="159">
        <v>45490</v>
      </c>
      <c r="J37" s="159">
        <v>46540</v>
      </c>
      <c r="K37" s="159">
        <v>31808</v>
      </c>
      <c r="L37" s="159">
        <v>4863</v>
      </c>
      <c r="M37" s="159">
        <v>267</v>
      </c>
      <c r="N37" s="159">
        <v>1723451</v>
      </c>
    </row>
    <row r="38" spans="1:14" ht="12.75">
      <c r="A38" s="25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</row>
    <row r="39" spans="1:14" ht="12.75">
      <c r="A39" s="131" t="s">
        <v>1</v>
      </c>
      <c r="B39" s="159">
        <v>18679770</v>
      </c>
      <c r="C39" s="159">
        <v>564095</v>
      </c>
      <c r="D39" s="159">
        <v>1098770</v>
      </c>
      <c r="E39" s="159">
        <v>656335</v>
      </c>
      <c r="F39" s="159">
        <v>2108073</v>
      </c>
      <c r="G39" s="159">
        <v>448772</v>
      </c>
      <c r="H39" s="159">
        <v>520928</v>
      </c>
      <c r="I39" s="159">
        <v>408388</v>
      </c>
      <c r="J39" s="159">
        <v>221382</v>
      </c>
      <c r="K39" s="159">
        <v>86856</v>
      </c>
      <c r="L39" s="159">
        <v>81320</v>
      </c>
      <c r="M39" s="159">
        <v>2980</v>
      </c>
      <c r="N39" s="159">
        <v>24877669</v>
      </c>
    </row>
    <row r="40" spans="1:14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ht="12.75">
      <c r="A41" s="25" t="s">
        <v>4</v>
      </c>
      <c r="I41" s="25"/>
      <c r="J41" s="25"/>
      <c r="K41" s="25"/>
      <c r="L41" s="25"/>
      <c r="M41" s="25"/>
      <c r="N41" s="25"/>
    </row>
    <row r="42" ht="12.75">
      <c r="A42" s="74" t="s">
        <v>87</v>
      </c>
    </row>
    <row r="43" ht="12.75">
      <c r="A43" s="25" t="str">
        <f>'a1'!$A$30</f>
        <v>Fecha de publicación: 16 de mayo de 2014</v>
      </c>
    </row>
  </sheetData>
  <sheetProtection/>
  <mergeCells count="1">
    <mergeCell ref="M10:N10"/>
  </mergeCells>
  <printOptions/>
  <pageMargins left="0.75" right="0.75" top="1" bottom="1" header="0" footer="0"/>
  <pageSetup horizontalDpi="600" verticalDpi="600" orientation="landscape" paperSize="9" scale="52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P505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30" customWidth="1"/>
    <col min="2" max="4" width="12.00390625" style="30" customWidth="1"/>
    <col min="5" max="5" width="2.7109375" style="30" customWidth="1"/>
    <col min="6" max="8" width="12.00390625" style="30" customWidth="1"/>
    <col min="9" max="9" width="3.7109375" style="30" customWidth="1"/>
    <col min="10" max="12" width="12.00390625" style="30" customWidth="1"/>
    <col min="13" max="13" width="2.7109375" style="30" customWidth="1"/>
    <col min="14" max="16" width="12.00390625" style="30" customWidth="1"/>
    <col min="17" max="16384" width="11.421875" style="30" customWidth="1"/>
  </cols>
  <sheetData>
    <row r="1" ht="13.5" customHeight="1"/>
    <row r="2" ht="13.5" customHeight="1">
      <c r="G2" s="74"/>
    </row>
    <row r="3" ht="13.5" customHeight="1"/>
    <row r="4" ht="13.5" customHeight="1"/>
    <row r="5" spans="1:16" ht="13.5" customHeight="1">
      <c r="A5" s="140"/>
      <c r="B5" s="140"/>
      <c r="C5" s="147"/>
      <c r="D5" s="140"/>
      <c r="E5" s="140"/>
      <c r="F5" s="140"/>
      <c r="G5" s="147"/>
      <c r="H5" s="140"/>
      <c r="I5" s="140"/>
      <c r="J5" s="140"/>
      <c r="K5" s="140"/>
      <c r="L5" s="140"/>
      <c r="M5" s="140"/>
      <c r="N5" s="140"/>
      <c r="O5" s="140"/>
      <c r="P5" s="140"/>
    </row>
    <row r="6" spans="1:16" ht="12.75" customHeight="1">
      <c r="A6" s="143"/>
      <c r="B6" s="143"/>
      <c r="C6" s="148"/>
      <c r="D6" s="143"/>
      <c r="E6" s="143"/>
      <c r="F6" s="143"/>
      <c r="G6" s="148"/>
      <c r="H6" s="143"/>
      <c r="I6" s="143"/>
      <c r="J6" s="143"/>
      <c r="K6" s="143"/>
      <c r="L6" s="143"/>
      <c r="M6" s="143"/>
      <c r="N6" s="143"/>
      <c r="O6" s="143"/>
      <c r="P6" s="143"/>
    </row>
    <row r="7" spans="1:7" ht="14.25" customHeight="1">
      <c r="A7" s="105" t="s">
        <v>220</v>
      </c>
      <c r="G7" s="74"/>
    </row>
    <row r="8" ht="14.25" customHeight="1">
      <c r="A8" s="96" t="str">
        <f>+'a2'!A9</f>
        <v>Febrero - marzo (2014)</v>
      </c>
    </row>
    <row r="9" spans="2:16" ht="12.75" customHeight="1"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</row>
    <row r="10" spans="1:16" ht="12.75">
      <c r="A10" s="174" t="s">
        <v>92</v>
      </c>
      <c r="B10" s="202" t="str">
        <f>'a2'!B11</f>
        <v>Febrero 2014</v>
      </c>
      <c r="C10" s="202"/>
      <c r="D10" s="202"/>
      <c r="E10" s="107"/>
      <c r="F10" s="202" t="str">
        <f>'a2'!E11</f>
        <v>Marzo 2014</v>
      </c>
      <c r="G10" s="202"/>
      <c r="H10" s="202"/>
      <c r="I10" s="108"/>
      <c r="J10" s="175" t="s">
        <v>85</v>
      </c>
      <c r="K10" s="175"/>
      <c r="L10" s="175"/>
      <c r="M10" s="109"/>
      <c r="N10" s="175" t="s">
        <v>13</v>
      </c>
      <c r="O10" s="175"/>
      <c r="P10" s="175"/>
    </row>
    <row r="11" spans="1:16" ht="12.75">
      <c r="A11" s="175"/>
      <c r="B11" s="110" t="s">
        <v>2</v>
      </c>
      <c r="C11" s="110" t="s">
        <v>3</v>
      </c>
      <c r="D11" s="110" t="s">
        <v>1</v>
      </c>
      <c r="E11" s="111"/>
      <c r="F11" s="110" t="s">
        <v>2</v>
      </c>
      <c r="G11" s="110" t="s">
        <v>3</v>
      </c>
      <c r="H11" s="110" t="s">
        <v>1</v>
      </c>
      <c r="I11" s="112"/>
      <c r="J11" s="110" t="s">
        <v>2</v>
      </c>
      <c r="K11" s="110" t="s">
        <v>3</v>
      </c>
      <c r="L11" s="110" t="s">
        <v>1</v>
      </c>
      <c r="M11" s="112"/>
      <c r="N11" s="110" t="s">
        <v>2</v>
      </c>
      <c r="O11" s="110" t="s">
        <v>3</v>
      </c>
      <c r="P11" s="110" t="s">
        <v>1</v>
      </c>
    </row>
    <row r="12" spans="1:16" ht="12.75">
      <c r="A12" s="14" t="s">
        <v>93</v>
      </c>
      <c r="B12" s="207">
        <v>17125</v>
      </c>
      <c r="C12" s="207">
        <v>44732</v>
      </c>
      <c r="D12" s="207">
        <v>61857</v>
      </c>
      <c r="E12" s="207"/>
      <c r="F12" s="207">
        <v>95852</v>
      </c>
      <c r="G12" s="207">
        <v>26434</v>
      </c>
      <c r="H12" s="207">
        <v>122286</v>
      </c>
      <c r="I12" s="207"/>
      <c r="J12" s="209">
        <v>459.7197080291971</v>
      </c>
      <c r="K12" s="209">
        <v>-40.905839220245014</v>
      </c>
      <c r="L12" s="209">
        <v>97.69144963383287</v>
      </c>
      <c r="M12" s="209"/>
      <c r="N12" s="209">
        <v>4.374261714500342</v>
      </c>
      <c r="O12" s="209">
        <v>-4.105857432638628</v>
      </c>
      <c r="P12" s="209">
        <v>2.691194664372225</v>
      </c>
    </row>
    <row r="13" spans="1:16" ht="12.75">
      <c r="A13" s="133" t="s">
        <v>94</v>
      </c>
      <c r="B13" s="208">
        <v>1395</v>
      </c>
      <c r="C13" s="208">
        <v>43</v>
      </c>
      <c r="D13" s="208">
        <v>1438</v>
      </c>
      <c r="E13" s="208"/>
      <c r="F13" s="208">
        <v>1171</v>
      </c>
      <c r="G13" s="208">
        <v>1062</v>
      </c>
      <c r="H13" s="208">
        <v>2233</v>
      </c>
      <c r="I13" s="208"/>
      <c r="J13" s="210">
        <v>-16.0573476702509</v>
      </c>
      <c r="K13" s="210">
        <v>2369.767441860465</v>
      </c>
      <c r="L13" s="210">
        <v>55.28511821974966</v>
      </c>
      <c r="M13" s="210"/>
      <c r="N13" s="210">
        <v>-0.012445979448576432</v>
      </c>
      <c r="O13" s="210">
        <v>0.2286516954781267</v>
      </c>
      <c r="P13" s="210">
        <v>0.03540518224984558</v>
      </c>
    </row>
    <row r="14" spans="1:16" ht="12.75">
      <c r="A14" s="14" t="s">
        <v>95</v>
      </c>
      <c r="B14" s="207">
        <v>29902</v>
      </c>
      <c r="C14" s="207">
        <v>1123</v>
      </c>
      <c r="D14" s="207">
        <v>31025</v>
      </c>
      <c r="E14" s="207"/>
      <c r="F14" s="207">
        <v>121774</v>
      </c>
      <c r="G14" s="207">
        <v>2023</v>
      </c>
      <c r="H14" s="207">
        <v>123797</v>
      </c>
      <c r="I14" s="207"/>
      <c r="J14" s="209">
        <v>307.2436626312621</v>
      </c>
      <c r="K14" s="209">
        <v>80.14247551202136</v>
      </c>
      <c r="L14" s="209">
        <v>299.02336825141015</v>
      </c>
      <c r="M14" s="209"/>
      <c r="N14" s="209">
        <v>5.1046295709804195</v>
      </c>
      <c r="O14" s="209">
        <v>0.20194948570197646</v>
      </c>
      <c r="P14" s="209">
        <v>4.131584361864999</v>
      </c>
    </row>
    <row r="15" spans="1:16" ht="12.75">
      <c r="A15" s="133" t="s">
        <v>59</v>
      </c>
      <c r="B15" s="208">
        <v>1062</v>
      </c>
      <c r="C15" s="208">
        <v>0</v>
      </c>
      <c r="D15" s="208">
        <v>1062</v>
      </c>
      <c r="E15" s="208"/>
      <c r="F15" s="208">
        <v>6447</v>
      </c>
      <c r="G15" s="208">
        <v>475</v>
      </c>
      <c r="H15" s="208">
        <v>6922</v>
      </c>
      <c r="I15" s="208"/>
      <c r="J15" s="210">
        <v>507.0621468926554</v>
      </c>
      <c r="K15" s="210" t="s">
        <v>90</v>
      </c>
      <c r="L15" s="210">
        <v>551.7890772128061</v>
      </c>
      <c r="M15" s="210"/>
      <c r="N15" s="210">
        <v>0.29920356844010754</v>
      </c>
      <c r="O15" s="210">
        <v>0.10658445078715424</v>
      </c>
      <c r="P15" s="210">
        <v>0.260974047778736</v>
      </c>
    </row>
    <row r="16" spans="1:16" ht="12.75">
      <c r="A16" s="14" t="s">
        <v>96</v>
      </c>
      <c r="B16" s="207">
        <v>5121</v>
      </c>
      <c r="C16" s="207">
        <v>5773</v>
      </c>
      <c r="D16" s="207">
        <v>10894</v>
      </c>
      <c r="E16" s="207"/>
      <c r="F16" s="207">
        <v>928</v>
      </c>
      <c r="G16" s="207">
        <v>1255</v>
      </c>
      <c r="H16" s="207">
        <v>2183</v>
      </c>
      <c r="I16" s="207"/>
      <c r="J16" s="209">
        <v>-81.87853934778364</v>
      </c>
      <c r="K16" s="209">
        <v>-78.26086956521739</v>
      </c>
      <c r="L16" s="209">
        <v>-79.96144666789058</v>
      </c>
      <c r="M16" s="209"/>
      <c r="N16" s="209">
        <v>-0.23297317780304005</v>
      </c>
      <c r="O16" s="209">
        <v>-1.0137864182239218</v>
      </c>
      <c r="P16" s="209">
        <v>-0.3879428208533395</v>
      </c>
    </row>
    <row r="17" spans="1:16" ht="12.75">
      <c r="A17" s="133" t="s">
        <v>97</v>
      </c>
      <c r="B17" s="208">
        <v>56774</v>
      </c>
      <c r="C17" s="208">
        <v>2640</v>
      </c>
      <c r="D17" s="208">
        <v>59414</v>
      </c>
      <c r="E17" s="208"/>
      <c r="F17" s="208">
        <v>3432</v>
      </c>
      <c r="G17" s="208">
        <v>658</v>
      </c>
      <c r="H17" s="208">
        <v>4090</v>
      </c>
      <c r="I17" s="208"/>
      <c r="J17" s="210">
        <v>-93.9549793919752</v>
      </c>
      <c r="K17" s="210">
        <v>-75.07575757575758</v>
      </c>
      <c r="L17" s="210">
        <v>-93.11610058235433</v>
      </c>
      <c r="M17" s="210"/>
      <c r="N17" s="210">
        <v>-2.9638099810087675</v>
      </c>
      <c r="O17" s="210">
        <v>-0.4447376451792415</v>
      </c>
      <c r="P17" s="210">
        <v>-2.463844406025732</v>
      </c>
    </row>
    <row r="18" spans="1:16" ht="12.75">
      <c r="A18" s="14" t="s">
        <v>98</v>
      </c>
      <c r="B18" s="207">
        <v>769</v>
      </c>
      <c r="C18" s="207">
        <v>56</v>
      </c>
      <c r="D18" s="207">
        <v>825</v>
      </c>
      <c r="E18" s="207"/>
      <c r="F18" s="207">
        <v>3307</v>
      </c>
      <c r="G18" s="207">
        <v>381</v>
      </c>
      <c r="H18" s="207">
        <v>3688</v>
      </c>
      <c r="I18" s="207"/>
      <c r="J18" s="209">
        <v>330.03901170351105</v>
      </c>
      <c r="K18" s="209">
        <v>580.3571428571429</v>
      </c>
      <c r="L18" s="209">
        <v>347.03030303030306</v>
      </c>
      <c r="M18" s="209"/>
      <c r="N18" s="209">
        <v>0.14101739214503117</v>
      </c>
      <c r="O18" s="209">
        <v>0.07292620317015817</v>
      </c>
      <c r="P18" s="209">
        <v>0.12750319091988416</v>
      </c>
    </row>
    <row r="19" spans="1:16" ht="12.75">
      <c r="A19" s="120" t="s">
        <v>221</v>
      </c>
      <c r="B19" s="208">
        <v>19415</v>
      </c>
      <c r="C19" s="208">
        <v>2199</v>
      </c>
      <c r="D19" s="208">
        <v>21614</v>
      </c>
      <c r="E19" s="208"/>
      <c r="F19" s="208">
        <v>3699</v>
      </c>
      <c r="G19" s="208">
        <v>409</v>
      </c>
      <c r="H19" s="208">
        <v>4108</v>
      </c>
      <c r="I19" s="208"/>
      <c r="J19" s="210">
        <v>-80.94772083440638</v>
      </c>
      <c r="K19" s="210">
        <v>-81.40063665302411</v>
      </c>
      <c r="L19" s="210">
        <v>-80.9938003146109</v>
      </c>
      <c r="M19" s="210"/>
      <c r="N19" s="210">
        <v>-0.8732188080974428</v>
      </c>
      <c r="O19" s="210">
        <v>-0.40165508822948653</v>
      </c>
      <c r="P19" s="210">
        <v>-0.7796265666236438</v>
      </c>
    </row>
    <row r="20" spans="1:16" ht="12.75">
      <c r="A20" s="14" t="s">
        <v>100</v>
      </c>
      <c r="B20" s="207">
        <v>12717</v>
      </c>
      <c r="C20" s="207">
        <v>0</v>
      </c>
      <c r="D20" s="207">
        <v>12717</v>
      </c>
      <c r="E20" s="207"/>
      <c r="F20" s="207">
        <v>343</v>
      </c>
      <c r="G20" s="207">
        <v>7610</v>
      </c>
      <c r="H20" s="207">
        <v>7953</v>
      </c>
      <c r="I20" s="207"/>
      <c r="J20" s="209">
        <v>-97.30282299284423</v>
      </c>
      <c r="K20" s="209" t="s">
        <v>90</v>
      </c>
      <c r="L20" s="209">
        <v>-37.46166548714319</v>
      </c>
      <c r="M20" s="209"/>
      <c r="N20" s="209">
        <v>-0.6875292397173426</v>
      </c>
      <c r="O20" s="209">
        <v>1.7075950957689345</v>
      </c>
      <c r="P20" s="209">
        <v>-0.21216388457643318</v>
      </c>
    </row>
    <row r="21" spans="1:16" ht="12.75">
      <c r="A21" s="133" t="s">
        <v>101</v>
      </c>
      <c r="B21" s="208">
        <v>31537</v>
      </c>
      <c r="C21" s="208">
        <v>5953</v>
      </c>
      <c r="D21" s="208">
        <v>37490</v>
      </c>
      <c r="E21" s="208"/>
      <c r="F21" s="208">
        <v>7263</v>
      </c>
      <c r="G21" s="208">
        <v>3416</v>
      </c>
      <c r="H21" s="208">
        <v>10679</v>
      </c>
      <c r="I21" s="208"/>
      <c r="J21" s="210">
        <v>-76.969908361607</v>
      </c>
      <c r="K21" s="210">
        <v>-42.61716781454729</v>
      </c>
      <c r="L21" s="210">
        <v>-71.51507068551614</v>
      </c>
      <c r="M21" s="210"/>
      <c r="N21" s="210">
        <v>-1.3487218979229656</v>
      </c>
      <c r="O21" s="210">
        <v>-0.569273161362127</v>
      </c>
      <c r="P21" s="210">
        <v>-1.1940230708183774</v>
      </c>
    </row>
    <row r="22" spans="1:16" ht="12.75">
      <c r="A22" s="14" t="s">
        <v>102</v>
      </c>
      <c r="B22" s="207">
        <v>2249</v>
      </c>
      <c r="C22" s="207">
        <v>131</v>
      </c>
      <c r="D22" s="207">
        <v>2380</v>
      </c>
      <c r="E22" s="207"/>
      <c r="F22" s="207">
        <v>14836</v>
      </c>
      <c r="G22" s="207">
        <v>201</v>
      </c>
      <c r="H22" s="207">
        <v>15037</v>
      </c>
      <c r="I22" s="207"/>
      <c r="J22" s="209">
        <v>559.6709648732771</v>
      </c>
      <c r="K22" s="209">
        <v>53.43511450381679</v>
      </c>
      <c r="L22" s="209">
        <v>531.8067226890756</v>
      </c>
      <c r="M22" s="209"/>
      <c r="N22" s="209">
        <v>0.6993640326751408</v>
      </c>
      <c r="O22" s="209">
        <v>0.015707182221264836</v>
      </c>
      <c r="P22" s="209">
        <v>0.5636772223098058</v>
      </c>
    </row>
    <row r="23" spans="1:16" ht="12.75">
      <c r="A23" s="133" t="s">
        <v>103</v>
      </c>
      <c r="B23" s="208">
        <v>350</v>
      </c>
      <c r="C23" s="208">
        <v>781</v>
      </c>
      <c r="D23" s="208">
        <v>1131</v>
      </c>
      <c r="E23" s="208"/>
      <c r="F23" s="208">
        <v>85</v>
      </c>
      <c r="G23" s="208">
        <v>0</v>
      </c>
      <c r="H23" s="208">
        <v>85</v>
      </c>
      <c r="I23" s="208"/>
      <c r="J23" s="210">
        <v>-75.71428571428571</v>
      </c>
      <c r="K23" s="210">
        <v>-100</v>
      </c>
      <c r="L23" s="210">
        <v>-92.48452696728559</v>
      </c>
      <c r="M23" s="210"/>
      <c r="N23" s="210">
        <v>-0.014724038186931937</v>
      </c>
      <c r="O23" s="210">
        <v>-0.17524727592582626</v>
      </c>
      <c r="P23" s="210">
        <v>-0.046583422180299976</v>
      </c>
    </row>
    <row r="24" spans="1:16" ht="12.75">
      <c r="A24" s="14" t="s">
        <v>104</v>
      </c>
      <c r="B24" s="207">
        <v>29303</v>
      </c>
      <c r="C24" s="207">
        <v>41010</v>
      </c>
      <c r="D24" s="207">
        <v>70313</v>
      </c>
      <c r="E24" s="207"/>
      <c r="F24" s="207">
        <v>38193</v>
      </c>
      <c r="G24" s="207">
        <v>27837</v>
      </c>
      <c r="H24" s="207">
        <v>66030</v>
      </c>
      <c r="I24" s="207"/>
      <c r="J24" s="209">
        <v>30.33819062894585</v>
      </c>
      <c r="K24" s="209">
        <v>-32.12143379663497</v>
      </c>
      <c r="L24" s="209">
        <v>-6.091334461621612</v>
      </c>
      <c r="M24" s="209"/>
      <c r="N24" s="209">
        <v>0.49394980936537713</v>
      </c>
      <c r="O24" s="209">
        <v>-2.955867305724596</v>
      </c>
      <c r="P24" s="209">
        <v>-0.1907426359447656</v>
      </c>
    </row>
    <row r="25" spans="1:16" ht="12.75">
      <c r="A25" s="133" t="s">
        <v>105</v>
      </c>
      <c r="B25" s="208">
        <v>87</v>
      </c>
      <c r="C25" s="208">
        <v>9045</v>
      </c>
      <c r="D25" s="208">
        <v>9132</v>
      </c>
      <c r="E25" s="208"/>
      <c r="F25" s="208">
        <v>0</v>
      </c>
      <c r="G25" s="208">
        <v>1680</v>
      </c>
      <c r="H25" s="208">
        <v>1680</v>
      </c>
      <c r="I25" s="208"/>
      <c r="J25" s="210">
        <v>-100</v>
      </c>
      <c r="K25" s="210">
        <v>-81.4262023217247</v>
      </c>
      <c r="L25" s="210">
        <v>-81.60315374507228</v>
      </c>
      <c r="M25" s="210"/>
      <c r="N25" s="210">
        <v>-0.004833929517973882</v>
      </c>
      <c r="O25" s="210">
        <v>-1.6526199579945073</v>
      </c>
      <c r="P25" s="210">
        <v>-0.3318734819193073</v>
      </c>
    </row>
    <row r="26" spans="1:16" ht="12.75">
      <c r="A26" s="14" t="s">
        <v>106</v>
      </c>
      <c r="B26" s="207">
        <v>82259</v>
      </c>
      <c r="C26" s="207">
        <v>0</v>
      </c>
      <c r="D26" s="207">
        <v>82259</v>
      </c>
      <c r="E26" s="207"/>
      <c r="F26" s="207">
        <v>1618</v>
      </c>
      <c r="G26" s="207">
        <v>245</v>
      </c>
      <c r="H26" s="207">
        <v>1863</v>
      </c>
      <c r="I26" s="207"/>
      <c r="J26" s="209">
        <v>-98.03304197716966</v>
      </c>
      <c r="K26" s="209" t="s">
        <v>90</v>
      </c>
      <c r="L26" s="209">
        <v>-97.73520222711193</v>
      </c>
      <c r="M26" s="209"/>
      <c r="N26" s="209">
        <v>-4.480608163895767</v>
      </c>
      <c r="O26" s="209">
        <v>0.05497513777442693</v>
      </c>
      <c r="P26" s="209">
        <v>-3.58042142409885</v>
      </c>
    </row>
    <row r="27" spans="1:16" ht="12.75">
      <c r="A27" s="133" t="s">
        <v>107</v>
      </c>
      <c r="B27" s="208">
        <v>9990</v>
      </c>
      <c r="C27" s="208">
        <v>3300</v>
      </c>
      <c r="D27" s="208">
        <v>13290</v>
      </c>
      <c r="E27" s="208"/>
      <c r="F27" s="208">
        <v>2253</v>
      </c>
      <c r="G27" s="208">
        <v>22</v>
      </c>
      <c r="H27" s="208">
        <v>2275</v>
      </c>
      <c r="I27" s="208"/>
      <c r="J27" s="210">
        <v>-77.44744744744744</v>
      </c>
      <c r="K27" s="210">
        <v>-99.33333333333333</v>
      </c>
      <c r="L27" s="210">
        <v>-82.88186606471031</v>
      </c>
      <c r="M27" s="210"/>
      <c r="N27" s="210">
        <v>-0.42988635265016006</v>
      </c>
      <c r="O27" s="210">
        <v>-0.7355449045900877</v>
      </c>
      <c r="P27" s="210">
        <v>-0.4905510471472316</v>
      </c>
    </row>
    <row r="28" spans="1:16" ht="12.75">
      <c r="A28" s="14" t="s">
        <v>108</v>
      </c>
      <c r="B28" s="207">
        <v>518145</v>
      </c>
      <c r="C28" s="207">
        <v>136639</v>
      </c>
      <c r="D28" s="207">
        <v>654784</v>
      </c>
      <c r="E28" s="207"/>
      <c r="F28" s="207">
        <v>608810</v>
      </c>
      <c r="G28" s="207">
        <v>244848</v>
      </c>
      <c r="H28" s="207">
        <v>853658</v>
      </c>
      <c r="I28" s="207"/>
      <c r="J28" s="209">
        <v>17.497997664746357</v>
      </c>
      <c r="K28" s="209">
        <v>79.19334889745973</v>
      </c>
      <c r="L28" s="209">
        <v>30.37245870393901</v>
      </c>
      <c r="M28" s="209"/>
      <c r="N28" s="209">
        <v>5.037565744219562</v>
      </c>
      <c r="O28" s="209">
        <v>24.280835442583527</v>
      </c>
      <c r="P28" s="209">
        <v>8.856817880195964</v>
      </c>
    </row>
    <row r="29" spans="1:16" ht="12.75">
      <c r="A29" s="133" t="s">
        <v>109</v>
      </c>
      <c r="B29" s="208">
        <v>60772</v>
      </c>
      <c r="C29" s="208">
        <v>5538</v>
      </c>
      <c r="D29" s="208">
        <v>66310</v>
      </c>
      <c r="E29" s="208"/>
      <c r="F29" s="208">
        <v>115857</v>
      </c>
      <c r="G29" s="208">
        <v>14580</v>
      </c>
      <c r="H29" s="208">
        <v>130437</v>
      </c>
      <c r="I29" s="208"/>
      <c r="J29" s="210">
        <v>90.64207200684527</v>
      </c>
      <c r="K29" s="210">
        <v>163.27193932827737</v>
      </c>
      <c r="L29" s="210">
        <v>96.70788719650128</v>
      </c>
      <c r="M29" s="210"/>
      <c r="N29" s="210">
        <v>3.0606552585930036</v>
      </c>
      <c r="O29" s="210">
        <v>2.0289191663525235</v>
      </c>
      <c r="P29" s="210">
        <v>2.8558844303595574</v>
      </c>
    </row>
    <row r="30" spans="1:16" ht="12.75">
      <c r="A30" s="14" t="s">
        <v>110</v>
      </c>
      <c r="B30" s="207">
        <v>634</v>
      </c>
      <c r="C30" s="207">
        <v>272</v>
      </c>
      <c r="D30" s="207">
        <v>906</v>
      </c>
      <c r="E30" s="207"/>
      <c r="F30" s="207">
        <v>418</v>
      </c>
      <c r="G30" s="207">
        <v>5138</v>
      </c>
      <c r="H30" s="207">
        <v>5556</v>
      </c>
      <c r="I30" s="207"/>
      <c r="J30" s="209">
        <v>-34.06940063091483</v>
      </c>
      <c r="K30" s="209">
        <v>1788.9705882352941</v>
      </c>
      <c r="L30" s="209">
        <v>513.2450331125827</v>
      </c>
      <c r="M30" s="209"/>
      <c r="N30" s="209">
        <v>-0.012001480182555844</v>
      </c>
      <c r="O30" s="209">
        <v>1.0918735526953527</v>
      </c>
      <c r="P30" s="209">
        <v>0.20708691504626664</v>
      </c>
    </row>
    <row r="31" spans="1:16" ht="12.75">
      <c r="A31" s="133" t="s">
        <v>111</v>
      </c>
      <c r="B31" s="208">
        <v>23996</v>
      </c>
      <c r="C31" s="208">
        <v>1902</v>
      </c>
      <c r="D31" s="208">
        <v>25898</v>
      </c>
      <c r="E31" s="208"/>
      <c r="F31" s="208">
        <v>32068</v>
      </c>
      <c r="G31" s="208">
        <v>2107</v>
      </c>
      <c r="H31" s="208">
        <v>34175</v>
      </c>
      <c r="I31" s="208"/>
      <c r="J31" s="210">
        <v>33.63893982330388</v>
      </c>
      <c r="K31" s="210">
        <v>10.77812828601472</v>
      </c>
      <c r="L31" s="210">
        <v>31.959996910958367</v>
      </c>
      <c r="M31" s="210"/>
      <c r="N31" s="210">
        <v>0.4484997594147721</v>
      </c>
      <c r="O31" s="210">
        <v>0.04599960507656131</v>
      </c>
      <c r="P31" s="210">
        <v>0.36861470878235464</v>
      </c>
    </row>
    <row r="32" spans="1:16" ht="12.75">
      <c r="A32" s="14" t="s">
        <v>112</v>
      </c>
      <c r="B32" s="207">
        <v>9406</v>
      </c>
      <c r="C32" s="207">
        <v>659</v>
      </c>
      <c r="D32" s="207">
        <v>10065</v>
      </c>
      <c r="E32" s="207"/>
      <c r="F32" s="207">
        <v>419</v>
      </c>
      <c r="G32" s="207">
        <v>88</v>
      </c>
      <c r="H32" s="207">
        <v>507</v>
      </c>
      <c r="I32" s="207"/>
      <c r="J32" s="209">
        <v>-95.54539655539017</v>
      </c>
      <c r="K32" s="209">
        <v>-86.6464339908953</v>
      </c>
      <c r="L32" s="209">
        <v>-94.96274217585693</v>
      </c>
      <c r="M32" s="209"/>
      <c r="N32" s="209">
        <v>-0.4993393629658767</v>
      </c>
      <c r="O32" s="209">
        <v>-0.12812572926203175</v>
      </c>
      <c r="P32" s="209">
        <v>-0.4256638137660681</v>
      </c>
    </row>
    <row r="33" spans="1:16" ht="12.75">
      <c r="A33" s="133" t="s">
        <v>113</v>
      </c>
      <c r="B33" s="208">
        <v>23185</v>
      </c>
      <c r="C33" s="208">
        <v>8719</v>
      </c>
      <c r="D33" s="208">
        <v>31904</v>
      </c>
      <c r="E33" s="208"/>
      <c r="F33" s="208">
        <v>10027</v>
      </c>
      <c r="G33" s="208">
        <v>1069</v>
      </c>
      <c r="H33" s="208">
        <v>11096</v>
      </c>
      <c r="I33" s="208"/>
      <c r="J33" s="210">
        <v>-56.752210480914385</v>
      </c>
      <c r="K33" s="210">
        <v>-87.73941965821768</v>
      </c>
      <c r="L33" s="210">
        <v>-65.22066198595788</v>
      </c>
      <c r="M33" s="210"/>
      <c r="N33" s="210">
        <v>-0.7310901677873602</v>
      </c>
      <c r="O33" s="210">
        <v>-1.7165706284668</v>
      </c>
      <c r="P33" s="210">
        <v>-0.9266805437167132</v>
      </c>
    </row>
    <row r="34" spans="1:16" ht="12.75">
      <c r="A34" s="14" t="s">
        <v>114</v>
      </c>
      <c r="B34" s="207">
        <v>7153</v>
      </c>
      <c r="C34" s="207">
        <v>260</v>
      </c>
      <c r="D34" s="207">
        <v>7413</v>
      </c>
      <c r="E34" s="207"/>
      <c r="F34" s="207">
        <v>11891</v>
      </c>
      <c r="G34" s="207">
        <v>16</v>
      </c>
      <c r="H34" s="207">
        <v>11907</v>
      </c>
      <c r="I34" s="207"/>
      <c r="J34" s="209">
        <v>66.2379421221865</v>
      </c>
      <c r="K34" s="209">
        <v>-93.84615384615384</v>
      </c>
      <c r="L34" s="209">
        <v>60.62322946175638</v>
      </c>
      <c r="M34" s="209"/>
      <c r="N34" s="209">
        <v>0.26325469030069254</v>
      </c>
      <c r="O34" s="209">
        <v>-0.05475074945698029</v>
      </c>
      <c r="P34" s="209">
        <v>0.20013948305761767</v>
      </c>
    </row>
    <row r="35" spans="1:16" ht="12.75">
      <c r="A35" s="133" t="s">
        <v>115</v>
      </c>
      <c r="B35" s="208">
        <v>53584</v>
      </c>
      <c r="C35" s="208">
        <v>3500</v>
      </c>
      <c r="D35" s="208">
        <v>57084</v>
      </c>
      <c r="E35" s="208"/>
      <c r="F35" s="208">
        <v>11847</v>
      </c>
      <c r="G35" s="208">
        <v>8874</v>
      </c>
      <c r="H35" s="208">
        <v>20721</v>
      </c>
      <c r="I35" s="208"/>
      <c r="J35" s="210">
        <v>-77.89078829501344</v>
      </c>
      <c r="K35" s="210">
        <v>153.54285714285714</v>
      </c>
      <c r="L35" s="210">
        <v>-63.700861887744374</v>
      </c>
      <c r="M35" s="210"/>
      <c r="N35" s="210">
        <v>-2.3190082332376543</v>
      </c>
      <c r="O35" s="210">
        <v>1.2058628179582462</v>
      </c>
      <c r="P35" s="210">
        <v>-1.6194196756618051</v>
      </c>
    </row>
    <row r="36" spans="1:16" ht="12.75">
      <c r="A36" s="14" t="s">
        <v>116</v>
      </c>
      <c r="B36" s="207">
        <v>938</v>
      </c>
      <c r="C36" s="207">
        <v>584</v>
      </c>
      <c r="D36" s="207">
        <v>1522</v>
      </c>
      <c r="E36" s="207"/>
      <c r="F36" s="207">
        <v>616</v>
      </c>
      <c r="G36" s="207">
        <v>1064</v>
      </c>
      <c r="H36" s="207">
        <v>1680</v>
      </c>
      <c r="I36" s="207"/>
      <c r="J36" s="209">
        <v>-34.32835820895522</v>
      </c>
      <c r="K36" s="209">
        <v>82.1917808219178</v>
      </c>
      <c r="L36" s="209">
        <v>10.381077529566362</v>
      </c>
      <c r="M36" s="209"/>
      <c r="N36" s="209">
        <v>-0.01789109545732862</v>
      </c>
      <c r="O36" s="209">
        <v>0.10770639237438746</v>
      </c>
      <c r="P36" s="209">
        <v>0.00703650162952906</v>
      </c>
    </row>
    <row r="37" spans="1:16" ht="12.75">
      <c r="A37" s="120" t="s">
        <v>216</v>
      </c>
      <c r="B37" s="208">
        <v>1842</v>
      </c>
      <c r="C37" s="208">
        <v>533</v>
      </c>
      <c r="D37" s="208">
        <v>2375</v>
      </c>
      <c r="E37" s="208"/>
      <c r="F37" s="208">
        <v>4091</v>
      </c>
      <c r="G37" s="208">
        <v>24</v>
      </c>
      <c r="H37" s="208">
        <v>4115</v>
      </c>
      <c r="I37" s="208"/>
      <c r="J37" s="210">
        <v>122.09554831704668</v>
      </c>
      <c r="K37" s="210">
        <v>-95.49718574108817</v>
      </c>
      <c r="L37" s="210">
        <v>73.26315789473685</v>
      </c>
      <c r="M37" s="210"/>
      <c r="N37" s="210">
        <v>0.12495985616003748</v>
      </c>
      <c r="O37" s="210">
        <v>-0.11421365358034004</v>
      </c>
      <c r="P37" s="210">
        <v>0.07749058756569978</v>
      </c>
    </row>
    <row r="38" spans="1:16" ht="12.75">
      <c r="A38" s="14" t="s">
        <v>117</v>
      </c>
      <c r="B38" s="207">
        <v>3520</v>
      </c>
      <c r="C38" s="207">
        <v>82</v>
      </c>
      <c r="D38" s="207">
        <v>3602</v>
      </c>
      <c r="E38" s="207"/>
      <c r="F38" s="207">
        <v>3973</v>
      </c>
      <c r="G38" s="207">
        <v>164</v>
      </c>
      <c r="H38" s="207">
        <v>4137</v>
      </c>
      <c r="I38" s="207"/>
      <c r="J38" s="209">
        <v>12.86931818181818</v>
      </c>
      <c r="K38" s="209">
        <v>100</v>
      </c>
      <c r="L38" s="209">
        <v>14.852859522487517</v>
      </c>
      <c r="M38" s="209"/>
      <c r="N38" s="209">
        <v>0.02516977093841573</v>
      </c>
      <c r="O38" s="209">
        <v>0.018399842030624523</v>
      </c>
      <c r="P38" s="209">
        <v>0.02382612893543068</v>
      </c>
    </row>
    <row r="39" spans="1:16" ht="12.75">
      <c r="A39" s="133" t="s">
        <v>118</v>
      </c>
      <c r="B39" s="208">
        <v>8859</v>
      </c>
      <c r="C39" s="208">
        <v>3925</v>
      </c>
      <c r="D39" s="208">
        <v>12784</v>
      </c>
      <c r="E39" s="208"/>
      <c r="F39" s="208">
        <v>13913</v>
      </c>
      <c r="G39" s="208">
        <v>6314</v>
      </c>
      <c r="H39" s="208">
        <v>20227</v>
      </c>
      <c r="I39" s="208"/>
      <c r="J39" s="210">
        <v>57.049328366632814</v>
      </c>
      <c r="K39" s="210">
        <v>60.866242038216555</v>
      </c>
      <c r="L39" s="210">
        <v>58.221214017521895</v>
      </c>
      <c r="M39" s="210"/>
      <c r="N39" s="210">
        <v>0.28081241130850576</v>
      </c>
      <c r="O39" s="210">
        <v>0.5360636903800242</v>
      </c>
      <c r="P39" s="210">
        <v>0.3314726685353468</v>
      </c>
    </row>
    <row r="40" spans="1:16" ht="12.75">
      <c r="A40" s="14" t="s">
        <v>119</v>
      </c>
      <c r="B40" s="207">
        <v>2414</v>
      </c>
      <c r="C40" s="207">
        <v>375</v>
      </c>
      <c r="D40" s="207">
        <v>2789</v>
      </c>
      <c r="E40" s="207"/>
      <c r="F40" s="207">
        <v>2307</v>
      </c>
      <c r="G40" s="207">
        <v>3763</v>
      </c>
      <c r="H40" s="207">
        <v>6070</v>
      </c>
      <c r="I40" s="207"/>
      <c r="J40" s="209">
        <v>-4.432477216238606</v>
      </c>
      <c r="K40" s="209">
        <v>903.4666666666667</v>
      </c>
      <c r="L40" s="209">
        <v>117.64073144496234</v>
      </c>
      <c r="M40" s="209"/>
      <c r="N40" s="209">
        <v>-0.005945177683025348</v>
      </c>
      <c r="O40" s="209">
        <v>0.760227619509218</v>
      </c>
      <c r="P40" s="209">
        <v>0.14611874586382814</v>
      </c>
    </row>
    <row r="41" spans="1:16" ht="12.75">
      <c r="A41" s="133" t="s">
        <v>120</v>
      </c>
      <c r="B41" s="208">
        <v>3436</v>
      </c>
      <c r="C41" s="208">
        <v>4703</v>
      </c>
      <c r="D41" s="208">
        <v>8139</v>
      </c>
      <c r="E41" s="208"/>
      <c r="F41" s="208">
        <v>5101</v>
      </c>
      <c r="G41" s="208">
        <v>6125</v>
      </c>
      <c r="H41" s="208">
        <v>11226</v>
      </c>
      <c r="I41" s="208"/>
      <c r="J41" s="210">
        <v>48.457508731082655</v>
      </c>
      <c r="K41" s="210">
        <v>30.23601956198172</v>
      </c>
      <c r="L41" s="210">
        <v>37.92849244378915</v>
      </c>
      <c r="M41" s="210"/>
      <c r="N41" s="210">
        <v>0.09251140974053464</v>
      </c>
      <c r="O41" s="210">
        <v>0.3190801874091228</v>
      </c>
      <c r="P41" s="210">
        <v>0.137478990698457</v>
      </c>
    </row>
    <row r="42" spans="1:16" ht="12.75">
      <c r="A42" s="14" t="s">
        <v>195</v>
      </c>
      <c r="B42" s="207">
        <v>5899</v>
      </c>
      <c r="C42" s="207">
        <v>168</v>
      </c>
      <c r="D42" s="207">
        <v>6067</v>
      </c>
      <c r="E42" s="207"/>
      <c r="F42" s="207">
        <v>3844</v>
      </c>
      <c r="G42" s="207">
        <v>150</v>
      </c>
      <c r="H42" s="207">
        <v>3994</v>
      </c>
      <c r="I42" s="207"/>
      <c r="J42" s="209">
        <v>-34.83641295134768</v>
      </c>
      <c r="K42" s="209">
        <v>-10.71428571428571</v>
      </c>
      <c r="L42" s="209">
        <v>-34.1684522828416</v>
      </c>
      <c r="M42" s="209"/>
      <c r="N42" s="209">
        <v>-0.11418074895903825</v>
      </c>
      <c r="O42" s="209">
        <v>-0.0040389897140395295</v>
      </c>
      <c r="P42" s="209">
        <v>-0.09232068277223887</v>
      </c>
    </row>
    <row r="43" spans="1:16" ht="12.75">
      <c r="A43" s="133" t="s">
        <v>121</v>
      </c>
      <c r="B43" s="208">
        <v>1943</v>
      </c>
      <c r="C43" s="208">
        <v>5135</v>
      </c>
      <c r="D43" s="208">
        <v>7078</v>
      </c>
      <c r="E43" s="208"/>
      <c r="F43" s="208">
        <v>3165</v>
      </c>
      <c r="G43" s="208">
        <v>412</v>
      </c>
      <c r="H43" s="208">
        <v>3577</v>
      </c>
      <c r="I43" s="208"/>
      <c r="J43" s="210">
        <v>62.89243437982501</v>
      </c>
      <c r="K43" s="210">
        <v>-91.97663096397274</v>
      </c>
      <c r="L43" s="210">
        <v>-49.46312517660356</v>
      </c>
      <c r="M43" s="210"/>
      <c r="N43" s="210">
        <v>0.06789726288464464</v>
      </c>
      <c r="O43" s="210">
        <v>-1.0597860233004832</v>
      </c>
      <c r="P43" s="210">
        <v>-0.15591640636064075</v>
      </c>
    </row>
    <row r="44" spans="1:16" ht="12.75">
      <c r="A44" s="14" t="s">
        <v>196</v>
      </c>
      <c r="B44" s="207">
        <v>975</v>
      </c>
      <c r="C44" s="207">
        <v>1468</v>
      </c>
      <c r="D44" s="207">
        <v>2443</v>
      </c>
      <c r="E44" s="207"/>
      <c r="F44" s="207">
        <v>1144</v>
      </c>
      <c r="G44" s="207">
        <v>3224</v>
      </c>
      <c r="H44" s="207">
        <v>4368</v>
      </c>
      <c r="I44" s="207"/>
      <c r="J44" s="209">
        <v>17.333333333333336</v>
      </c>
      <c r="K44" s="209">
        <v>119.6185286103542</v>
      </c>
      <c r="L44" s="209">
        <v>78.79656160458453</v>
      </c>
      <c r="M44" s="209"/>
      <c r="N44" s="209">
        <v>0.009390046994684896</v>
      </c>
      <c r="O44" s="209">
        <v>0.3940258854363008</v>
      </c>
      <c r="P44" s="209">
        <v>0.08572952934711038</v>
      </c>
    </row>
    <row r="45" spans="1:16" ht="12.75">
      <c r="A45" s="133" t="s">
        <v>122</v>
      </c>
      <c r="B45" s="208">
        <v>1178</v>
      </c>
      <c r="C45" s="208">
        <v>534</v>
      </c>
      <c r="D45" s="208">
        <v>1712</v>
      </c>
      <c r="E45" s="208"/>
      <c r="F45" s="208">
        <v>6683</v>
      </c>
      <c r="G45" s="208">
        <v>1828</v>
      </c>
      <c r="H45" s="208">
        <v>8511</v>
      </c>
      <c r="I45" s="208"/>
      <c r="J45" s="210">
        <v>467.3174872665535</v>
      </c>
      <c r="K45" s="210">
        <v>242.32209737827714</v>
      </c>
      <c r="L45" s="210">
        <v>397.1378504672897</v>
      </c>
      <c r="M45" s="210"/>
      <c r="N45" s="210">
        <v>0.3058710574304163</v>
      </c>
      <c r="O45" s="210">
        <v>0.29035848277595283</v>
      </c>
      <c r="P45" s="210">
        <v>0.30279224417194983</v>
      </c>
    </row>
    <row r="46" spans="1:16" ht="12.75">
      <c r="A46" s="14" t="s">
        <v>197</v>
      </c>
      <c r="B46" s="207">
        <v>39027</v>
      </c>
      <c r="C46" s="207">
        <v>540</v>
      </c>
      <c r="D46" s="207">
        <v>39567</v>
      </c>
      <c r="E46" s="207"/>
      <c r="F46" s="207">
        <v>1149</v>
      </c>
      <c r="G46" s="207">
        <v>14416</v>
      </c>
      <c r="H46" s="207">
        <v>15565</v>
      </c>
      <c r="I46" s="207"/>
      <c r="J46" s="209">
        <v>-97.05588438773157</v>
      </c>
      <c r="K46" s="209">
        <v>2569.6296296296296</v>
      </c>
      <c r="L46" s="209">
        <v>-60.66166249652488</v>
      </c>
      <c r="M46" s="209"/>
      <c r="N46" s="209">
        <v>-2.1045928997909735</v>
      </c>
      <c r="O46" s="209">
        <v>3.113612292889584</v>
      </c>
      <c r="P46" s="209">
        <v>-1.0689247602022562</v>
      </c>
    </row>
    <row r="47" spans="1:16" ht="12.75">
      <c r="A47" s="133" t="s">
        <v>123</v>
      </c>
      <c r="B47" s="208">
        <v>13010</v>
      </c>
      <c r="C47" s="208">
        <v>3063</v>
      </c>
      <c r="D47" s="208">
        <v>16073</v>
      </c>
      <c r="E47" s="208"/>
      <c r="F47" s="208">
        <v>11318</v>
      </c>
      <c r="G47" s="208">
        <v>115</v>
      </c>
      <c r="H47" s="208">
        <v>11433</v>
      </c>
      <c r="I47" s="208"/>
      <c r="J47" s="210">
        <v>-13.005380476556494</v>
      </c>
      <c r="K47" s="210">
        <v>-96.24551093698987</v>
      </c>
      <c r="L47" s="210">
        <v>-28.868288434019785</v>
      </c>
      <c r="M47" s="210"/>
      <c r="N47" s="210">
        <v>-0.0940115947633541</v>
      </c>
      <c r="O47" s="210">
        <v>-0.6614967598326963</v>
      </c>
      <c r="P47" s="210">
        <v>-0.20664156684186608</v>
      </c>
    </row>
    <row r="48" spans="1:16" ht="12.75">
      <c r="A48" s="14" t="s">
        <v>167</v>
      </c>
      <c r="B48" s="207">
        <v>4028</v>
      </c>
      <c r="C48" s="207">
        <v>407</v>
      </c>
      <c r="D48" s="207">
        <v>4435</v>
      </c>
      <c r="E48" s="207"/>
      <c r="F48" s="207">
        <v>6290</v>
      </c>
      <c r="G48" s="207">
        <v>0</v>
      </c>
      <c r="H48" s="207">
        <v>6290</v>
      </c>
      <c r="I48" s="207"/>
      <c r="J48" s="209">
        <v>56.15690168818273</v>
      </c>
      <c r="K48" s="209">
        <v>-100</v>
      </c>
      <c r="L48" s="209">
        <v>41.82638105975198</v>
      </c>
      <c r="M48" s="209"/>
      <c r="N48" s="209">
        <v>0.12568216746732094</v>
      </c>
      <c r="O48" s="209">
        <v>-0.0913260452007827</v>
      </c>
      <c r="P48" s="209">
        <v>0.08261209191630636</v>
      </c>
    </row>
    <row r="49" spans="1:16" ht="12.75">
      <c r="A49" s="133" t="s">
        <v>198</v>
      </c>
      <c r="B49" s="208">
        <v>5045</v>
      </c>
      <c r="C49" s="208">
        <v>222</v>
      </c>
      <c r="D49" s="208">
        <v>5267</v>
      </c>
      <c r="E49" s="208"/>
      <c r="F49" s="208">
        <v>3185</v>
      </c>
      <c r="G49" s="208">
        <v>558</v>
      </c>
      <c r="H49" s="208">
        <v>3743</v>
      </c>
      <c r="I49" s="208"/>
      <c r="J49" s="210">
        <v>-36.86818632309217</v>
      </c>
      <c r="K49" s="210">
        <v>151.35135135135135</v>
      </c>
      <c r="L49" s="210">
        <v>-28.934877539396243</v>
      </c>
      <c r="M49" s="210"/>
      <c r="N49" s="210">
        <v>-0.10334607934978644</v>
      </c>
      <c r="O49" s="210">
        <v>0.07539447466207122</v>
      </c>
      <c r="P49" s="210">
        <v>-0.06787106635064738</v>
      </c>
    </row>
    <row r="50" spans="1:16" ht="12.75">
      <c r="A50" s="14" t="s">
        <v>199</v>
      </c>
      <c r="B50" s="207">
        <v>3189</v>
      </c>
      <c r="C50" s="207">
        <v>205</v>
      </c>
      <c r="D50" s="207">
        <v>3394</v>
      </c>
      <c r="E50" s="207"/>
      <c r="F50" s="207">
        <v>609</v>
      </c>
      <c r="G50" s="207">
        <v>0</v>
      </c>
      <c r="H50" s="207">
        <v>609</v>
      </c>
      <c r="I50" s="207"/>
      <c r="J50" s="209">
        <v>-80.90310442144872</v>
      </c>
      <c r="K50" s="209">
        <v>-100</v>
      </c>
      <c r="L50" s="209">
        <v>-82.05657041838539</v>
      </c>
      <c r="M50" s="209"/>
      <c r="N50" s="209">
        <v>-0.14335101329163924</v>
      </c>
      <c r="O50" s="209">
        <v>-0.04599960507656131</v>
      </c>
      <c r="P50" s="209">
        <v>-0.12402947492555969</v>
      </c>
    </row>
    <row r="51" spans="1:16" ht="12.75">
      <c r="A51" s="133" t="s">
        <v>200</v>
      </c>
      <c r="B51" s="208">
        <v>963</v>
      </c>
      <c r="C51" s="208">
        <v>16841</v>
      </c>
      <c r="D51" s="208">
        <v>17804</v>
      </c>
      <c r="E51" s="208"/>
      <c r="F51" s="208">
        <v>1174</v>
      </c>
      <c r="G51" s="208">
        <v>6310</v>
      </c>
      <c r="H51" s="208">
        <v>7484</v>
      </c>
      <c r="I51" s="208"/>
      <c r="J51" s="210">
        <v>21.910695742471443</v>
      </c>
      <c r="K51" s="210">
        <v>-62.5319161569978</v>
      </c>
      <c r="L51" s="210">
        <v>-57.96450235902044</v>
      </c>
      <c r="M51" s="210"/>
      <c r="N51" s="210">
        <v>0.011723668141292979</v>
      </c>
      <c r="O51" s="210">
        <v>-2.3630333710305713</v>
      </c>
      <c r="P51" s="210">
        <v>-0.4595993469413917</v>
      </c>
    </row>
    <row r="52" spans="1:16" ht="12.75">
      <c r="A52" s="14" t="s">
        <v>201</v>
      </c>
      <c r="B52" s="207">
        <v>128</v>
      </c>
      <c r="C52" s="207">
        <v>0</v>
      </c>
      <c r="D52" s="207">
        <v>128</v>
      </c>
      <c r="E52" s="207"/>
      <c r="F52" s="207">
        <v>991</v>
      </c>
      <c r="G52" s="207">
        <v>0</v>
      </c>
      <c r="H52" s="207">
        <v>991</v>
      </c>
      <c r="I52" s="207"/>
      <c r="J52" s="209">
        <v>674.21875</v>
      </c>
      <c r="K52" s="209">
        <v>0</v>
      </c>
      <c r="L52" s="209">
        <v>674.21875</v>
      </c>
      <c r="M52" s="209"/>
      <c r="N52" s="209">
        <v>0.0479503583219708</v>
      </c>
      <c r="O52" s="209">
        <v>0</v>
      </c>
      <c r="P52" s="209">
        <v>0.03843355003976949</v>
      </c>
    </row>
    <row r="53" spans="1:16" ht="12.75">
      <c r="A53" s="133" t="s">
        <v>124</v>
      </c>
      <c r="B53" s="208">
        <v>153382</v>
      </c>
      <c r="C53" s="208">
        <v>6453</v>
      </c>
      <c r="D53" s="208">
        <v>159835</v>
      </c>
      <c r="E53" s="208"/>
      <c r="F53" s="208">
        <v>61692</v>
      </c>
      <c r="G53" s="208">
        <v>272</v>
      </c>
      <c r="H53" s="208">
        <v>61964</v>
      </c>
      <c r="I53" s="208"/>
      <c r="J53" s="210">
        <v>-59.77885279889426</v>
      </c>
      <c r="K53" s="210">
        <v>-95.78490624515729</v>
      </c>
      <c r="L53" s="210">
        <v>-61.23252103731973</v>
      </c>
      <c r="M53" s="210"/>
      <c r="N53" s="210">
        <v>-5.094517212678451</v>
      </c>
      <c r="O53" s="210">
        <v>-1.3869441901376849</v>
      </c>
      <c r="P53" s="210">
        <v>-4.358667411288852</v>
      </c>
    </row>
    <row r="54" spans="1:16" ht="12.75">
      <c r="A54" s="14" t="s">
        <v>202</v>
      </c>
      <c r="B54" s="207">
        <v>3569</v>
      </c>
      <c r="C54" s="207">
        <v>693</v>
      </c>
      <c r="D54" s="207">
        <v>4262</v>
      </c>
      <c r="E54" s="207"/>
      <c r="F54" s="207">
        <v>2275</v>
      </c>
      <c r="G54" s="207">
        <v>3515</v>
      </c>
      <c r="H54" s="207">
        <v>5790</v>
      </c>
      <c r="I54" s="207"/>
      <c r="J54" s="209">
        <v>-36.256654525077046</v>
      </c>
      <c r="K54" s="209">
        <v>407.21500721500723</v>
      </c>
      <c r="L54" s="209">
        <v>35.8517128108869</v>
      </c>
      <c r="M54" s="209"/>
      <c r="N54" s="209">
        <v>-0.07189775627882992</v>
      </c>
      <c r="O54" s="209">
        <v>0.6332238318344195</v>
      </c>
      <c r="P54" s="209">
        <v>0.06804920563240761</v>
      </c>
    </row>
    <row r="55" spans="1:16" ht="12.75">
      <c r="A55" s="133" t="s">
        <v>203</v>
      </c>
      <c r="B55" s="208">
        <v>282</v>
      </c>
      <c r="C55" s="208">
        <v>0</v>
      </c>
      <c r="D55" s="208">
        <v>282</v>
      </c>
      <c r="E55" s="208"/>
      <c r="F55" s="208">
        <v>1227</v>
      </c>
      <c r="G55" s="208">
        <v>0</v>
      </c>
      <c r="H55" s="208">
        <v>1227</v>
      </c>
      <c r="I55" s="208"/>
      <c r="J55" s="210">
        <v>335.10638297872345</v>
      </c>
      <c r="K55" s="210">
        <v>0</v>
      </c>
      <c r="L55" s="210">
        <v>335.10638297872345</v>
      </c>
      <c r="M55" s="210"/>
      <c r="N55" s="210">
        <v>0.05250647579868182</v>
      </c>
      <c r="O55" s="210">
        <v>0</v>
      </c>
      <c r="P55" s="210">
        <v>0.04208540531585419</v>
      </c>
    </row>
    <row r="56" spans="1:16" ht="12.75">
      <c r="A56" s="14" t="s">
        <v>204</v>
      </c>
      <c r="B56" s="207">
        <v>427</v>
      </c>
      <c r="C56" s="207">
        <v>10461</v>
      </c>
      <c r="D56" s="207">
        <v>10888</v>
      </c>
      <c r="E56" s="207"/>
      <c r="F56" s="207">
        <v>394</v>
      </c>
      <c r="G56" s="207">
        <v>0</v>
      </c>
      <c r="H56" s="207">
        <v>394</v>
      </c>
      <c r="I56" s="207"/>
      <c r="J56" s="209">
        <v>-7.728337236533955</v>
      </c>
      <c r="K56" s="209">
        <v>-100</v>
      </c>
      <c r="L56" s="209">
        <v>-96.38133725202057</v>
      </c>
      <c r="M56" s="209"/>
      <c r="N56" s="209">
        <v>-0.0018335594723349205</v>
      </c>
      <c r="O56" s="209">
        <v>-2.3473261888093067</v>
      </c>
      <c r="P56" s="209">
        <v>-0.46734840569796177</v>
      </c>
    </row>
    <row r="57" spans="1:16" ht="12.75">
      <c r="A57" s="133" t="s">
        <v>205</v>
      </c>
      <c r="B57" s="208">
        <v>450</v>
      </c>
      <c r="C57" s="208">
        <v>0</v>
      </c>
      <c r="D57" s="208">
        <v>450</v>
      </c>
      <c r="E57" s="208"/>
      <c r="F57" s="208">
        <v>930</v>
      </c>
      <c r="G57" s="208">
        <v>10</v>
      </c>
      <c r="H57" s="208">
        <v>940</v>
      </c>
      <c r="I57" s="208"/>
      <c r="J57" s="210">
        <v>106.66666666666669</v>
      </c>
      <c r="K57" s="210" t="s">
        <v>90</v>
      </c>
      <c r="L57" s="210">
        <v>108.8888888888889</v>
      </c>
      <c r="M57" s="210"/>
      <c r="N57" s="210">
        <v>0.026669955961235208</v>
      </c>
      <c r="O57" s="210">
        <v>0.002243883174466405</v>
      </c>
      <c r="P57" s="210">
        <v>0.021822062015628096</v>
      </c>
    </row>
    <row r="58" spans="1:16" ht="12.75">
      <c r="A58" s="14" t="s">
        <v>125</v>
      </c>
      <c r="B58" s="207">
        <v>38660</v>
      </c>
      <c r="C58" s="207">
        <v>3251</v>
      </c>
      <c r="D58" s="207">
        <v>41911</v>
      </c>
      <c r="E58" s="207"/>
      <c r="F58" s="207">
        <v>2588</v>
      </c>
      <c r="G58" s="207">
        <v>92</v>
      </c>
      <c r="H58" s="207">
        <v>2680</v>
      </c>
      <c r="I58" s="207"/>
      <c r="J58" s="209">
        <v>-93.30574236937403</v>
      </c>
      <c r="K58" s="209">
        <v>-97.17010150722855</v>
      </c>
      <c r="L58" s="209">
        <v>-93.60549736346067</v>
      </c>
      <c r="M58" s="209"/>
      <c r="N58" s="209">
        <v>-2.004247190486826</v>
      </c>
      <c r="O58" s="209">
        <v>-0.7088426948139375</v>
      </c>
      <c r="P58" s="209">
        <v>-1.7471455406838896</v>
      </c>
    </row>
    <row r="59" spans="1:16" ht="12.75">
      <c r="A59" s="120" t="s">
        <v>217</v>
      </c>
      <c r="B59" s="208">
        <v>1325</v>
      </c>
      <c r="C59" s="208">
        <v>4463</v>
      </c>
      <c r="D59" s="208">
        <v>5788</v>
      </c>
      <c r="E59" s="208"/>
      <c r="F59" s="208">
        <v>1277</v>
      </c>
      <c r="G59" s="208">
        <v>276</v>
      </c>
      <c r="H59" s="208">
        <v>1553</v>
      </c>
      <c r="I59" s="208"/>
      <c r="J59" s="210">
        <v>-3.622641509433966</v>
      </c>
      <c r="K59" s="210">
        <v>-93.81581895585929</v>
      </c>
      <c r="L59" s="210">
        <v>-73.16862474084313</v>
      </c>
      <c r="M59" s="210"/>
      <c r="N59" s="210">
        <v>-0.0026669955961235213</v>
      </c>
      <c r="O59" s="210">
        <v>-0.9395138851490838</v>
      </c>
      <c r="P59" s="210">
        <v>-0.18860496456364284</v>
      </c>
    </row>
    <row r="60" spans="1:16" ht="12.75">
      <c r="A60" s="14" t="s">
        <v>126</v>
      </c>
      <c r="B60" s="207">
        <v>27610</v>
      </c>
      <c r="C60" s="207">
        <v>1943</v>
      </c>
      <c r="D60" s="207">
        <v>29553</v>
      </c>
      <c r="E60" s="207"/>
      <c r="F60" s="207">
        <v>5981</v>
      </c>
      <c r="G60" s="207">
        <v>83490</v>
      </c>
      <c r="H60" s="207">
        <v>89471</v>
      </c>
      <c r="I60" s="207"/>
      <c r="J60" s="209">
        <v>-78.33755885548715</v>
      </c>
      <c r="K60" s="209">
        <v>4196.963458569223</v>
      </c>
      <c r="L60" s="209">
        <v>202.74760599600717</v>
      </c>
      <c r="M60" s="209"/>
      <c r="N60" s="209">
        <v>-1.201759328094909</v>
      </c>
      <c r="O60" s="209">
        <v>18.298194122821194</v>
      </c>
      <c r="P60" s="209">
        <v>2.668437371127356</v>
      </c>
    </row>
    <row r="61" spans="1:16" ht="12.75">
      <c r="A61" s="133" t="s">
        <v>127</v>
      </c>
      <c r="B61" s="208">
        <v>6620</v>
      </c>
      <c r="C61" s="208">
        <v>0</v>
      </c>
      <c r="D61" s="208">
        <v>6620</v>
      </c>
      <c r="E61" s="208"/>
      <c r="F61" s="208">
        <v>1340</v>
      </c>
      <c r="G61" s="208">
        <v>0</v>
      </c>
      <c r="H61" s="208">
        <v>1340</v>
      </c>
      <c r="I61" s="208"/>
      <c r="J61" s="210">
        <v>-79.7583081570997</v>
      </c>
      <c r="K61" s="210">
        <v>0</v>
      </c>
      <c r="L61" s="210">
        <v>-79.7583081570997</v>
      </c>
      <c r="M61" s="210"/>
      <c r="N61" s="210">
        <v>-0.2933695155735873</v>
      </c>
      <c r="O61" s="210">
        <v>0</v>
      </c>
      <c r="P61" s="210">
        <v>-0.2351438519235028</v>
      </c>
    </row>
    <row r="62" spans="1:16" ht="12.75">
      <c r="A62" s="14" t="s">
        <v>128</v>
      </c>
      <c r="B62" s="207">
        <v>3516</v>
      </c>
      <c r="C62" s="207">
        <v>210</v>
      </c>
      <c r="D62" s="207">
        <v>3726</v>
      </c>
      <c r="E62" s="207"/>
      <c r="F62" s="207">
        <v>2465</v>
      </c>
      <c r="G62" s="207">
        <v>714</v>
      </c>
      <c r="H62" s="207">
        <v>3179</v>
      </c>
      <c r="I62" s="207"/>
      <c r="J62" s="209">
        <v>-29.89192263936291</v>
      </c>
      <c r="K62" s="209">
        <v>240</v>
      </c>
      <c r="L62" s="209">
        <v>-14.680622651637144</v>
      </c>
      <c r="M62" s="209"/>
      <c r="N62" s="209">
        <v>-0.058396091073454594</v>
      </c>
      <c r="O62" s="209">
        <v>0.11309171199310682</v>
      </c>
      <c r="P62" s="209">
        <v>-0.024360546780711364</v>
      </c>
    </row>
    <row r="63" spans="1:16" ht="12.75">
      <c r="A63" s="133" t="s">
        <v>129</v>
      </c>
      <c r="B63" s="208">
        <v>1171</v>
      </c>
      <c r="C63" s="208">
        <v>0</v>
      </c>
      <c r="D63" s="208">
        <v>1171</v>
      </c>
      <c r="E63" s="208"/>
      <c r="F63" s="208">
        <v>1922</v>
      </c>
      <c r="G63" s="208">
        <v>0</v>
      </c>
      <c r="H63" s="208">
        <v>1922</v>
      </c>
      <c r="I63" s="208"/>
      <c r="J63" s="210">
        <v>64.13321947053801</v>
      </c>
      <c r="K63" s="210">
        <v>0</v>
      </c>
      <c r="L63" s="210">
        <v>64.13321947053801</v>
      </c>
      <c r="M63" s="210"/>
      <c r="N63" s="210">
        <v>0.04172736859768259</v>
      </c>
      <c r="O63" s="210">
        <v>0</v>
      </c>
      <c r="P63" s="210">
        <v>0.033445650150483064</v>
      </c>
    </row>
    <row r="64" spans="1:16" ht="12.75">
      <c r="A64" s="14" t="s">
        <v>130</v>
      </c>
      <c r="B64" s="207">
        <v>2779</v>
      </c>
      <c r="C64" s="207">
        <v>848</v>
      </c>
      <c r="D64" s="207">
        <v>3627</v>
      </c>
      <c r="E64" s="207"/>
      <c r="F64" s="207">
        <v>680</v>
      </c>
      <c r="G64" s="207">
        <v>101</v>
      </c>
      <c r="H64" s="207">
        <v>781</v>
      </c>
      <c r="I64" s="207"/>
      <c r="J64" s="209">
        <v>-75.53076646275639</v>
      </c>
      <c r="K64" s="209">
        <v>-88.08962264150944</v>
      </c>
      <c r="L64" s="209">
        <v>-78.46705266060104</v>
      </c>
      <c r="M64" s="209"/>
      <c r="N64" s="209">
        <v>-0.11662549492215148</v>
      </c>
      <c r="O64" s="209">
        <v>-0.16761807313264046</v>
      </c>
      <c r="P64" s="209">
        <v>-0.12674609897240321</v>
      </c>
    </row>
    <row r="65" spans="1:16" ht="12.75">
      <c r="A65" s="133" t="s">
        <v>131</v>
      </c>
      <c r="B65" s="208">
        <v>8636</v>
      </c>
      <c r="C65" s="208">
        <v>8856</v>
      </c>
      <c r="D65" s="208">
        <v>17492</v>
      </c>
      <c r="E65" s="208"/>
      <c r="F65" s="208">
        <v>81319</v>
      </c>
      <c r="G65" s="208">
        <v>3774</v>
      </c>
      <c r="H65" s="208">
        <v>85093</v>
      </c>
      <c r="I65" s="208"/>
      <c r="J65" s="210">
        <v>841.6280685502547</v>
      </c>
      <c r="K65" s="210">
        <v>-57.38482384823848</v>
      </c>
      <c r="L65" s="210">
        <v>386.46809970272125</v>
      </c>
      <c r="M65" s="210"/>
      <c r="N65" s="210">
        <v>4.038442519021789</v>
      </c>
      <c r="O65" s="210">
        <v>-1.1403414292638272</v>
      </c>
      <c r="P65" s="210">
        <v>3.0105983965683163</v>
      </c>
    </row>
    <row r="66" spans="1:16" ht="12.75">
      <c r="A66" s="14" t="s">
        <v>132</v>
      </c>
      <c r="B66" s="207">
        <v>14411</v>
      </c>
      <c r="C66" s="207">
        <v>336</v>
      </c>
      <c r="D66" s="207">
        <v>14747</v>
      </c>
      <c r="E66" s="207"/>
      <c r="F66" s="207">
        <v>54649</v>
      </c>
      <c r="G66" s="207">
        <v>1509</v>
      </c>
      <c r="H66" s="207">
        <v>56158</v>
      </c>
      <c r="I66" s="207"/>
      <c r="J66" s="209">
        <v>279.21726458954964</v>
      </c>
      <c r="K66" s="209">
        <v>349.1071428571429</v>
      </c>
      <c r="L66" s="209">
        <v>280.8096562012613</v>
      </c>
      <c r="M66" s="209"/>
      <c r="N66" s="209">
        <v>2.2357201832670466</v>
      </c>
      <c r="O66" s="209">
        <v>0.2632074963649093</v>
      </c>
      <c r="P66" s="209">
        <v>1.8442314492432144</v>
      </c>
    </row>
    <row r="67" spans="1:16" ht="12.75">
      <c r="A67" s="133" t="s">
        <v>133</v>
      </c>
      <c r="B67" s="208">
        <v>948</v>
      </c>
      <c r="C67" s="208">
        <v>702</v>
      </c>
      <c r="D67" s="208">
        <v>1650</v>
      </c>
      <c r="E67" s="208"/>
      <c r="F67" s="208">
        <v>34049</v>
      </c>
      <c r="G67" s="208">
        <v>815</v>
      </c>
      <c r="H67" s="208">
        <v>34864</v>
      </c>
      <c r="I67" s="208"/>
      <c r="J67" s="210">
        <v>3491.6666666666665</v>
      </c>
      <c r="K67" s="210">
        <v>16.09686609686609</v>
      </c>
      <c r="L67" s="210">
        <v>2012.969696969697</v>
      </c>
      <c r="M67" s="210"/>
      <c r="N67" s="210">
        <v>1.8391712755684306</v>
      </c>
      <c r="O67" s="210">
        <v>0.02535587987147038</v>
      </c>
      <c r="P67" s="210">
        <v>1.4791795260960645</v>
      </c>
    </row>
    <row r="68" spans="1:16" ht="12.75">
      <c r="A68" s="14" t="s">
        <v>134</v>
      </c>
      <c r="B68" s="207">
        <v>3584</v>
      </c>
      <c r="C68" s="207">
        <v>2300</v>
      </c>
      <c r="D68" s="207">
        <v>5884</v>
      </c>
      <c r="E68" s="207"/>
      <c r="F68" s="207">
        <v>18867</v>
      </c>
      <c r="G68" s="207">
        <v>892</v>
      </c>
      <c r="H68" s="207">
        <v>19759</v>
      </c>
      <c r="I68" s="207"/>
      <c r="J68" s="209">
        <v>426.42299107142856</v>
      </c>
      <c r="K68" s="209">
        <v>-61.21739130434782</v>
      </c>
      <c r="L68" s="209">
        <v>235.80897348742354</v>
      </c>
      <c r="M68" s="209"/>
      <c r="N68" s="209">
        <v>0.8491602853240785</v>
      </c>
      <c r="O68" s="209">
        <v>-0.31593875096486984</v>
      </c>
      <c r="P68" s="209">
        <v>0.6179206336057956</v>
      </c>
    </row>
    <row r="69" spans="1:16" ht="12.75">
      <c r="A69" s="133" t="s">
        <v>135</v>
      </c>
      <c r="B69" s="208">
        <v>395</v>
      </c>
      <c r="C69" s="208">
        <v>1330</v>
      </c>
      <c r="D69" s="208">
        <v>1725</v>
      </c>
      <c r="E69" s="208"/>
      <c r="F69" s="208">
        <v>0</v>
      </c>
      <c r="G69" s="208">
        <v>0</v>
      </c>
      <c r="H69" s="208">
        <v>0</v>
      </c>
      <c r="I69" s="208"/>
      <c r="J69" s="210">
        <v>-100</v>
      </c>
      <c r="K69" s="210">
        <v>-100</v>
      </c>
      <c r="L69" s="210">
        <v>-100</v>
      </c>
      <c r="M69" s="210"/>
      <c r="N69" s="210">
        <v>-0.021947151259766474</v>
      </c>
      <c r="O69" s="210">
        <v>-0.29843646220403186</v>
      </c>
      <c r="P69" s="210">
        <v>-0.07682256525909892</v>
      </c>
    </row>
    <row r="70" spans="1:16" ht="12.75">
      <c r="A70" s="14" t="s">
        <v>136</v>
      </c>
      <c r="B70" s="207">
        <v>1108</v>
      </c>
      <c r="C70" s="207">
        <v>78</v>
      </c>
      <c r="D70" s="207">
        <v>1186</v>
      </c>
      <c r="E70" s="207"/>
      <c r="F70" s="207">
        <v>960</v>
      </c>
      <c r="G70" s="207">
        <v>0</v>
      </c>
      <c r="H70" s="207">
        <v>960</v>
      </c>
      <c r="I70" s="207"/>
      <c r="J70" s="209">
        <v>-13.357400722021662</v>
      </c>
      <c r="K70" s="209">
        <v>-100</v>
      </c>
      <c r="L70" s="209">
        <v>-19.05564924114671</v>
      </c>
      <c r="M70" s="209"/>
      <c r="N70" s="209">
        <v>-0.008223236421380856</v>
      </c>
      <c r="O70" s="209">
        <v>-0.01750228876083796</v>
      </c>
      <c r="P70" s="209">
        <v>-0.010064869419452959</v>
      </c>
    </row>
    <row r="71" spans="1:16" ht="12.75">
      <c r="A71" s="133" t="s">
        <v>137</v>
      </c>
      <c r="B71" s="208">
        <v>3961</v>
      </c>
      <c r="C71" s="208">
        <v>262</v>
      </c>
      <c r="D71" s="208">
        <v>4223</v>
      </c>
      <c r="E71" s="208"/>
      <c r="F71" s="208">
        <v>3135</v>
      </c>
      <c r="G71" s="208">
        <v>274</v>
      </c>
      <c r="H71" s="208">
        <v>3409</v>
      </c>
      <c r="I71" s="208"/>
      <c r="J71" s="210">
        <v>-20.85331986872002</v>
      </c>
      <c r="K71" s="210">
        <v>4.580152671755733</v>
      </c>
      <c r="L71" s="210">
        <v>-19.27539663746152</v>
      </c>
      <c r="M71" s="210"/>
      <c r="N71" s="210">
        <v>-0.045894549216625585</v>
      </c>
      <c r="O71" s="210">
        <v>0.0026926598093596865</v>
      </c>
      <c r="P71" s="210">
        <v>-0.036251343838206676</v>
      </c>
    </row>
    <row r="72" spans="1:16" ht="12.75">
      <c r="A72" s="14" t="s">
        <v>138</v>
      </c>
      <c r="B72" s="207">
        <v>455</v>
      </c>
      <c r="C72" s="207">
        <v>0</v>
      </c>
      <c r="D72" s="207">
        <v>455</v>
      </c>
      <c r="E72" s="207"/>
      <c r="F72" s="207">
        <v>2929</v>
      </c>
      <c r="G72" s="207">
        <v>0</v>
      </c>
      <c r="H72" s="207">
        <v>2929</v>
      </c>
      <c r="I72" s="207"/>
      <c r="J72" s="209">
        <v>543.7362637362637</v>
      </c>
      <c r="K72" s="209">
        <v>0</v>
      </c>
      <c r="L72" s="209">
        <v>543.7362637362637</v>
      </c>
      <c r="M72" s="209"/>
      <c r="N72" s="209">
        <v>0.1374613980168665</v>
      </c>
      <c r="O72" s="209">
        <v>0</v>
      </c>
      <c r="P72" s="209">
        <v>0.11017914576870187</v>
      </c>
    </row>
    <row r="73" spans="1:16" ht="12.75">
      <c r="A73" s="133" t="s">
        <v>139</v>
      </c>
      <c r="B73" s="208">
        <v>108312</v>
      </c>
      <c r="C73" s="208">
        <v>813</v>
      </c>
      <c r="D73" s="208">
        <v>109125</v>
      </c>
      <c r="E73" s="208"/>
      <c r="F73" s="208">
        <v>3243</v>
      </c>
      <c r="G73" s="208">
        <v>7132</v>
      </c>
      <c r="H73" s="208">
        <v>10375</v>
      </c>
      <c r="I73" s="208"/>
      <c r="J73" s="210">
        <v>-97.00587192554842</v>
      </c>
      <c r="K73" s="210">
        <v>777.2447724477244</v>
      </c>
      <c r="L73" s="210">
        <v>-90.49255441008019</v>
      </c>
      <c r="M73" s="210"/>
      <c r="N73" s="210">
        <v>-5.8378866726896295</v>
      </c>
      <c r="O73" s="210">
        <v>1.4179097779453214</v>
      </c>
      <c r="P73" s="210">
        <v>-4.397813518455662</v>
      </c>
    </row>
    <row r="74" spans="1:16" ht="12.75">
      <c r="A74" s="14" t="s">
        <v>140</v>
      </c>
      <c r="B74" s="207">
        <v>981</v>
      </c>
      <c r="C74" s="207">
        <v>243</v>
      </c>
      <c r="D74" s="207">
        <v>1224</v>
      </c>
      <c r="E74" s="207"/>
      <c r="F74" s="207">
        <v>1171</v>
      </c>
      <c r="G74" s="207">
        <v>175</v>
      </c>
      <c r="H74" s="207">
        <v>1346</v>
      </c>
      <c r="I74" s="207"/>
      <c r="J74" s="209">
        <v>19.367991845056064</v>
      </c>
      <c r="K74" s="209">
        <v>-27.9835390946502</v>
      </c>
      <c r="L74" s="209">
        <v>9.967320261437917</v>
      </c>
      <c r="M74" s="209"/>
      <c r="N74" s="209">
        <v>0.010556857567988936</v>
      </c>
      <c r="O74" s="209">
        <v>-0.015258405586371555</v>
      </c>
      <c r="P74" s="209">
        <v>0.0054332480936869956</v>
      </c>
    </row>
    <row r="75" spans="1:16" ht="12.75">
      <c r="A75" s="133" t="s">
        <v>141</v>
      </c>
      <c r="B75" s="208">
        <v>8161</v>
      </c>
      <c r="C75" s="208">
        <v>8532</v>
      </c>
      <c r="D75" s="208">
        <v>16693</v>
      </c>
      <c r="E75" s="208"/>
      <c r="F75" s="208">
        <v>14952</v>
      </c>
      <c r="G75" s="208">
        <v>402</v>
      </c>
      <c r="H75" s="208">
        <v>15354</v>
      </c>
      <c r="I75" s="208"/>
      <c r="J75" s="210">
        <v>83.21284156353389</v>
      </c>
      <c r="K75" s="210">
        <v>-95.28832630098452</v>
      </c>
      <c r="L75" s="210">
        <v>-8.021326304438992</v>
      </c>
      <c r="M75" s="210"/>
      <c r="N75" s="210">
        <v>0.3773243144432257</v>
      </c>
      <c r="O75" s="210">
        <v>-1.8242770208411874</v>
      </c>
      <c r="P75" s="210">
        <v>-0.059632124569236784</v>
      </c>
    </row>
    <row r="76" spans="1:16" ht="12.75">
      <c r="A76" s="35" t="s">
        <v>218</v>
      </c>
      <c r="B76" s="207">
        <v>6553</v>
      </c>
      <c r="C76" s="207">
        <v>878</v>
      </c>
      <c r="D76" s="207">
        <v>7431</v>
      </c>
      <c r="E76" s="207"/>
      <c r="F76" s="207">
        <v>29726</v>
      </c>
      <c r="G76" s="207">
        <v>0</v>
      </c>
      <c r="H76" s="207">
        <v>29726</v>
      </c>
      <c r="I76" s="207"/>
      <c r="J76" s="209">
        <v>353.6242942163894</v>
      </c>
      <c r="K76" s="209">
        <v>-100</v>
      </c>
      <c r="L76" s="209">
        <v>300.0269142780245</v>
      </c>
      <c r="M76" s="209"/>
      <c r="N76" s="209">
        <v>1.2875476864368822</v>
      </c>
      <c r="O76" s="209">
        <v>-0.1970129427181504</v>
      </c>
      <c r="P76" s="209">
        <v>0.9929038217110785</v>
      </c>
    </row>
    <row r="77" spans="1:16" ht="12.75">
      <c r="A77" s="133" t="s">
        <v>142</v>
      </c>
      <c r="B77" s="208">
        <v>2482</v>
      </c>
      <c r="C77" s="208">
        <v>0</v>
      </c>
      <c r="D77" s="208">
        <v>2482</v>
      </c>
      <c r="E77" s="208"/>
      <c r="F77" s="208">
        <v>3908</v>
      </c>
      <c r="G77" s="208">
        <v>60</v>
      </c>
      <c r="H77" s="208">
        <v>3968</v>
      </c>
      <c r="I77" s="208"/>
      <c r="J77" s="210">
        <v>57.45366639806608</v>
      </c>
      <c r="K77" s="210" t="s">
        <v>90</v>
      </c>
      <c r="L77" s="210">
        <v>59.87107171635777</v>
      </c>
      <c r="M77" s="210"/>
      <c r="N77" s="210">
        <v>0.07923199416816959</v>
      </c>
      <c r="O77" s="210">
        <v>0.013463299046798433</v>
      </c>
      <c r="P77" s="210">
        <v>0.0661787431739252</v>
      </c>
    </row>
    <row r="78" spans="1:16" ht="12.75">
      <c r="A78" s="14" t="s">
        <v>143</v>
      </c>
      <c r="B78" s="207">
        <v>60414</v>
      </c>
      <c r="C78" s="207">
        <v>5196</v>
      </c>
      <c r="D78" s="207">
        <v>65610</v>
      </c>
      <c r="E78" s="207"/>
      <c r="F78" s="207">
        <v>52306</v>
      </c>
      <c r="G78" s="207">
        <v>16916</v>
      </c>
      <c r="H78" s="207">
        <v>69222</v>
      </c>
      <c r="I78" s="207"/>
      <c r="J78" s="209">
        <v>-13.42073029430264</v>
      </c>
      <c r="K78" s="209">
        <v>225.55812163202464</v>
      </c>
      <c r="L78" s="209">
        <v>5.505258344764519</v>
      </c>
      <c r="M78" s="209"/>
      <c r="N78" s="209">
        <v>-0.4505000061118648</v>
      </c>
      <c r="O78" s="209">
        <v>2.629831080474627</v>
      </c>
      <c r="P78" s="209">
        <v>0.16085977142948713</v>
      </c>
    </row>
    <row r="79" spans="1:16" ht="12.75">
      <c r="A79" s="133" t="s">
        <v>144</v>
      </c>
      <c r="B79" s="208">
        <v>65856</v>
      </c>
      <c r="C79" s="208">
        <v>1022</v>
      </c>
      <c r="D79" s="208">
        <v>66878</v>
      </c>
      <c r="E79" s="208"/>
      <c r="F79" s="208">
        <v>1136</v>
      </c>
      <c r="G79" s="208">
        <v>3427</v>
      </c>
      <c r="H79" s="208">
        <v>4563</v>
      </c>
      <c r="I79" s="208"/>
      <c r="J79" s="210">
        <v>-98.27502429543246</v>
      </c>
      <c r="K79" s="210">
        <v>235.3228962818004</v>
      </c>
      <c r="L79" s="210">
        <v>-93.17712850264661</v>
      </c>
      <c r="M79" s="210"/>
      <c r="N79" s="210">
        <v>-3.595999062106548</v>
      </c>
      <c r="O79" s="210">
        <v>0.5396539034591704</v>
      </c>
      <c r="P79" s="210">
        <v>-2.775187335722173</v>
      </c>
    </row>
    <row r="80" spans="1:16" ht="12.75">
      <c r="A80" s="14" t="s">
        <v>145</v>
      </c>
      <c r="B80" s="207">
        <v>11050</v>
      </c>
      <c r="C80" s="207">
        <v>191</v>
      </c>
      <c r="D80" s="207">
        <v>11241</v>
      </c>
      <c r="E80" s="207"/>
      <c r="F80" s="207">
        <v>3305</v>
      </c>
      <c r="G80" s="207">
        <v>301</v>
      </c>
      <c r="H80" s="207">
        <v>3606</v>
      </c>
      <c r="I80" s="207"/>
      <c r="J80" s="209">
        <v>-70.09049773755656</v>
      </c>
      <c r="K80" s="209">
        <v>57.59162303664922</v>
      </c>
      <c r="L80" s="209">
        <v>-67.92100346944223</v>
      </c>
      <c r="M80" s="209"/>
      <c r="N80" s="209">
        <v>-0.43033085191618065</v>
      </c>
      <c r="O80" s="209">
        <v>0.024682714919130457</v>
      </c>
      <c r="P80" s="209">
        <v>-0.3400233540598378</v>
      </c>
    </row>
    <row r="81" spans="1:16" ht="12.75">
      <c r="A81" s="133" t="s">
        <v>146</v>
      </c>
      <c r="B81" s="208">
        <v>1408</v>
      </c>
      <c r="C81" s="208">
        <v>125</v>
      </c>
      <c r="D81" s="208">
        <v>1533</v>
      </c>
      <c r="E81" s="208"/>
      <c r="F81" s="208">
        <v>3449</v>
      </c>
      <c r="G81" s="208">
        <v>2448</v>
      </c>
      <c r="H81" s="208">
        <v>5897</v>
      </c>
      <c r="I81" s="208"/>
      <c r="J81" s="210">
        <v>144.95738636363637</v>
      </c>
      <c r="K81" s="210">
        <v>1858.3999999999999</v>
      </c>
      <c r="L81" s="210">
        <v>284.67058056099154</v>
      </c>
      <c r="M81" s="210"/>
      <c r="N81" s="210">
        <v>0.1134028752435022</v>
      </c>
      <c r="O81" s="210">
        <v>0.5212540614285459</v>
      </c>
      <c r="P81" s="210">
        <v>0.19434995640041022</v>
      </c>
    </row>
    <row r="82" spans="1:16" ht="12.75">
      <c r="A82" s="14" t="s">
        <v>147</v>
      </c>
      <c r="B82" s="207">
        <v>309</v>
      </c>
      <c r="C82" s="207">
        <v>5</v>
      </c>
      <c r="D82" s="207">
        <v>314</v>
      </c>
      <c r="E82" s="207"/>
      <c r="F82" s="207">
        <v>1369</v>
      </c>
      <c r="G82" s="207">
        <v>5428</v>
      </c>
      <c r="H82" s="207">
        <v>6797</v>
      </c>
      <c r="I82" s="207"/>
      <c r="J82" s="209">
        <v>343.04207119741096</v>
      </c>
      <c r="K82" s="209">
        <v>108459.99999999999</v>
      </c>
      <c r="L82" s="209">
        <v>2064.6496815286623</v>
      </c>
      <c r="M82" s="209"/>
      <c r="N82" s="209">
        <v>0.05889615274772775</v>
      </c>
      <c r="O82" s="209">
        <v>1.2168578455131316</v>
      </c>
      <c r="P82" s="209">
        <v>0.28871924091289175</v>
      </c>
    </row>
    <row r="83" spans="1:16" ht="12.75">
      <c r="A83" s="133" t="s">
        <v>148</v>
      </c>
      <c r="B83" s="208">
        <v>3016</v>
      </c>
      <c r="C83" s="208">
        <v>0</v>
      </c>
      <c r="D83" s="208">
        <v>3016</v>
      </c>
      <c r="E83" s="208"/>
      <c r="F83" s="208">
        <v>4125</v>
      </c>
      <c r="G83" s="208">
        <v>0</v>
      </c>
      <c r="H83" s="208">
        <v>4125</v>
      </c>
      <c r="I83" s="208"/>
      <c r="J83" s="210">
        <v>36.77055702917771</v>
      </c>
      <c r="K83" s="210">
        <v>0</v>
      </c>
      <c r="L83" s="210">
        <v>36.77055702917771</v>
      </c>
      <c r="M83" s="210"/>
      <c r="N83" s="210">
        <v>0.06161871075210385</v>
      </c>
      <c r="O83" s="210">
        <v>0</v>
      </c>
      <c r="P83" s="210">
        <v>0.049389115868023595</v>
      </c>
    </row>
    <row r="84" spans="1:16" ht="12.75">
      <c r="A84" s="14" t="s">
        <v>149</v>
      </c>
      <c r="B84" s="207">
        <v>5015</v>
      </c>
      <c r="C84" s="207">
        <v>1763</v>
      </c>
      <c r="D84" s="207">
        <v>6778</v>
      </c>
      <c r="E84" s="207"/>
      <c r="F84" s="207">
        <v>2819</v>
      </c>
      <c r="G84" s="207">
        <v>200</v>
      </c>
      <c r="H84" s="207">
        <v>3019</v>
      </c>
      <c r="I84" s="207"/>
      <c r="J84" s="209">
        <v>-43.78863409770688</v>
      </c>
      <c r="K84" s="209">
        <v>-88.65570051049347</v>
      </c>
      <c r="L84" s="209">
        <v>-55.45883741516672</v>
      </c>
      <c r="M84" s="209"/>
      <c r="N84" s="209">
        <v>-0.12201504852265109</v>
      </c>
      <c r="O84" s="209">
        <v>-0.35071894016909916</v>
      </c>
      <c r="P84" s="209">
        <v>-0.16740639003417554</v>
      </c>
    </row>
    <row r="85" spans="1:16" ht="12.75">
      <c r="A85" s="133" t="s">
        <v>150</v>
      </c>
      <c r="B85" s="208">
        <v>10903</v>
      </c>
      <c r="C85" s="208">
        <v>1046</v>
      </c>
      <c r="D85" s="208">
        <v>11949</v>
      </c>
      <c r="E85" s="208"/>
      <c r="F85" s="208">
        <v>5869</v>
      </c>
      <c r="G85" s="208">
        <v>1506</v>
      </c>
      <c r="H85" s="208">
        <v>7375</v>
      </c>
      <c r="I85" s="208"/>
      <c r="J85" s="210">
        <v>-46.17077868476566</v>
      </c>
      <c r="K85" s="210">
        <v>43.97705544933079</v>
      </c>
      <c r="L85" s="210">
        <v>-38.2793539208302</v>
      </c>
      <c r="M85" s="210"/>
      <c r="N85" s="210">
        <v>-0.2797011631434543</v>
      </c>
      <c r="O85" s="210">
        <v>0.10321862602545465</v>
      </c>
      <c r="P85" s="210">
        <v>-0.2037022686928223</v>
      </c>
    </row>
    <row r="86" spans="1:16" ht="12.75">
      <c r="A86" s="14" t="s">
        <v>151</v>
      </c>
      <c r="B86" s="207">
        <v>23002</v>
      </c>
      <c r="C86" s="207">
        <v>3351</v>
      </c>
      <c r="D86" s="207">
        <v>26353</v>
      </c>
      <c r="E86" s="207"/>
      <c r="F86" s="207">
        <v>22705</v>
      </c>
      <c r="G86" s="207">
        <v>12447</v>
      </c>
      <c r="H86" s="207">
        <v>35152</v>
      </c>
      <c r="I86" s="207"/>
      <c r="J86" s="209">
        <v>-1.2911920702547652</v>
      </c>
      <c r="K86" s="209">
        <v>271.4413607878245</v>
      </c>
      <c r="L86" s="209">
        <v>33.388987971009</v>
      </c>
      <c r="M86" s="209"/>
      <c r="N86" s="209">
        <v>-0.016502035251014284</v>
      </c>
      <c r="O86" s="209">
        <v>2.0410361354946422</v>
      </c>
      <c r="P86" s="209">
        <v>0.39186188505206454</v>
      </c>
    </row>
    <row r="87" spans="1:16" ht="12.75">
      <c r="A87" s="133" t="s">
        <v>152</v>
      </c>
      <c r="B87" s="208">
        <v>1351</v>
      </c>
      <c r="C87" s="208">
        <v>2769</v>
      </c>
      <c r="D87" s="208">
        <v>4120</v>
      </c>
      <c r="E87" s="208"/>
      <c r="F87" s="208">
        <v>14017</v>
      </c>
      <c r="G87" s="208">
        <v>257</v>
      </c>
      <c r="H87" s="208">
        <v>14274</v>
      </c>
      <c r="I87" s="208"/>
      <c r="J87" s="210">
        <v>937.5277572168765</v>
      </c>
      <c r="K87" s="210">
        <v>-90.71867100036114</v>
      </c>
      <c r="L87" s="210">
        <v>246.45631067961165</v>
      </c>
      <c r="M87" s="210"/>
      <c r="N87" s="210">
        <v>0.7037534629270941</v>
      </c>
      <c r="O87" s="210">
        <v>-0.563663453425961</v>
      </c>
      <c r="P87" s="210">
        <v>0.45220656674834225</v>
      </c>
    </row>
    <row r="88" spans="1:16" ht="12.75">
      <c r="A88" s="14" t="s">
        <v>153</v>
      </c>
      <c r="B88" s="207">
        <v>920</v>
      </c>
      <c r="C88" s="207">
        <v>860</v>
      </c>
      <c r="D88" s="207">
        <v>1780</v>
      </c>
      <c r="E88" s="207"/>
      <c r="F88" s="207">
        <v>358</v>
      </c>
      <c r="G88" s="207">
        <v>119</v>
      </c>
      <c r="H88" s="207">
        <v>477</v>
      </c>
      <c r="I88" s="207"/>
      <c r="J88" s="209">
        <v>-61.08695652173913</v>
      </c>
      <c r="K88" s="209">
        <v>-86.16279069767442</v>
      </c>
      <c r="L88" s="209">
        <v>-73.20224719101124</v>
      </c>
      <c r="M88" s="209"/>
      <c r="N88" s="209">
        <v>-0.031226073437946224</v>
      </c>
      <c r="O88" s="209">
        <v>-0.16627174322796062</v>
      </c>
      <c r="P88" s="209">
        <v>-0.05802887103339471</v>
      </c>
    </row>
    <row r="89" spans="1:16" ht="12.75">
      <c r="A89" s="133" t="s">
        <v>154</v>
      </c>
      <c r="B89" s="208">
        <v>324</v>
      </c>
      <c r="C89" s="208">
        <v>0</v>
      </c>
      <c r="D89" s="208">
        <v>324</v>
      </c>
      <c r="E89" s="208"/>
      <c r="F89" s="208">
        <v>683</v>
      </c>
      <c r="G89" s="208">
        <v>0</v>
      </c>
      <c r="H89" s="208">
        <v>683</v>
      </c>
      <c r="I89" s="208"/>
      <c r="J89" s="210">
        <v>110.80246913580245</v>
      </c>
      <c r="K89" s="210">
        <v>0</v>
      </c>
      <c r="L89" s="210">
        <v>110.80246913580245</v>
      </c>
      <c r="M89" s="210"/>
      <c r="N89" s="210">
        <v>0.019946904562673833</v>
      </c>
      <c r="O89" s="210">
        <v>0</v>
      </c>
      <c r="P89" s="210">
        <v>0.015988000537980586</v>
      </c>
    </row>
    <row r="90" spans="1:16" ht="12.75">
      <c r="A90" s="14" t="s">
        <v>155</v>
      </c>
      <c r="B90" s="207">
        <v>79094</v>
      </c>
      <c r="C90" s="207">
        <v>19425</v>
      </c>
      <c r="D90" s="207">
        <v>98519</v>
      </c>
      <c r="E90" s="207"/>
      <c r="F90" s="207">
        <v>52924</v>
      </c>
      <c r="G90" s="207">
        <v>61368</v>
      </c>
      <c r="H90" s="207">
        <v>114292</v>
      </c>
      <c r="I90" s="207"/>
      <c r="J90" s="209">
        <v>-33.08721268364225</v>
      </c>
      <c r="K90" s="209">
        <v>215.9227799227799</v>
      </c>
      <c r="L90" s="209">
        <v>16.010109725027654</v>
      </c>
      <c r="M90" s="209"/>
      <c r="N90" s="209">
        <v>-1.4540682239698448</v>
      </c>
      <c r="O90" s="209">
        <v>9.411519198664443</v>
      </c>
      <c r="P90" s="209">
        <v>0.7024477228010244</v>
      </c>
    </row>
    <row r="91" spans="1:16" ht="12.75">
      <c r="A91" s="133" t="s">
        <v>156</v>
      </c>
      <c r="B91" s="208">
        <v>711</v>
      </c>
      <c r="C91" s="208">
        <v>1528</v>
      </c>
      <c r="D91" s="208">
        <v>2239</v>
      </c>
      <c r="E91" s="208"/>
      <c r="F91" s="208">
        <v>0</v>
      </c>
      <c r="G91" s="208">
        <v>862</v>
      </c>
      <c r="H91" s="208">
        <v>862</v>
      </c>
      <c r="I91" s="208"/>
      <c r="J91" s="210">
        <v>-100</v>
      </c>
      <c r="K91" s="210">
        <v>-43.58638743455497</v>
      </c>
      <c r="L91" s="210">
        <v>-61.50066994193837</v>
      </c>
      <c r="M91" s="210"/>
      <c r="N91" s="210">
        <v>-0.039504872267579656</v>
      </c>
      <c r="O91" s="210">
        <v>-0.1494426194194626</v>
      </c>
      <c r="P91" s="210">
        <v>-0.06132444774595895</v>
      </c>
    </row>
    <row r="92" spans="1:16" ht="12.75">
      <c r="A92" s="14" t="s">
        <v>157</v>
      </c>
      <c r="B92" s="207">
        <v>5948</v>
      </c>
      <c r="C92" s="207">
        <v>425</v>
      </c>
      <c r="D92" s="207">
        <v>6373</v>
      </c>
      <c r="E92" s="207"/>
      <c r="F92" s="207">
        <v>15998</v>
      </c>
      <c r="G92" s="207">
        <v>132</v>
      </c>
      <c r="H92" s="207">
        <v>16130</v>
      </c>
      <c r="I92" s="207"/>
      <c r="J92" s="209">
        <v>168.96435776731673</v>
      </c>
      <c r="K92" s="209">
        <v>-68.94117647058823</v>
      </c>
      <c r="L92" s="209">
        <v>153.09901145457397</v>
      </c>
      <c r="M92" s="209"/>
      <c r="N92" s="209">
        <v>0.5584022029383622</v>
      </c>
      <c r="O92" s="209">
        <v>-0.06574577701186567</v>
      </c>
      <c r="P92" s="209">
        <v>0.43452624303363946</v>
      </c>
    </row>
    <row r="93" spans="1:16" ht="12.75">
      <c r="A93" s="133" t="s">
        <v>158</v>
      </c>
      <c r="B93" s="208">
        <v>3278</v>
      </c>
      <c r="C93" s="208">
        <v>578</v>
      </c>
      <c r="D93" s="208">
        <v>3856</v>
      </c>
      <c r="E93" s="208"/>
      <c r="F93" s="208">
        <v>1081</v>
      </c>
      <c r="G93" s="208">
        <v>0</v>
      </c>
      <c r="H93" s="208">
        <v>1081</v>
      </c>
      <c r="I93" s="208"/>
      <c r="J93" s="210">
        <v>-67.02257474069555</v>
      </c>
      <c r="K93" s="210">
        <v>-100</v>
      </c>
      <c r="L93" s="210">
        <v>-71.96576763485477</v>
      </c>
      <c r="M93" s="210"/>
      <c r="N93" s="210">
        <v>-0.12207061093090366</v>
      </c>
      <c r="O93" s="210">
        <v>-0.12969644748415823</v>
      </c>
      <c r="P93" s="210">
        <v>-0.12358412672115912</v>
      </c>
    </row>
    <row r="94" spans="1:16" ht="12.75">
      <c r="A94" s="14" t="s">
        <v>159</v>
      </c>
      <c r="B94" s="207">
        <v>4319</v>
      </c>
      <c r="C94" s="207">
        <v>0</v>
      </c>
      <c r="D94" s="207">
        <v>4319</v>
      </c>
      <c r="E94" s="207"/>
      <c r="F94" s="207">
        <v>3072</v>
      </c>
      <c r="G94" s="207">
        <v>0</v>
      </c>
      <c r="H94" s="207">
        <v>3072</v>
      </c>
      <c r="I94" s="207"/>
      <c r="J94" s="209">
        <v>-28.8724241722621</v>
      </c>
      <c r="K94" s="209">
        <v>0</v>
      </c>
      <c r="L94" s="209">
        <v>-28.8724241722621</v>
      </c>
      <c r="M94" s="209"/>
      <c r="N94" s="209">
        <v>-0.06928632309095897</v>
      </c>
      <c r="O94" s="209">
        <v>0</v>
      </c>
      <c r="P94" s="209">
        <v>-0.0555349210887515</v>
      </c>
    </row>
    <row r="95" spans="1:16" ht="12.75">
      <c r="A95" s="133" t="s">
        <v>160</v>
      </c>
      <c r="B95" s="208">
        <v>4818</v>
      </c>
      <c r="C95" s="208">
        <v>10514</v>
      </c>
      <c r="D95" s="208">
        <v>15332</v>
      </c>
      <c r="E95" s="208"/>
      <c r="F95" s="208">
        <v>4998</v>
      </c>
      <c r="G95" s="208">
        <v>9168</v>
      </c>
      <c r="H95" s="208">
        <v>14166</v>
      </c>
      <c r="I95" s="208"/>
      <c r="J95" s="210">
        <v>3.735990037359893</v>
      </c>
      <c r="K95" s="210">
        <v>-12.801978314628116</v>
      </c>
      <c r="L95" s="210">
        <v>-7.605009131228801</v>
      </c>
      <c r="M95" s="210"/>
      <c r="N95" s="210">
        <v>0.010001233485463204</v>
      </c>
      <c r="O95" s="210">
        <v>-0.30202667528317817</v>
      </c>
      <c r="P95" s="210">
        <v>-0.051927600633106856</v>
      </c>
    </row>
    <row r="96" spans="1:16" ht="12.75">
      <c r="A96" s="14" t="s">
        <v>161</v>
      </c>
      <c r="B96" s="207">
        <v>8650</v>
      </c>
      <c r="C96" s="207">
        <v>3058</v>
      </c>
      <c r="D96" s="207">
        <v>11708</v>
      </c>
      <c r="E96" s="207"/>
      <c r="F96" s="207">
        <v>9863</v>
      </c>
      <c r="G96" s="207">
        <v>90</v>
      </c>
      <c r="H96" s="207">
        <v>9953</v>
      </c>
      <c r="I96" s="207"/>
      <c r="J96" s="209">
        <v>14.023121387283233</v>
      </c>
      <c r="K96" s="209">
        <v>-97.05689993459778</v>
      </c>
      <c r="L96" s="209">
        <v>-14.989750597881791</v>
      </c>
      <c r="M96" s="209"/>
      <c r="N96" s="209">
        <v>0.06739720121037149</v>
      </c>
      <c r="O96" s="209">
        <v>-0.6659845261816291</v>
      </c>
      <c r="P96" s="209">
        <v>-0.07815860987230062</v>
      </c>
    </row>
    <row r="97" spans="1:16" ht="12.75">
      <c r="A97" s="133" t="s">
        <v>162</v>
      </c>
      <c r="B97" s="208">
        <v>3295</v>
      </c>
      <c r="C97" s="208">
        <v>951</v>
      </c>
      <c r="D97" s="208">
        <v>4246</v>
      </c>
      <c r="E97" s="208"/>
      <c r="F97" s="208">
        <v>3327</v>
      </c>
      <c r="G97" s="208">
        <v>0</v>
      </c>
      <c r="H97" s="208">
        <v>3327</v>
      </c>
      <c r="I97" s="208"/>
      <c r="J97" s="210">
        <v>0.9711684370258045</v>
      </c>
      <c r="K97" s="210">
        <v>-100</v>
      </c>
      <c r="L97" s="210">
        <v>-21.64390014130947</v>
      </c>
      <c r="M97" s="210"/>
      <c r="N97" s="210">
        <v>0.0017779970640823474</v>
      </c>
      <c r="O97" s="210">
        <v>-0.21339328989175513</v>
      </c>
      <c r="P97" s="210">
        <v>-0.040927499984412696</v>
      </c>
    </row>
    <row r="98" spans="1:16" ht="12.75">
      <c r="A98" s="14" t="s">
        <v>54</v>
      </c>
      <c r="B98" s="207">
        <v>1832</v>
      </c>
      <c r="C98" s="207">
        <v>15593</v>
      </c>
      <c r="D98" s="207">
        <v>17425</v>
      </c>
      <c r="E98" s="207"/>
      <c r="F98" s="207">
        <v>3072</v>
      </c>
      <c r="G98" s="207">
        <v>0</v>
      </c>
      <c r="H98" s="207">
        <v>3072</v>
      </c>
      <c r="I98" s="207"/>
      <c r="J98" s="209">
        <v>67.68558951965065</v>
      </c>
      <c r="K98" s="209">
        <v>-100</v>
      </c>
      <c r="L98" s="209">
        <v>-82.37015781922526</v>
      </c>
      <c r="M98" s="209"/>
      <c r="N98" s="209">
        <v>0.06889738623319096</v>
      </c>
      <c r="O98" s="209">
        <v>-3.498887033945466</v>
      </c>
      <c r="P98" s="209">
        <v>-0.639208277776143</v>
      </c>
    </row>
    <row r="99" spans="1:16" ht="12.75">
      <c r="A99" s="133" t="s">
        <v>163</v>
      </c>
      <c r="B99" s="208">
        <v>11163</v>
      </c>
      <c r="C99" s="208">
        <v>11544</v>
      </c>
      <c r="D99" s="208">
        <v>22707</v>
      </c>
      <c r="E99" s="208"/>
      <c r="F99" s="208">
        <v>10870</v>
      </c>
      <c r="G99" s="208">
        <v>3708</v>
      </c>
      <c r="H99" s="208">
        <v>14578</v>
      </c>
      <c r="I99" s="208"/>
      <c r="J99" s="210">
        <v>-2.6247424527456764</v>
      </c>
      <c r="K99" s="210">
        <v>-67.87941787941789</v>
      </c>
      <c r="L99" s="210">
        <v>-35.79953318359978</v>
      </c>
      <c r="M99" s="210"/>
      <c r="N99" s="210">
        <v>-0.016279785618003993</v>
      </c>
      <c r="O99" s="210">
        <v>-1.7583068555118753</v>
      </c>
      <c r="P99" s="210">
        <v>-0.36202355535722613</v>
      </c>
    </row>
    <row r="100" spans="1:16" ht="12.75">
      <c r="A100" s="14"/>
      <c r="B100" s="207"/>
      <c r="C100" s="207"/>
      <c r="D100" s="207"/>
      <c r="E100" s="207"/>
      <c r="F100" s="207"/>
      <c r="G100" s="207"/>
      <c r="H100" s="207"/>
      <c r="I100" s="207"/>
      <c r="J100" s="209"/>
      <c r="K100" s="209"/>
      <c r="L100" s="209"/>
      <c r="M100" s="209"/>
      <c r="N100" s="209"/>
      <c r="O100" s="209"/>
      <c r="P100" s="209"/>
    </row>
    <row r="101" spans="1:16" ht="12.75">
      <c r="A101" s="133" t="s">
        <v>1</v>
      </c>
      <c r="B101" s="208">
        <v>1799778</v>
      </c>
      <c r="C101" s="208">
        <v>445656</v>
      </c>
      <c r="D101" s="208">
        <v>2245434</v>
      </c>
      <c r="E101" s="208"/>
      <c r="F101" s="208">
        <v>1711116</v>
      </c>
      <c r="G101" s="208">
        <v>616775</v>
      </c>
      <c r="H101" s="208">
        <v>2327891</v>
      </c>
      <c r="I101" s="208"/>
      <c r="J101" s="210">
        <v>-4.926274240489659</v>
      </c>
      <c r="K101" s="210">
        <v>38.39710449315168</v>
      </c>
      <c r="L101" s="210">
        <v>3.672207689025808</v>
      </c>
      <c r="M101" s="210"/>
      <c r="N101" s="210">
        <v>-4.9262742404896604</v>
      </c>
      <c r="O101" s="210">
        <v>38.39710449315169</v>
      </c>
      <c r="P101" s="210">
        <v>3.6722076890258104</v>
      </c>
    </row>
    <row r="102" ht="12.75">
      <c r="G102" s="85"/>
    </row>
    <row r="103" ht="12.75">
      <c r="A103" s="25" t="s">
        <v>4</v>
      </c>
    </row>
    <row r="104" ht="12.75">
      <c r="A104" s="74" t="s">
        <v>87</v>
      </c>
    </row>
    <row r="105" ht="12.75">
      <c r="A105" s="30" t="s">
        <v>91</v>
      </c>
    </row>
    <row r="106" ht="12.75">
      <c r="A106" s="25" t="str">
        <f>'a1'!$A$30</f>
        <v>Fecha de publicación: 16 de mayo de 2014</v>
      </c>
    </row>
    <row r="110" ht="12.75">
      <c r="C110" s="74"/>
    </row>
    <row r="115" ht="12.75">
      <c r="F115" s="74"/>
    </row>
    <row r="128" ht="12.75">
      <c r="F128" s="74"/>
    </row>
    <row r="132" ht="12.75">
      <c r="C132" s="74"/>
    </row>
    <row r="504" ht="12.75">
      <c r="D504" s="74"/>
    </row>
    <row r="505" ht="12.75">
      <c r="D505" s="74"/>
    </row>
  </sheetData>
  <sheetProtection/>
  <mergeCells count="5">
    <mergeCell ref="N10:P10"/>
    <mergeCell ref="A10:A11"/>
    <mergeCell ref="B10:D10"/>
    <mergeCell ref="J10:L10"/>
    <mergeCell ref="F10:H10"/>
  </mergeCell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4:P106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9.7109375" style="30" customWidth="1"/>
    <col min="2" max="4" width="12.00390625" style="30" customWidth="1"/>
    <col min="5" max="5" width="2.7109375" style="30" customWidth="1"/>
    <col min="6" max="8" width="12.00390625" style="30" customWidth="1"/>
    <col min="9" max="9" width="3.7109375" style="30" customWidth="1"/>
    <col min="10" max="12" width="12.00390625" style="30" customWidth="1"/>
    <col min="13" max="13" width="2.7109375" style="30" customWidth="1"/>
    <col min="14" max="16" width="12.00390625" style="30" customWidth="1"/>
    <col min="17" max="17" width="11.421875" style="30" customWidth="1"/>
    <col min="18" max="19" width="12.7109375" style="30" bestFit="1" customWidth="1"/>
    <col min="20" max="16384" width="11.421875" style="30" customWidth="1"/>
  </cols>
  <sheetData>
    <row r="1" ht="13.5" customHeight="1"/>
    <row r="2" ht="13.5" customHeight="1"/>
    <row r="3" ht="13.5" customHeight="1"/>
    <row r="4" spans="7:9" ht="13.5" customHeight="1">
      <c r="G4" s="203"/>
      <c r="H4" s="203"/>
      <c r="I4" s="203"/>
    </row>
    <row r="5" spans="1:16" ht="13.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ht="12.75" customHeight="1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</row>
    <row r="7" ht="14.25" customHeight="1">
      <c r="A7" s="105" t="s">
        <v>219</v>
      </c>
    </row>
    <row r="8" ht="14.25" customHeight="1">
      <c r="A8" s="113" t="str">
        <f>'a6'!A9</f>
        <v>Marzo (2013 - 2014)</v>
      </c>
    </row>
    <row r="9" spans="2:16" ht="12.75" customHeight="1"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</row>
    <row r="10" spans="1:16" ht="12.75">
      <c r="A10" s="174" t="s">
        <v>92</v>
      </c>
      <c r="B10" s="202" t="s">
        <v>230</v>
      </c>
      <c r="C10" s="202"/>
      <c r="D10" s="202"/>
      <c r="E10" s="107"/>
      <c r="F10" s="202" t="str">
        <f>'a2'!E11</f>
        <v>Marzo 2014</v>
      </c>
      <c r="G10" s="202"/>
      <c r="H10" s="202"/>
      <c r="I10" s="108"/>
      <c r="J10" s="175" t="s">
        <v>24</v>
      </c>
      <c r="K10" s="175"/>
      <c r="L10" s="175"/>
      <c r="M10" s="109"/>
      <c r="N10" s="175" t="s">
        <v>13</v>
      </c>
      <c r="O10" s="175"/>
      <c r="P10" s="175"/>
    </row>
    <row r="11" spans="1:16" ht="12.75">
      <c r="A11" s="175"/>
      <c r="B11" s="110" t="s">
        <v>2</v>
      </c>
      <c r="C11" s="110" t="s">
        <v>3</v>
      </c>
      <c r="D11" s="110" t="s">
        <v>1</v>
      </c>
      <c r="E11" s="111"/>
      <c r="F11" s="110" t="s">
        <v>2</v>
      </c>
      <c r="G11" s="110" t="s">
        <v>3</v>
      </c>
      <c r="H11" s="110" t="s">
        <v>1</v>
      </c>
      <c r="I11" s="112"/>
      <c r="J11" s="110" t="s">
        <v>2</v>
      </c>
      <c r="K11" s="110" t="s">
        <v>3</v>
      </c>
      <c r="L11" s="110" t="s">
        <v>1</v>
      </c>
      <c r="M11" s="112"/>
      <c r="N11" s="110" t="s">
        <v>2</v>
      </c>
      <c r="O11" s="110" t="s">
        <v>3</v>
      </c>
      <c r="P11" s="110" t="s">
        <v>1</v>
      </c>
    </row>
    <row r="12" spans="1:16" ht="12.75">
      <c r="A12" s="14" t="s">
        <v>93</v>
      </c>
      <c r="B12" s="207">
        <v>29530</v>
      </c>
      <c r="C12" s="207">
        <v>4692</v>
      </c>
      <c r="D12" s="207">
        <v>34222</v>
      </c>
      <c r="E12" s="207"/>
      <c r="F12" s="207">
        <v>95852</v>
      </c>
      <c r="G12" s="207">
        <v>26434</v>
      </c>
      <c r="H12" s="207">
        <v>122286</v>
      </c>
      <c r="I12" s="207"/>
      <c r="J12" s="209">
        <v>224.59194039959365</v>
      </c>
      <c r="K12" s="209">
        <v>463.384484228474</v>
      </c>
      <c r="L12" s="209">
        <v>257.33154111390337</v>
      </c>
      <c r="M12" s="209"/>
      <c r="N12" s="209">
        <v>4.788982783432874</v>
      </c>
      <c r="O12" s="209">
        <v>4.736664379159722</v>
      </c>
      <c r="P12" s="209">
        <v>4.775958809090721</v>
      </c>
    </row>
    <row r="13" spans="1:16" ht="12.75">
      <c r="A13" s="133" t="s">
        <v>94</v>
      </c>
      <c r="B13" s="208">
        <v>1019</v>
      </c>
      <c r="C13" s="208">
        <v>233</v>
      </c>
      <c r="D13" s="208">
        <v>1252</v>
      </c>
      <c r="E13" s="208"/>
      <c r="F13" s="208">
        <v>1171</v>
      </c>
      <c r="G13" s="208">
        <v>1062</v>
      </c>
      <c r="H13" s="208">
        <v>2233</v>
      </c>
      <c r="I13" s="208"/>
      <c r="J13" s="210">
        <v>14.916584887144268</v>
      </c>
      <c r="K13" s="210">
        <v>355.79399141630904</v>
      </c>
      <c r="L13" s="210">
        <v>78.35463258785941</v>
      </c>
      <c r="M13" s="210"/>
      <c r="N13" s="210">
        <v>0.010975624726060687</v>
      </c>
      <c r="O13" s="210">
        <v>0.1806041196910776</v>
      </c>
      <c r="P13" s="210">
        <v>0.05320239361961752</v>
      </c>
    </row>
    <row r="14" spans="1:16" ht="12.75">
      <c r="A14" s="14" t="s">
        <v>95</v>
      </c>
      <c r="B14" s="207">
        <v>65483</v>
      </c>
      <c r="C14" s="207">
        <v>4208</v>
      </c>
      <c r="D14" s="207">
        <v>69691</v>
      </c>
      <c r="E14" s="207"/>
      <c r="F14" s="207">
        <v>121774</v>
      </c>
      <c r="G14" s="207">
        <v>2023</v>
      </c>
      <c r="H14" s="207">
        <v>123797</v>
      </c>
      <c r="I14" s="207"/>
      <c r="J14" s="209">
        <v>85.96276896293695</v>
      </c>
      <c r="K14" s="209">
        <v>-51.924904942965775</v>
      </c>
      <c r="L14" s="209">
        <v>77.6369976037078</v>
      </c>
      <c r="M14" s="209"/>
      <c r="N14" s="209">
        <v>4.064663759570276</v>
      </c>
      <c r="O14" s="209">
        <v>-0.476019302201453</v>
      </c>
      <c r="P14" s="209">
        <v>2.9343208044679154</v>
      </c>
    </row>
    <row r="15" spans="1:16" ht="12.75">
      <c r="A15" s="133" t="s">
        <v>59</v>
      </c>
      <c r="B15" s="208">
        <v>543</v>
      </c>
      <c r="C15" s="208">
        <v>0</v>
      </c>
      <c r="D15" s="208">
        <v>543</v>
      </c>
      <c r="E15" s="208"/>
      <c r="F15" s="208">
        <v>6447</v>
      </c>
      <c r="G15" s="208">
        <v>475</v>
      </c>
      <c r="H15" s="208">
        <v>6922</v>
      </c>
      <c r="I15" s="208"/>
      <c r="J15" s="210">
        <v>1087.292817679558</v>
      </c>
      <c r="K15" s="210" t="s">
        <v>90</v>
      </c>
      <c r="L15" s="210">
        <v>1174.7697974217313</v>
      </c>
      <c r="M15" s="210"/>
      <c r="N15" s="210">
        <v>0.4263163709385677</v>
      </c>
      <c r="O15" s="210">
        <v>0.10348245700031587</v>
      </c>
      <c r="P15" s="210">
        <v>0.3459511405703773</v>
      </c>
    </row>
    <row r="16" spans="1:16" ht="12.75">
      <c r="A16" s="14" t="s">
        <v>96</v>
      </c>
      <c r="B16" s="207">
        <v>838</v>
      </c>
      <c r="C16" s="207">
        <v>0</v>
      </c>
      <c r="D16" s="207">
        <v>838</v>
      </c>
      <c r="E16" s="207"/>
      <c r="F16" s="207">
        <v>928</v>
      </c>
      <c r="G16" s="207">
        <v>1255</v>
      </c>
      <c r="H16" s="207">
        <v>2183</v>
      </c>
      <c r="I16" s="207"/>
      <c r="J16" s="209">
        <v>10.739856801909298</v>
      </c>
      <c r="K16" s="209" t="s">
        <v>90</v>
      </c>
      <c r="L16" s="209">
        <v>160.50119331742243</v>
      </c>
      <c r="M16" s="209"/>
      <c r="N16" s="209">
        <v>0.006498725166746459</v>
      </c>
      <c r="O16" s="209">
        <v>0.2734115442850451</v>
      </c>
      <c r="P16" s="209">
        <v>0.07294313906053573</v>
      </c>
    </row>
    <row r="17" spans="1:16" ht="12.75">
      <c r="A17" s="133" t="s">
        <v>97</v>
      </c>
      <c r="B17" s="208">
        <v>37768</v>
      </c>
      <c r="C17" s="208">
        <v>3602</v>
      </c>
      <c r="D17" s="208">
        <v>41370</v>
      </c>
      <c r="E17" s="208"/>
      <c r="F17" s="208">
        <v>3432</v>
      </c>
      <c r="G17" s="208">
        <v>658</v>
      </c>
      <c r="H17" s="208">
        <v>4090</v>
      </c>
      <c r="I17" s="208"/>
      <c r="J17" s="210">
        <v>-90.91294217326838</v>
      </c>
      <c r="K17" s="210">
        <v>-81.73237090505275</v>
      </c>
      <c r="L17" s="210">
        <v>-90.11360889533478</v>
      </c>
      <c r="M17" s="210"/>
      <c r="N17" s="210">
        <v>-2.4793358591711825</v>
      </c>
      <c r="O17" s="210">
        <v>-0.6413733755977472</v>
      </c>
      <c r="P17" s="210">
        <v>-2.0217994231797567</v>
      </c>
    </row>
    <row r="18" spans="1:16" ht="12.75">
      <c r="A18" s="14" t="s">
        <v>98</v>
      </c>
      <c r="B18" s="207">
        <v>670</v>
      </c>
      <c r="C18" s="207">
        <v>5543</v>
      </c>
      <c r="D18" s="207">
        <v>6213</v>
      </c>
      <c r="E18" s="207"/>
      <c r="F18" s="207">
        <v>3307</v>
      </c>
      <c r="G18" s="207">
        <v>381</v>
      </c>
      <c r="H18" s="207">
        <v>3688</v>
      </c>
      <c r="I18" s="207"/>
      <c r="J18" s="209">
        <v>393.5820895522388</v>
      </c>
      <c r="K18" s="209">
        <v>-93.12646581273678</v>
      </c>
      <c r="L18" s="209">
        <v>-40.6405923064542</v>
      </c>
      <c r="M18" s="209"/>
      <c r="N18" s="209">
        <v>0.19041264738567124</v>
      </c>
      <c r="O18" s="209">
        <v>-1.1245819853381696</v>
      </c>
      <c r="P18" s="209">
        <v>-0.13693786329208382</v>
      </c>
    </row>
    <row r="19" spans="1:16" ht="12.75">
      <c r="A19" s="133" t="s">
        <v>99</v>
      </c>
      <c r="B19" s="208">
        <v>15378</v>
      </c>
      <c r="C19" s="208">
        <v>7428</v>
      </c>
      <c r="D19" s="208">
        <v>22806</v>
      </c>
      <c r="E19" s="208"/>
      <c r="F19" s="208">
        <v>3699</v>
      </c>
      <c r="G19" s="208">
        <v>409</v>
      </c>
      <c r="H19" s="208">
        <v>4108</v>
      </c>
      <c r="I19" s="208"/>
      <c r="J19" s="210">
        <v>-75.9461568474444</v>
      </c>
      <c r="K19" s="210">
        <v>-94.49380721593968</v>
      </c>
      <c r="L19" s="210">
        <v>-81.98719635183723</v>
      </c>
      <c r="M19" s="210"/>
      <c r="N19" s="210">
        <v>-0.8433179024714655</v>
      </c>
      <c r="O19" s="210">
        <v>-1.5291439277583518</v>
      </c>
      <c r="P19" s="210">
        <v>-1.0140452149843102</v>
      </c>
    </row>
    <row r="20" spans="1:16" ht="12.75">
      <c r="A20" s="14" t="s">
        <v>100</v>
      </c>
      <c r="B20" s="207">
        <v>902</v>
      </c>
      <c r="C20" s="207">
        <v>0</v>
      </c>
      <c r="D20" s="207">
        <v>902</v>
      </c>
      <c r="E20" s="207"/>
      <c r="F20" s="207">
        <v>343</v>
      </c>
      <c r="G20" s="207">
        <v>7610</v>
      </c>
      <c r="H20" s="207">
        <v>7953</v>
      </c>
      <c r="I20" s="207"/>
      <c r="J20" s="209">
        <v>-61.97339246119734</v>
      </c>
      <c r="K20" s="209" t="s">
        <v>90</v>
      </c>
      <c r="L20" s="209">
        <v>781.7073170731707</v>
      </c>
      <c r="M20" s="209"/>
      <c r="N20" s="209">
        <v>-0.04036430409123634</v>
      </c>
      <c r="O20" s="209">
        <v>1.6578978900471657</v>
      </c>
      <c r="P20" s="209">
        <v>0.3823955936920725</v>
      </c>
    </row>
    <row r="21" spans="1:16" ht="12.75">
      <c r="A21" s="133" t="s">
        <v>101</v>
      </c>
      <c r="B21" s="208">
        <v>3319</v>
      </c>
      <c r="C21" s="208">
        <v>1963</v>
      </c>
      <c r="D21" s="208">
        <v>5282</v>
      </c>
      <c r="E21" s="208"/>
      <c r="F21" s="208">
        <v>7263</v>
      </c>
      <c r="G21" s="208">
        <v>3416</v>
      </c>
      <c r="H21" s="208">
        <v>10679</v>
      </c>
      <c r="I21" s="208"/>
      <c r="J21" s="210">
        <v>118.8309731846942</v>
      </c>
      <c r="K21" s="210">
        <v>74.01935812531839</v>
      </c>
      <c r="L21" s="210">
        <v>102.17720560393788</v>
      </c>
      <c r="M21" s="210"/>
      <c r="N21" s="210">
        <v>0.2847885784183115</v>
      </c>
      <c r="O21" s="210">
        <v>0.31654738951886097</v>
      </c>
      <c r="P21" s="210">
        <v>0.2926945141336144</v>
      </c>
    </row>
    <row r="22" spans="1:16" ht="12.75">
      <c r="A22" s="14" t="s">
        <v>102</v>
      </c>
      <c r="B22" s="207">
        <v>2770</v>
      </c>
      <c r="C22" s="207">
        <v>1430</v>
      </c>
      <c r="D22" s="207">
        <v>4200</v>
      </c>
      <c r="E22" s="207"/>
      <c r="F22" s="207">
        <v>14836</v>
      </c>
      <c r="G22" s="207">
        <v>201</v>
      </c>
      <c r="H22" s="207">
        <v>15037</v>
      </c>
      <c r="I22" s="207"/>
      <c r="J22" s="209">
        <v>435.5956678700361</v>
      </c>
      <c r="K22" s="209">
        <v>-85.94405594405595</v>
      </c>
      <c r="L22" s="209">
        <v>258.0238095238095</v>
      </c>
      <c r="M22" s="209"/>
      <c r="N22" s="209">
        <v>0.8712624206884753</v>
      </c>
      <c r="O22" s="209">
        <v>-0.2677472413755541</v>
      </c>
      <c r="P22" s="209">
        <v>0.5877210394044802</v>
      </c>
    </row>
    <row r="23" spans="1:16" ht="12.75">
      <c r="A23" s="133" t="s">
        <v>103</v>
      </c>
      <c r="B23" s="208">
        <v>6415</v>
      </c>
      <c r="C23" s="208">
        <v>0</v>
      </c>
      <c r="D23" s="208">
        <v>6415</v>
      </c>
      <c r="E23" s="208"/>
      <c r="F23" s="208">
        <v>85</v>
      </c>
      <c r="G23" s="208">
        <v>0</v>
      </c>
      <c r="H23" s="208">
        <v>85</v>
      </c>
      <c r="I23" s="208"/>
      <c r="J23" s="210">
        <v>-98.67498051441933</v>
      </c>
      <c r="K23" s="210">
        <v>0</v>
      </c>
      <c r="L23" s="210">
        <v>-98.67498051441933</v>
      </c>
      <c r="M23" s="210"/>
      <c r="N23" s="210">
        <v>-0.45707700339450097</v>
      </c>
      <c r="O23" s="210">
        <v>0</v>
      </c>
      <c r="P23" s="210">
        <v>-0.34329373253025375</v>
      </c>
    </row>
    <row r="24" spans="1:16" ht="12.75">
      <c r="A24" s="14" t="s">
        <v>104</v>
      </c>
      <c r="B24" s="207">
        <v>8201</v>
      </c>
      <c r="C24" s="207">
        <v>35210</v>
      </c>
      <c r="D24" s="207">
        <v>43411</v>
      </c>
      <c r="E24" s="207"/>
      <c r="F24" s="207">
        <v>38193</v>
      </c>
      <c r="G24" s="207">
        <v>27837</v>
      </c>
      <c r="H24" s="207">
        <v>66030</v>
      </c>
      <c r="I24" s="207"/>
      <c r="J24" s="209">
        <v>365.71149859773203</v>
      </c>
      <c r="K24" s="209">
        <v>-20.940073842658336</v>
      </c>
      <c r="L24" s="209">
        <v>52.10430536039252</v>
      </c>
      <c r="M24" s="209"/>
      <c r="N24" s="209">
        <v>2.165664057789553</v>
      </c>
      <c r="O24" s="209">
        <v>-1.6062655904491137</v>
      </c>
      <c r="P24" s="209">
        <v>1.2266920910113441</v>
      </c>
    </row>
    <row r="25" spans="1:16" ht="12.75">
      <c r="A25" s="133" t="s">
        <v>105</v>
      </c>
      <c r="B25" s="208">
        <v>0</v>
      </c>
      <c r="C25" s="208">
        <v>1800</v>
      </c>
      <c r="D25" s="208">
        <v>1800</v>
      </c>
      <c r="E25" s="208"/>
      <c r="F25" s="208">
        <v>0</v>
      </c>
      <c r="G25" s="208">
        <v>1680</v>
      </c>
      <c r="H25" s="208">
        <v>1680</v>
      </c>
      <c r="I25" s="208"/>
      <c r="J25" s="210">
        <v>0</v>
      </c>
      <c r="K25" s="210">
        <v>-6.666666666666665</v>
      </c>
      <c r="L25" s="210">
        <v>-6.666666666666665</v>
      </c>
      <c r="M25" s="210"/>
      <c r="N25" s="210">
        <v>0</v>
      </c>
      <c r="O25" s="210">
        <v>-0.026142936505342957</v>
      </c>
      <c r="P25" s="210">
        <v>-0.006507938057445568</v>
      </c>
    </row>
    <row r="26" spans="1:16" ht="12.75">
      <c r="A26" s="14" t="s">
        <v>106</v>
      </c>
      <c r="B26" s="207">
        <v>1170</v>
      </c>
      <c r="C26" s="207">
        <v>0</v>
      </c>
      <c r="D26" s="207">
        <v>1170</v>
      </c>
      <c r="E26" s="207"/>
      <c r="F26" s="207">
        <v>1618</v>
      </c>
      <c r="G26" s="207">
        <v>245</v>
      </c>
      <c r="H26" s="207">
        <v>1863</v>
      </c>
      <c r="I26" s="207"/>
      <c r="J26" s="209">
        <v>38.29059829059829</v>
      </c>
      <c r="K26" s="209" t="s">
        <v>90</v>
      </c>
      <c r="L26" s="209">
        <v>59.23076923076922</v>
      </c>
      <c r="M26" s="209"/>
      <c r="N26" s="209">
        <v>0.03234920971891571</v>
      </c>
      <c r="O26" s="209">
        <v>0.05337516203174187</v>
      </c>
      <c r="P26" s="209">
        <v>0.03758334228174815</v>
      </c>
    </row>
    <row r="27" spans="1:16" ht="12.75">
      <c r="A27" s="133" t="s">
        <v>107</v>
      </c>
      <c r="B27" s="208">
        <v>21276</v>
      </c>
      <c r="C27" s="208">
        <v>4269</v>
      </c>
      <c r="D27" s="208">
        <v>25545</v>
      </c>
      <c r="E27" s="208"/>
      <c r="F27" s="208">
        <v>2253</v>
      </c>
      <c r="G27" s="208">
        <v>22</v>
      </c>
      <c r="H27" s="208">
        <v>2275</v>
      </c>
      <c r="I27" s="208"/>
      <c r="J27" s="210">
        <v>-89.4106034968979</v>
      </c>
      <c r="K27" s="210">
        <v>-99.48465682829702</v>
      </c>
      <c r="L27" s="210">
        <v>-91.0941475826972</v>
      </c>
      <c r="M27" s="210"/>
      <c r="N27" s="210">
        <v>-1.3736138760779766</v>
      </c>
      <c r="O27" s="210">
        <v>-0.9252420944849296</v>
      </c>
      <c r="P27" s="210">
        <v>-1.2619976549729863</v>
      </c>
    </row>
    <row r="28" spans="1:16" ht="12.75">
      <c r="A28" s="14" t="s">
        <v>108</v>
      </c>
      <c r="B28" s="207">
        <v>321469</v>
      </c>
      <c r="C28" s="207">
        <v>243727</v>
      </c>
      <c r="D28" s="207">
        <v>565196</v>
      </c>
      <c r="E28" s="207"/>
      <c r="F28" s="207">
        <v>608810</v>
      </c>
      <c r="G28" s="207">
        <v>244848</v>
      </c>
      <c r="H28" s="207">
        <v>853658</v>
      </c>
      <c r="I28" s="207"/>
      <c r="J28" s="209">
        <v>89.38373529018351</v>
      </c>
      <c r="K28" s="209">
        <v>0.4599408354429402</v>
      </c>
      <c r="L28" s="209">
        <v>51.03751618907424</v>
      </c>
      <c r="M28" s="209"/>
      <c r="N28" s="209">
        <v>20.748335423756604</v>
      </c>
      <c r="O28" s="209">
        <v>0.24421859852074546</v>
      </c>
      <c r="P28" s="209">
        <v>15.644106899390529</v>
      </c>
    </row>
    <row r="29" spans="1:16" ht="12.75">
      <c r="A29" s="133" t="s">
        <v>109</v>
      </c>
      <c r="B29" s="208">
        <v>85379</v>
      </c>
      <c r="C29" s="208">
        <v>9504</v>
      </c>
      <c r="D29" s="208">
        <v>94883</v>
      </c>
      <c r="E29" s="208"/>
      <c r="F29" s="208">
        <v>115857</v>
      </c>
      <c r="G29" s="208">
        <v>14580</v>
      </c>
      <c r="H29" s="208">
        <v>130437</v>
      </c>
      <c r="I29" s="208"/>
      <c r="J29" s="210">
        <v>35.697302615397234</v>
      </c>
      <c r="K29" s="210">
        <v>53.40909090909092</v>
      </c>
      <c r="L29" s="210">
        <v>37.47141216023946</v>
      </c>
      <c r="M29" s="210"/>
      <c r="N29" s="210">
        <v>2.200757173689984</v>
      </c>
      <c r="O29" s="210">
        <v>1.105846214176007</v>
      </c>
      <c r="P29" s="210">
        <v>1.928193580786831</v>
      </c>
    </row>
    <row r="30" spans="1:16" ht="12.75">
      <c r="A30" s="14" t="s">
        <v>110</v>
      </c>
      <c r="B30" s="207">
        <v>107</v>
      </c>
      <c r="C30" s="207">
        <v>0</v>
      </c>
      <c r="D30" s="207">
        <v>107</v>
      </c>
      <c r="E30" s="207"/>
      <c r="F30" s="207">
        <v>418</v>
      </c>
      <c r="G30" s="207">
        <v>5138</v>
      </c>
      <c r="H30" s="207">
        <v>5556</v>
      </c>
      <c r="I30" s="207"/>
      <c r="J30" s="209">
        <v>290.6542056074767</v>
      </c>
      <c r="K30" s="209" t="s">
        <v>90</v>
      </c>
      <c r="L30" s="209">
        <v>5092.523364485982</v>
      </c>
      <c r="M30" s="209"/>
      <c r="N30" s="209">
        <v>0.02245670585397943</v>
      </c>
      <c r="O30" s="209">
        <v>1.119353398037101</v>
      </c>
      <c r="P30" s="209">
        <v>0.29551462062517414</v>
      </c>
    </row>
    <row r="31" spans="1:16" ht="12.75">
      <c r="A31" s="133" t="s">
        <v>111</v>
      </c>
      <c r="B31" s="208">
        <v>15975</v>
      </c>
      <c r="C31" s="208">
        <v>571</v>
      </c>
      <c r="D31" s="208">
        <v>16546</v>
      </c>
      <c r="E31" s="208"/>
      <c r="F31" s="208">
        <v>32068</v>
      </c>
      <c r="G31" s="208">
        <v>2107</v>
      </c>
      <c r="H31" s="208">
        <v>34175</v>
      </c>
      <c r="I31" s="208"/>
      <c r="J31" s="210">
        <v>100.73865414710484</v>
      </c>
      <c r="K31" s="210">
        <v>269.0017513134851</v>
      </c>
      <c r="L31" s="210">
        <v>106.5453886135622</v>
      </c>
      <c r="M31" s="210"/>
      <c r="N31" s="210">
        <v>1.1620442678716751</v>
      </c>
      <c r="O31" s="210">
        <v>0.33462958726838987</v>
      </c>
      <c r="P31" s="210">
        <v>0.9560703334558992</v>
      </c>
    </row>
    <row r="32" spans="1:16" ht="12.75">
      <c r="A32" s="14" t="s">
        <v>112</v>
      </c>
      <c r="B32" s="207">
        <v>2371</v>
      </c>
      <c r="C32" s="207">
        <v>1152</v>
      </c>
      <c r="D32" s="207">
        <v>3523</v>
      </c>
      <c r="E32" s="207"/>
      <c r="F32" s="207">
        <v>419</v>
      </c>
      <c r="G32" s="207">
        <v>88</v>
      </c>
      <c r="H32" s="207">
        <v>507</v>
      </c>
      <c r="I32" s="207"/>
      <c r="J32" s="209">
        <v>-82.3281315900464</v>
      </c>
      <c r="K32" s="209">
        <v>-92.36111111111111</v>
      </c>
      <c r="L32" s="209">
        <v>-85.60885608856088</v>
      </c>
      <c r="M32" s="209"/>
      <c r="N32" s="209">
        <v>-0.14095012806098986</v>
      </c>
      <c r="O32" s="209">
        <v>-0.23180070368070754</v>
      </c>
      <c r="P32" s="209">
        <v>-0.16356617651046526</v>
      </c>
    </row>
    <row r="33" spans="1:16" ht="12.75">
      <c r="A33" s="133" t="s">
        <v>113</v>
      </c>
      <c r="B33" s="208">
        <v>4419</v>
      </c>
      <c r="C33" s="208">
        <v>1301</v>
      </c>
      <c r="D33" s="208">
        <v>5720</v>
      </c>
      <c r="E33" s="208"/>
      <c r="F33" s="208">
        <v>10027</v>
      </c>
      <c r="G33" s="208">
        <v>1069</v>
      </c>
      <c r="H33" s="208">
        <v>11096</v>
      </c>
      <c r="I33" s="208"/>
      <c r="J33" s="210">
        <v>126.90653994116316</v>
      </c>
      <c r="K33" s="210">
        <v>-17.832436587240586</v>
      </c>
      <c r="L33" s="210">
        <v>93.98601398601399</v>
      </c>
      <c r="M33" s="210"/>
      <c r="N33" s="210">
        <v>0.4049427859457127</v>
      </c>
      <c r="O33" s="210">
        <v>-0.05054301057699638</v>
      </c>
      <c r="P33" s="210">
        <v>0.2915556249735614</v>
      </c>
    </row>
    <row r="34" spans="1:16" ht="12.75">
      <c r="A34" s="14" t="s">
        <v>114</v>
      </c>
      <c r="B34" s="207">
        <v>7820</v>
      </c>
      <c r="C34" s="207">
        <v>118</v>
      </c>
      <c r="D34" s="207">
        <v>7938</v>
      </c>
      <c r="E34" s="207"/>
      <c r="F34" s="207">
        <v>11891</v>
      </c>
      <c r="G34" s="207">
        <v>16</v>
      </c>
      <c r="H34" s="207">
        <v>11907</v>
      </c>
      <c r="I34" s="207"/>
      <c r="J34" s="209">
        <v>52.058823529411754</v>
      </c>
      <c r="K34" s="209">
        <v>-86.4406779661017</v>
      </c>
      <c r="L34" s="209">
        <v>50</v>
      </c>
      <c r="M34" s="209"/>
      <c r="N34" s="209">
        <v>0.29395900170916484</v>
      </c>
      <c r="O34" s="209">
        <v>-0.022221496029541512</v>
      </c>
      <c r="P34" s="209">
        <v>0.21525005125001215</v>
      </c>
    </row>
    <row r="35" spans="1:16" ht="12.75">
      <c r="A35" s="133" t="s">
        <v>115</v>
      </c>
      <c r="B35" s="208">
        <v>9756</v>
      </c>
      <c r="C35" s="208">
        <v>5215</v>
      </c>
      <c r="D35" s="208">
        <v>14971</v>
      </c>
      <c r="E35" s="208"/>
      <c r="F35" s="208">
        <v>11847</v>
      </c>
      <c r="G35" s="208">
        <v>8874</v>
      </c>
      <c r="H35" s="208">
        <v>20721</v>
      </c>
      <c r="I35" s="208"/>
      <c r="J35" s="210">
        <v>21.4329643296433</v>
      </c>
      <c r="K35" s="210">
        <v>70.16299137104507</v>
      </c>
      <c r="L35" s="210">
        <v>38.40758800347339</v>
      </c>
      <c r="M35" s="210"/>
      <c r="N35" s="210">
        <v>0.15098704804074273</v>
      </c>
      <c r="O35" s="210">
        <v>0.797141705608749</v>
      </c>
      <c r="P35" s="210">
        <v>0.3118386985859335</v>
      </c>
    </row>
    <row r="36" spans="1:16" ht="12.75">
      <c r="A36" s="14" t="s">
        <v>116</v>
      </c>
      <c r="B36" s="207">
        <v>188</v>
      </c>
      <c r="C36" s="207">
        <v>0</v>
      </c>
      <c r="D36" s="207">
        <v>188</v>
      </c>
      <c r="E36" s="207"/>
      <c r="F36" s="207">
        <v>616</v>
      </c>
      <c r="G36" s="207">
        <v>1064</v>
      </c>
      <c r="H36" s="207">
        <v>1680</v>
      </c>
      <c r="I36" s="207"/>
      <c r="J36" s="209">
        <v>227.6595744680851</v>
      </c>
      <c r="K36" s="209" t="s">
        <v>90</v>
      </c>
      <c r="L36" s="209">
        <v>793.6170212765957</v>
      </c>
      <c r="M36" s="209"/>
      <c r="N36" s="209">
        <v>0.03090504857074983</v>
      </c>
      <c r="O36" s="209">
        <v>0.23180070368070754</v>
      </c>
      <c r="P36" s="209">
        <v>0.08091536318090656</v>
      </c>
    </row>
    <row r="37" spans="1:16" ht="12.75">
      <c r="A37" s="120" t="s">
        <v>216</v>
      </c>
      <c r="B37" s="208">
        <v>626</v>
      </c>
      <c r="C37" s="208">
        <v>1002</v>
      </c>
      <c r="D37" s="208">
        <v>1628</v>
      </c>
      <c r="E37" s="208"/>
      <c r="F37" s="208">
        <v>4091</v>
      </c>
      <c r="G37" s="208">
        <v>24</v>
      </c>
      <c r="H37" s="208">
        <v>4115</v>
      </c>
      <c r="I37" s="208"/>
      <c r="J37" s="210">
        <v>553.514376996805</v>
      </c>
      <c r="K37" s="210">
        <v>-97.60479041916167</v>
      </c>
      <c r="L37" s="210">
        <v>152.76412776412775</v>
      </c>
      <c r="M37" s="210"/>
      <c r="N37" s="210">
        <v>0.25020091891973867</v>
      </c>
      <c r="O37" s="210">
        <v>-0.2130649325185451</v>
      </c>
      <c r="P37" s="210">
        <v>0.1348770162405594</v>
      </c>
    </row>
    <row r="38" spans="1:16" ht="12.75">
      <c r="A38" s="14" t="s">
        <v>117</v>
      </c>
      <c r="B38" s="207">
        <v>3780</v>
      </c>
      <c r="C38" s="207">
        <v>0</v>
      </c>
      <c r="D38" s="207">
        <v>3780</v>
      </c>
      <c r="E38" s="207"/>
      <c r="F38" s="207">
        <v>3973</v>
      </c>
      <c r="G38" s="207">
        <v>164</v>
      </c>
      <c r="H38" s="207">
        <v>4137</v>
      </c>
      <c r="I38" s="207"/>
      <c r="J38" s="209">
        <v>5.1058201058201025</v>
      </c>
      <c r="K38" s="209" t="s">
        <v>90</v>
      </c>
      <c r="L38" s="209">
        <v>9.444444444444455</v>
      </c>
      <c r="M38" s="209"/>
      <c r="N38" s="209">
        <v>0.01393615507980074</v>
      </c>
      <c r="O38" s="209">
        <v>0.03572867989063538</v>
      </c>
      <c r="P38" s="209">
        <v>0.019361115720900563</v>
      </c>
    </row>
    <row r="39" spans="1:16" ht="12.75">
      <c r="A39" s="133" t="s">
        <v>118</v>
      </c>
      <c r="B39" s="208">
        <v>89259</v>
      </c>
      <c r="C39" s="208">
        <v>1456</v>
      </c>
      <c r="D39" s="208">
        <v>90715</v>
      </c>
      <c r="E39" s="208"/>
      <c r="F39" s="208">
        <v>13913</v>
      </c>
      <c r="G39" s="208">
        <v>6314</v>
      </c>
      <c r="H39" s="208">
        <v>20227</v>
      </c>
      <c r="I39" s="208"/>
      <c r="J39" s="210">
        <v>-84.41277630266976</v>
      </c>
      <c r="K39" s="210">
        <v>333.6538461538462</v>
      </c>
      <c r="L39" s="210">
        <v>-77.70269525436808</v>
      </c>
      <c r="M39" s="210"/>
      <c r="N39" s="210">
        <v>-5.440588293485319</v>
      </c>
      <c r="O39" s="210">
        <v>1.0583532128579674</v>
      </c>
      <c r="P39" s="210">
        <v>-3.822762814943527</v>
      </c>
    </row>
    <row r="40" spans="1:16" ht="12.75">
      <c r="A40" s="14" t="s">
        <v>119</v>
      </c>
      <c r="B40" s="207">
        <v>2682</v>
      </c>
      <c r="C40" s="207">
        <v>3131</v>
      </c>
      <c r="D40" s="207">
        <v>5813</v>
      </c>
      <c r="E40" s="207"/>
      <c r="F40" s="207">
        <v>2307</v>
      </c>
      <c r="G40" s="207">
        <v>3763</v>
      </c>
      <c r="H40" s="207">
        <v>6070</v>
      </c>
      <c r="I40" s="207"/>
      <c r="J40" s="209">
        <v>-13.982102908277405</v>
      </c>
      <c r="K40" s="209">
        <v>20.18524433088471</v>
      </c>
      <c r="L40" s="209">
        <v>4.421125064510578</v>
      </c>
      <c r="M40" s="209"/>
      <c r="N40" s="209">
        <v>-0.027078021528110247</v>
      </c>
      <c r="O40" s="209">
        <v>0.13768613226147292</v>
      </c>
      <c r="P40" s="209">
        <v>0.01393783400636259</v>
      </c>
    </row>
    <row r="41" spans="1:16" ht="12.75">
      <c r="A41" s="133" t="s">
        <v>120</v>
      </c>
      <c r="B41" s="208">
        <v>32358</v>
      </c>
      <c r="C41" s="208">
        <v>5163</v>
      </c>
      <c r="D41" s="208">
        <v>37521</v>
      </c>
      <c r="E41" s="208"/>
      <c r="F41" s="208">
        <v>5101</v>
      </c>
      <c r="G41" s="208">
        <v>6125</v>
      </c>
      <c r="H41" s="208">
        <v>11226</v>
      </c>
      <c r="I41" s="208"/>
      <c r="J41" s="210">
        <v>-84.23573768465295</v>
      </c>
      <c r="K41" s="210">
        <v>18.632577958551224</v>
      </c>
      <c r="L41" s="210">
        <v>-70.0807547773247</v>
      </c>
      <c r="M41" s="210"/>
      <c r="N41" s="210">
        <v>-1.9681750207778692</v>
      </c>
      <c r="O41" s="210">
        <v>0.20957920765116606</v>
      </c>
      <c r="P41" s="210">
        <v>-1.42605192683776</v>
      </c>
    </row>
    <row r="42" spans="1:16" ht="12.75">
      <c r="A42" s="14" t="s">
        <v>195</v>
      </c>
      <c r="B42" s="207">
        <v>3534</v>
      </c>
      <c r="C42" s="207">
        <v>134</v>
      </c>
      <c r="D42" s="207">
        <v>3668</v>
      </c>
      <c r="E42" s="207"/>
      <c r="F42" s="207">
        <v>3844</v>
      </c>
      <c r="G42" s="207">
        <v>150</v>
      </c>
      <c r="H42" s="207">
        <v>3994</v>
      </c>
      <c r="I42" s="207"/>
      <c r="J42" s="209">
        <v>8.771929824561408</v>
      </c>
      <c r="K42" s="209">
        <v>11.940298507462677</v>
      </c>
      <c r="L42" s="209">
        <v>8.887677208287892</v>
      </c>
      <c r="M42" s="209"/>
      <c r="N42" s="209">
        <v>0.022384497796571135</v>
      </c>
      <c r="O42" s="209">
        <v>0.003485724867379061</v>
      </c>
      <c r="P42" s="209">
        <v>0.017679898389393794</v>
      </c>
    </row>
    <row r="43" spans="1:16" ht="12.75">
      <c r="A43" s="133" t="s">
        <v>121</v>
      </c>
      <c r="B43" s="208">
        <v>1054</v>
      </c>
      <c r="C43" s="208">
        <v>941</v>
      </c>
      <c r="D43" s="208">
        <v>1995</v>
      </c>
      <c r="E43" s="208"/>
      <c r="F43" s="208">
        <v>3165</v>
      </c>
      <c r="G43" s="208">
        <v>412</v>
      </c>
      <c r="H43" s="208">
        <v>3577</v>
      </c>
      <c r="I43" s="208"/>
      <c r="J43" s="210">
        <v>200.28462998102466</v>
      </c>
      <c r="K43" s="210">
        <v>-56.21679064824654</v>
      </c>
      <c r="L43" s="210">
        <v>79.2982456140351</v>
      </c>
      <c r="M43" s="210"/>
      <c r="N43" s="210">
        <v>0.15243120918890862</v>
      </c>
      <c r="O43" s="210">
        <v>-0.11524677842772021</v>
      </c>
      <c r="P43" s="210">
        <v>0.08579631672399074</v>
      </c>
    </row>
    <row r="44" spans="1:16" ht="12.75">
      <c r="A44" s="14" t="s">
        <v>196</v>
      </c>
      <c r="B44" s="207">
        <v>1184</v>
      </c>
      <c r="C44" s="207">
        <v>234</v>
      </c>
      <c r="D44" s="207">
        <v>1418</v>
      </c>
      <c r="E44" s="207"/>
      <c r="F44" s="207">
        <v>1144</v>
      </c>
      <c r="G44" s="207">
        <v>3224</v>
      </c>
      <c r="H44" s="207">
        <v>4368</v>
      </c>
      <c r="I44" s="207"/>
      <c r="J44" s="209">
        <v>-3.378378378378377</v>
      </c>
      <c r="K44" s="209">
        <v>1277.7777777777778</v>
      </c>
      <c r="L44" s="209">
        <v>208.0394922425952</v>
      </c>
      <c r="M44" s="209"/>
      <c r="N44" s="209">
        <v>-0.0028883222963317595</v>
      </c>
      <c r="O44" s="209">
        <v>0.651394834591462</v>
      </c>
      <c r="P44" s="209">
        <v>0.1599868105788702</v>
      </c>
    </row>
    <row r="45" spans="1:16" ht="12.75">
      <c r="A45" s="133" t="s">
        <v>122</v>
      </c>
      <c r="B45" s="208">
        <v>744</v>
      </c>
      <c r="C45" s="208">
        <v>648</v>
      </c>
      <c r="D45" s="208">
        <v>1392</v>
      </c>
      <c r="E45" s="208"/>
      <c r="F45" s="208">
        <v>6683</v>
      </c>
      <c r="G45" s="208">
        <v>1828</v>
      </c>
      <c r="H45" s="208">
        <v>8511</v>
      </c>
      <c r="I45" s="208"/>
      <c r="J45" s="210">
        <v>798.252688172043</v>
      </c>
      <c r="K45" s="210">
        <v>182.0987654320988</v>
      </c>
      <c r="L45" s="210">
        <v>511.4224137931035</v>
      </c>
      <c r="M45" s="210"/>
      <c r="N45" s="210">
        <v>0.42884365294785803</v>
      </c>
      <c r="O45" s="210">
        <v>0.25707220896920574</v>
      </c>
      <c r="P45" s="210">
        <v>0.38608342525795836</v>
      </c>
    </row>
    <row r="46" spans="1:16" ht="12.75">
      <c r="A46" s="14" t="s">
        <v>197</v>
      </c>
      <c r="B46" s="207">
        <v>313</v>
      </c>
      <c r="C46" s="207">
        <v>3032</v>
      </c>
      <c r="D46" s="207">
        <v>3345</v>
      </c>
      <c r="E46" s="207"/>
      <c r="F46" s="207">
        <v>1149</v>
      </c>
      <c r="G46" s="207">
        <v>14416</v>
      </c>
      <c r="H46" s="207">
        <v>15565</v>
      </c>
      <c r="I46" s="207"/>
      <c r="J46" s="209">
        <v>267.0926517571885</v>
      </c>
      <c r="K46" s="209">
        <v>375.46174142480214</v>
      </c>
      <c r="L46" s="209">
        <v>365.321375186846</v>
      </c>
      <c r="M46" s="209"/>
      <c r="N46" s="209">
        <v>0.06036593599333377</v>
      </c>
      <c r="O46" s="209">
        <v>2.480093243140202</v>
      </c>
      <c r="P46" s="209">
        <v>0.6627250255165403</v>
      </c>
    </row>
    <row r="47" spans="1:16" ht="12.75">
      <c r="A47" s="133" t="s">
        <v>123</v>
      </c>
      <c r="B47" s="208">
        <v>3956</v>
      </c>
      <c r="C47" s="208">
        <v>544</v>
      </c>
      <c r="D47" s="208">
        <v>4500</v>
      </c>
      <c r="E47" s="208"/>
      <c r="F47" s="208">
        <v>11318</v>
      </c>
      <c r="G47" s="208">
        <v>115</v>
      </c>
      <c r="H47" s="208">
        <v>11433</v>
      </c>
      <c r="I47" s="208"/>
      <c r="J47" s="210">
        <v>186.0970677451972</v>
      </c>
      <c r="K47" s="210">
        <v>-78.86029411764706</v>
      </c>
      <c r="L47" s="210">
        <v>154.06666666666666</v>
      </c>
      <c r="M47" s="210"/>
      <c r="N47" s="210">
        <v>0.5315957186398604</v>
      </c>
      <c r="O47" s="210">
        <v>-0.09346099800660108</v>
      </c>
      <c r="P47" s="210">
        <v>0.3759961212689177</v>
      </c>
    </row>
    <row r="48" spans="1:16" ht="12.75">
      <c r="A48" s="14" t="s">
        <v>167</v>
      </c>
      <c r="B48" s="207">
        <v>3211</v>
      </c>
      <c r="C48" s="207">
        <v>0</v>
      </c>
      <c r="D48" s="207">
        <v>3211</v>
      </c>
      <c r="E48" s="207"/>
      <c r="F48" s="207">
        <v>6290</v>
      </c>
      <c r="G48" s="207">
        <v>0</v>
      </c>
      <c r="H48" s="207">
        <v>6290</v>
      </c>
      <c r="I48" s="207"/>
      <c r="J48" s="209">
        <v>95.88913111180317</v>
      </c>
      <c r="K48" s="209">
        <v>0</v>
      </c>
      <c r="L48" s="209">
        <v>95.88913111180317</v>
      </c>
      <c r="M48" s="209"/>
      <c r="N48" s="209">
        <v>0.22232860876013721</v>
      </c>
      <c r="O48" s="209">
        <v>0</v>
      </c>
      <c r="P48" s="209">
        <v>0.16698284399062419</v>
      </c>
    </row>
    <row r="49" spans="1:16" ht="12.75">
      <c r="A49" s="133" t="s">
        <v>206</v>
      </c>
      <c r="B49" s="208">
        <v>1496</v>
      </c>
      <c r="C49" s="208">
        <v>6176</v>
      </c>
      <c r="D49" s="208">
        <v>7672</v>
      </c>
      <c r="E49" s="208"/>
      <c r="F49" s="208">
        <v>3185</v>
      </c>
      <c r="G49" s="208">
        <v>558</v>
      </c>
      <c r="H49" s="208">
        <v>3743</v>
      </c>
      <c r="I49" s="208"/>
      <c r="J49" s="210">
        <v>112.90106951871657</v>
      </c>
      <c r="K49" s="210">
        <v>-90.96502590673575</v>
      </c>
      <c r="L49" s="210">
        <v>-51.21220020855057</v>
      </c>
      <c r="M49" s="210"/>
      <c r="N49" s="210">
        <v>0.12195940896260855</v>
      </c>
      <c r="O49" s="210">
        <v>-1.2239251440584729</v>
      </c>
      <c r="P49" s="210">
        <v>-0.21308073856419696</v>
      </c>
    </row>
    <row r="50" spans="1:16" ht="12.75">
      <c r="A50" s="14" t="s">
        <v>199</v>
      </c>
      <c r="B50" s="207">
        <v>824</v>
      </c>
      <c r="C50" s="207">
        <v>0</v>
      </c>
      <c r="D50" s="207">
        <v>824</v>
      </c>
      <c r="E50" s="207"/>
      <c r="F50" s="207">
        <v>609</v>
      </c>
      <c r="G50" s="207">
        <v>0</v>
      </c>
      <c r="H50" s="207">
        <v>609</v>
      </c>
      <c r="I50" s="207"/>
      <c r="J50" s="209">
        <v>-26.092233009708742</v>
      </c>
      <c r="K50" s="209">
        <v>0</v>
      </c>
      <c r="L50" s="209">
        <v>-26.092233009708742</v>
      </c>
      <c r="M50" s="209"/>
      <c r="N50" s="209">
        <v>-0.01552473234278321</v>
      </c>
      <c r="O50" s="209">
        <v>0</v>
      </c>
      <c r="P50" s="209">
        <v>-0.011660055686256643</v>
      </c>
    </row>
    <row r="51" spans="1:16" ht="12.75">
      <c r="A51" s="133" t="s">
        <v>200</v>
      </c>
      <c r="B51" s="208">
        <v>3365</v>
      </c>
      <c r="C51" s="208">
        <v>4631</v>
      </c>
      <c r="D51" s="208">
        <v>7996</v>
      </c>
      <c r="E51" s="208"/>
      <c r="F51" s="208">
        <v>1174</v>
      </c>
      <c r="G51" s="208">
        <v>6310</v>
      </c>
      <c r="H51" s="208">
        <v>7484</v>
      </c>
      <c r="I51" s="208"/>
      <c r="J51" s="210">
        <v>-65.111441307578</v>
      </c>
      <c r="K51" s="210">
        <v>36.25566832217664</v>
      </c>
      <c r="L51" s="210">
        <v>-6.403201600800401</v>
      </c>
      <c r="M51" s="210"/>
      <c r="N51" s="210">
        <v>-0.15820785378157212</v>
      </c>
      <c r="O51" s="210">
        <v>0.3657832532705902</v>
      </c>
      <c r="P51" s="210">
        <v>-0.027767202378434424</v>
      </c>
    </row>
    <row r="52" spans="1:16" ht="12.75">
      <c r="A52" s="14" t="s">
        <v>201</v>
      </c>
      <c r="B52" s="207">
        <v>575</v>
      </c>
      <c r="C52" s="207">
        <v>0</v>
      </c>
      <c r="D52" s="207">
        <v>575</v>
      </c>
      <c r="E52" s="207"/>
      <c r="F52" s="207">
        <v>991</v>
      </c>
      <c r="G52" s="207">
        <v>0</v>
      </c>
      <c r="H52" s="207">
        <v>991</v>
      </c>
      <c r="I52" s="207"/>
      <c r="J52" s="209">
        <v>72.34782608695652</v>
      </c>
      <c r="K52" s="209">
        <v>0</v>
      </c>
      <c r="L52" s="209">
        <v>72.34782608695652</v>
      </c>
      <c r="M52" s="209"/>
      <c r="N52" s="209">
        <v>0.030038551881850298</v>
      </c>
      <c r="O52" s="209">
        <v>0</v>
      </c>
      <c r="P52" s="209">
        <v>0.02256085193247797</v>
      </c>
    </row>
    <row r="53" spans="1:16" ht="12.75">
      <c r="A53" s="133" t="s">
        <v>124</v>
      </c>
      <c r="B53" s="208">
        <v>45723</v>
      </c>
      <c r="C53" s="208">
        <v>956</v>
      </c>
      <c r="D53" s="208">
        <v>46679</v>
      </c>
      <c r="E53" s="208"/>
      <c r="F53" s="208">
        <v>61692</v>
      </c>
      <c r="G53" s="208">
        <v>272</v>
      </c>
      <c r="H53" s="208">
        <v>61964</v>
      </c>
      <c r="I53" s="208"/>
      <c r="J53" s="210">
        <v>34.925529820877884</v>
      </c>
      <c r="K53" s="210">
        <v>-71.5481171548117</v>
      </c>
      <c r="L53" s="210">
        <v>32.74491741468326</v>
      </c>
      <c r="M53" s="210"/>
      <c r="N53" s="210">
        <v>1.1530904687530468</v>
      </c>
      <c r="O53" s="210">
        <v>-0.14901473808045484</v>
      </c>
      <c r="P53" s="210">
        <v>0.8289486100671292</v>
      </c>
    </row>
    <row r="54" spans="1:16" ht="12.75">
      <c r="A54" s="14" t="s">
        <v>202</v>
      </c>
      <c r="B54" s="207">
        <v>496</v>
      </c>
      <c r="C54" s="207">
        <v>7280</v>
      </c>
      <c r="D54" s="207">
        <v>7776</v>
      </c>
      <c r="E54" s="207"/>
      <c r="F54" s="207">
        <v>2275</v>
      </c>
      <c r="G54" s="207">
        <v>3515</v>
      </c>
      <c r="H54" s="207">
        <v>5790</v>
      </c>
      <c r="I54" s="207"/>
      <c r="J54" s="209">
        <v>358.6693548387097</v>
      </c>
      <c r="K54" s="209">
        <v>-51.717032967032964</v>
      </c>
      <c r="L54" s="209">
        <v>-25.54012345679012</v>
      </c>
      <c r="M54" s="209"/>
      <c r="N54" s="209">
        <v>0.128458134129355</v>
      </c>
      <c r="O54" s="209">
        <v>-0.8202346328551353</v>
      </c>
      <c r="P54" s="209">
        <v>-0.10770637485072415</v>
      </c>
    </row>
    <row r="55" spans="1:16" ht="12.75">
      <c r="A55" s="133" t="s">
        <v>203</v>
      </c>
      <c r="B55" s="208">
        <v>1064</v>
      </c>
      <c r="C55" s="208">
        <v>4355</v>
      </c>
      <c r="D55" s="208">
        <v>5419</v>
      </c>
      <c r="E55" s="208"/>
      <c r="F55" s="208">
        <v>1227</v>
      </c>
      <c r="G55" s="208">
        <v>0</v>
      </c>
      <c r="H55" s="208">
        <v>1227</v>
      </c>
      <c r="I55" s="208"/>
      <c r="J55" s="210">
        <v>15.319548872180455</v>
      </c>
      <c r="K55" s="210">
        <v>-100</v>
      </c>
      <c r="L55" s="210">
        <v>-77.35744602325153</v>
      </c>
      <c r="M55" s="210"/>
      <c r="N55" s="210">
        <v>0.01176991335755192</v>
      </c>
      <c r="O55" s="210">
        <v>-0.9487707373397382</v>
      </c>
      <c r="P55" s="210">
        <v>-0.22734396947343183</v>
      </c>
    </row>
    <row r="56" spans="1:16" ht="12.75">
      <c r="A56" s="14" t="s">
        <v>204</v>
      </c>
      <c r="B56" s="207">
        <v>818</v>
      </c>
      <c r="C56" s="207">
        <v>4935</v>
      </c>
      <c r="D56" s="207">
        <v>5753</v>
      </c>
      <c r="E56" s="207"/>
      <c r="F56" s="207">
        <v>394</v>
      </c>
      <c r="G56" s="207">
        <v>0</v>
      </c>
      <c r="H56" s="207">
        <v>394</v>
      </c>
      <c r="I56" s="207"/>
      <c r="J56" s="209">
        <v>-51.83374083129584</v>
      </c>
      <c r="K56" s="209">
        <v>-100</v>
      </c>
      <c r="L56" s="209">
        <v>-93.15139926994611</v>
      </c>
      <c r="M56" s="209"/>
      <c r="N56" s="209">
        <v>-0.030616216341116654</v>
      </c>
      <c r="O56" s="209">
        <v>-1.0751282637822293</v>
      </c>
      <c r="P56" s="209">
        <v>-0.29063366708209</v>
      </c>
    </row>
    <row r="57" spans="1:16" ht="12.75">
      <c r="A57" s="133" t="s">
        <v>205</v>
      </c>
      <c r="B57" s="208">
        <v>787</v>
      </c>
      <c r="C57" s="208">
        <v>9983</v>
      </c>
      <c r="D57" s="208">
        <v>10770</v>
      </c>
      <c r="E57" s="208"/>
      <c r="F57" s="208">
        <v>930</v>
      </c>
      <c r="G57" s="208">
        <v>10</v>
      </c>
      <c r="H57" s="208">
        <v>940</v>
      </c>
      <c r="I57" s="208"/>
      <c r="J57" s="210">
        <v>18.1702668360864</v>
      </c>
      <c r="K57" s="210">
        <v>-99.89982971050786</v>
      </c>
      <c r="L57" s="210">
        <v>-91.27205199628598</v>
      </c>
      <c r="M57" s="210"/>
      <c r="N57" s="210">
        <v>0.01032575220938604</v>
      </c>
      <c r="O57" s="210">
        <v>-2.172695881398211</v>
      </c>
      <c r="P57" s="210">
        <v>-0.5331085925390827</v>
      </c>
    </row>
    <row r="58" spans="1:16" ht="12.75">
      <c r="A58" s="14" t="s">
        <v>125</v>
      </c>
      <c r="B58" s="207">
        <v>5802</v>
      </c>
      <c r="C58" s="207">
        <v>1403</v>
      </c>
      <c r="D58" s="207">
        <v>7205</v>
      </c>
      <c r="E58" s="207"/>
      <c r="F58" s="207">
        <v>2588</v>
      </c>
      <c r="G58" s="207">
        <v>92</v>
      </c>
      <c r="H58" s="207">
        <v>2680</v>
      </c>
      <c r="I58" s="207"/>
      <c r="J58" s="209">
        <v>-55.39469148569458</v>
      </c>
      <c r="K58" s="209">
        <v>-93.44262295081968</v>
      </c>
      <c r="L58" s="209">
        <v>-62.80360860513532</v>
      </c>
      <c r="M58" s="209"/>
      <c r="N58" s="209">
        <v>-0.2320766965102569</v>
      </c>
      <c r="O58" s="209">
        <v>-0.2856115813208718</v>
      </c>
      <c r="P58" s="209">
        <v>-0.24540349758284327</v>
      </c>
    </row>
    <row r="59" spans="1:16" ht="12.75">
      <c r="A59" s="120" t="s">
        <v>217</v>
      </c>
      <c r="B59" s="208">
        <v>815</v>
      </c>
      <c r="C59" s="208">
        <v>0</v>
      </c>
      <c r="D59" s="208">
        <v>815</v>
      </c>
      <c r="E59" s="208"/>
      <c r="F59" s="208">
        <v>1277</v>
      </c>
      <c r="G59" s="208">
        <v>276</v>
      </c>
      <c r="H59" s="208">
        <v>1553</v>
      </c>
      <c r="I59" s="208"/>
      <c r="J59" s="210">
        <v>56.68711656441718</v>
      </c>
      <c r="K59" s="210" t="s">
        <v>90</v>
      </c>
      <c r="L59" s="210">
        <v>90.55214723926382</v>
      </c>
      <c r="M59" s="210"/>
      <c r="N59" s="210">
        <v>0.033360122522631826</v>
      </c>
      <c r="O59" s="210">
        <v>0.060128753962288804</v>
      </c>
      <c r="P59" s="210">
        <v>0.04002381905329024</v>
      </c>
    </row>
    <row r="60" spans="1:16" ht="12.75">
      <c r="A60" s="14" t="s">
        <v>126</v>
      </c>
      <c r="B60" s="207">
        <v>17993</v>
      </c>
      <c r="C60" s="207">
        <v>2213</v>
      </c>
      <c r="D60" s="207">
        <v>20206</v>
      </c>
      <c r="E60" s="207"/>
      <c r="F60" s="207">
        <v>5981</v>
      </c>
      <c r="G60" s="207">
        <v>83490</v>
      </c>
      <c r="H60" s="207">
        <v>89471</v>
      </c>
      <c r="I60" s="207"/>
      <c r="J60" s="209">
        <v>-66.75929528149835</v>
      </c>
      <c r="K60" s="209">
        <v>3672.706732941708</v>
      </c>
      <c r="L60" s="209">
        <v>342.7942195387509</v>
      </c>
      <c r="M60" s="209"/>
      <c r="N60" s="209">
        <v>-0.8673631855884274</v>
      </c>
      <c r="O60" s="209">
        <v>17.706828752872998</v>
      </c>
      <c r="P60" s="209">
        <v>3.7564360795747276</v>
      </c>
    </row>
    <row r="61" spans="1:16" ht="12.75">
      <c r="A61" s="133" t="s">
        <v>127</v>
      </c>
      <c r="B61" s="208">
        <v>436</v>
      </c>
      <c r="C61" s="208">
        <v>532</v>
      </c>
      <c r="D61" s="208">
        <v>968</v>
      </c>
      <c r="E61" s="208"/>
      <c r="F61" s="208">
        <v>1340</v>
      </c>
      <c r="G61" s="208">
        <v>0</v>
      </c>
      <c r="H61" s="208">
        <v>1340</v>
      </c>
      <c r="I61" s="208"/>
      <c r="J61" s="210">
        <v>207.3394495412844</v>
      </c>
      <c r="K61" s="210">
        <v>-100</v>
      </c>
      <c r="L61" s="210">
        <v>38.4297520661157</v>
      </c>
      <c r="M61" s="210"/>
      <c r="N61" s="210">
        <v>0.06527608389709777</v>
      </c>
      <c r="O61" s="210">
        <v>-0.11590035184035377</v>
      </c>
      <c r="P61" s="210">
        <v>0.020174607978081262</v>
      </c>
    </row>
    <row r="62" spans="1:16" ht="12.75">
      <c r="A62" s="14" t="s">
        <v>128</v>
      </c>
      <c r="B62" s="207">
        <v>6734</v>
      </c>
      <c r="C62" s="207">
        <v>4494</v>
      </c>
      <c r="D62" s="207">
        <v>11228</v>
      </c>
      <c r="E62" s="207"/>
      <c r="F62" s="207">
        <v>2465</v>
      </c>
      <c r="G62" s="207">
        <v>714</v>
      </c>
      <c r="H62" s="207">
        <v>3179</v>
      </c>
      <c r="I62" s="207"/>
      <c r="J62" s="209">
        <v>-63.394713394713385</v>
      </c>
      <c r="K62" s="209">
        <v>-84.11214953271028</v>
      </c>
      <c r="L62" s="209">
        <v>-71.68685429283933</v>
      </c>
      <c r="M62" s="209"/>
      <c r="N62" s="209">
        <v>-0.30825619707600704</v>
      </c>
      <c r="O62" s="209">
        <v>-0.8235024999183032</v>
      </c>
      <c r="P62" s="209">
        <v>-0.4365199452031615</v>
      </c>
    </row>
    <row r="63" spans="1:16" ht="12.75">
      <c r="A63" s="133" t="s">
        <v>129</v>
      </c>
      <c r="B63" s="208">
        <v>1531</v>
      </c>
      <c r="C63" s="208">
        <v>582</v>
      </c>
      <c r="D63" s="208">
        <v>2113</v>
      </c>
      <c r="E63" s="208"/>
      <c r="F63" s="208">
        <v>1922</v>
      </c>
      <c r="G63" s="208">
        <v>0</v>
      </c>
      <c r="H63" s="208">
        <v>1922</v>
      </c>
      <c r="I63" s="208"/>
      <c r="J63" s="210">
        <v>25.538863487916387</v>
      </c>
      <c r="K63" s="210">
        <v>-100</v>
      </c>
      <c r="L63" s="210">
        <v>-9.03928064363464</v>
      </c>
      <c r="M63" s="210"/>
      <c r="N63" s="210">
        <v>0.02823335044664295</v>
      </c>
      <c r="O63" s="210">
        <v>-0.12679324205091333</v>
      </c>
      <c r="P63" s="210">
        <v>-0.010358468074767528</v>
      </c>
    </row>
    <row r="64" spans="1:16" ht="12.75">
      <c r="A64" s="14" t="s">
        <v>130</v>
      </c>
      <c r="B64" s="207">
        <v>98618</v>
      </c>
      <c r="C64" s="207">
        <v>1862</v>
      </c>
      <c r="D64" s="207">
        <v>100480</v>
      </c>
      <c r="E64" s="207"/>
      <c r="F64" s="207">
        <v>680</v>
      </c>
      <c r="G64" s="207">
        <v>101</v>
      </c>
      <c r="H64" s="207">
        <v>781</v>
      </c>
      <c r="I64" s="207"/>
      <c r="J64" s="209">
        <v>-99.31047070514511</v>
      </c>
      <c r="K64" s="209">
        <v>-94.57572502685284</v>
      </c>
      <c r="L64" s="209">
        <v>-99.22273089171975</v>
      </c>
      <c r="M64" s="209"/>
      <c r="N64" s="209">
        <v>-7.071912726453497</v>
      </c>
      <c r="O64" s="209">
        <v>-0.3836475932159079</v>
      </c>
      <c r="P64" s="209">
        <v>-5.406957636577214</v>
      </c>
    </row>
    <row r="65" spans="1:16" ht="12.75">
      <c r="A65" s="133" t="s">
        <v>131</v>
      </c>
      <c r="B65" s="208">
        <v>10876</v>
      </c>
      <c r="C65" s="208">
        <v>1881</v>
      </c>
      <c r="D65" s="208">
        <v>12757</v>
      </c>
      <c r="E65" s="208"/>
      <c r="F65" s="208">
        <v>81319</v>
      </c>
      <c r="G65" s="208">
        <v>3774</v>
      </c>
      <c r="H65" s="208">
        <v>85093</v>
      </c>
      <c r="I65" s="208"/>
      <c r="J65" s="210">
        <v>647.6921662375873</v>
      </c>
      <c r="K65" s="210">
        <v>100.6379585326954</v>
      </c>
      <c r="L65" s="210">
        <v>567.0298659559458</v>
      </c>
      <c r="M65" s="210"/>
      <c r="N65" s="210">
        <v>5.086552188012454</v>
      </c>
      <c r="O65" s="210">
        <v>0.41240482337178513</v>
      </c>
      <c r="P65" s="210">
        <v>3.9229850610281884</v>
      </c>
    </row>
    <row r="66" spans="1:16" ht="12.75">
      <c r="A66" s="14" t="s">
        <v>132</v>
      </c>
      <c r="B66" s="207">
        <v>22787</v>
      </c>
      <c r="C66" s="207">
        <v>5168</v>
      </c>
      <c r="D66" s="207">
        <v>27955</v>
      </c>
      <c r="E66" s="207"/>
      <c r="F66" s="207">
        <v>54649</v>
      </c>
      <c r="G66" s="207">
        <v>1509</v>
      </c>
      <c r="H66" s="207">
        <v>56158</v>
      </c>
      <c r="I66" s="207"/>
      <c r="J66" s="209">
        <v>139.82533900908413</v>
      </c>
      <c r="K66" s="209">
        <v>-70.80108359133128</v>
      </c>
      <c r="L66" s="209">
        <v>100.88714004650332</v>
      </c>
      <c r="M66" s="209"/>
      <c r="N66" s="209">
        <v>2.3006931251430633</v>
      </c>
      <c r="O66" s="209">
        <v>-0.797141705608749</v>
      </c>
      <c r="P66" s="209">
        <v>1.5295281419511446</v>
      </c>
    </row>
    <row r="67" spans="1:16" ht="12.75">
      <c r="A67" s="133" t="s">
        <v>133</v>
      </c>
      <c r="B67" s="208">
        <v>2049</v>
      </c>
      <c r="C67" s="208">
        <v>146</v>
      </c>
      <c r="D67" s="208">
        <v>2195</v>
      </c>
      <c r="E67" s="208"/>
      <c r="F67" s="208">
        <v>34049</v>
      </c>
      <c r="G67" s="208">
        <v>815</v>
      </c>
      <c r="H67" s="208">
        <v>34864</v>
      </c>
      <c r="I67" s="208"/>
      <c r="J67" s="210">
        <v>1561.7374328940948</v>
      </c>
      <c r="K67" s="210">
        <v>458.21917808219183</v>
      </c>
      <c r="L67" s="210">
        <v>1488.3371298405468</v>
      </c>
      <c r="M67" s="210"/>
      <c r="N67" s="210">
        <v>2.3106578370654076</v>
      </c>
      <c r="O67" s="210">
        <v>0.145746871017287</v>
      </c>
      <c r="P67" s="210">
        <v>1.7717319033224104</v>
      </c>
    </row>
    <row r="68" spans="1:16" ht="12.75">
      <c r="A68" s="14" t="s">
        <v>134</v>
      </c>
      <c r="B68" s="207">
        <v>8545</v>
      </c>
      <c r="C68" s="207">
        <v>4504</v>
      </c>
      <c r="D68" s="207">
        <v>13049</v>
      </c>
      <c r="E68" s="207"/>
      <c r="F68" s="207">
        <v>18867</v>
      </c>
      <c r="G68" s="207">
        <v>892</v>
      </c>
      <c r="H68" s="207">
        <v>19759</v>
      </c>
      <c r="I68" s="207"/>
      <c r="J68" s="209">
        <v>120.79578700994733</v>
      </c>
      <c r="K68" s="209">
        <v>-80.19538188277086</v>
      </c>
      <c r="L68" s="209">
        <v>51.42156487087133</v>
      </c>
      <c r="M68" s="209"/>
      <c r="N68" s="209">
        <v>0.7453315685684104</v>
      </c>
      <c r="O68" s="209">
        <v>-0.786902388810823</v>
      </c>
      <c r="P68" s="209">
        <v>0.36390220304549803</v>
      </c>
    </row>
    <row r="69" spans="1:16" ht="12.75">
      <c r="A69" s="133" t="s">
        <v>135</v>
      </c>
      <c r="B69" s="208">
        <v>328</v>
      </c>
      <c r="C69" s="208">
        <v>0</v>
      </c>
      <c r="D69" s="208">
        <v>328</v>
      </c>
      <c r="E69" s="208"/>
      <c r="F69" s="208">
        <v>0</v>
      </c>
      <c r="G69" s="208">
        <v>0</v>
      </c>
      <c r="H69" s="208">
        <v>0</v>
      </c>
      <c r="I69" s="208"/>
      <c r="J69" s="210">
        <v>-100</v>
      </c>
      <c r="K69" s="210">
        <v>0</v>
      </c>
      <c r="L69" s="210">
        <v>-100</v>
      </c>
      <c r="M69" s="210"/>
      <c r="N69" s="210">
        <v>-0.02368424282992043</v>
      </c>
      <c r="O69" s="210">
        <v>0</v>
      </c>
      <c r="P69" s="210">
        <v>-0.017788364023684555</v>
      </c>
    </row>
    <row r="70" spans="1:16" ht="12.75">
      <c r="A70" s="14" t="s">
        <v>136</v>
      </c>
      <c r="B70" s="207">
        <v>1047</v>
      </c>
      <c r="C70" s="207">
        <v>0</v>
      </c>
      <c r="D70" s="207">
        <v>1047</v>
      </c>
      <c r="E70" s="207"/>
      <c r="F70" s="207">
        <v>960</v>
      </c>
      <c r="G70" s="207">
        <v>0</v>
      </c>
      <c r="H70" s="207">
        <v>960</v>
      </c>
      <c r="I70" s="207"/>
      <c r="J70" s="209">
        <v>-8.309455587392545</v>
      </c>
      <c r="K70" s="209">
        <v>0</v>
      </c>
      <c r="L70" s="209">
        <v>-8.309455587392545</v>
      </c>
      <c r="M70" s="209"/>
      <c r="N70" s="209">
        <v>-0.006282100994521577</v>
      </c>
      <c r="O70" s="209">
        <v>0</v>
      </c>
      <c r="P70" s="209">
        <v>-0.004718255091648037</v>
      </c>
    </row>
    <row r="71" spans="1:16" ht="12.75">
      <c r="A71" s="133" t="s">
        <v>137</v>
      </c>
      <c r="B71" s="208">
        <v>7059</v>
      </c>
      <c r="C71" s="208">
        <v>1099</v>
      </c>
      <c r="D71" s="208">
        <v>8158</v>
      </c>
      <c r="E71" s="208"/>
      <c r="F71" s="208">
        <v>3135</v>
      </c>
      <c r="G71" s="208">
        <v>274</v>
      </c>
      <c r="H71" s="208">
        <v>3409</v>
      </c>
      <c r="I71" s="208"/>
      <c r="J71" s="210">
        <v>-55.58861028474288</v>
      </c>
      <c r="K71" s="210">
        <v>-75.06824385805277</v>
      </c>
      <c r="L71" s="210">
        <v>-58.212797254228974</v>
      </c>
      <c r="M71" s="210"/>
      <c r="N71" s="210">
        <v>-0.2833444172701456</v>
      </c>
      <c r="O71" s="210">
        <v>-0.17973268847423285</v>
      </c>
      <c r="P71" s="210">
        <v>-0.25755164862340835</v>
      </c>
    </row>
    <row r="72" spans="1:16" ht="12.75">
      <c r="A72" s="14" t="s">
        <v>138</v>
      </c>
      <c r="B72" s="207">
        <v>105</v>
      </c>
      <c r="C72" s="207">
        <v>54</v>
      </c>
      <c r="D72" s="207">
        <v>159</v>
      </c>
      <c r="E72" s="207"/>
      <c r="F72" s="207">
        <v>2929</v>
      </c>
      <c r="G72" s="207">
        <v>0</v>
      </c>
      <c r="H72" s="207">
        <v>2929</v>
      </c>
      <c r="I72" s="207"/>
      <c r="J72" s="209">
        <v>2689.5238095238096</v>
      </c>
      <c r="K72" s="209">
        <v>-100</v>
      </c>
      <c r="L72" s="209">
        <v>1742.138364779874</v>
      </c>
      <c r="M72" s="209"/>
      <c r="N72" s="209">
        <v>0.20391555412102225</v>
      </c>
      <c r="O72" s="209">
        <v>-0.01176432142740433</v>
      </c>
      <c r="P72" s="209">
        <v>0.15022490349270187</v>
      </c>
    </row>
    <row r="73" spans="1:16" ht="12.75">
      <c r="A73" s="133" t="s">
        <v>139</v>
      </c>
      <c r="B73" s="208">
        <v>61662</v>
      </c>
      <c r="C73" s="208">
        <v>1306</v>
      </c>
      <c r="D73" s="208">
        <v>62968</v>
      </c>
      <c r="E73" s="208"/>
      <c r="F73" s="208">
        <v>3243</v>
      </c>
      <c r="G73" s="208">
        <v>7132</v>
      </c>
      <c r="H73" s="208">
        <v>10375</v>
      </c>
      <c r="I73" s="208"/>
      <c r="J73" s="210">
        <v>-94.74068307871947</v>
      </c>
      <c r="K73" s="210">
        <v>446.0949464012251</v>
      </c>
      <c r="L73" s="210">
        <v>-83.52337695337314</v>
      </c>
      <c r="M73" s="210"/>
      <c r="N73" s="210">
        <v>-4.218322505735127</v>
      </c>
      <c r="O73" s="210">
        <v>1.2692395673344006</v>
      </c>
      <c r="P73" s="210">
        <v>-2.852266552126956</v>
      </c>
    </row>
    <row r="74" spans="1:16" ht="12.75">
      <c r="A74" s="14" t="s">
        <v>140</v>
      </c>
      <c r="B74" s="207">
        <v>4073</v>
      </c>
      <c r="C74" s="207">
        <v>349</v>
      </c>
      <c r="D74" s="207">
        <v>4422</v>
      </c>
      <c r="E74" s="207"/>
      <c r="F74" s="207">
        <v>1171</v>
      </c>
      <c r="G74" s="207">
        <v>175</v>
      </c>
      <c r="H74" s="207">
        <v>1346</v>
      </c>
      <c r="I74" s="207"/>
      <c r="J74" s="209">
        <v>-71.24969310090843</v>
      </c>
      <c r="K74" s="209">
        <v>-49.8567335243553</v>
      </c>
      <c r="L74" s="209">
        <v>-69.56128448665761</v>
      </c>
      <c r="M74" s="209"/>
      <c r="N74" s="209">
        <v>-0.20954778259886916</v>
      </c>
      <c r="O74" s="209">
        <v>-0.03790725793274729</v>
      </c>
      <c r="P74" s="209">
        <v>-0.16682014553918806</v>
      </c>
    </row>
    <row r="75" spans="1:16" ht="12.75">
      <c r="A75" s="133" t="s">
        <v>141</v>
      </c>
      <c r="B75" s="208">
        <v>12737</v>
      </c>
      <c r="C75" s="208">
        <v>8137</v>
      </c>
      <c r="D75" s="208">
        <v>20874</v>
      </c>
      <c r="E75" s="208"/>
      <c r="F75" s="208">
        <v>14952</v>
      </c>
      <c r="G75" s="208">
        <v>402</v>
      </c>
      <c r="H75" s="208">
        <v>15354</v>
      </c>
      <c r="I75" s="208"/>
      <c r="J75" s="210">
        <v>17.39028028578158</v>
      </c>
      <c r="K75" s="210">
        <v>-95.05960427676048</v>
      </c>
      <c r="L75" s="210">
        <v>-26.444380569129056</v>
      </c>
      <c r="M75" s="210"/>
      <c r="N75" s="210">
        <v>0.15994084715937118</v>
      </c>
      <c r="O75" s="210">
        <v>-1.6851301155735647</v>
      </c>
      <c r="P75" s="210">
        <v>-0.29936515064249614</v>
      </c>
    </row>
    <row r="76" spans="1:16" ht="12.75">
      <c r="A76" s="35" t="s">
        <v>218</v>
      </c>
      <c r="B76" s="207">
        <v>21143</v>
      </c>
      <c r="C76" s="207">
        <v>329</v>
      </c>
      <c r="D76" s="207">
        <v>21472</v>
      </c>
      <c r="E76" s="207"/>
      <c r="F76" s="207">
        <v>29726</v>
      </c>
      <c r="G76" s="207">
        <v>0</v>
      </c>
      <c r="H76" s="207">
        <v>29726</v>
      </c>
      <c r="I76" s="207"/>
      <c r="J76" s="209">
        <v>40.59499597975689</v>
      </c>
      <c r="K76" s="209">
        <v>-100</v>
      </c>
      <c r="L76" s="209">
        <v>38.44076005961252</v>
      </c>
      <c r="M76" s="209"/>
      <c r="N76" s="209">
        <v>0.6197617567353872</v>
      </c>
      <c r="O76" s="209">
        <v>-0.07167521758548195</v>
      </c>
      <c r="P76" s="209">
        <v>0.44763767271796434</v>
      </c>
    </row>
    <row r="77" spans="1:16" ht="12.75">
      <c r="A77" s="133" t="s">
        <v>142</v>
      </c>
      <c r="B77" s="208">
        <v>494</v>
      </c>
      <c r="C77" s="208">
        <v>0</v>
      </c>
      <c r="D77" s="208">
        <v>494</v>
      </c>
      <c r="E77" s="208"/>
      <c r="F77" s="208">
        <v>3908</v>
      </c>
      <c r="G77" s="208">
        <v>60</v>
      </c>
      <c r="H77" s="208">
        <v>3968</v>
      </c>
      <c r="I77" s="208"/>
      <c r="J77" s="210">
        <v>691.0931174089069</v>
      </c>
      <c r="K77" s="210" t="s">
        <v>90</v>
      </c>
      <c r="L77" s="210">
        <v>703.2388663967611</v>
      </c>
      <c r="M77" s="210"/>
      <c r="N77" s="210">
        <v>0.24651830799191565</v>
      </c>
      <c r="O77" s="210">
        <v>0.013071468252671479</v>
      </c>
      <c r="P77" s="210">
        <v>0.1884048067630492</v>
      </c>
    </row>
    <row r="78" spans="1:16" ht="12.75">
      <c r="A78" s="14" t="s">
        <v>143</v>
      </c>
      <c r="B78" s="207">
        <v>10240</v>
      </c>
      <c r="C78" s="207">
        <v>1710</v>
      </c>
      <c r="D78" s="207">
        <v>11950</v>
      </c>
      <c r="E78" s="207"/>
      <c r="F78" s="207">
        <v>52306</v>
      </c>
      <c r="G78" s="207">
        <v>16916</v>
      </c>
      <c r="H78" s="207">
        <v>69222</v>
      </c>
      <c r="I78" s="207"/>
      <c r="J78" s="209">
        <v>410.80078125000006</v>
      </c>
      <c r="K78" s="209">
        <v>889.2397660818714</v>
      </c>
      <c r="L78" s="209">
        <v>479.26359832635984</v>
      </c>
      <c r="M78" s="209"/>
      <c r="N78" s="209">
        <v>3.037504142937295</v>
      </c>
      <c r="O78" s="209">
        <v>3.312745770835375</v>
      </c>
      <c r="P78" s="209">
        <v>3.106021903550188</v>
      </c>
    </row>
    <row r="79" spans="1:16" ht="12.75">
      <c r="A79" s="133" t="s">
        <v>144</v>
      </c>
      <c r="B79" s="208">
        <v>3205</v>
      </c>
      <c r="C79" s="208">
        <v>1398</v>
      </c>
      <c r="D79" s="208">
        <v>4603</v>
      </c>
      <c r="E79" s="208"/>
      <c r="F79" s="208">
        <v>1136</v>
      </c>
      <c r="G79" s="208">
        <v>3427</v>
      </c>
      <c r="H79" s="208">
        <v>4563</v>
      </c>
      <c r="I79" s="208"/>
      <c r="J79" s="210">
        <v>-64.5553822152886</v>
      </c>
      <c r="K79" s="210">
        <v>145.1359084406295</v>
      </c>
      <c r="L79" s="210">
        <v>-0.8689984792526584</v>
      </c>
      <c r="M79" s="210"/>
      <c r="N79" s="210">
        <v>-0.14939847077776025</v>
      </c>
      <c r="O79" s="210">
        <v>0.44203348474450715</v>
      </c>
      <c r="P79" s="210">
        <v>-0.0021693126858151894</v>
      </c>
    </row>
    <row r="80" spans="1:16" ht="12.75">
      <c r="A80" s="14" t="s">
        <v>145</v>
      </c>
      <c r="B80" s="207">
        <v>45253</v>
      </c>
      <c r="C80" s="207">
        <v>1343</v>
      </c>
      <c r="D80" s="207">
        <v>46596</v>
      </c>
      <c r="E80" s="207"/>
      <c r="F80" s="207">
        <v>3305</v>
      </c>
      <c r="G80" s="207">
        <v>301</v>
      </c>
      <c r="H80" s="207">
        <v>3606</v>
      </c>
      <c r="I80" s="207"/>
      <c r="J80" s="209">
        <v>-92.69661679888625</v>
      </c>
      <c r="K80" s="209">
        <v>-77.58749069247952</v>
      </c>
      <c r="L80" s="209">
        <v>-92.26113829513262</v>
      </c>
      <c r="M80" s="209"/>
      <c r="N80" s="209">
        <v>-3.028983592163116</v>
      </c>
      <c r="O80" s="209">
        <v>-0.22700783198806135</v>
      </c>
      <c r="P80" s="209">
        <v>-2.3314688090798747</v>
      </c>
    </row>
    <row r="81" spans="1:16" ht="12.75">
      <c r="A81" s="133" t="s">
        <v>146</v>
      </c>
      <c r="B81" s="208">
        <v>23566</v>
      </c>
      <c r="C81" s="208">
        <v>321</v>
      </c>
      <c r="D81" s="208">
        <v>23887</v>
      </c>
      <c r="E81" s="208"/>
      <c r="F81" s="208">
        <v>3449</v>
      </c>
      <c r="G81" s="208">
        <v>2448</v>
      </c>
      <c r="H81" s="208">
        <v>5897</v>
      </c>
      <c r="I81" s="208"/>
      <c r="J81" s="210">
        <v>-85.3645081897649</v>
      </c>
      <c r="K81" s="210">
        <v>662.6168224299065</v>
      </c>
      <c r="L81" s="210">
        <v>-75.31293172018253</v>
      </c>
      <c r="M81" s="210"/>
      <c r="N81" s="210">
        <v>-1.4526094908826501</v>
      </c>
      <c r="O81" s="210">
        <v>0.4633835495572039</v>
      </c>
      <c r="P81" s="210">
        <v>-0.9756483804453815</v>
      </c>
    </row>
    <row r="82" spans="1:16" ht="12.75">
      <c r="A82" s="14" t="s">
        <v>147</v>
      </c>
      <c r="B82" s="207">
        <v>6086</v>
      </c>
      <c r="C82" s="207">
        <v>168</v>
      </c>
      <c r="D82" s="207">
        <v>6254</v>
      </c>
      <c r="E82" s="207"/>
      <c r="F82" s="207">
        <v>1369</v>
      </c>
      <c r="G82" s="207">
        <v>5428</v>
      </c>
      <c r="H82" s="207">
        <v>6797</v>
      </c>
      <c r="I82" s="207"/>
      <c r="J82" s="209">
        <v>-77.50575090371345</v>
      </c>
      <c r="K82" s="209">
        <v>3130.952380952381</v>
      </c>
      <c r="L82" s="209">
        <v>8.68244323632874</v>
      </c>
      <c r="M82" s="209"/>
      <c r="N82" s="209">
        <v>-0.34060540679492274</v>
      </c>
      <c r="O82" s="209">
        <v>1.1459320501508663</v>
      </c>
      <c r="P82" s="209">
        <v>0.029448419709941196</v>
      </c>
    </row>
    <row r="83" spans="1:16" ht="12.75">
      <c r="A83" s="133" t="s">
        <v>148</v>
      </c>
      <c r="B83" s="208">
        <v>13759</v>
      </c>
      <c r="C83" s="208">
        <v>872</v>
      </c>
      <c r="D83" s="208">
        <v>14631</v>
      </c>
      <c r="E83" s="208"/>
      <c r="F83" s="208">
        <v>4125</v>
      </c>
      <c r="G83" s="208">
        <v>0</v>
      </c>
      <c r="H83" s="208">
        <v>4125</v>
      </c>
      <c r="I83" s="208"/>
      <c r="J83" s="210">
        <v>-70.0196235191511</v>
      </c>
      <c r="K83" s="210">
        <v>-100</v>
      </c>
      <c r="L83" s="210">
        <v>-71.80643838425262</v>
      </c>
      <c r="M83" s="210"/>
      <c r="N83" s="210">
        <v>-0.6956524250715043</v>
      </c>
      <c r="O83" s="210">
        <v>-0.18997200527215882</v>
      </c>
      <c r="P83" s="210">
        <v>-0.5697699769293595</v>
      </c>
    </row>
    <row r="84" spans="1:16" ht="12.75">
      <c r="A84" s="14" t="s">
        <v>149</v>
      </c>
      <c r="B84" s="207">
        <v>766</v>
      </c>
      <c r="C84" s="207">
        <v>60</v>
      </c>
      <c r="D84" s="207">
        <v>826</v>
      </c>
      <c r="E84" s="207"/>
      <c r="F84" s="207">
        <v>2819</v>
      </c>
      <c r="G84" s="207">
        <v>200</v>
      </c>
      <c r="H84" s="207">
        <v>3019</v>
      </c>
      <c r="I84" s="207"/>
      <c r="J84" s="209">
        <v>268.01566579634465</v>
      </c>
      <c r="K84" s="209">
        <v>233.33333333333334</v>
      </c>
      <c r="L84" s="209">
        <v>265.4963680387409</v>
      </c>
      <c r="M84" s="209"/>
      <c r="N84" s="209">
        <v>0.14824314185922755</v>
      </c>
      <c r="O84" s="209">
        <v>0.030500092589566784</v>
      </c>
      <c r="P84" s="209">
        <v>0.11893256799981776</v>
      </c>
    </row>
    <row r="85" spans="1:16" ht="12.75">
      <c r="A85" s="133" t="s">
        <v>150</v>
      </c>
      <c r="B85" s="208">
        <v>2212</v>
      </c>
      <c r="C85" s="208">
        <v>3776</v>
      </c>
      <c r="D85" s="208">
        <v>5988</v>
      </c>
      <c r="E85" s="208"/>
      <c r="F85" s="208">
        <v>5869</v>
      </c>
      <c r="G85" s="208">
        <v>1506</v>
      </c>
      <c r="H85" s="208">
        <v>7375</v>
      </c>
      <c r="I85" s="208"/>
      <c r="J85" s="210">
        <v>165.3254972875226</v>
      </c>
      <c r="K85" s="210">
        <v>-60.1165254237288</v>
      </c>
      <c r="L85" s="210">
        <v>23.162992651970615</v>
      </c>
      <c r="M85" s="210"/>
      <c r="N85" s="210">
        <v>0.26406486594213113</v>
      </c>
      <c r="O85" s="210">
        <v>-0.4945372155594043</v>
      </c>
      <c r="P85" s="210">
        <v>0.07522091738064168</v>
      </c>
    </row>
    <row r="86" spans="1:16" ht="12.75">
      <c r="A86" s="14" t="s">
        <v>151</v>
      </c>
      <c r="B86" s="207">
        <v>69042</v>
      </c>
      <c r="C86" s="207">
        <v>2339</v>
      </c>
      <c r="D86" s="207">
        <v>71381</v>
      </c>
      <c r="E86" s="207"/>
      <c r="F86" s="207">
        <v>22705</v>
      </c>
      <c r="G86" s="207">
        <v>12447</v>
      </c>
      <c r="H86" s="207">
        <v>35152</v>
      </c>
      <c r="I86" s="207"/>
      <c r="J86" s="209">
        <v>-67.11422032965442</v>
      </c>
      <c r="K86" s="209">
        <v>432.1504916631039</v>
      </c>
      <c r="L86" s="209">
        <v>-50.75440243201972</v>
      </c>
      <c r="M86" s="209"/>
      <c r="N86" s="209">
        <v>-3.3459047561281188</v>
      </c>
      <c r="O86" s="209">
        <v>2.2021066849667217</v>
      </c>
      <c r="P86" s="209">
        <v>-1.9648007323599623</v>
      </c>
    </row>
    <row r="87" spans="1:16" ht="12.75">
      <c r="A87" s="133" t="s">
        <v>152</v>
      </c>
      <c r="B87" s="208">
        <v>1637</v>
      </c>
      <c r="C87" s="208">
        <v>0</v>
      </c>
      <c r="D87" s="208">
        <v>1637</v>
      </c>
      <c r="E87" s="208"/>
      <c r="F87" s="208">
        <v>14017</v>
      </c>
      <c r="G87" s="208">
        <v>257</v>
      </c>
      <c r="H87" s="208">
        <v>14274</v>
      </c>
      <c r="I87" s="208"/>
      <c r="J87" s="210">
        <v>756.2614538790469</v>
      </c>
      <c r="K87" s="210" t="s">
        <v>90</v>
      </c>
      <c r="L87" s="210">
        <v>771.9609040928528</v>
      </c>
      <c r="M87" s="210"/>
      <c r="N87" s="210">
        <v>0.8939357507146797</v>
      </c>
      <c r="O87" s="210">
        <v>0.05598945568227617</v>
      </c>
      <c r="P87" s="210">
        <v>0.6853401102661637</v>
      </c>
    </row>
    <row r="88" spans="1:16" ht="12.75">
      <c r="A88" s="14" t="s">
        <v>153</v>
      </c>
      <c r="B88" s="207">
        <v>96</v>
      </c>
      <c r="C88" s="207">
        <v>0</v>
      </c>
      <c r="D88" s="207">
        <v>96</v>
      </c>
      <c r="E88" s="207"/>
      <c r="F88" s="207">
        <v>358</v>
      </c>
      <c r="G88" s="207">
        <v>119</v>
      </c>
      <c r="H88" s="207">
        <v>477</v>
      </c>
      <c r="I88" s="207"/>
      <c r="J88" s="209">
        <v>272.91666666666663</v>
      </c>
      <c r="K88" s="209" t="s">
        <v>90</v>
      </c>
      <c r="L88" s="209">
        <v>396.875</v>
      </c>
      <c r="M88" s="209"/>
      <c r="N88" s="209">
        <v>0.018918511040973026</v>
      </c>
      <c r="O88" s="209">
        <v>0.025925078701131764</v>
      </c>
      <c r="P88" s="209">
        <v>0.02066270333238968</v>
      </c>
    </row>
    <row r="89" spans="1:16" ht="12.75">
      <c r="A89" s="133" t="s">
        <v>154</v>
      </c>
      <c r="B89" s="208">
        <v>0</v>
      </c>
      <c r="C89" s="208">
        <v>0</v>
      </c>
      <c r="D89" s="208">
        <v>0</v>
      </c>
      <c r="E89" s="208"/>
      <c r="F89" s="208">
        <v>683</v>
      </c>
      <c r="G89" s="208">
        <v>0</v>
      </c>
      <c r="H89" s="208">
        <v>683</v>
      </c>
      <c r="I89" s="208"/>
      <c r="J89" s="210" t="s">
        <v>90</v>
      </c>
      <c r="K89" s="210">
        <v>0</v>
      </c>
      <c r="L89" s="210" t="s">
        <v>90</v>
      </c>
      <c r="M89" s="210"/>
      <c r="N89" s="210">
        <v>0.049318103209864794</v>
      </c>
      <c r="O89" s="210">
        <v>0</v>
      </c>
      <c r="P89" s="210">
        <v>0.037041014110294354</v>
      </c>
    </row>
    <row r="90" spans="1:16" ht="12.75">
      <c r="A90" s="14" t="s">
        <v>155</v>
      </c>
      <c r="B90" s="207">
        <v>35671</v>
      </c>
      <c r="C90" s="207">
        <v>9172</v>
      </c>
      <c r="D90" s="207">
        <v>44843</v>
      </c>
      <c r="E90" s="207"/>
      <c r="F90" s="207">
        <v>52924</v>
      </c>
      <c r="G90" s="207">
        <v>61368</v>
      </c>
      <c r="H90" s="207">
        <v>114292</v>
      </c>
      <c r="I90" s="207"/>
      <c r="J90" s="209">
        <v>48.36702082924504</v>
      </c>
      <c r="K90" s="209">
        <v>569.0798081116442</v>
      </c>
      <c r="L90" s="209">
        <v>154.87144035858438</v>
      </c>
      <c r="M90" s="209"/>
      <c r="N90" s="209">
        <v>1.2458056144652963</v>
      </c>
      <c r="O90" s="209">
        <v>11.371305948607342</v>
      </c>
      <c r="P90" s="209">
        <v>3.766414917929477</v>
      </c>
    </row>
    <row r="91" spans="1:16" ht="12.75">
      <c r="A91" s="133" t="s">
        <v>156</v>
      </c>
      <c r="B91" s="208">
        <v>489</v>
      </c>
      <c r="C91" s="208">
        <v>0</v>
      </c>
      <c r="D91" s="208">
        <v>489</v>
      </c>
      <c r="E91" s="208"/>
      <c r="F91" s="208">
        <v>0</v>
      </c>
      <c r="G91" s="208">
        <v>862</v>
      </c>
      <c r="H91" s="208">
        <v>862</v>
      </c>
      <c r="I91" s="208"/>
      <c r="J91" s="210">
        <v>-100</v>
      </c>
      <c r="K91" s="210" t="s">
        <v>90</v>
      </c>
      <c r="L91" s="210">
        <v>76.27811860940695</v>
      </c>
      <c r="M91" s="210"/>
      <c r="N91" s="210">
        <v>-0.03530974007265576</v>
      </c>
      <c r="O91" s="210">
        <v>0.1877934272300469</v>
      </c>
      <c r="P91" s="210">
        <v>0.02022884079522664</v>
      </c>
    </row>
    <row r="92" spans="1:16" ht="12.75">
      <c r="A92" s="14" t="s">
        <v>157</v>
      </c>
      <c r="B92" s="207">
        <v>2737</v>
      </c>
      <c r="C92" s="207">
        <v>6672</v>
      </c>
      <c r="D92" s="207">
        <v>9409</v>
      </c>
      <c r="E92" s="207"/>
      <c r="F92" s="207">
        <v>15998</v>
      </c>
      <c r="G92" s="207">
        <v>132</v>
      </c>
      <c r="H92" s="207">
        <v>16130</v>
      </c>
      <c r="I92" s="207"/>
      <c r="J92" s="209">
        <v>484.5085860431129</v>
      </c>
      <c r="K92" s="209">
        <v>-98.02158273381295</v>
      </c>
      <c r="L92" s="209">
        <v>71.43160803486023</v>
      </c>
      <c r="M92" s="209"/>
      <c r="N92" s="209">
        <v>0.9575510492913867</v>
      </c>
      <c r="O92" s="209">
        <v>-1.4247900395411912</v>
      </c>
      <c r="P92" s="209">
        <v>0.36449876403409714</v>
      </c>
    </row>
    <row r="93" spans="1:16" ht="12.75">
      <c r="A93" s="133" t="s">
        <v>158</v>
      </c>
      <c r="B93" s="208">
        <v>1232</v>
      </c>
      <c r="C93" s="208">
        <v>199</v>
      </c>
      <c r="D93" s="208">
        <v>1431</v>
      </c>
      <c r="E93" s="208"/>
      <c r="F93" s="208">
        <v>1081</v>
      </c>
      <c r="G93" s="208">
        <v>0</v>
      </c>
      <c r="H93" s="208">
        <v>1081</v>
      </c>
      <c r="I93" s="208"/>
      <c r="J93" s="210">
        <v>-12.256493506493504</v>
      </c>
      <c r="K93" s="210">
        <v>-100</v>
      </c>
      <c r="L93" s="210">
        <v>-24.45842068483578</v>
      </c>
      <c r="M93" s="210"/>
      <c r="N93" s="210">
        <v>-0.010903416668652393</v>
      </c>
      <c r="O93" s="210">
        <v>-0.04335370303802707</v>
      </c>
      <c r="P93" s="210">
        <v>-0.018981486000882907</v>
      </c>
    </row>
    <row r="94" spans="1:16" ht="12.75">
      <c r="A94" s="14" t="s">
        <v>159</v>
      </c>
      <c r="B94" s="207">
        <v>2549</v>
      </c>
      <c r="C94" s="207">
        <v>199</v>
      </c>
      <c r="D94" s="207">
        <v>2748</v>
      </c>
      <c r="E94" s="207"/>
      <c r="F94" s="207">
        <v>3072</v>
      </c>
      <c r="G94" s="207">
        <v>0</v>
      </c>
      <c r="H94" s="207">
        <v>3072</v>
      </c>
      <c r="I94" s="207"/>
      <c r="J94" s="209">
        <v>20.517850137308756</v>
      </c>
      <c r="K94" s="209">
        <v>-100</v>
      </c>
      <c r="L94" s="209">
        <v>11.79039301310043</v>
      </c>
      <c r="M94" s="209"/>
      <c r="N94" s="209">
        <v>0.037764814024537754</v>
      </c>
      <c r="O94" s="209">
        <v>-0.04335370303802707</v>
      </c>
      <c r="P94" s="209">
        <v>0.017571432755103034</v>
      </c>
    </row>
    <row r="95" spans="1:16" ht="12.75">
      <c r="A95" s="133" t="s">
        <v>160</v>
      </c>
      <c r="B95" s="208">
        <v>25081</v>
      </c>
      <c r="C95" s="208">
        <v>342</v>
      </c>
      <c r="D95" s="208">
        <v>25423</v>
      </c>
      <c r="E95" s="208"/>
      <c r="F95" s="208">
        <v>4998</v>
      </c>
      <c r="G95" s="208">
        <v>9168</v>
      </c>
      <c r="H95" s="208">
        <v>14166</v>
      </c>
      <c r="I95" s="208"/>
      <c r="J95" s="210">
        <v>-80.07256488975717</v>
      </c>
      <c r="K95" s="210">
        <v>2580.701754385965</v>
      </c>
      <c r="L95" s="210">
        <v>-44.27880265900955</v>
      </c>
      <c r="M95" s="210"/>
      <c r="N95" s="210">
        <v>-1.450154416930768</v>
      </c>
      <c r="O95" s="210">
        <v>1.9228129799679745</v>
      </c>
      <c r="P95" s="210">
        <v>-0.6104988226055396</v>
      </c>
    </row>
    <row r="96" spans="1:16" ht="12.75">
      <c r="A96" s="14" t="s">
        <v>161</v>
      </c>
      <c r="B96" s="207">
        <v>8790</v>
      </c>
      <c r="C96" s="207">
        <v>2292</v>
      </c>
      <c r="D96" s="207">
        <v>11082</v>
      </c>
      <c r="E96" s="207"/>
      <c r="F96" s="207">
        <v>9863</v>
      </c>
      <c r="G96" s="207">
        <v>90</v>
      </c>
      <c r="H96" s="207">
        <v>9953</v>
      </c>
      <c r="I96" s="207"/>
      <c r="J96" s="209">
        <v>12.207053469852113</v>
      </c>
      <c r="K96" s="209">
        <v>-96.07329842931938</v>
      </c>
      <c r="L96" s="209">
        <v>-10.18769175239127</v>
      </c>
      <c r="M96" s="209"/>
      <c r="N96" s="209">
        <v>0.07747924559909945</v>
      </c>
      <c r="O96" s="209">
        <v>-0.47972288487304326</v>
      </c>
      <c r="P96" s="209">
        <v>-0.06122885055713372</v>
      </c>
    </row>
    <row r="97" spans="1:16" ht="12.75">
      <c r="A97" s="133" t="s">
        <v>162</v>
      </c>
      <c r="B97" s="208">
        <v>2409</v>
      </c>
      <c r="C97" s="208">
        <v>7150</v>
      </c>
      <c r="D97" s="208">
        <v>9559</v>
      </c>
      <c r="E97" s="208"/>
      <c r="F97" s="208">
        <v>3327</v>
      </c>
      <c r="G97" s="208">
        <v>0</v>
      </c>
      <c r="H97" s="208">
        <v>3327</v>
      </c>
      <c r="I97" s="208"/>
      <c r="J97" s="210">
        <v>38.10709838107098</v>
      </c>
      <c r="K97" s="210">
        <v>-100</v>
      </c>
      <c r="L97" s="210">
        <v>-65.19510409038602</v>
      </c>
      <c r="M97" s="210"/>
      <c r="N97" s="210">
        <v>0.06628699670081388</v>
      </c>
      <c r="O97" s="210">
        <v>-1.5576833001100179</v>
      </c>
      <c r="P97" s="210">
        <v>-0.3379789164500065</v>
      </c>
    </row>
    <row r="98" spans="1:16" ht="12.75">
      <c r="A98" s="14" t="s">
        <v>54</v>
      </c>
      <c r="B98" s="207">
        <v>2288</v>
      </c>
      <c r="C98" s="207">
        <v>343</v>
      </c>
      <c r="D98" s="207">
        <v>2631</v>
      </c>
      <c r="E98" s="207"/>
      <c r="F98" s="207">
        <v>3072</v>
      </c>
      <c r="G98" s="207">
        <v>0</v>
      </c>
      <c r="H98" s="207">
        <v>3072</v>
      </c>
      <c r="I98" s="207"/>
      <c r="J98" s="209">
        <v>34.265734265734274</v>
      </c>
      <c r="K98" s="209">
        <v>-100</v>
      </c>
      <c r="L98" s="209">
        <v>16.761687571265682</v>
      </c>
      <c r="M98" s="209"/>
      <c r="N98" s="209">
        <v>0.056611117008102486</v>
      </c>
      <c r="O98" s="209">
        <v>-0.07472522684443862</v>
      </c>
      <c r="P98" s="209">
        <v>0.023916672361112463</v>
      </c>
    </row>
    <row r="99" spans="1:16" ht="12.75">
      <c r="A99" s="133" t="s">
        <v>163</v>
      </c>
      <c r="B99" s="208">
        <v>2330</v>
      </c>
      <c r="C99" s="208">
        <v>33</v>
      </c>
      <c r="D99" s="208">
        <v>2363</v>
      </c>
      <c r="E99" s="208"/>
      <c r="F99" s="208">
        <v>10870</v>
      </c>
      <c r="G99" s="208">
        <v>3708</v>
      </c>
      <c r="H99" s="208">
        <v>14578</v>
      </c>
      <c r="I99" s="208"/>
      <c r="J99" s="210">
        <v>366.52360515021456</v>
      </c>
      <c r="K99" s="210">
        <v>11136.363636363636</v>
      </c>
      <c r="L99" s="210">
        <v>516.9276343630978</v>
      </c>
      <c r="M99" s="210"/>
      <c r="N99" s="210">
        <v>0.6166568102668306</v>
      </c>
      <c r="O99" s="210">
        <v>0.800627430476128</v>
      </c>
      <c r="P99" s="210">
        <v>0.6624538614308134</v>
      </c>
    </row>
    <row r="100" spans="1:16" ht="12.75">
      <c r="A100" s="14"/>
      <c r="B100" s="207"/>
      <c r="C100" s="207"/>
      <c r="D100" s="207"/>
      <c r="E100" s="207"/>
      <c r="F100" s="207"/>
      <c r="G100" s="207"/>
      <c r="H100" s="207"/>
      <c r="I100" s="207"/>
      <c r="J100" s="209"/>
      <c r="K100" s="209"/>
      <c r="L100" s="209"/>
      <c r="M100" s="209"/>
      <c r="N100" s="209"/>
      <c r="O100" s="209"/>
      <c r="P100" s="209"/>
    </row>
    <row r="101" spans="1:16" ht="12.75">
      <c r="A101" s="133" t="s">
        <v>1</v>
      </c>
      <c r="B101" s="208">
        <v>1384887</v>
      </c>
      <c r="C101" s="208">
        <v>459015</v>
      </c>
      <c r="D101" s="208">
        <v>1843902</v>
      </c>
      <c r="E101" s="208"/>
      <c r="F101" s="208">
        <v>1711116</v>
      </c>
      <c r="G101" s="208">
        <v>616775</v>
      </c>
      <c r="H101" s="208">
        <v>2327891</v>
      </c>
      <c r="I101" s="208"/>
      <c r="J101" s="210">
        <v>23.55636236025034</v>
      </c>
      <c r="K101" s="210">
        <v>34.36924719235754</v>
      </c>
      <c r="L101" s="210">
        <v>26.24808693737519</v>
      </c>
      <c r="M101" s="210"/>
      <c r="N101" s="210">
        <v>23.556362360250343</v>
      </c>
      <c r="O101" s="210">
        <v>34.369247192357534</v>
      </c>
      <c r="P101" s="210">
        <v>26.24808693737519</v>
      </c>
    </row>
    <row r="103" ht="12.75">
      <c r="A103" s="25" t="s">
        <v>4</v>
      </c>
    </row>
    <row r="104" spans="1:14" ht="12.75">
      <c r="A104" s="74" t="s">
        <v>87</v>
      </c>
      <c r="N104" s="30" t="s">
        <v>169</v>
      </c>
    </row>
    <row r="105" ht="12.75">
      <c r="A105" s="30" t="s">
        <v>91</v>
      </c>
    </row>
    <row r="106" ht="12.75">
      <c r="A106" s="25" t="str">
        <f>'a1'!$A$30</f>
        <v>Fecha de publicación: 16 de mayo de 2014</v>
      </c>
    </row>
  </sheetData>
  <sheetProtection/>
  <mergeCells count="6">
    <mergeCell ref="G4:I4"/>
    <mergeCell ref="N10:P10"/>
    <mergeCell ref="A10:A11"/>
    <mergeCell ref="B10:D10"/>
    <mergeCell ref="F10:H10"/>
    <mergeCell ref="J10:L10"/>
  </mergeCell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4" width="11.421875" style="30" customWidth="1"/>
    <col min="5" max="5" width="3.28125" style="30" customWidth="1"/>
    <col min="6" max="8" width="11.421875" style="30" customWidth="1"/>
    <col min="9" max="9" width="12.7109375" style="30" bestFit="1" customWidth="1"/>
    <col min="10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40"/>
      <c r="B5" s="140"/>
      <c r="C5" s="140"/>
      <c r="D5" s="140"/>
      <c r="E5" s="140"/>
      <c r="F5" s="140"/>
      <c r="G5" s="140"/>
      <c r="H5" s="140"/>
    </row>
    <row r="6" spans="1:8" ht="12.75" customHeight="1">
      <c r="A6" s="143"/>
      <c r="B6" s="143"/>
      <c r="C6" s="143"/>
      <c r="D6" s="143"/>
      <c r="E6" s="143"/>
      <c r="F6" s="143"/>
      <c r="G6" s="143"/>
      <c r="H6" s="143"/>
    </row>
    <row r="7" spans="1:8" ht="14.25" customHeight="1">
      <c r="A7" s="139" t="s">
        <v>212</v>
      </c>
      <c r="B7" s="138"/>
      <c r="C7" s="138"/>
      <c r="D7" s="138"/>
      <c r="E7" s="138"/>
      <c r="F7" s="138"/>
      <c r="G7" s="138"/>
      <c r="H7" s="39"/>
    </row>
    <row r="8" spans="1:8" ht="14.25" customHeight="1">
      <c r="A8" s="139" t="s">
        <v>5</v>
      </c>
      <c r="B8" s="138"/>
      <c r="C8" s="138"/>
      <c r="D8" s="138"/>
      <c r="E8" s="138"/>
      <c r="F8" s="138"/>
      <c r="G8" s="138"/>
      <c r="H8" s="39"/>
    </row>
    <row r="9" spans="1:8" ht="14.25" customHeight="1">
      <c r="A9" s="43" t="s">
        <v>231</v>
      </c>
      <c r="B9" s="138"/>
      <c r="C9" s="138"/>
      <c r="D9" s="138"/>
      <c r="E9" s="138"/>
      <c r="F9" s="138"/>
      <c r="G9" s="78"/>
      <c r="H9" s="78"/>
    </row>
    <row r="10" spans="1:8" ht="12.75" customHeight="1">
      <c r="A10" s="48"/>
      <c r="B10" s="49"/>
      <c r="C10" s="49"/>
      <c r="D10" s="49"/>
      <c r="E10" s="49"/>
      <c r="F10" s="204" t="s">
        <v>214</v>
      </c>
      <c r="G10" s="204"/>
      <c r="H10" s="204"/>
    </row>
    <row r="11" spans="1:8" ht="12.75" customHeight="1">
      <c r="A11" s="166" t="s">
        <v>7</v>
      </c>
      <c r="B11" s="173" t="s">
        <v>213</v>
      </c>
      <c r="C11" s="173"/>
      <c r="D11" s="173"/>
      <c r="E11" s="135"/>
      <c r="F11" s="169" t="s">
        <v>52</v>
      </c>
      <c r="G11" s="169"/>
      <c r="H11" s="169"/>
    </row>
    <row r="12" spans="1:8" ht="12.75">
      <c r="A12" s="167"/>
      <c r="B12" s="137" t="s">
        <v>1</v>
      </c>
      <c r="C12" s="137" t="s">
        <v>35</v>
      </c>
      <c r="D12" s="137" t="s">
        <v>36</v>
      </c>
      <c r="E12" s="136"/>
      <c r="F12" s="137" t="s">
        <v>1</v>
      </c>
      <c r="G12" s="137" t="s">
        <v>35</v>
      </c>
      <c r="H12" s="137" t="s">
        <v>36</v>
      </c>
    </row>
    <row r="13" spans="1:8" ht="12.75">
      <c r="A13" s="79" t="s">
        <v>53</v>
      </c>
      <c r="B13" s="158">
        <v>58</v>
      </c>
      <c r="C13" s="158">
        <v>0</v>
      </c>
      <c r="D13" s="158">
        <v>58</v>
      </c>
      <c r="E13" s="158"/>
      <c r="F13" s="158">
        <v>1</v>
      </c>
      <c r="G13" s="158">
        <v>0</v>
      </c>
      <c r="H13" s="158">
        <v>1</v>
      </c>
    </row>
    <row r="14" spans="1:8" ht="12.75">
      <c r="A14" s="129" t="s">
        <v>54</v>
      </c>
      <c r="B14" s="159">
        <v>0</v>
      </c>
      <c r="C14" s="159">
        <v>0</v>
      </c>
      <c r="D14" s="159">
        <v>0</v>
      </c>
      <c r="E14" s="159"/>
      <c r="F14" s="159">
        <v>0</v>
      </c>
      <c r="G14" s="159">
        <v>0</v>
      </c>
      <c r="H14" s="159">
        <v>0</v>
      </c>
    </row>
    <row r="15" spans="1:8" ht="12.75">
      <c r="A15" s="79" t="s">
        <v>55</v>
      </c>
      <c r="B15" s="158">
        <v>0</v>
      </c>
      <c r="C15" s="158">
        <v>0</v>
      </c>
      <c r="D15" s="158">
        <v>0</v>
      </c>
      <c r="E15" s="158"/>
      <c r="F15" s="158">
        <v>0</v>
      </c>
      <c r="G15" s="158">
        <v>0</v>
      </c>
      <c r="H15" s="158">
        <v>0</v>
      </c>
    </row>
    <row r="16" spans="1:8" ht="12.75">
      <c r="A16" s="129" t="s">
        <v>56</v>
      </c>
      <c r="B16" s="159">
        <v>78128</v>
      </c>
      <c r="C16" s="159">
        <v>127</v>
      </c>
      <c r="D16" s="159">
        <v>78001</v>
      </c>
      <c r="E16" s="159"/>
      <c r="F16" s="159">
        <v>1250</v>
      </c>
      <c r="G16" s="159">
        <v>2</v>
      </c>
      <c r="H16" s="159">
        <v>1248</v>
      </c>
    </row>
    <row r="17" spans="1:8" ht="12.75">
      <c r="A17" s="79" t="s">
        <v>57</v>
      </c>
      <c r="B17" s="158">
        <v>98297</v>
      </c>
      <c r="C17" s="158">
        <v>98297</v>
      </c>
      <c r="D17" s="158">
        <v>0</v>
      </c>
      <c r="E17" s="158"/>
      <c r="F17" s="158">
        <v>1988</v>
      </c>
      <c r="G17" s="158">
        <v>1988</v>
      </c>
      <c r="H17" s="158">
        <v>0</v>
      </c>
    </row>
    <row r="18" spans="1:8" ht="12.75">
      <c r="A18" s="129" t="s">
        <v>58</v>
      </c>
      <c r="B18" s="159">
        <v>0</v>
      </c>
      <c r="C18" s="159">
        <v>0</v>
      </c>
      <c r="D18" s="159">
        <v>0</v>
      </c>
      <c r="E18" s="159"/>
      <c r="F18" s="159">
        <v>0</v>
      </c>
      <c r="G18" s="159">
        <v>0</v>
      </c>
      <c r="H18" s="159">
        <v>0</v>
      </c>
    </row>
    <row r="19" spans="1:8" ht="12.75">
      <c r="A19" s="79" t="s">
        <v>59</v>
      </c>
      <c r="B19" s="158">
        <v>0</v>
      </c>
      <c r="C19" s="158">
        <v>0</v>
      </c>
      <c r="D19" s="158">
        <v>0</v>
      </c>
      <c r="E19" s="158"/>
      <c r="F19" s="158">
        <v>0</v>
      </c>
      <c r="G19" s="158">
        <v>0</v>
      </c>
      <c r="H19" s="158">
        <v>0</v>
      </c>
    </row>
    <row r="20" spans="1:8" ht="12.75">
      <c r="A20" s="129" t="s">
        <v>60</v>
      </c>
      <c r="B20" s="159">
        <v>0</v>
      </c>
      <c r="C20" s="159">
        <v>0</v>
      </c>
      <c r="D20" s="159">
        <v>0</v>
      </c>
      <c r="E20" s="159"/>
      <c r="F20" s="159">
        <v>0</v>
      </c>
      <c r="G20" s="159">
        <v>0</v>
      </c>
      <c r="H20" s="159">
        <v>0</v>
      </c>
    </row>
    <row r="21" spans="1:8" ht="12.75">
      <c r="A21" s="79" t="s">
        <v>62</v>
      </c>
      <c r="B21" s="158">
        <v>0</v>
      </c>
      <c r="C21" s="158">
        <v>0</v>
      </c>
      <c r="D21" s="158">
        <v>0</v>
      </c>
      <c r="E21" s="158"/>
      <c r="F21" s="158">
        <v>0</v>
      </c>
      <c r="G21" s="158">
        <v>0</v>
      </c>
      <c r="H21" s="158">
        <v>0</v>
      </c>
    </row>
    <row r="22" spans="1:8" ht="12.75">
      <c r="A22" s="129" t="s">
        <v>61</v>
      </c>
      <c r="B22" s="159">
        <v>0</v>
      </c>
      <c r="C22" s="159">
        <v>0</v>
      </c>
      <c r="D22" s="159">
        <v>0</v>
      </c>
      <c r="E22" s="159"/>
      <c r="F22" s="159">
        <v>0</v>
      </c>
      <c r="G22" s="159">
        <v>0</v>
      </c>
      <c r="H22" s="159">
        <v>0</v>
      </c>
    </row>
    <row r="23" spans="1:8" ht="12.75">
      <c r="A23" s="79" t="s">
        <v>63</v>
      </c>
      <c r="B23" s="158">
        <v>0</v>
      </c>
      <c r="C23" s="158">
        <v>0</v>
      </c>
      <c r="D23" s="158">
        <v>0</v>
      </c>
      <c r="E23" s="158"/>
      <c r="F23" s="158">
        <v>0</v>
      </c>
      <c r="G23" s="158">
        <v>0</v>
      </c>
      <c r="H23" s="158">
        <v>0</v>
      </c>
    </row>
    <row r="24" spans="1:8" ht="12.75">
      <c r="A24" s="129" t="s">
        <v>64</v>
      </c>
      <c r="B24" s="159">
        <v>0</v>
      </c>
      <c r="C24" s="159">
        <v>0</v>
      </c>
      <c r="D24" s="159">
        <v>0</v>
      </c>
      <c r="E24" s="159"/>
      <c r="F24" s="159">
        <v>0</v>
      </c>
      <c r="G24" s="159">
        <v>0</v>
      </c>
      <c r="H24" s="159">
        <v>0</v>
      </c>
    </row>
    <row r="25" spans="1:8" ht="12.75">
      <c r="A25" s="79" t="s">
        <v>65</v>
      </c>
      <c r="B25" s="158">
        <v>0</v>
      </c>
      <c r="C25" s="158">
        <v>0</v>
      </c>
      <c r="D25" s="158">
        <v>0</v>
      </c>
      <c r="E25" s="158"/>
      <c r="F25" s="158">
        <v>0</v>
      </c>
      <c r="G25" s="158">
        <v>0</v>
      </c>
      <c r="H25" s="158">
        <v>0</v>
      </c>
    </row>
    <row r="26" spans="1:8" ht="12.75">
      <c r="A26" s="129" t="s">
        <v>66</v>
      </c>
      <c r="B26" s="159">
        <v>0</v>
      </c>
      <c r="C26" s="159">
        <v>0</v>
      </c>
      <c r="D26" s="159">
        <v>0</v>
      </c>
      <c r="E26" s="159"/>
      <c r="F26" s="159">
        <v>0</v>
      </c>
      <c r="G26" s="159">
        <v>0</v>
      </c>
      <c r="H26" s="159">
        <v>0</v>
      </c>
    </row>
    <row r="27" spans="1:8" ht="12.75">
      <c r="A27" s="79" t="s">
        <v>67</v>
      </c>
      <c r="B27" s="158">
        <v>0</v>
      </c>
      <c r="C27" s="158">
        <v>0</v>
      </c>
      <c r="D27" s="158">
        <v>0</v>
      </c>
      <c r="E27" s="158"/>
      <c r="F27" s="158">
        <v>0</v>
      </c>
      <c r="G27" s="158">
        <v>0</v>
      </c>
      <c r="H27" s="158">
        <v>0</v>
      </c>
    </row>
    <row r="28" spans="1:8" ht="12.75">
      <c r="A28" s="129" t="s">
        <v>68</v>
      </c>
      <c r="B28" s="159">
        <v>0</v>
      </c>
      <c r="C28" s="159">
        <v>0</v>
      </c>
      <c r="D28" s="159">
        <v>0</v>
      </c>
      <c r="E28" s="159"/>
      <c r="F28" s="159">
        <v>0</v>
      </c>
      <c r="G28" s="159">
        <v>0</v>
      </c>
      <c r="H28" s="159">
        <v>0</v>
      </c>
    </row>
    <row r="29" spans="1:8" ht="12.75">
      <c r="A29" s="79" t="s">
        <v>69</v>
      </c>
      <c r="B29" s="158">
        <v>0</v>
      </c>
      <c r="C29" s="158">
        <v>0</v>
      </c>
      <c r="D29" s="158">
        <v>0</v>
      </c>
      <c r="E29" s="158"/>
      <c r="F29" s="158">
        <v>0</v>
      </c>
      <c r="G29" s="158">
        <v>0</v>
      </c>
      <c r="H29" s="158">
        <v>0</v>
      </c>
    </row>
    <row r="30" spans="1:8" ht="12.75">
      <c r="A30" s="129" t="s">
        <v>70</v>
      </c>
      <c r="B30" s="159">
        <v>0</v>
      </c>
      <c r="C30" s="159">
        <v>0</v>
      </c>
      <c r="D30" s="159">
        <v>0</v>
      </c>
      <c r="E30" s="159"/>
      <c r="F30" s="159">
        <v>0</v>
      </c>
      <c r="G30" s="159">
        <v>0</v>
      </c>
      <c r="H30" s="159">
        <v>0</v>
      </c>
    </row>
    <row r="31" spans="1:8" ht="12.75">
      <c r="A31" s="79" t="s">
        <v>71</v>
      </c>
      <c r="B31" s="158">
        <v>32686</v>
      </c>
      <c r="C31" s="158">
        <v>0</v>
      </c>
      <c r="D31" s="158">
        <v>32686</v>
      </c>
      <c r="E31" s="158"/>
      <c r="F31" s="158">
        <v>636</v>
      </c>
      <c r="G31" s="158">
        <v>0</v>
      </c>
      <c r="H31" s="158">
        <v>636</v>
      </c>
    </row>
    <row r="32" spans="1:8" ht="12.75">
      <c r="A32" s="129" t="s">
        <v>166</v>
      </c>
      <c r="B32" s="159">
        <v>0</v>
      </c>
      <c r="C32" s="159">
        <v>0</v>
      </c>
      <c r="D32" s="159">
        <v>0</v>
      </c>
      <c r="E32" s="159"/>
      <c r="F32" s="159">
        <v>0</v>
      </c>
      <c r="G32" s="159">
        <v>0</v>
      </c>
      <c r="H32" s="159">
        <v>0</v>
      </c>
    </row>
    <row r="33" spans="1:8" ht="12.75">
      <c r="A33" s="79" t="s">
        <v>72</v>
      </c>
      <c r="B33" s="158">
        <v>0</v>
      </c>
      <c r="C33" s="158">
        <v>0</v>
      </c>
      <c r="D33" s="158">
        <v>0</v>
      </c>
      <c r="E33" s="158"/>
      <c r="F33" s="158">
        <v>0</v>
      </c>
      <c r="G33" s="158">
        <v>0</v>
      </c>
      <c r="H33" s="158">
        <v>0</v>
      </c>
    </row>
    <row r="34" spans="1:8" ht="12.75">
      <c r="A34" s="129" t="s">
        <v>73</v>
      </c>
      <c r="B34" s="159">
        <v>5124</v>
      </c>
      <c r="C34" s="159">
        <v>60</v>
      </c>
      <c r="D34" s="159">
        <v>5064</v>
      </c>
      <c r="E34" s="159"/>
      <c r="F34" s="159">
        <v>82</v>
      </c>
      <c r="G34" s="159">
        <v>2</v>
      </c>
      <c r="H34" s="159">
        <v>80</v>
      </c>
    </row>
    <row r="35" spans="1:8" ht="12.75">
      <c r="A35" s="79" t="s">
        <v>76</v>
      </c>
      <c r="B35" s="158">
        <v>0</v>
      </c>
      <c r="C35" s="158">
        <v>0</v>
      </c>
      <c r="D35" s="158">
        <v>0</v>
      </c>
      <c r="E35" s="158"/>
      <c r="F35" s="158">
        <v>0</v>
      </c>
      <c r="G35" s="158">
        <v>0</v>
      </c>
      <c r="H35" s="158">
        <v>0</v>
      </c>
    </row>
    <row r="36" spans="1:8" ht="12.75">
      <c r="A36" s="129" t="s">
        <v>74</v>
      </c>
      <c r="B36" s="159">
        <v>0</v>
      </c>
      <c r="C36" s="159">
        <v>0</v>
      </c>
      <c r="D36" s="159">
        <v>0</v>
      </c>
      <c r="E36" s="159"/>
      <c r="F36" s="159">
        <v>0</v>
      </c>
      <c r="G36" s="159">
        <v>0</v>
      </c>
      <c r="H36" s="159">
        <v>0</v>
      </c>
    </row>
    <row r="37" spans="1:8" ht="12.75">
      <c r="A37" s="79" t="s">
        <v>75</v>
      </c>
      <c r="B37" s="158">
        <v>56</v>
      </c>
      <c r="C37" s="158">
        <v>56</v>
      </c>
      <c r="D37" s="158">
        <v>0</v>
      </c>
      <c r="E37" s="158"/>
      <c r="F37" s="158">
        <v>1</v>
      </c>
      <c r="G37" s="158">
        <v>1</v>
      </c>
      <c r="H37" s="158">
        <v>0</v>
      </c>
    </row>
    <row r="38" spans="1:8" ht="12.75">
      <c r="A38" s="129" t="s">
        <v>210</v>
      </c>
      <c r="B38" s="159">
        <v>134</v>
      </c>
      <c r="C38" s="159">
        <v>134</v>
      </c>
      <c r="D38" s="159">
        <v>0</v>
      </c>
      <c r="E38" s="159"/>
      <c r="F38" s="159">
        <v>1</v>
      </c>
      <c r="G38" s="159">
        <v>1</v>
      </c>
      <c r="H38" s="159">
        <v>0</v>
      </c>
    </row>
    <row r="39" spans="1:8" ht="12.75">
      <c r="A39" s="79"/>
      <c r="B39" s="158"/>
      <c r="C39" s="158"/>
      <c r="D39" s="158"/>
      <c r="E39" s="158"/>
      <c r="F39" s="158"/>
      <c r="G39" s="158"/>
      <c r="H39" s="158"/>
    </row>
    <row r="40" spans="1:8" ht="12.75">
      <c r="A40" s="129" t="s">
        <v>1</v>
      </c>
      <c r="B40" s="159">
        <v>214483</v>
      </c>
      <c r="C40" s="159">
        <v>98674</v>
      </c>
      <c r="D40" s="159">
        <v>115809</v>
      </c>
      <c r="E40" s="159"/>
      <c r="F40" s="159">
        <v>3959</v>
      </c>
      <c r="G40" s="159">
        <v>1994</v>
      </c>
      <c r="H40" s="159">
        <v>1965</v>
      </c>
    </row>
    <row r="41" spans="1:8" ht="12.75">
      <c r="A41" s="80"/>
      <c r="B41" s="25"/>
      <c r="C41" s="25"/>
      <c r="D41" s="81"/>
      <c r="E41" s="25"/>
      <c r="F41" s="25"/>
      <c r="G41" s="25"/>
      <c r="H41" s="25"/>
    </row>
    <row r="42" ht="12.75">
      <c r="A42" s="25" t="s">
        <v>4</v>
      </c>
    </row>
    <row r="43" spans="1:2" ht="12.75">
      <c r="A43" s="74" t="s">
        <v>87</v>
      </c>
      <c r="B43" s="82"/>
    </row>
    <row r="44" ht="12.75">
      <c r="A44" s="25" t="str">
        <f>'a1'!$A$30</f>
        <v>Fecha de publicación: 16 de mayo de 2014</v>
      </c>
    </row>
  </sheetData>
  <sheetProtection/>
  <mergeCells count="4">
    <mergeCell ref="A11:A12"/>
    <mergeCell ref="B11:D11"/>
    <mergeCell ref="F11:H11"/>
    <mergeCell ref="F10:H10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4" width="11.421875" style="30" customWidth="1"/>
    <col min="5" max="5" width="3.28125" style="30" customWidth="1"/>
    <col min="6" max="6" width="12.28125" style="30" bestFit="1" customWidth="1"/>
    <col min="7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40"/>
      <c r="B5" s="140"/>
      <c r="C5" s="140"/>
      <c r="D5" s="140"/>
      <c r="E5" s="140"/>
      <c r="F5" s="140"/>
      <c r="G5" s="140"/>
      <c r="H5" s="140"/>
    </row>
    <row r="6" spans="1:8" ht="12.75" customHeight="1">
      <c r="A6" s="143"/>
      <c r="B6" s="143"/>
      <c r="C6" s="143"/>
      <c r="D6" s="143"/>
      <c r="E6" s="143"/>
      <c r="F6" s="143"/>
      <c r="G6" s="143"/>
      <c r="H6" s="143"/>
    </row>
    <row r="7" spans="1:8" ht="14.25" customHeight="1">
      <c r="A7" s="139" t="s">
        <v>215</v>
      </c>
      <c r="B7" s="138"/>
      <c r="C7" s="138"/>
      <c r="D7" s="138"/>
      <c r="E7" s="138"/>
      <c r="F7" s="138"/>
      <c r="G7" s="138"/>
      <c r="H7" s="39"/>
    </row>
    <row r="8" spans="1:8" ht="14.25" customHeight="1">
      <c r="A8" s="139" t="s">
        <v>5</v>
      </c>
      <c r="B8" s="138"/>
      <c r="C8" s="138"/>
      <c r="D8" s="138"/>
      <c r="E8" s="138"/>
      <c r="F8" s="138"/>
      <c r="G8" s="138"/>
      <c r="H8" s="39"/>
    </row>
    <row r="9" spans="1:8" ht="14.25" customHeight="1">
      <c r="A9" s="46" t="s">
        <v>234</v>
      </c>
      <c r="B9" s="138"/>
      <c r="C9" s="138"/>
      <c r="D9" s="138"/>
      <c r="E9" s="138"/>
      <c r="F9" s="138"/>
      <c r="G9" s="198"/>
      <c r="H9" s="198"/>
    </row>
    <row r="10" spans="1:8" ht="12.75" customHeight="1">
      <c r="A10" s="48"/>
      <c r="B10" s="49"/>
      <c r="C10" s="49"/>
      <c r="D10" s="49"/>
      <c r="E10" s="49"/>
      <c r="F10" s="204" t="s">
        <v>214</v>
      </c>
      <c r="G10" s="204"/>
      <c r="H10" s="204"/>
    </row>
    <row r="11" spans="1:8" ht="12.75" customHeight="1">
      <c r="A11" s="166" t="s">
        <v>7</v>
      </c>
      <c r="B11" s="173" t="s">
        <v>213</v>
      </c>
      <c r="C11" s="173"/>
      <c r="D11" s="173"/>
      <c r="E11" s="135"/>
      <c r="F11" s="169" t="s">
        <v>52</v>
      </c>
      <c r="G11" s="169"/>
      <c r="H11" s="169"/>
    </row>
    <row r="12" spans="1:8" ht="12.75">
      <c r="A12" s="167"/>
      <c r="B12" s="137" t="s">
        <v>1</v>
      </c>
      <c r="C12" s="137" t="s">
        <v>35</v>
      </c>
      <c r="D12" s="137" t="s">
        <v>36</v>
      </c>
      <c r="E12" s="136"/>
      <c r="F12" s="137" t="s">
        <v>1</v>
      </c>
      <c r="G12" s="137" t="s">
        <v>35</v>
      </c>
      <c r="H12" s="137" t="s">
        <v>36</v>
      </c>
    </row>
    <row r="13" spans="1:8" ht="12.75">
      <c r="A13" s="79" t="s">
        <v>53</v>
      </c>
      <c r="B13" s="158">
        <v>9655</v>
      </c>
      <c r="C13" s="158">
        <v>0</v>
      </c>
      <c r="D13" s="158">
        <v>9655</v>
      </c>
      <c r="E13" s="158"/>
      <c r="F13" s="158">
        <v>177</v>
      </c>
      <c r="G13" s="158">
        <v>0</v>
      </c>
      <c r="H13" s="158">
        <v>177</v>
      </c>
    </row>
    <row r="14" spans="1:8" ht="12.75">
      <c r="A14" s="129" t="s">
        <v>54</v>
      </c>
      <c r="B14" s="159">
        <v>92</v>
      </c>
      <c r="C14" s="159">
        <v>92</v>
      </c>
      <c r="D14" s="159">
        <v>0</v>
      </c>
      <c r="E14" s="159"/>
      <c r="F14" s="159">
        <v>2</v>
      </c>
      <c r="G14" s="159">
        <v>2</v>
      </c>
      <c r="H14" s="159">
        <v>0</v>
      </c>
    </row>
    <row r="15" spans="1:8" ht="12.75">
      <c r="A15" s="79" t="s">
        <v>55</v>
      </c>
      <c r="B15" s="158">
        <v>0</v>
      </c>
      <c r="C15" s="158">
        <v>0</v>
      </c>
      <c r="D15" s="158">
        <v>0</v>
      </c>
      <c r="E15" s="158"/>
      <c r="F15" s="158">
        <v>0</v>
      </c>
      <c r="G15" s="158">
        <v>0</v>
      </c>
      <c r="H15" s="158">
        <v>0</v>
      </c>
    </row>
    <row r="16" spans="1:8" ht="12.75">
      <c r="A16" s="129" t="s">
        <v>56</v>
      </c>
      <c r="B16" s="159">
        <v>132160</v>
      </c>
      <c r="C16" s="159">
        <v>127</v>
      </c>
      <c r="D16" s="159">
        <v>132033</v>
      </c>
      <c r="E16" s="159"/>
      <c r="F16" s="159">
        <v>2115</v>
      </c>
      <c r="G16" s="159">
        <v>2</v>
      </c>
      <c r="H16" s="159">
        <v>2113</v>
      </c>
    </row>
    <row r="17" spans="1:8" ht="12.75">
      <c r="A17" s="79" t="s">
        <v>57</v>
      </c>
      <c r="B17" s="158">
        <v>120877</v>
      </c>
      <c r="C17" s="158">
        <v>98297</v>
      </c>
      <c r="D17" s="158">
        <v>22580</v>
      </c>
      <c r="E17" s="158"/>
      <c r="F17" s="158">
        <v>2436</v>
      </c>
      <c r="G17" s="158">
        <v>1988</v>
      </c>
      <c r="H17" s="158">
        <v>448</v>
      </c>
    </row>
    <row r="18" spans="1:8" ht="12.75">
      <c r="A18" s="129" t="s">
        <v>58</v>
      </c>
      <c r="B18" s="159">
        <v>0</v>
      </c>
      <c r="C18" s="159">
        <v>0</v>
      </c>
      <c r="D18" s="159">
        <v>0</v>
      </c>
      <c r="E18" s="159"/>
      <c r="F18" s="159">
        <v>0</v>
      </c>
      <c r="G18" s="159">
        <v>0</v>
      </c>
      <c r="H18" s="159">
        <v>0</v>
      </c>
    </row>
    <row r="19" spans="1:8" ht="12.75">
      <c r="A19" s="79" t="s">
        <v>59</v>
      </c>
      <c r="B19" s="158">
        <v>43050</v>
      </c>
      <c r="C19" s="158">
        <v>0</v>
      </c>
      <c r="D19" s="158">
        <v>43050</v>
      </c>
      <c r="E19" s="158"/>
      <c r="F19" s="158">
        <v>792</v>
      </c>
      <c r="G19" s="158">
        <v>0</v>
      </c>
      <c r="H19" s="158">
        <v>792</v>
      </c>
    </row>
    <row r="20" spans="1:8" ht="12.75">
      <c r="A20" s="129" t="s">
        <v>60</v>
      </c>
      <c r="B20" s="159">
        <v>0</v>
      </c>
      <c r="C20" s="159">
        <v>0</v>
      </c>
      <c r="D20" s="159">
        <v>0</v>
      </c>
      <c r="E20" s="159"/>
      <c r="F20" s="159">
        <v>0</v>
      </c>
      <c r="G20" s="159">
        <v>0</v>
      </c>
      <c r="H20" s="159">
        <v>0</v>
      </c>
    </row>
    <row r="21" spans="1:8" ht="12.75">
      <c r="A21" s="79" t="s">
        <v>62</v>
      </c>
      <c r="B21" s="158">
        <v>0</v>
      </c>
      <c r="C21" s="158">
        <v>0</v>
      </c>
      <c r="D21" s="158">
        <v>0</v>
      </c>
      <c r="E21" s="158"/>
      <c r="F21" s="158">
        <v>0</v>
      </c>
      <c r="G21" s="158">
        <v>0</v>
      </c>
      <c r="H21" s="158">
        <v>0</v>
      </c>
    </row>
    <row r="22" spans="1:8" ht="12.75">
      <c r="A22" s="129" t="s">
        <v>61</v>
      </c>
      <c r="B22" s="159">
        <v>925</v>
      </c>
      <c r="C22" s="159">
        <v>925</v>
      </c>
      <c r="D22" s="159">
        <v>0</v>
      </c>
      <c r="E22" s="159"/>
      <c r="F22" s="159">
        <v>27</v>
      </c>
      <c r="G22" s="159">
        <v>27</v>
      </c>
      <c r="H22" s="159">
        <v>0</v>
      </c>
    </row>
    <row r="23" spans="1:8" ht="12.75">
      <c r="A23" s="79" t="s">
        <v>63</v>
      </c>
      <c r="B23" s="158">
        <v>0</v>
      </c>
      <c r="C23" s="158">
        <v>0</v>
      </c>
      <c r="D23" s="158">
        <v>0</v>
      </c>
      <c r="E23" s="158"/>
      <c r="F23" s="158">
        <v>0</v>
      </c>
      <c r="G23" s="158">
        <v>0</v>
      </c>
      <c r="H23" s="158">
        <v>0</v>
      </c>
    </row>
    <row r="24" spans="1:8" ht="12.75">
      <c r="A24" s="129" t="s">
        <v>64</v>
      </c>
      <c r="B24" s="159">
        <v>0</v>
      </c>
      <c r="C24" s="159">
        <v>0</v>
      </c>
      <c r="D24" s="159">
        <v>0</v>
      </c>
      <c r="E24" s="159"/>
      <c r="F24" s="159">
        <v>0</v>
      </c>
      <c r="G24" s="159">
        <v>0</v>
      </c>
      <c r="H24" s="159">
        <v>0</v>
      </c>
    </row>
    <row r="25" spans="1:8" ht="12.75">
      <c r="A25" s="79" t="s">
        <v>65</v>
      </c>
      <c r="B25" s="158">
        <v>115151</v>
      </c>
      <c r="C25" s="158">
        <v>3359</v>
      </c>
      <c r="D25" s="158">
        <v>111792</v>
      </c>
      <c r="E25" s="158"/>
      <c r="F25" s="158">
        <v>2166</v>
      </c>
      <c r="G25" s="158">
        <v>34</v>
      </c>
      <c r="H25" s="158">
        <v>2132</v>
      </c>
    </row>
    <row r="26" spans="1:8" ht="12.75">
      <c r="A26" s="129" t="s">
        <v>66</v>
      </c>
      <c r="B26" s="159">
        <v>0</v>
      </c>
      <c r="C26" s="159">
        <v>0</v>
      </c>
      <c r="D26" s="159">
        <v>0</v>
      </c>
      <c r="E26" s="159"/>
      <c r="F26" s="159">
        <v>0</v>
      </c>
      <c r="G26" s="159">
        <v>0</v>
      </c>
      <c r="H26" s="159">
        <v>0</v>
      </c>
    </row>
    <row r="27" spans="1:8" ht="12.75">
      <c r="A27" s="79" t="s">
        <v>67</v>
      </c>
      <c r="B27" s="158">
        <v>0</v>
      </c>
      <c r="C27" s="158">
        <v>0</v>
      </c>
      <c r="D27" s="158">
        <v>0</v>
      </c>
      <c r="E27" s="158"/>
      <c r="F27" s="158">
        <v>0</v>
      </c>
      <c r="G27" s="158">
        <v>0</v>
      </c>
      <c r="H27" s="158">
        <v>0</v>
      </c>
    </row>
    <row r="28" spans="1:8" ht="12.75">
      <c r="A28" s="129" t="s">
        <v>68</v>
      </c>
      <c r="B28" s="159">
        <v>0</v>
      </c>
      <c r="C28" s="159">
        <v>0</v>
      </c>
      <c r="D28" s="159">
        <v>0</v>
      </c>
      <c r="E28" s="159"/>
      <c r="F28" s="159">
        <v>0</v>
      </c>
      <c r="G28" s="159">
        <v>0</v>
      </c>
      <c r="H28" s="159">
        <v>0</v>
      </c>
    </row>
    <row r="29" spans="1:8" ht="12.75">
      <c r="A29" s="79" t="s">
        <v>69</v>
      </c>
      <c r="B29" s="158">
        <v>0</v>
      </c>
      <c r="C29" s="158">
        <v>0</v>
      </c>
      <c r="D29" s="158">
        <v>0</v>
      </c>
      <c r="E29" s="158"/>
      <c r="F29" s="158">
        <v>0</v>
      </c>
      <c r="G29" s="158">
        <v>0</v>
      </c>
      <c r="H29" s="158">
        <v>0</v>
      </c>
    </row>
    <row r="30" spans="1:8" ht="12.75">
      <c r="A30" s="129" t="s">
        <v>70</v>
      </c>
      <c r="B30" s="159">
        <v>0</v>
      </c>
      <c r="C30" s="159">
        <v>0</v>
      </c>
      <c r="D30" s="159">
        <v>0</v>
      </c>
      <c r="E30" s="159"/>
      <c r="F30" s="159">
        <v>0</v>
      </c>
      <c r="G30" s="159">
        <v>0</v>
      </c>
      <c r="H30" s="159">
        <v>0</v>
      </c>
    </row>
    <row r="31" spans="1:8" ht="12.75">
      <c r="A31" s="79" t="s">
        <v>71</v>
      </c>
      <c r="B31" s="158">
        <v>32686</v>
      </c>
      <c r="C31" s="158">
        <v>0</v>
      </c>
      <c r="D31" s="158">
        <v>32686</v>
      </c>
      <c r="E31" s="158"/>
      <c r="F31" s="158">
        <v>636</v>
      </c>
      <c r="G31" s="158">
        <v>0</v>
      </c>
      <c r="H31" s="158">
        <v>636</v>
      </c>
    </row>
    <row r="32" spans="1:8" ht="12.75">
      <c r="A32" s="129" t="s">
        <v>166</v>
      </c>
      <c r="B32" s="159">
        <v>1868</v>
      </c>
      <c r="C32" s="159">
        <v>0</v>
      </c>
      <c r="D32" s="159">
        <v>1868</v>
      </c>
      <c r="E32" s="159"/>
      <c r="F32" s="159">
        <v>40</v>
      </c>
      <c r="G32" s="159">
        <v>0</v>
      </c>
      <c r="H32" s="159">
        <v>40</v>
      </c>
    </row>
    <row r="33" spans="1:8" ht="12.75">
      <c r="A33" s="79" t="s">
        <v>72</v>
      </c>
      <c r="B33" s="158">
        <v>90957</v>
      </c>
      <c r="C33" s="158">
        <v>0</v>
      </c>
      <c r="D33" s="158">
        <v>90957</v>
      </c>
      <c r="E33" s="158"/>
      <c r="F33" s="158">
        <v>1760</v>
      </c>
      <c r="G33" s="158">
        <v>0</v>
      </c>
      <c r="H33" s="158">
        <v>1760</v>
      </c>
    </row>
    <row r="34" spans="1:8" ht="12.75">
      <c r="A34" s="129" t="s">
        <v>73</v>
      </c>
      <c r="B34" s="159">
        <v>5310</v>
      </c>
      <c r="C34" s="159">
        <v>246</v>
      </c>
      <c r="D34" s="159">
        <v>5064</v>
      </c>
      <c r="E34" s="159"/>
      <c r="F34" s="159">
        <v>84</v>
      </c>
      <c r="G34" s="159">
        <v>4</v>
      </c>
      <c r="H34" s="159">
        <v>80</v>
      </c>
    </row>
    <row r="35" spans="1:8" ht="12.75">
      <c r="A35" s="79" t="s">
        <v>76</v>
      </c>
      <c r="B35" s="158">
        <v>63472</v>
      </c>
      <c r="C35" s="158">
        <v>0</v>
      </c>
      <c r="D35" s="158">
        <v>63472</v>
      </c>
      <c r="E35" s="158"/>
      <c r="F35" s="158">
        <v>1080</v>
      </c>
      <c r="G35" s="158">
        <v>0</v>
      </c>
      <c r="H35" s="158">
        <v>1080</v>
      </c>
    </row>
    <row r="36" spans="1:8" ht="12.75">
      <c r="A36" s="129" t="s">
        <v>74</v>
      </c>
      <c r="B36" s="159">
        <v>0</v>
      </c>
      <c r="C36" s="159">
        <v>0</v>
      </c>
      <c r="D36" s="159">
        <v>0</v>
      </c>
      <c r="E36" s="159"/>
      <c r="F36" s="159">
        <v>0</v>
      </c>
      <c r="G36" s="159">
        <v>0</v>
      </c>
      <c r="H36" s="159">
        <v>0</v>
      </c>
    </row>
    <row r="37" spans="1:8" ht="12.75">
      <c r="A37" s="79" t="s">
        <v>75</v>
      </c>
      <c r="B37" s="158">
        <v>56</v>
      </c>
      <c r="C37" s="158">
        <v>56</v>
      </c>
      <c r="D37" s="158">
        <v>0</v>
      </c>
      <c r="E37" s="158"/>
      <c r="F37" s="158">
        <v>1</v>
      </c>
      <c r="G37" s="158">
        <v>1</v>
      </c>
      <c r="H37" s="158">
        <v>0</v>
      </c>
    </row>
    <row r="38" spans="1:8" ht="12.75">
      <c r="A38" s="129" t="s">
        <v>210</v>
      </c>
      <c r="B38" s="159">
        <v>505</v>
      </c>
      <c r="C38" s="159">
        <v>505</v>
      </c>
      <c r="D38" s="159">
        <v>0</v>
      </c>
      <c r="E38" s="159"/>
      <c r="F38" s="159">
        <v>4</v>
      </c>
      <c r="G38" s="159">
        <v>4</v>
      </c>
      <c r="H38" s="159">
        <v>0</v>
      </c>
    </row>
    <row r="39" spans="1:8" ht="12.75">
      <c r="A39" s="79"/>
      <c r="B39" s="158"/>
      <c r="C39" s="158"/>
      <c r="D39" s="158"/>
      <c r="E39" s="158"/>
      <c r="F39" s="158"/>
      <c r="G39" s="158"/>
      <c r="H39" s="158"/>
    </row>
    <row r="40" spans="1:8" ht="12.75">
      <c r="A40" s="129" t="s">
        <v>1</v>
      </c>
      <c r="B40" s="159">
        <v>616764</v>
      </c>
      <c r="C40" s="159">
        <v>103607</v>
      </c>
      <c r="D40" s="159">
        <v>513157</v>
      </c>
      <c r="E40" s="159"/>
      <c r="F40" s="159">
        <v>11320</v>
      </c>
      <c r="G40" s="159">
        <v>2062</v>
      </c>
      <c r="H40" s="159">
        <v>9258</v>
      </c>
    </row>
    <row r="41" spans="1:8" ht="12.75">
      <c r="A41" s="80"/>
      <c r="B41" s="25"/>
      <c r="C41" s="25"/>
      <c r="D41" s="81"/>
      <c r="E41" s="25"/>
      <c r="F41" s="25"/>
      <c r="G41" s="25"/>
      <c r="H41" s="25"/>
    </row>
    <row r="42" spans="1:6" ht="12.75">
      <c r="A42" s="25" t="s">
        <v>4</v>
      </c>
      <c r="F42" s="85"/>
    </row>
    <row r="43" spans="1:2" ht="12.75">
      <c r="A43" s="74" t="s">
        <v>87</v>
      </c>
      <c r="B43" s="82"/>
    </row>
    <row r="44" ht="12.75">
      <c r="A44" s="25" t="str">
        <f>'a1'!$A$30</f>
        <v>Fecha de publicación: 16 de mayo de 2014</v>
      </c>
    </row>
  </sheetData>
  <sheetProtection/>
  <mergeCells count="5">
    <mergeCell ref="G9:H9"/>
    <mergeCell ref="A11:A12"/>
    <mergeCell ref="B11:D11"/>
    <mergeCell ref="F11:H11"/>
    <mergeCell ref="F10:H10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F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3" width="11.421875" style="30" customWidth="1"/>
    <col min="4" max="4" width="6.7109375" style="30" customWidth="1"/>
    <col min="5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40"/>
      <c r="B5" s="140"/>
      <c r="C5" s="140"/>
      <c r="D5" s="140"/>
      <c r="E5" s="140"/>
      <c r="F5" s="140"/>
    </row>
    <row r="6" spans="1:6" ht="12.75" customHeight="1">
      <c r="A6" s="143"/>
      <c r="B6" s="143"/>
      <c r="C6" s="143"/>
      <c r="D6" s="143"/>
      <c r="E6" s="143"/>
      <c r="F6" s="143"/>
    </row>
    <row r="7" spans="1:6" ht="14.25" customHeight="1">
      <c r="A7" s="171" t="s">
        <v>173</v>
      </c>
      <c r="B7" s="172"/>
      <c r="C7" s="172"/>
      <c r="D7" s="172"/>
      <c r="E7" s="172"/>
      <c r="F7" s="172"/>
    </row>
    <row r="8" spans="1:6" ht="14.25" customHeight="1">
      <c r="A8" s="4" t="s">
        <v>5</v>
      </c>
      <c r="B8" s="38"/>
      <c r="C8" s="38"/>
      <c r="D8" s="38"/>
      <c r="E8" s="38"/>
      <c r="F8" s="39"/>
    </row>
    <row r="9" spans="1:6" ht="14.25" customHeight="1">
      <c r="A9" s="4" t="str">
        <f>'a2'!A9</f>
        <v>Febrero - marzo (2014)</v>
      </c>
      <c r="B9" s="38"/>
      <c r="C9" s="38"/>
      <c r="D9" s="38"/>
      <c r="E9" s="38"/>
      <c r="F9" s="39"/>
    </row>
    <row r="10" spans="1:6" ht="12.75" customHeight="1">
      <c r="A10" s="40"/>
      <c r="B10" s="40"/>
      <c r="C10" s="40"/>
      <c r="D10" s="40"/>
      <c r="E10" s="40"/>
      <c r="F10" s="31"/>
    </row>
    <row r="11" spans="1:6" ht="22.5" customHeight="1">
      <c r="A11" s="166" t="s">
        <v>7</v>
      </c>
      <c r="B11" s="173" t="s">
        <v>85</v>
      </c>
      <c r="C11" s="173"/>
      <c r="D11" s="34"/>
      <c r="E11" s="34" t="s">
        <v>13</v>
      </c>
      <c r="F11" s="34"/>
    </row>
    <row r="12" spans="1:6" ht="12.75">
      <c r="A12" s="167"/>
      <c r="B12" s="41" t="s">
        <v>2</v>
      </c>
      <c r="C12" s="10" t="s">
        <v>10</v>
      </c>
      <c r="D12" s="12"/>
      <c r="E12" s="41" t="s">
        <v>2</v>
      </c>
      <c r="F12" s="10" t="s">
        <v>12</v>
      </c>
    </row>
    <row r="13" spans="1:6" ht="12.75">
      <c r="A13" s="35" t="s">
        <v>53</v>
      </c>
      <c r="B13" s="42">
        <v>45.243139628732855</v>
      </c>
      <c r="C13" s="42">
        <v>25.311043759070827</v>
      </c>
      <c r="D13" s="17"/>
      <c r="E13" s="42">
        <v>4.485053156555973</v>
      </c>
      <c r="F13" s="42">
        <v>2.72615449841767</v>
      </c>
    </row>
    <row r="14" spans="1:6" ht="12.75">
      <c r="A14" s="120" t="s">
        <v>54</v>
      </c>
      <c r="B14" s="122">
        <v>67.68558951965065</v>
      </c>
      <c r="C14" s="122">
        <v>-82.37015781922526</v>
      </c>
      <c r="D14" s="117"/>
      <c r="E14" s="122">
        <v>0.06889738623319096</v>
      </c>
      <c r="F14" s="122">
        <v>-0.639208277776143</v>
      </c>
    </row>
    <row r="15" spans="1:6" ht="12.75">
      <c r="A15" s="35" t="s">
        <v>55</v>
      </c>
      <c r="B15" s="42">
        <v>-65.41898568715625</v>
      </c>
      <c r="C15" s="42">
        <v>-58.94259231745088</v>
      </c>
      <c r="D15" s="17"/>
      <c r="E15" s="42">
        <v>-4.421378636698525</v>
      </c>
      <c r="F15" s="42">
        <v>-4.593588589110154</v>
      </c>
    </row>
    <row r="16" spans="1:6" ht="12.75">
      <c r="A16" s="120" t="s">
        <v>56</v>
      </c>
      <c r="B16" s="122">
        <v>17.497997664746357</v>
      </c>
      <c r="C16" s="122">
        <v>30.37245870393901</v>
      </c>
      <c r="D16" s="117"/>
      <c r="E16" s="122">
        <v>5.037565744219562</v>
      </c>
      <c r="F16" s="122">
        <v>8.856817880195964</v>
      </c>
    </row>
    <row r="17" spans="1:6" ht="12.75">
      <c r="A17" s="35" t="s">
        <v>57</v>
      </c>
      <c r="B17" s="42">
        <v>89.35446047617496</v>
      </c>
      <c r="C17" s="42">
        <v>102.32236372292309</v>
      </c>
      <c r="D17" s="17"/>
      <c r="E17" s="42">
        <v>3.0486537784104475</v>
      </c>
      <c r="F17" s="42">
        <v>3.0629713454058236</v>
      </c>
    </row>
    <row r="18" spans="1:6" ht="12.75">
      <c r="A18" s="120" t="s">
        <v>58</v>
      </c>
      <c r="B18" s="122">
        <v>-14.645434577973015</v>
      </c>
      <c r="C18" s="122">
        <v>-23.37274176408076</v>
      </c>
      <c r="D18" s="117"/>
      <c r="E18" s="122">
        <v>-0.5186750810377723</v>
      </c>
      <c r="F18" s="122">
        <v>-0.7835901656428089</v>
      </c>
    </row>
    <row r="19" spans="1:6" ht="12.75">
      <c r="A19" s="35" t="s">
        <v>59</v>
      </c>
      <c r="B19" s="42">
        <v>-70.6301894826485</v>
      </c>
      <c r="C19" s="42">
        <v>-56.51760384382021</v>
      </c>
      <c r="D19" s="17"/>
      <c r="E19" s="42">
        <v>-2.2119394725349455</v>
      </c>
      <c r="F19" s="42">
        <v>-1.5348925864665763</v>
      </c>
    </row>
    <row r="20" spans="1:6" ht="12.75">
      <c r="A20" s="120" t="s">
        <v>60</v>
      </c>
      <c r="B20" s="122">
        <v>12.86931818181818</v>
      </c>
      <c r="C20" s="122">
        <v>14.852859522487517</v>
      </c>
      <c r="D20" s="117"/>
      <c r="E20" s="122">
        <v>0.02516977093841573</v>
      </c>
      <c r="F20" s="122">
        <v>0.02382612893543068</v>
      </c>
    </row>
    <row r="21" spans="1:6" ht="12.75">
      <c r="A21" s="35" t="s">
        <v>62</v>
      </c>
      <c r="B21" s="42">
        <v>-2.6247424527456764</v>
      </c>
      <c r="C21" s="42">
        <v>-35.79953318359978</v>
      </c>
      <c r="D21" s="17"/>
      <c r="E21" s="42">
        <v>-0.016279785618003993</v>
      </c>
      <c r="F21" s="42">
        <v>-0.36202355535722613</v>
      </c>
    </row>
    <row r="22" spans="1:6" ht="12.75">
      <c r="A22" s="120" t="s">
        <v>61</v>
      </c>
      <c r="B22" s="122">
        <v>57.049328366632814</v>
      </c>
      <c r="C22" s="122">
        <v>58.221214017521895</v>
      </c>
      <c r="D22" s="117"/>
      <c r="E22" s="122">
        <v>0.28081241130850576</v>
      </c>
      <c r="F22" s="122">
        <v>0.3314726685353468</v>
      </c>
    </row>
    <row r="23" spans="1:6" ht="12.75">
      <c r="A23" s="35" t="s">
        <v>63</v>
      </c>
      <c r="B23" s="42">
        <v>-4.432477216238606</v>
      </c>
      <c r="C23" s="42">
        <v>117.64073144496234</v>
      </c>
      <c r="D23" s="17"/>
      <c r="E23" s="42">
        <v>-0.005945177683025348</v>
      </c>
      <c r="F23" s="42">
        <v>0.14611874586382814</v>
      </c>
    </row>
    <row r="24" spans="1:6" ht="12.75">
      <c r="A24" s="120" t="s">
        <v>64</v>
      </c>
      <c r="B24" s="122">
        <v>48.457508731082655</v>
      </c>
      <c r="C24" s="122">
        <v>37.92849244378915</v>
      </c>
      <c r="D24" s="117"/>
      <c r="E24" s="122">
        <v>0.09251140974053464</v>
      </c>
      <c r="F24" s="122">
        <v>0.137478990698457</v>
      </c>
    </row>
    <row r="25" spans="1:6" ht="12.75">
      <c r="A25" s="35" t="s">
        <v>65</v>
      </c>
      <c r="B25" s="42">
        <v>-60.074957285370466</v>
      </c>
      <c r="C25" s="42">
        <v>-56.60393785992363</v>
      </c>
      <c r="D25" s="17"/>
      <c r="E25" s="42">
        <v>-9.084287062070986</v>
      </c>
      <c r="F25" s="42">
        <v>-8.106940573626279</v>
      </c>
    </row>
    <row r="26" spans="1:6" ht="12.75">
      <c r="A26" s="120" t="s">
        <v>66</v>
      </c>
      <c r="B26" s="122">
        <v>-3.622641509433966</v>
      </c>
      <c r="C26" s="122">
        <v>-73.16862474084313</v>
      </c>
      <c r="D26" s="117"/>
      <c r="E26" s="122">
        <v>-0.0026669955961235213</v>
      </c>
      <c r="F26" s="122">
        <v>-0.18860496456364284</v>
      </c>
    </row>
    <row r="27" spans="1:6" ht="12.75">
      <c r="A27" s="35" t="s">
        <v>67</v>
      </c>
      <c r="B27" s="42">
        <v>-74.07407407407408</v>
      </c>
      <c r="C27" s="42">
        <v>135.569813779794</v>
      </c>
      <c r="D27" s="17"/>
      <c r="E27" s="42">
        <v>-1.5535249347419509</v>
      </c>
      <c r="F27" s="42">
        <v>2.4089329724231416</v>
      </c>
    </row>
    <row r="28" spans="1:6" ht="12.75">
      <c r="A28" s="120" t="s">
        <v>68</v>
      </c>
      <c r="B28" s="122">
        <v>64.13321947053801</v>
      </c>
      <c r="C28" s="122">
        <v>64.13321947053801</v>
      </c>
      <c r="D28" s="117"/>
      <c r="E28" s="122">
        <v>0.04172736859768259</v>
      </c>
      <c r="F28" s="122">
        <v>0.033445650150483064</v>
      </c>
    </row>
    <row r="29" spans="1:6" ht="12.75">
      <c r="A29" s="35" t="s">
        <v>69</v>
      </c>
      <c r="B29" s="42">
        <v>-75.53076646275639</v>
      </c>
      <c r="C29" s="42">
        <v>-78.46705266060104</v>
      </c>
      <c r="D29" s="17"/>
      <c r="E29" s="42">
        <v>-0.11662549492215148</v>
      </c>
      <c r="F29" s="42">
        <v>-0.12674609897240321</v>
      </c>
    </row>
    <row r="30" spans="1:6" ht="12.75">
      <c r="A30" s="120" t="s">
        <v>70</v>
      </c>
      <c r="B30" s="122">
        <v>841.6280685502547</v>
      </c>
      <c r="C30" s="122">
        <v>386.46809970272125</v>
      </c>
      <c r="D30" s="117"/>
      <c r="E30" s="122">
        <v>4.038442519021789</v>
      </c>
      <c r="F30" s="122">
        <v>3.0105983965683163</v>
      </c>
    </row>
    <row r="31" spans="1:6" ht="12.75">
      <c r="A31" s="35" t="s">
        <v>71</v>
      </c>
      <c r="B31" s="42">
        <v>477.49853506087635</v>
      </c>
      <c r="C31" s="42">
        <v>455.11374031835095</v>
      </c>
      <c r="D31" s="17"/>
      <c r="E31" s="42">
        <v>4.074891458835477</v>
      </c>
      <c r="F31" s="42">
        <v>3.323410975339279</v>
      </c>
    </row>
    <row r="32" spans="1:6" ht="12.75">
      <c r="A32" s="120" t="s">
        <v>166</v>
      </c>
      <c r="B32" s="122">
        <v>172.45080500894457</v>
      </c>
      <c r="C32" s="122">
        <v>100.82386996214652</v>
      </c>
      <c r="D32" s="117"/>
      <c r="E32" s="122">
        <v>0.9105567464431721</v>
      </c>
      <c r="F32" s="122">
        <v>0.6049610008577389</v>
      </c>
    </row>
    <row r="33" spans="1:6" ht="12.75">
      <c r="A33" s="35" t="s">
        <v>72</v>
      </c>
      <c r="B33" s="42">
        <v>-95.96131499730083</v>
      </c>
      <c r="C33" s="42">
        <v>-89.37824538509638</v>
      </c>
      <c r="D33" s="17"/>
      <c r="E33" s="42">
        <v>-5.827329815121641</v>
      </c>
      <c r="F33" s="42">
        <v>-4.392380270361975</v>
      </c>
    </row>
    <row r="34" spans="1:6" ht="12.75">
      <c r="A34" s="120" t="s">
        <v>73</v>
      </c>
      <c r="B34" s="122">
        <v>182.54245173296115</v>
      </c>
      <c r="C34" s="122">
        <v>84.34939487333683</v>
      </c>
      <c r="D34" s="117"/>
      <c r="E34" s="122">
        <v>1.7441039950482775</v>
      </c>
      <c r="F34" s="122">
        <v>0.9994504403157668</v>
      </c>
    </row>
    <row r="35" spans="1:6" ht="12.75">
      <c r="A35" s="35" t="s">
        <v>76</v>
      </c>
      <c r="B35" s="42">
        <v>-53.41678679250415</v>
      </c>
      <c r="C35" s="42">
        <v>-37.4209950440883</v>
      </c>
      <c r="D35" s="17"/>
      <c r="E35" s="42">
        <v>-4.36492722991391</v>
      </c>
      <c r="F35" s="42">
        <v>-2.589298995205374</v>
      </c>
    </row>
    <row r="36" spans="1:6" ht="12.75">
      <c r="A36" s="120" t="s">
        <v>74</v>
      </c>
      <c r="B36" s="122">
        <v>-46.17077868476566</v>
      </c>
      <c r="C36" s="122">
        <v>-38.2793539208302</v>
      </c>
      <c r="D36" s="117"/>
      <c r="E36" s="122">
        <v>-0.2797011631434543</v>
      </c>
      <c r="F36" s="122">
        <v>-0.2037022686928223</v>
      </c>
    </row>
    <row r="37" spans="1:6" ht="12.75">
      <c r="A37" s="35" t="s">
        <v>75</v>
      </c>
      <c r="B37" s="42">
        <v>47.529007305543615</v>
      </c>
      <c r="C37" s="42">
        <v>55.28133345611934</v>
      </c>
      <c r="D37" s="17"/>
      <c r="E37" s="42">
        <v>0.6759722588008075</v>
      </c>
      <c r="F37" s="42">
        <v>0.8020275813049926</v>
      </c>
    </row>
    <row r="38" spans="1:6" ht="12.75">
      <c r="A38" s="120" t="s">
        <v>210</v>
      </c>
      <c r="B38" s="122">
        <v>-17.11877798261786</v>
      </c>
      <c r="C38" s="122">
        <v>11.113157607509283</v>
      </c>
      <c r="D38" s="117"/>
      <c r="E38" s="122">
        <v>-1.0473513955610079</v>
      </c>
      <c r="F38" s="122">
        <v>0.7255167597889741</v>
      </c>
    </row>
    <row r="39" spans="1:6" ht="12.75">
      <c r="A39" s="35"/>
      <c r="B39" s="42"/>
      <c r="C39" s="42"/>
      <c r="D39" s="17"/>
      <c r="E39" s="42"/>
      <c r="F39" s="42"/>
    </row>
    <row r="40" spans="1:6" ht="12.75">
      <c r="A40" s="120" t="s">
        <v>1</v>
      </c>
      <c r="B40" s="122">
        <v>-4.926274240489659</v>
      </c>
      <c r="C40" s="122">
        <v>3.672207689025808</v>
      </c>
      <c r="D40" s="117"/>
      <c r="E40" s="122">
        <v>-4.926274240489661</v>
      </c>
      <c r="F40" s="122">
        <v>3.6722076890258095</v>
      </c>
    </row>
    <row r="41" spans="1:6" ht="12.75">
      <c r="A41" s="25"/>
      <c r="B41" s="25"/>
      <c r="C41" s="25"/>
      <c r="D41" s="25"/>
      <c r="E41" s="25"/>
      <c r="F41" s="25"/>
    </row>
    <row r="42" ht="12.75">
      <c r="A42" s="25" t="s">
        <v>4</v>
      </c>
    </row>
    <row r="43" ht="12.75">
      <c r="A43" s="25" t="str">
        <f>'a1'!$A$30</f>
        <v>Fecha de publicación: 16 de mayo de 2014</v>
      </c>
    </row>
  </sheetData>
  <sheetProtection/>
  <mergeCells count="3">
    <mergeCell ref="A7:F7"/>
    <mergeCell ref="A11:A12"/>
    <mergeCell ref="B11:C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23">
      <selection activeCell="A44" sqref="A44"/>
    </sheetView>
  </sheetViews>
  <sheetFormatPr defaultColWidth="11.421875" defaultRowHeight="12.75"/>
  <cols>
    <col min="1" max="1" width="18.7109375" style="30" customWidth="1"/>
    <col min="2" max="4" width="11.421875" style="30" customWidth="1"/>
    <col min="5" max="5" width="3.28125" style="30" customWidth="1"/>
    <col min="6" max="6" width="12.28125" style="30" bestFit="1" customWidth="1"/>
    <col min="7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54"/>
      <c r="B5" s="154"/>
      <c r="C5" s="154"/>
      <c r="D5" s="154"/>
      <c r="E5" s="154"/>
      <c r="F5" s="154"/>
      <c r="G5" s="154"/>
      <c r="H5" s="154"/>
    </row>
    <row r="6" spans="1:8" ht="12.75" customHeight="1">
      <c r="A6" s="143"/>
      <c r="B6" s="143"/>
      <c r="C6" s="143"/>
      <c r="D6" s="143"/>
      <c r="E6" s="143"/>
      <c r="F6" s="143"/>
      <c r="G6" s="143"/>
      <c r="H6" s="143"/>
    </row>
    <row r="7" spans="1:8" ht="14.25" customHeight="1">
      <c r="A7" s="155" t="s">
        <v>235</v>
      </c>
      <c r="B7" s="153"/>
      <c r="C7" s="153"/>
      <c r="D7" s="153"/>
      <c r="E7" s="153"/>
      <c r="F7" s="153"/>
      <c r="G7" s="153"/>
      <c r="H7" s="39"/>
    </row>
    <row r="8" spans="1:8" ht="14.25" customHeight="1">
      <c r="A8" s="155" t="s">
        <v>5</v>
      </c>
      <c r="B8" s="153"/>
      <c r="C8" s="153"/>
      <c r="D8" s="153"/>
      <c r="E8" s="153"/>
      <c r="F8" s="153"/>
      <c r="G8" s="153"/>
      <c r="H8" s="39"/>
    </row>
    <row r="9" spans="1:8" ht="14.25" customHeight="1">
      <c r="A9" s="46" t="s">
        <v>233</v>
      </c>
      <c r="B9" s="153"/>
      <c r="C9" s="153"/>
      <c r="D9" s="153"/>
      <c r="E9" s="153"/>
      <c r="F9" s="153"/>
      <c r="G9" s="198"/>
      <c r="H9" s="198"/>
    </row>
    <row r="10" spans="1:8" ht="12.75" customHeight="1">
      <c r="A10" s="48"/>
      <c r="B10" s="49"/>
      <c r="C10" s="49"/>
      <c r="D10" s="49"/>
      <c r="E10" s="49"/>
      <c r="F10" s="204" t="s">
        <v>214</v>
      </c>
      <c r="G10" s="204"/>
      <c r="H10" s="204"/>
    </row>
    <row r="11" spans="1:8" ht="12.75" customHeight="1">
      <c r="A11" s="166" t="s">
        <v>7</v>
      </c>
      <c r="B11" s="173" t="s">
        <v>213</v>
      </c>
      <c r="C11" s="173"/>
      <c r="D11" s="173"/>
      <c r="E11" s="150"/>
      <c r="F11" s="169" t="s">
        <v>52</v>
      </c>
      <c r="G11" s="169"/>
      <c r="H11" s="169"/>
    </row>
    <row r="12" spans="1:8" ht="12.75">
      <c r="A12" s="167"/>
      <c r="B12" s="152" t="s">
        <v>1</v>
      </c>
      <c r="C12" s="152" t="s">
        <v>35</v>
      </c>
      <c r="D12" s="152" t="s">
        <v>36</v>
      </c>
      <c r="E12" s="151"/>
      <c r="F12" s="152" t="s">
        <v>1</v>
      </c>
      <c r="G12" s="152" t="s">
        <v>35</v>
      </c>
      <c r="H12" s="152" t="s">
        <v>36</v>
      </c>
    </row>
    <row r="13" spans="1:8" ht="12.75">
      <c r="A13" s="79" t="s">
        <v>53</v>
      </c>
      <c r="B13" s="158">
        <v>248716</v>
      </c>
      <c r="C13" s="158">
        <v>0</v>
      </c>
      <c r="D13" s="158">
        <v>248716</v>
      </c>
      <c r="E13" s="158"/>
      <c r="F13" s="158">
        <v>4424</v>
      </c>
      <c r="G13" s="158">
        <v>0</v>
      </c>
      <c r="H13" s="158">
        <v>4424</v>
      </c>
    </row>
    <row r="14" spans="1:8" ht="12.75">
      <c r="A14" s="129" t="s">
        <v>54</v>
      </c>
      <c r="B14" s="159">
        <v>92</v>
      </c>
      <c r="C14" s="159">
        <v>92</v>
      </c>
      <c r="D14" s="159">
        <v>0</v>
      </c>
      <c r="E14" s="159"/>
      <c r="F14" s="159">
        <v>2</v>
      </c>
      <c r="G14" s="159">
        <v>2</v>
      </c>
      <c r="H14" s="159">
        <v>0</v>
      </c>
    </row>
    <row r="15" spans="1:8" ht="12.75">
      <c r="A15" s="79" t="s">
        <v>55</v>
      </c>
      <c r="B15" s="158">
        <v>225145</v>
      </c>
      <c r="C15" s="158">
        <v>159205</v>
      </c>
      <c r="D15" s="158">
        <v>65940</v>
      </c>
      <c r="E15" s="158"/>
      <c r="F15" s="158">
        <v>4543</v>
      </c>
      <c r="G15" s="158">
        <v>3143</v>
      </c>
      <c r="H15" s="158">
        <v>1400</v>
      </c>
    </row>
    <row r="16" spans="1:8" ht="12.75">
      <c r="A16" s="129" t="s">
        <v>56</v>
      </c>
      <c r="B16" s="159">
        <v>132160</v>
      </c>
      <c r="C16" s="159">
        <v>127</v>
      </c>
      <c r="D16" s="159">
        <v>132033</v>
      </c>
      <c r="E16" s="159"/>
      <c r="F16" s="159">
        <v>2115</v>
      </c>
      <c r="G16" s="159">
        <v>2</v>
      </c>
      <c r="H16" s="159">
        <v>2113</v>
      </c>
    </row>
    <row r="17" spans="1:8" ht="12.75">
      <c r="A17" s="79" t="s">
        <v>57</v>
      </c>
      <c r="B17" s="158">
        <v>224721</v>
      </c>
      <c r="C17" s="158">
        <v>202141</v>
      </c>
      <c r="D17" s="158">
        <v>22580</v>
      </c>
      <c r="E17" s="158"/>
      <c r="F17" s="158">
        <v>4470</v>
      </c>
      <c r="G17" s="158">
        <v>4022</v>
      </c>
      <c r="H17" s="158">
        <v>448</v>
      </c>
    </row>
    <row r="18" spans="1:8" ht="12.75">
      <c r="A18" s="129" t="s">
        <v>58</v>
      </c>
      <c r="B18" s="159">
        <v>19711</v>
      </c>
      <c r="C18" s="159">
        <v>0</v>
      </c>
      <c r="D18" s="159">
        <v>19711</v>
      </c>
      <c r="E18" s="159"/>
      <c r="F18" s="159">
        <v>364</v>
      </c>
      <c r="G18" s="159">
        <v>0</v>
      </c>
      <c r="H18" s="159">
        <v>364</v>
      </c>
    </row>
    <row r="19" spans="1:8" ht="12.75">
      <c r="A19" s="79" t="s">
        <v>59</v>
      </c>
      <c r="B19" s="158">
        <v>50501</v>
      </c>
      <c r="C19" s="158">
        <v>0</v>
      </c>
      <c r="D19" s="158">
        <v>50501</v>
      </c>
      <c r="E19" s="158"/>
      <c r="F19" s="158">
        <v>952</v>
      </c>
      <c r="G19" s="158">
        <v>0</v>
      </c>
      <c r="H19" s="158">
        <v>952</v>
      </c>
    </row>
    <row r="20" spans="1:8" ht="12.75">
      <c r="A20" s="129" t="s">
        <v>60</v>
      </c>
      <c r="B20" s="159">
        <v>0</v>
      </c>
      <c r="C20" s="159">
        <v>0</v>
      </c>
      <c r="D20" s="159">
        <v>0</v>
      </c>
      <c r="E20" s="159"/>
      <c r="F20" s="159">
        <v>0</v>
      </c>
      <c r="G20" s="159">
        <v>0</v>
      </c>
      <c r="H20" s="159">
        <v>0</v>
      </c>
    </row>
    <row r="21" spans="1:8" ht="12.75">
      <c r="A21" s="79" t="s">
        <v>62</v>
      </c>
      <c r="B21" s="158">
        <v>0</v>
      </c>
      <c r="C21" s="158">
        <v>0</v>
      </c>
      <c r="D21" s="158">
        <v>0</v>
      </c>
      <c r="E21" s="158"/>
      <c r="F21" s="158">
        <v>0</v>
      </c>
      <c r="G21" s="158">
        <v>0</v>
      </c>
      <c r="H21" s="158">
        <v>0</v>
      </c>
    </row>
    <row r="22" spans="1:8" ht="12.75">
      <c r="A22" s="129" t="s">
        <v>61</v>
      </c>
      <c r="B22" s="159">
        <v>1816</v>
      </c>
      <c r="C22" s="159">
        <v>1816</v>
      </c>
      <c r="D22" s="159">
        <v>0</v>
      </c>
      <c r="E22" s="159"/>
      <c r="F22" s="159">
        <v>53</v>
      </c>
      <c r="G22" s="159">
        <v>53</v>
      </c>
      <c r="H22" s="159">
        <v>0</v>
      </c>
    </row>
    <row r="23" spans="1:8" ht="12.75">
      <c r="A23" s="79" t="s">
        <v>63</v>
      </c>
      <c r="B23" s="158">
        <v>10699</v>
      </c>
      <c r="C23" s="158">
        <v>10699</v>
      </c>
      <c r="D23" s="158">
        <v>0</v>
      </c>
      <c r="E23" s="158"/>
      <c r="F23" s="158">
        <v>244</v>
      </c>
      <c r="G23" s="158">
        <v>244</v>
      </c>
      <c r="H23" s="158">
        <v>0</v>
      </c>
    </row>
    <row r="24" spans="1:8" ht="12.75">
      <c r="A24" s="129" t="s">
        <v>64</v>
      </c>
      <c r="B24" s="159">
        <v>133580</v>
      </c>
      <c r="C24" s="159">
        <v>0</v>
      </c>
      <c r="D24" s="159">
        <v>133580</v>
      </c>
      <c r="E24" s="159"/>
      <c r="F24" s="159">
        <v>3000</v>
      </c>
      <c r="G24" s="159">
        <v>0</v>
      </c>
      <c r="H24" s="159">
        <v>3000</v>
      </c>
    </row>
    <row r="25" spans="1:8" ht="12.75">
      <c r="A25" s="79" t="s">
        <v>65</v>
      </c>
      <c r="B25" s="158">
        <v>139210</v>
      </c>
      <c r="C25" s="158">
        <v>3615</v>
      </c>
      <c r="D25" s="158">
        <v>135595</v>
      </c>
      <c r="E25" s="158"/>
      <c r="F25" s="158">
        <v>2602</v>
      </c>
      <c r="G25" s="158">
        <v>38</v>
      </c>
      <c r="H25" s="158">
        <v>2564</v>
      </c>
    </row>
    <row r="26" spans="1:8" ht="12.75">
      <c r="A26" s="129" t="s">
        <v>66</v>
      </c>
      <c r="B26" s="159">
        <v>0</v>
      </c>
      <c r="C26" s="159">
        <v>0</v>
      </c>
      <c r="D26" s="159">
        <v>0</v>
      </c>
      <c r="E26" s="159"/>
      <c r="F26" s="159">
        <v>0</v>
      </c>
      <c r="G26" s="159">
        <v>0</v>
      </c>
      <c r="H26" s="159">
        <v>0</v>
      </c>
    </row>
    <row r="27" spans="1:8" ht="12.75">
      <c r="A27" s="79" t="s">
        <v>67</v>
      </c>
      <c r="B27" s="158">
        <v>79790</v>
      </c>
      <c r="C27" s="158">
        <v>262</v>
      </c>
      <c r="D27" s="158">
        <v>79528</v>
      </c>
      <c r="E27" s="158"/>
      <c r="F27" s="158">
        <v>1398</v>
      </c>
      <c r="G27" s="158">
        <v>2</v>
      </c>
      <c r="H27" s="158">
        <v>1396</v>
      </c>
    </row>
    <row r="28" spans="1:8" ht="12.75">
      <c r="A28" s="129" t="s">
        <v>68</v>
      </c>
      <c r="B28" s="159">
        <v>68470</v>
      </c>
      <c r="C28" s="159">
        <v>68470</v>
      </c>
      <c r="D28" s="159">
        <v>0</v>
      </c>
      <c r="E28" s="159"/>
      <c r="F28" s="159">
        <v>1448</v>
      </c>
      <c r="G28" s="159">
        <v>1448</v>
      </c>
      <c r="H28" s="159">
        <v>0</v>
      </c>
    </row>
    <row r="29" spans="1:8" ht="12.75">
      <c r="A29" s="79" t="s">
        <v>69</v>
      </c>
      <c r="B29" s="158">
        <v>0</v>
      </c>
      <c r="C29" s="158">
        <v>0</v>
      </c>
      <c r="D29" s="158">
        <v>0</v>
      </c>
      <c r="E29" s="158"/>
      <c r="F29" s="158">
        <v>0</v>
      </c>
      <c r="G29" s="158">
        <v>0</v>
      </c>
      <c r="H29" s="158">
        <v>0</v>
      </c>
    </row>
    <row r="30" spans="1:8" ht="12.75">
      <c r="A30" s="129" t="s">
        <v>70</v>
      </c>
      <c r="B30" s="159">
        <v>60162</v>
      </c>
      <c r="C30" s="159">
        <v>0</v>
      </c>
      <c r="D30" s="159">
        <v>60162</v>
      </c>
      <c r="E30" s="159"/>
      <c r="F30" s="159">
        <v>1122</v>
      </c>
      <c r="G30" s="159">
        <v>0</v>
      </c>
      <c r="H30" s="159">
        <v>1122</v>
      </c>
    </row>
    <row r="31" spans="1:8" ht="12.75">
      <c r="A31" s="79" t="s">
        <v>71</v>
      </c>
      <c r="B31" s="158">
        <v>32686</v>
      </c>
      <c r="C31" s="158">
        <v>0</v>
      </c>
      <c r="D31" s="158">
        <v>32686</v>
      </c>
      <c r="E31" s="158"/>
      <c r="F31" s="158">
        <v>636</v>
      </c>
      <c r="G31" s="158">
        <v>0</v>
      </c>
      <c r="H31" s="158">
        <v>636</v>
      </c>
    </row>
    <row r="32" spans="1:8" ht="12.75">
      <c r="A32" s="129" t="s">
        <v>166</v>
      </c>
      <c r="B32" s="159">
        <v>148382</v>
      </c>
      <c r="C32" s="159">
        <v>4860</v>
      </c>
      <c r="D32" s="159">
        <v>143522</v>
      </c>
      <c r="E32" s="159"/>
      <c r="F32" s="159">
        <v>3184</v>
      </c>
      <c r="G32" s="159">
        <v>114</v>
      </c>
      <c r="H32" s="159">
        <v>3070</v>
      </c>
    </row>
    <row r="33" spans="1:8" ht="12.75">
      <c r="A33" s="79" t="s">
        <v>72</v>
      </c>
      <c r="B33" s="158">
        <v>115681</v>
      </c>
      <c r="C33" s="158">
        <v>0</v>
      </c>
      <c r="D33" s="158">
        <v>115681</v>
      </c>
      <c r="E33" s="158"/>
      <c r="F33" s="158">
        <v>2240</v>
      </c>
      <c r="G33" s="158">
        <v>0</v>
      </c>
      <c r="H33" s="158">
        <v>2240</v>
      </c>
    </row>
    <row r="34" spans="1:8" ht="12.75">
      <c r="A34" s="129" t="s">
        <v>73</v>
      </c>
      <c r="B34" s="159">
        <v>118691</v>
      </c>
      <c r="C34" s="159">
        <v>20817</v>
      </c>
      <c r="D34" s="159">
        <v>97874</v>
      </c>
      <c r="E34" s="159"/>
      <c r="F34" s="159">
        <v>2253</v>
      </c>
      <c r="G34" s="159">
        <v>186</v>
      </c>
      <c r="H34" s="159">
        <v>2067</v>
      </c>
    </row>
    <row r="35" spans="1:8" ht="12.75">
      <c r="A35" s="79" t="s">
        <v>76</v>
      </c>
      <c r="B35" s="158">
        <v>132960</v>
      </c>
      <c r="C35" s="158">
        <v>0</v>
      </c>
      <c r="D35" s="158">
        <v>132960</v>
      </c>
      <c r="E35" s="158"/>
      <c r="F35" s="158">
        <v>2192</v>
      </c>
      <c r="G35" s="158">
        <v>0</v>
      </c>
      <c r="H35" s="158">
        <v>2192</v>
      </c>
    </row>
    <row r="36" spans="1:8" ht="12.75">
      <c r="A36" s="129" t="s">
        <v>74</v>
      </c>
      <c r="B36" s="159">
        <v>145736</v>
      </c>
      <c r="C36" s="159">
        <v>35210</v>
      </c>
      <c r="D36" s="159">
        <v>110526</v>
      </c>
      <c r="E36" s="159"/>
      <c r="F36" s="159">
        <v>3029</v>
      </c>
      <c r="G36" s="159">
        <v>837</v>
      </c>
      <c r="H36" s="159">
        <v>2192</v>
      </c>
    </row>
    <row r="37" spans="1:8" ht="12.75">
      <c r="A37" s="79" t="s">
        <v>75</v>
      </c>
      <c r="B37" s="158">
        <v>157529</v>
      </c>
      <c r="C37" s="158">
        <v>10617</v>
      </c>
      <c r="D37" s="158">
        <v>146912</v>
      </c>
      <c r="E37" s="158"/>
      <c r="F37" s="158">
        <v>3270</v>
      </c>
      <c r="G37" s="158">
        <v>249</v>
      </c>
      <c r="H37" s="158">
        <v>3021</v>
      </c>
    </row>
    <row r="38" spans="1:8" ht="12.75">
      <c r="A38" s="129" t="s">
        <v>210</v>
      </c>
      <c r="B38" s="159">
        <v>131550</v>
      </c>
      <c r="C38" s="159">
        <v>111574</v>
      </c>
      <c r="D38" s="159">
        <v>19976</v>
      </c>
      <c r="E38" s="159"/>
      <c r="F38" s="159">
        <v>2543</v>
      </c>
      <c r="G38" s="159">
        <v>2154</v>
      </c>
      <c r="H38" s="159">
        <v>389</v>
      </c>
    </row>
    <row r="39" spans="1:8" ht="12.75">
      <c r="A39" s="79"/>
      <c r="B39" s="158"/>
      <c r="C39" s="158"/>
      <c r="D39" s="158"/>
      <c r="E39" s="158"/>
      <c r="F39" s="158"/>
      <c r="G39" s="158"/>
      <c r="H39" s="158"/>
    </row>
    <row r="40" spans="1:8" ht="12.75">
      <c r="A40" s="129" t="s">
        <v>1</v>
      </c>
      <c r="B40" s="159">
        <v>2377988</v>
      </c>
      <c r="C40" s="159">
        <v>629505</v>
      </c>
      <c r="D40" s="159">
        <v>1748483</v>
      </c>
      <c r="E40" s="159"/>
      <c r="F40" s="159">
        <v>46084</v>
      </c>
      <c r="G40" s="159">
        <v>12494</v>
      </c>
      <c r="H40" s="159">
        <v>33590</v>
      </c>
    </row>
    <row r="41" spans="1:8" ht="12.75">
      <c r="A41" s="80"/>
      <c r="B41" s="25"/>
      <c r="C41" s="25"/>
      <c r="D41" s="81"/>
      <c r="E41" s="25"/>
      <c r="F41" s="25"/>
      <c r="G41" s="25"/>
      <c r="H41" s="25"/>
    </row>
    <row r="42" spans="1:6" ht="12.75">
      <c r="A42" s="25" t="s">
        <v>4</v>
      </c>
      <c r="F42" s="85"/>
    </row>
    <row r="43" spans="1:2" ht="12.75">
      <c r="A43" s="74" t="s">
        <v>87</v>
      </c>
      <c r="B43" s="82"/>
    </row>
    <row r="44" ht="12.75">
      <c r="A44" s="25" t="str">
        <f>'a1'!$A$30</f>
        <v>Fecha de publicación: 16 de mayo de 2014</v>
      </c>
    </row>
  </sheetData>
  <sheetProtection/>
  <mergeCells count="5">
    <mergeCell ref="G9:H9"/>
    <mergeCell ref="F10:H10"/>
    <mergeCell ref="A11:A12"/>
    <mergeCell ref="B11:D11"/>
    <mergeCell ref="F11:H1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D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2" width="14.7109375" style="30" customWidth="1"/>
    <col min="3" max="3" width="16.57421875" style="30" customWidth="1"/>
    <col min="4" max="4" width="14.7109375" style="30" customWidth="1"/>
    <col min="5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4" ht="13.5" customHeight="1">
      <c r="A5" s="140"/>
      <c r="B5" s="140"/>
      <c r="C5" s="140"/>
      <c r="D5" s="140"/>
    </row>
    <row r="6" spans="1:4" s="39" customFormat="1" ht="12.75" customHeight="1">
      <c r="A6" s="143"/>
      <c r="B6" s="143"/>
      <c r="C6" s="143"/>
      <c r="D6" s="143"/>
    </row>
    <row r="7" s="39" customFormat="1" ht="14.25" customHeight="1">
      <c r="A7" s="4" t="s">
        <v>174</v>
      </c>
    </row>
    <row r="8" s="39" customFormat="1" ht="14.25" customHeight="1">
      <c r="A8" s="4" t="s">
        <v>5</v>
      </c>
    </row>
    <row r="9" s="39" customFormat="1" ht="14.25" customHeight="1">
      <c r="A9" s="43" t="s">
        <v>231</v>
      </c>
    </row>
    <row r="10" spans="1:4" s="45" customFormat="1" ht="12.75" customHeight="1">
      <c r="A10" s="44"/>
      <c r="B10" s="39"/>
      <c r="C10" s="39"/>
      <c r="D10" s="31" t="s">
        <v>6</v>
      </c>
    </row>
    <row r="11" spans="1:4" s="45" customFormat="1" ht="12" customHeight="1">
      <c r="A11" s="166" t="s">
        <v>7</v>
      </c>
      <c r="B11" s="166" t="s">
        <v>8</v>
      </c>
      <c r="C11" s="174" t="s">
        <v>168</v>
      </c>
      <c r="D11" s="166" t="str">
        <f>'a1'!F11</f>
        <v>Doce meses a Marzo</v>
      </c>
    </row>
    <row r="12" spans="1:4" ht="12.75">
      <c r="A12" s="167"/>
      <c r="B12" s="167"/>
      <c r="C12" s="175"/>
      <c r="D12" s="167"/>
    </row>
    <row r="13" spans="1:4" ht="12.75">
      <c r="A13" s="35" t="s">
        <v>53</v>
      </c>
      <c r="B13" s="16">
        <v>259137</v>
      </c>
      <c r="C13" s="16">
        <v>661645</v>
      </c>
      <c r="D13" s="16">
        <v>2252459</v>
      </c>
    </row>
    <row r="14" spans="1:4" ht="12.75">
      <c r="A14" s="120" t="s">
        <v>54</v>
      </c>
      <c r="B14" s="116">
        <v>3072</v>
      </c>
      <c r="C14" s="116">
        <v>6176</v>
      </c>
      <c r="D14" s="116">
        <v>20559</v>
      </c>
    </row>
    <row r="15" spans="1:4" ht="12.75">
      <c r="A15" s="35" t="s">
        <v>55</v>
      </c>
      <c r="B15" s="16">
        <v>42064</v>
      </c>
      <c r="C15" s="16">
        <v>296815</v>
      </c>
      <c r="D15" s="16">
        <v>1059329</v>
      </c>
    </row>
    <row r="16" spans="1:4" ht="12.75">
      <c r="A16" s="120" t="s">
        <v>56</v>
      </c>
      <c r="B16" s="116">
        <v>608810</v>
      </c>
      <c r="C16" s="116">
        <v>1508514</v>
      </c>
      <c r="D16" s="116">
        <v>4654372</v>
      </c>
    </row>
    <row r="17" spans="1:4" ht="12.75">
      <c r="A17" s="35" t="s">
        <v>57</v>
      </c>
      <c r="B17" s="16">
        <v>116275</v>
      </c>
      <c r="C17" s="16">
        <v>256101</v>
      </c>
      <c r="D17" s="16">
        <v>505826</v>
      </c>
    </row>
    <row r="18" spans="1:4" ht="12.75">
      <c r="A18" s="120" t="s">
        <v>58</v>
      </c>
      <c r="B18" s="116">
        <v>54405</v>
      </c>
      <c r="C18" s="116">
        <v>160933</v>
      </c>
      <c r="D18" s="116">
        <v>675629</v>
      </c>
    </row>
    <row r="19" spans="1:4" ht="12.75">
      <c r="A19" s="35" t="s">
        <v>59</v>
      </c>
      <c r="B19" s="16">
        <v>16554</v>
      </c>
      <c r="C19" s="16">
        <v>80831</v>
      </c>
      <c r="D19" s="16">
        <v>334574</v>
      </c>
    </row>
    <row r="20" spans="1:4" ht="12.75">
      <c r="A20" s="120" t="s">
        <v>60</v>
      </c>
      <c r="B20" s="116">
        <v>3973</v>
      </c>
      <c r="C20" s="116">
        <v>9934</v>
      </c>
      <c r="D20" s="116">
        <v>47249</v>
      </c>
    </row>
    <row r="21" spans="1:4" ht="12.75">
      <c r="A21" s="35" t="s">
        <v>62</v>
      </c>
      <c r="B21" s="16">
        <v>10870</v>
      </c>
      <c r="C21" s="16">
        <v>26668</v>
      </c>
      <c r="D21" s="16">
        <v>94132</v>
      </c>
    </row>
    <row r="22" spans="1:4" ht="12.75">
      <c r="A22" s="120" t="s">
        <v>61</v>
      </c>
      <c r="B22" s="116">
        <v>13913</v>
      </c>
      <c r="C22" s="116">
        <v>33121</v>
      </c>
      <c r="D22" s="116">
        <v>211844</v>
      </c>
    </row>
    <row r="23" spans="1:4" ht="12.75">
      <c r="A23" s="35" t="s">
        <v>63</v>
      </c>
      <c r="B23" s="16">
        <v>2307</v>
      </c>
      <c r="C23" s="16">
        <v>8751</v>
      </c>
      <c r="D23" s="16">
        <v>121818</v>
      </c>
    </row>
    <row r="24" spans="1:4" ht="12.75">
      <c r="A24" s="120" t="s">
        <v>64</v>
      </c>
      <c r="B24" s="116">
        <v>5101</v>
      </c>
      <c r="C24" s="116">
        <v>17730</v>
      </c>
      <c r="D24" s="116">
        <v>282476</v>
      </c>
    </row>
    <row r="25" spans="1:4" ht="12.75">
      <c r="A25" s="35" t="s">
        <v>65</v>
      </c>
      <c r="B25" s="16">
        <v>108658</v>
      </c>
      <c r="C25" s="16">
        <v>477876</v>
      </c>
      <c r="D25" s="16">
        <v>1915915</v>
      </c>
    </row>
    <row r="26" spans="1:4" ht="12.75">
      <c r="A26" s="120" t="s">
        <v>66</v>
      </c>
      <c r="B26" s="116">
        <v>1277</v>
      </c>
      <c r="C26" s="116">
        <v>4497</v>
      </c>
      <c r="D26" s="116">
        <v>24231</v>
      </c>
    </row>
    <row r="27" spans="1:4" ht="12.75">
      <c r="A27" s="35" t="s">
        <v>67</v>
      </c>
      <c r="B27" s="16">
        <v>9786</v>
      </c>
      <c r="C27" s="16">
        <v>76356</v>
      </c>
      <c r="D27" s="16">
        <v>537693</v>
      </c>
    </row>
    <row r="28" spans="1:4" ht="12.75">
      <c r="A28" s="120" t="s">
        <v>68</v>
      </c>
      <c r="B28" s="116">
        <v>1922</v>
      </c>
      <c r="C28" s="116">
        <v>5276</v>
      </c>
      <c r="D28" s="116">
        <v>96796</v>
      </c>
    </row>
    <row r="29" spans="1:4" ht="12.75">
      <c r="A29" s="35" t="s">
        <v>69</v>
      </c>
      <c r="B29" s="16">
        <v>680</v>
      </c>
      <c r="C29" s="16">
        <v>4113</v>
      </c>
      <c r="D29" s="16">
        <v>164670</v>
      </c>
    </row>
    <row r="30" spans="1:4" ht="12.75">
      <c r="A30" s="120" t="s">
        <v>70</v>
      </c>
      <c r="B30" s="116">
        <v>81319</v>
      </c>
      <c r="C30" s="116">
        <v>99854</v>
      </c>
      <c r="D30" s="116">
        <v>429561</v>
      </c>
    </row>
    <row r="31" spans="1:4" ht="12.75">
      <c r="A31" s="35" t="s">
        <v>71</v>
      </c>
      <c r="B31" s="16">
        <v>88698</v>
      </c>
      <c r="C31" s="16">
        <v>133830</v>
      </c>
      <c r="D31" s="16">
        <v>426867</v>
      </c>
    </row>
    <row r="32" spans="1:4" ht="12.75">
      <c r="A32" s="120" t="s">
        <v>166</v>
      </c>
      <c r="B32" s="116">
        <v>25891</v>
      </c>
      <c r="C32" s="116">
        <v>49874</v>
      </c>
      <c r="D32" s="116">
        <v>392750</v>
      </c>
    </row>
    <row r="33" spans="1:4" ht="12.75">
      <c r="A33" s="35" t="s">
        <v>72</v>
      </c>
      <c r="B33" s="16">
        <v>4414</v>
      </c>
      <c r="C33" s="16">
        <v>126948</v>
      </c>
      <c r="D33" s="16">
        <v>446348</v>
      </c>
    </row>
    <row r="34" spans="1:4" ht="12.75">
      <c r="A34" s="120" t="s">
        <v>73</v>
      </c>
      <c r="B34" s="116">
        <v>48586</v>
      </c>
      <c r="C34" s="116">
        <v>98261</v>
      </c>
      <c r="D34" s="116">
        <v>531523</v>
      </c>
    </row>
    <row r="35" spans="1:4" ht="12.75">
      <c r="A35" s="35" t="s">
        <v>76</v>
      </c>
      <c r="B35" s="16">
        <v>68509</v>
      </c>
      <c r="C35" s="16">
        <v>252537</v>
      </c>
      <c r="D35" s="16">
        <v>1288149</v>
      </c>
    </row>
    <row r="36" spans="1:4" ht="12.75">
      <c r="A36" s="120" t="s">
        <v>74</v>
      </c>
      <c r="B36" s="116">
        <v>5869</v>
      </c>
      <c r="C36" s="116">
        <v>86671</v>
      </c>
      <c r="D36" s="116">
        <v>351422</v>
      </c>
    </row>
    <row r="37" spans="1:4" ht="12.75">
      <c r="A37" s="35" t="s">
        <v>75</v>
      </c>
      <c r="B37" s="16">
        <v>37763</v>
      </c>
      <c r="C37" s="16">
        <v>85541</v>
      </c>
      <c r="D37" s="16">
        <v>547656</v>
      </c>
    </row>
    <row r="38" spans="1:4" ht="12.75">
      <c r="A38" s="120" t="s">
        <v>210</v>
      </c>
      <c r="B38" s="116">
        <v>91263</v>
      </c>
      <c r="C38" s="116">
        <v>249264</v>
      </c>
      <c r="D38" s="116">
        <v>1265922</v>
      </c>
    </row>
    <row r="39" spans="1:4" ht="12.75">
      <c r="A39" s="35"/>
      <c r="B39" s="16"/>
      <c r="C39" s="16"/>
      <c r="D39" s="16"/>
    </row>
    <row r="40" spans="1:4" ht="12.75">
      <c r="A40" s="120" t="s">
        <v>1</v>
      </c>
      <c r="B40" s="116">
        <v>1711116</v>
      </c>
      <c r="C40" s="116">
        <v>4818117</v>
      </c>
      <c r="D40" s="116">
        <v>18679770</v>
      </c>
    </row>
    <row r="41" spans="1:4" ht="12.75">
      <c r="A41" s="25"/>
      <c r="B41" s="25"/>
      <c r="C41" s="25"/>
      <c r="D41" s="25"/>
    </row>
    <row r="42" ht="12.75">
      <c r="A42" s="25" t="s">
        <v>4</v>
      </c>
    </row>
    <row r="43" ht="12.75">
      <c r="A43" s="25" t="str">
        <f>'a1'!$A$30</f>
        <v>Fecha de publicación: 16 de mayo de 2014</v>
      </c>
    </row>
  </sheetData>
  <sheetProtection/>
  <mergeCells count="4">
    <mergeCell ref="A11:A12"/>
    <mergeCell ref="B11:B12"/>
    <mergeCell ref="C11:C12"/>
    <mergeCell ref="D11:D12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E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3" width="12.7109375" style="30" customWidth="1"/>
    <col min="4" max="4" width="14.7109375" style="30" customWidth="1"/>
    <col min="5" max="5" width="12.7109375" style="30" customWidth="1"/>
    <col min="6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5" ht="13.5" customHeight="1">
      <c r="A5" s="140"/>
      <c r="B5" s="140"/>
      <c r="C5" s="140"/>
      <c r="D5" s="140"/>
      <c r="E5" s="140"/>
    </row>
    <row r="6" spans="1:5" ht="12.75" customHeight="1">
      <c r="A6" s="143"/>
      <c r="B6" s="143"/>
      <c r="C6" s="143"/>
      <c r="D6" s="143"/>
      <c r="E6" s="143"/>
    </row>
    <row r="7" spans="1:2" s="39" customFormat="1" ht="14.25" customHeight="1">
      <c r="A7" s="4" t="s">
        <v>88</v>
      </c>
      <c r="B7" s="4"/>
    </row>
    <row r="8" spans="1:2" s="39" customFormat="1" ht="14.25" customHeight="1">
      <c r="A8" s="4" t="s">
        <v>175</v>
      </c>
      <c r="B8" s="4"/>
    </row>
    <row r="9" spans="1:2" s="39" customFormat="1" ht="14.25" customHeight="1">
      <c r="A9" s="46" t="str">
        <f>'a4'!A9</f>
        <v>Marzo 2014</v>
      </c>
      <c r="B9" s="46"/>
    </row>
    <row r="10" spans="1:5" s="39" customFormat="1" ht="12.75" customHeight="1">
      <c r="A10" s="44"/>
      <c r="B10" s="44"/>
      <c r="D10" s="31"/>
      <c r="E10" s="31" t="s">
        <v>9</v>
      </c>
    </row>
    <row r="11" spans="1:5" ht="12.75" customHeight="1">
      <c r="A11" s="166" t="s">
        <v>7</v>
      </c>
      <c r="B11" s="166" t="s">
        <v>81</v>
      </c>
      <c r="C11" s="174" t="s">
        <v>222</v>
      </c>
      <c r="D11" s="166" t="str">
        <f>'a4'!D11</f>
        <v>Doce meses a Marzo</v>
      </c>
      <c r="E11" s="176" t="s">
        <v>82</v>
      </c>
    </row>
    <row r="12" spans="1:5" ht="12.75">
      <c r="A12" s="167"/>
      <c r="B12" s="167"/>
      <c r="C12" s="178"/>
      <c r="D12" s="167"/>
      <c r="E12" s="177"/>
    </row>
    <row r="13" spans="1:5" ht="12.75">
      <c r="A13" s="35" t="s">
        <v>53</v>
      </c>
      <c r="B13" s="42">
        <v>57.400917180429445</v>
      </c>
      <c r="C13" s="47">
        <v>-2.310806501145734</v>
      </c>
      <c r="D13" s="47">
        <v>-11.293515703794895</v>
      </c>
      <c r="E13" s="47">
        <v>45.243139628732855</v>
      </c>
    </row>
    <row r="14" spans="1:5" ht="12.75">
      <c r="A14" s="120" t="s">
        <v>54</v>
      </c>
      <c r="B14" s="122">
        <v>34.26573426573427</v>
      </c>
      <c r="C14" s="123">
        <v>53.78486055776892</v>
      </c>
      <c r="D14" s="123">
        <v>74.22881355932202</v>
      </c>
      <c r="E14" s="123">
        <v>67.68558951965065</v>
      </c>
    </row>
    <row r="15" spans="1:5" ht="12.75">
      <c r="A15" s="35" t="s">
        <v>55</v>
      </c>
      <c r="B15" s="42">
        <v>37.25323848990115</v>
      </c>
      <c r="C15" s="47">
        <v>109.79142075614394</v>
      </c>
      <c r="D15" s="47">
        <v>56.457825631027816</v>
      </c>
      <c r="E15" s="47">
        <v>-65.41898568715625</v>
      </c>
    </row>
    <row r="16" spans="1:5" ht="12.75">
      <c r="A16" s="120" t="s">
        <v>56</v>
      </c>
      <c r="B16" s="122">
        <v>89.3837352901835</v>
      </c>
      <c r="C16" s="123">
        <v>36.96854247211169</v>
      </c>
      <c r="D16" s="123">
        <v>16.5236566176592</v>
      </c>
      <c r="E16" s="123">
        <v>17.497997664746357</v>
      </c>
    </row>
    <row r="17" spans="1:5" ht="12.75">
      <c r="A17" s="35" t="s">
        <v>57</v>
      </c>
      <c r="B17" s="42">
        <v>36.016423741899274</v>
      </c>
      <c r="C17" s="47">
        <v>167.25069916934507</v>
      </c>
      <c r="D17" s="47">
        <v>30.876866154363626</v>
      </c>
      <c r="E17" s="47">
        <v>89.35446047617496</v>
      </c>
    </row>
    <row r="18" spans="1:5" ht="12.75">
      <c r="A18" s="120" t="s">
        <v>58</v>
      </c>
      <c r="B18" s="122">
        <v>77.88131436978912</v>
      </c>
      <c r="C18" s="123">
        <v>35.17420373605697</v>
      </c>
      <c r="D18" s="123">
        <v>45.56734570760662</v>
      </c>
      <c r="E18" s="123">
        <v>-14.645434577973015</v>
      </c>
    </row>
    <row r="19" spans="1:5" ht="12.75">
      <c r="A19" s="35" t="s">
        <v>59</v>
      </c>
      <c r="B19" s="42">
        <v>56.61305581835384</v>
      </c>
      <c r="C19" s="47">
        <v>38.92545932660744</v>
      </c>
      <c r="D19" s="47">
        <v>47.74610071891615</v>
      </c>
      <c r="E19" s="47">
        <v>-70.6301894826485</v>
      </c>
    </row>
    <row r="20" spans="1:5" ht="12.75">
      <c r="A20" s="120" t="s">
        <v>60</v>
      </c>
      <c r="B20" s="122">
        <v>5.105820105820101</v>
      </c>
      <c r="C20" s="123">
        <v>-6.0348089292470775</v>
      </c>
      <c r="D20" s="123">
        <v>-10.862716245024245</v>
      </c>
      <c r="E20" s="123">
        <v>12.86931818181818</v>
      </c>
    </row>
    <row r="21" spans="1:5" ht="12.75">
      <c r="A21" s="35" t="s">
        <v>62</v>
      </c>
      <c r="B21" s="42">
        <v>366.52360515021456</v>
      </c>
      <c r="C21" s="47">
        <v>500.9013068949978</v>
      </c>
      <c r="D21" s="47">
        <v>461.9485403856486</v>
      </c>
      <c r="E21" s="47">
        <v>-2.6247424527456764</v>
      </c>
    </row>
    <row r="22" spans="1:5" ht="12.75">
      <c r="A22" s="120" t="s">
        <v>61</v>
      </c>
      <c r="B22" s="122">
        <v>-84.41277630266976</v>
      </c>
      <c r="C22" s="123">
        <v>-72.80795376178122</v>
      </c>
      <c r="D22" s="123">
        <v>-14.890642325678556</v>
      </c>
      <c r="E22" s="123">
        <v>57.049328366632814</v>
      </c>
    </row>
    <row r="23" spans="1:5" ht="12.75">
      <c r="A23" s="35" t="s">
        <v>63</v>
      </c>
      <c r="B23" s="42">
        <v>-13.982102908277412</v>
      </c>
      <c r="C23" s="47">
        <v>-84.78430963434354</v>
      </c>
      <c r="D23" s="47">
        <v>-60.38116920074803</v>
      </c>
      <c r="E23" s="47">
        <v>-4.432477216238606</v>
      </c>
    </row>
    <row r="24" spans="1:5" ht="12.75">
      <c r="A24" s="120" t="s">
        <v>64</v>
      </c>
      <c r="B24" s="122">
        <v>-84.23573768465295</v>
      </c>
      <c r="C24" s="123">
        <v>-85.97077046028217</v>
      </c>
      <c r="D24" s="123">
        <v>-18.872330098481555</v>
      </c>
      <c r="E24" s="123">
        <v>48.457508731082655</v>
      </c>
    </row>
    <row r="25" spans="1:5" ht="12.75">
      <c r="A25" s="35" t="s">
        <v>65</v>
      </c>
      <c r="B25" s="42">
        <v>44.98172017185706</v>
      </c>
      <c r="C25" s="47">
        <v>33.15611729695388</v>
      </c>
      <c r="D25" s="47">
        <v>12.786400982862872</v>
      </c>
      <c r="E25" s="47">
        <v>-60.074957285370466</v>
      </c>
    </row>
    <row r="26" spans="1:5" ht="12.75">
      <c r="A26" s="120" t="s">
        <v>66</v>
      </c>
      <c r="B26" s="122">
        <v>56.68711656441718</v>
      </c>
      <c r="C26" s="123">
        <v>167.04275534441803</v>
      </c>
      <c r="D26" s="123">
        <v>37.504256043581904</v>
      </c>
      <c r="E26" s="123">
        <v>-3.622641509433966</v>
      </c>
    </row>
    <row r="27" spans="1:5" ht="12.75">
      <c r="A27" s="35" t="s">
        <v>67</v>
      </c>
      <c r="B27" s="42">
        <v>-61.10956563207884</v>
      </c>
      <c r="C27" s="47">
        <v>-17.0286980994708</v>
      </c>
      <c r="D27" s="47">
        <v>15.635887377738783</v>
      </c>
      <c r="E27" s="47">
        <v>-74.07407407407408</v>
      </c>
    </row>
    <row r="28" spans="1:5" ht="12.75">
      <c r="A28" s="120" t="s">
        <v>68</v>
      </c>
      <c r="B28" s="122">
        <v>25.538863487916387</v>
      </c>
      <c r="C28" s="123">
        <v>112.31388329979879</v>
      </c>
      <c r="D28" s="123">
        <v>23.74998401922805</v>
      </c>
      <c r="E28" s="124">
        <v>64.13321947053801</v>
      </c>
    </row>
    <row r="29" spans="1:5" ht="12.75">
      <c r="A29" s="35" t="s">
        <v>69</v>
      </c>
      <c r="B29" s="42">
        <v>-99.31047070514511</v>
      </c>
      <c r="C29" s="47">
        <v>-98.40738804669803</v>
      </c>
      <c r="D29" s="47">
        <v>-74.39939554776151</v>
      </c>
      <c r="E29" s="47">
        <v>-75.53076646275639</v>
      </c>
    </row>
    <row r="30" spans="1:5" ht="12.75">
      <c r="A30" s="120" t="s">
        <v>70</v>
      </c>
      <c r="B30" s="122">
        <v>647.6921662375873</v>
      </c>
      <c r="C30" s="123">
        <v>82.7622812797423</v>
      </c>
      <c r="D30" s="123">
        <v>46.03269035947159</v>
      </c>
      <c r="E30" s="123">
        <v>841.6280685502547</v>
      </c>
    </row>
    <row r="31" spans="1:5" ht="12.75">
      <c r="A31" s="35" t="s">
        <v>71</v>
      </c>
      <c r="B31" s="42">
        <v>257.134804316315</v>
      </c>
      <c r="C31" s="47">
        <v>151.89632780590637</v>
      </c>
      <c r="D31" s="47">
        <v>17.06018823219692</v>
      </c>
      <c r="E31" s="47">
        <v>477.49853506087635</v>
      </c>
    </row>
    <row r="32" spans="1:5" ht="12.75">
      <c r="A32" s="120" t="s">
        <v>166</v>
      </c>
      <c r="B32" s="122">
        <v>51.551158979161784</v>
      </c>
      <c r="C32" s="123">
        <v>27.796853379798094</v>
      </c>
      <c r="D32" s="123">
        <v>27.271607818738005</v>
      </c>
      <c r="E32" s="123">
        <v>172.45080500894457</v>
      </c>
    </row>
    <row r="33" spans="1:5" ht="12.75">
      <c r="A33" s="35" t="s">
        <v>72</v>
      </c>
      <c r="B33" s="42">
        <v>-93.28516011257321</v>
      </c>
      <c r="C33" s="47">
        <v>-21.28427396852561</v>
      </c>
      <c r="D33" s="47">
        <v>36.28530426551862</v>
      </c>
      <c r="E33" s="47">
        <v>-95.96131499730083</v>
      </c>
    </row>
    <row r="34" spans="1:5" ht="12.75">
      <c r="A34" s="120" t="s">
        <v>73</v>
      </c>
      <c r="B34" s="122">
        <v>41.34520276953509</v>
      </c>
      <c r="C34" s="123">
        <v>-25.40047677614298</v>
      </c>
      <c r="D34" s="123">
        <v>29.621103304646397</v>
      </c>
      <c r="E34" s="123">
        <v>182.54245173296115</v>
      </c>
    </row>
    <row r="35" spans="1:5" ht="12.75">
      <c r="A35" s="35" t="s">
        <v>76</v>
      </c>
      <c r="B35" s="42">
        <v>-33.405589307411915</v>
      </c>
      <c r="C35" s="47">
        <v>2.294297067723079</v>
      </c>
      <c r="D35" s="47">
        <v>1.1444966248499213</v>
      </c>
      <c r="E35" s="47">
        <v>-53.41678679250415</v>
      </c>
    </row>
    <row r="36" spans="1:5" ht="12.75">
      <c r="A36" s="120" t="s">
        <v>74</v>
      </c>
      <c r="B36" s="122">
        <v>165.32549728752264</v>
      </c>
      <c r="C36" s="123">
        <v>584.9837983087016</v>
      </c>
      <c r="D36" s="123">
        <v>548.5715340321866</v>
      </c>
      <c r="E36" s="123">
        <v>-46.17077868476566</v>
      </c>
    </row>
    <row r="37" spans="1:5" ht="12.75">
      <c r="A37" s="35" t="s">
        <v>75</v>
      </c>
      <c r="B37" s="42">
        <v>-46.64358883786648</v>
      </c>
      <c r="C37" s="47">
        <v>-23.14444614154411</v>
      </c>
      <c r="D37" s="47">
        <v>10.874331653652348</v>
      </c>
      <c r="E37" s="47">
        <v>47.529007305543615</v>
      </c>
    </row>
    <row r="38" spans="1:5" ht="12.75">
      <c r="A38" s="120" t="s">
        <v>210</v>
      </c>
      <c r="B38" s="122">
        <v>15.584234656399602</v>
      </c>
      <c r="C38" s="123">
        <v>-17.86936938421138</v>
      </c>
      <c r="D38" s="123">
        <v>-14.209793697758613</v>
      </c>
      <c r="E38" s="123">
        <v>-17.11877798261786</v>
      </c>
    </row>
    <row r="39" spans="1:5" ht="12.75">
      <c r="A39" s="35"/>
      <c r="B39" s="42"/>
      <c r="C39" s="47"/>
      <c r="D39" s="47"/>
      <c r="E39" s="47"/>
    </row>
    <row r="40" spans="1:5" ht="12.75">
      <c r="A40" s="120" t="s">
        <v>1</v>
      </c>
      <c r="B40" s="122">
        <v>23.556362360250333</v>
      </c>
      <c r="C40" s="123">
        <v>10.879428798402714</v>
      </c>
      <c r="D40" s="123">
        <v>8.73670607547632</v>
      </c>
      <c r="E40" s="123">
        <v>-4.926274240489659</v>
      </c>
    </row>
    <row r="41" spans="1:5" ht="12.75">
      <c r="A41" s="25"/>
      <c r="B41" s="25"/>
      <c r="C41" s="25"/>
      <c r="D41" s="25"/>
      <c r="E41" s="25"/>
    </row>
    <row r="42" spans="1:2" ht="12.75">
      <c r="A42" s="25" t="s">
        <v>4</v>
      </c>
      <c r="B42" s="25"/>
    </row>
    <row r="43" ht="12.75">
      <c r="A43" s="25" t="str">
        <f>'a1'!$A$30</f>
        <v>Fecha de publicación: 16 de mayo de 2014</v>
      </c>
    </row>
  </sheetData>
  <sheetProtection/>
  <mergeCells count="5">
    <mergeCell ref="E11:E12"/>
    <mergeCell ref="A11:A12"/>
    <mergeCell ref="C11:C12"/>
    <mergeCell ref="D11:D12"/>
    <mergeCell ref="B11:B1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F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3" width="11.421875" style="30" customWidth="1"/>
    <col min="4" max="4" width="2.57421875" style="30" customWidth="1"/>
    <col min="5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6" s="39" customFormat="1" ht="13.5" customHeight="1">
      <c r="A5" s="144"/>
      <c r="B5" s="145"/>
      <c r="C5" s="145"/>
      <c r="D5" s="145"/>
      <c r="E5" s="145"/>
      <c r="F5" s="144"/>
    </row>
    <row r="6" spans="1:6" s="39" customFormat="1" ht="12.75" customHeight="1">
      <c r="A6" s="146"/>
      <c r="B6" s="66"/>
      <c r="C6" s="66"/>
      <c r="D6" s="66"/>
      <c r="E6" s="66"/>
      <c r="F6" s="146"/>
    </row>
    <row r="7" spans="1:5" s="39" customFormat="1" ht="14.25" customHeight="1">
      <c r="A7" s="4" t="s">
        <v>176</v>
      </c>
      <c r="B7" s="38"/>
      <c r="C7" s="38"/>
      <c r="D7" s="38"/>
      <c r="E7" s="38"/>
    </row>
    <row r="8" spans="1:5" s="39" customFormat="1" ht="14.25" customHeight="1">
      <c r="A8" s="4" t="s">
        <v>5</v>
      </c>
      <c r="B8" s="38"/>
      <c r="C8" s="38"/>
      <c r="D8" s="38"/>
      <c r="E8" s="38"/>
    </row>
    <row r="9" spans="1:6" ht="14.25" customHeight="1">
      <c r="A9" s="4" t="s">
        <v>240</v>
      </c>
      <c r="B9" s="38"/>
      <c r="C9" s="38"/>
      <c r="D9" s="38"/>
      <c r="E9" s="38"/>
      <c r="F9" s="39"/>
    </row>
    <row r="10" spans="1:6" ht="12.75" customHeight="1">
      <c r="A10" s="48"/>
      <c r="B10" s="49"/>
      <c r="C10" s="49"/>
      <c r="D10" s="49"/>
      <c r="E10" s="49"/>
      <c r="F10" s="31" t="s">
        <v>6</v>
      </c>
    </row>
    <row r="11" spans="1:6" ht="12.75">
      <c r="A11" s="166" t="s">
        <v>7</v>
      </c>
      <c r="B11" s="179" t="s">
        <v>225</v>
      </c>
      <c r="C11" s="179"/>
      <c r="D11" s="34"/>
      <c r="E11" s="180" t="str">
        <f>'a2'!E11:F11</f>
        <v>Marzo 2014</v>
      </c>
      <c r="F11" s="179"/>
    </row>
    <row r="12" spans="1:6" ht="12.75">
      <c r="A12" s="167"/>
      <c r="B12" s="10" t="s">
        <v>2</v>
      </c>
      <c r="C12" s="10" t="s">
        <v>10</v>
      </c>
      <c r="D12" s="12"/>
      <c r="E12" s="10" t="s">
        <v>11</v>
      </c>
      <c r="F12" s="10" t="s">
        <v>12</v>
      </c>
    </row>
    <row r="13" spans="1:6" ht="12.75">
      <c r="A13" s="35" t="s">
        <v>53</v>
      </c>
      <c r="B13" s="16">
        <v>164635</v>
      </c>
      <c r="C13" s="16">
        <v>193734</v>
      </c>
      <c r="D13" s="36"/>
      <c r="E13" s="16">
        <v>259137</v>
      </c>
      <c r="F13" s="16">
        <v>303061</v>
      </c>
    </row>
    <row r="14" spans="1:6" ht="12.75">
      <c r="A14" s="120" t="s">
        <v>54</v>
      </c>
      <c r="B14" s="116">
        <v>2288</v>
      </c>
      <c r="C14" s="116">
        <v>2631</v>
      </c>
      <c r="D14" s="121"/>
      <c r="E14" s="116">
        <v>3072</v>
      </c>
      <c r="F14" s="116">
        <v>3072</v>
      </c>
    </row>
    <row r="15" spans="1:6" ht="12.75">
      <c r="A15" s="35" t="s">
        <v>55</v>
      </c>
      <c r="B15" s="16">
        <v>30647</v>
      </c>
      <c r="C15" s="16">
        <v>71926</v>
      </c>
      <c r="D15" s="36"/>
      <c r="E15" s="16">
        <v>42064</v>
      </c>
      <c r="F15" s="16">
        <v>71848</v>
      </c>
    </row>
    <row r="16" spans="1:6" ht="12.75">
      <c r="A16" s="120" t="s">
        <v>56</v>
      </c>
      <c r="B16" s="116">
        <v>321469</v>
      </c>
      <c r="C16" s="116">
        <v>565196</v>
      </c>
      <c r="D16" s="121"/>
      <c r="E16" s="116">
        <v>608810</v>
      </c>
      <c r="F16" s="116">
        <v>853658</v>
      </c>
    </row>
    <row r="17" spans="1:6" ht="12.75">
      <c r="A17" s="35" t="s">
        <v>57</v>
      </c>
      <c r="B17" s="16">
        <v>85486</v>
      </c>
      <c r="C17" s="16">
        <v>94990</v>
      </c>
      <c r="D17" s="36"/>
      <c r="E17" s="16">
        <v>116275</v>
      </c>
      <c r="F17" s="16">
        <v>135993</v>
      </c>
    </row>
    <row r="18" spans="1:6" ht="12.75">
      <c r="A18" s="120" t="s">
        <v>58</v>
      </c>
      <c r="B18" s="116">
        <v>30585</v>
      </c>
      <c r="C18" s="116">
        <v>33727</v>
      </c>
      <c r="D18" s="121"/>
      <c r="E18" s="116">
        <v>54405</v>
      </c>
      <c r="F18" s="116">
        <v>57685</v>
      </c>
    </row>
    <row r="19" spans="1:6" ht="12.75">
      <c r="A19" s="35" t="s">
        <v>59</v>
      </c>
      <c r="B19" s="16">
        <v>10570</v>
      </c>
      <c r="C19" s="16">
        <v>16787</v>
      </c>
      <c r="D19" s="36"/>
      <c r="E19" s="16">
        <v>16554</v>
      </c>
      <c r="F19" s="16">
        <v>26516</v>
      </c>
    </row>
    <row r="20" spans="1:6" ht="12.75">
      <c r="A20" s="120" t="s">
        <v>60</v>
      </c>
      <c r="B20" s="116">
        <v>3780</v>
      </c>
      <c r="C20" s="116">
        <v>3780</v>
      </c>
      <c r="D20" s="121"/>
      <c r="E20" s="116">
        <v>3973</v>
      </c>
      <c r="F20" s="116">
        <v>4137</v>
      </c>
    </row>
    <row r="21" spans="1:6" ht="12.75">
      <c r="A21" s="35" t="s">
        <v>62</v>
      </c>
      <c r="B21" s="16">
        <v>2330</v>
      </c>
      <c r="C21" s="16">
        <v>2363</v>
      </c>
      <c r="D21" s="36"/>
      <c r="E21" s="16">
        <v>10870</v>
      </c>
      <c r="F21" s="16">
        <v>14578</v>
      </c>
    </row>
    <row r="22" spans="1:6" ht="12.75">
      <c r="A22" s="120" t="s">
        <v>61</v>
      </c>
      <c r="B22" s="116">
        <v>89259</v>
      </c>
      <c r="C22" s="116">
        <v>90715</v>
      </c>
      <c r="D22" s="121"/>
      <c r="E22" s="116">
        <v>13913</v>
      </c>
      <c r="F22" s="116">
        <v>20227</v>
      </c>
    </row>
    <row r="23" spans="1:6" ht="12.75">
      <c r="A23" s="35" t="s">
        <v>63</v>
      </c>
      <c r="B23" s="16">
        <v>2682</v>
      </c>
      <c r="C23" s="16">
        <v>5813</v>
      </c>
      <c r="D23" s="36"/>
      <c r="E23" s="16">
        <v>2307</v>
      </c>
      <c r="F23" s="16">
        <v>6070</v>
      </c>
    </row>
    <row r="24" spans="1:6" ht="12.75">
      <c r="A24" s="120" t="s">
        <v>64</v>
      </c>
      <c r="B24" s="116">
        <v>32358</v>
      </c>
      <c r="C24" s="116">
        <v>37521</v>
      </c>
      <c r="D24" s="121"/>
      <c r="E24" s="116">
        <v>5101</v>
      </c>
      <c r="F24" s="116">
        <v>11226</v>
      </c>
    </row>
    <row r="25" spans="1:6" ht="12.75">
      <c r="A25" s="35" t="s">
        <v>65</v>
      </c>
      <c r="B25" s="16">
        <v>74946</v>
      </c>
      <c r="C25" s="16">
        <v>120198</v>
      </c>
      <c r="D25" s="36"/>
      <c r="E25" s="16">
        <v>108658</v>
      </c>
      <c r="F25" s="16">
        <v>139560</v>
      </c>
    </row>
    <row r="26" spans="1:6" ht="12.75">
      <c r="A26" s="120" t="s">
        <v>66</v>
      </c>
      <c r="B26" s="116">
        <v>815</v>
      </c>
      <c r="C26" s="116">
        <v>815</v>
      </c>
      <c r="D26" s="121"/>
      <c r="E26" s="116">
        <v>1277</v>
      </c>
      <c r="F26" s="116">
        <v>1553</v>
      </c>
    </row>
    <row r="27" spans="1:6" ht="12.75">
      <c r="A27" s="35" t="s">
        <v>67</v>
      </c>
      <c r="B27" s="16">
        <v>25163</v>
      </c>
      <c r="C27" s="16">
        <v>32402</v>
      </c>
      <c r="D27" s="36"/>
      <c r="E27" s="16">
        <v>9786</v>
      </c>
      <c r="F27" s="16">
        <v>93990</v>
      </c>
    </row>
    <row r="28" spans="1:6" ht="12.75">
      <c r="A28" s="120" t="s">
        <v>68</v>
      </c>
      <c r="B28" s="116">
        <v>1531</v>
      </c>
      <c r="C28" s="116">
        <v>2113</v>
      </c>
      <c r="D28" s="121"/>
      <c r="E28" s="116">
        <v>1922</v>
      </c>
      <c r="F28" s="116">
        <v>1922</v>
      </c>
    </row>
    <row r="29" spans="1:6" ht="12.75">
      <c r="A29" s="35" t="s">
        <v>69</v>
      </c>
      <c r="B29" s="16">
        <v>98618</v>
      </c>
      <c r="C29" s="16">
        <v>100480</v>
      </c>
      <c r="D29" s="36"/>
      <c r="E29" s="16">
        <v>680</v>
      </c>
      <c r="F29" s="16">
        <v>781</v>
      </c>
    </row>
    <row r="30" spans="1:6" ht="12.75">
      <c r="A30" s="120" t="s">
        <v>70</v>
      </c>
      <c r="B30" s="116">
        <v>10876</v>
      </c>
      <c r="C30" s="116">
        <v>12757</v>
      </c>
      <c r="D30" s="121"/>
      <c r="E30" s="116">
        <v>81319</v>
      </c>
      <c r="F30" s="116">
        <v>85093</v>
      </c>
    </row>
    <row r="31" spans="1:6" ht="12.75">
      <c r="A31" s="35" t="s">
        <v>71</v>
      </c>
      <c r="B31" s="16">
        <v>24836</v>
      </c>
      <c r="C31" s="16">
        <v>30150</v>
      </c>
      <c r="D31" s="36"/>
      <c r="E31" s="16">
        <v>88698</v>
      </c>
      <c r="F31" s="16">
        <v>91022</v>
      </c>
    </row>
    <row r="32" spans="1:6" ht="12.75">
      <c r="A32" s="120" t="s">
        <v>166</v>
      </c>
      <c r="B32" s="116">
        <v>17084</v>
      </c>
      <c r="C32" s="116">
        <v>22741</v>
      </c>
      <c r="D32" s="121"/>
      <c r="E32" s="116">
        <v>25891</v>
      </c>
      <c r="F32" s="116">
        <v>27057</v>
      </c>
    </row>
    <row r="33" spans="1:6" ht="12.75">
      <c r="A33" s="35" t="s">
        <v>72</v>
      </c>
      <c r="B33" s="16">
        <v>65735</v>
      </c>
      <c r="C33" s="16">
        <v>67390</v>
      </c>
      <c r="D33" s="36"/>
      <c r="E33" s="16">
        <v>4414</v>
      </c>
      <c r="F33" s="16">
        <v>11721</v>
      </c>
    </row>
    <row r="34" spans="1:6" ht="12.75">
      <c r="A34" s="120" t="s">
        <v>73</v>
      </c>
      <c r="B34" s="116">
        <v>34374</v>
      </c>
      <c r="C34" s="116">
        <v>42840</v>
      </c>
      <c r="D34" s="121"/>
      <c r="E34" s="116">
        <v>48586</v>
      </c>
      <c r="F34" s="116">
        <v>49048</v>
      </c>
    </row>
    <row r="35" spans="1:6" ht="12.75">
      <c r="A35" s="35" t="s">
        <v>76</v>
      </c>
      <c r="B35" s="16">
        <v>102875</v>
      </c>
      <c r="C35" s="16">
        <v>108747</v>
      </c>
      <c r="D35" s="36"/>
      <c r="E35" s="16">
        <v>68509</v>
      </c>
      <c r="F35" s="16">
        <v>97229</v>
      </c>
    </row>
    <row r="36" spans="1:6" ht="12.75">
      <c r="A36" s="120" t="s">
        <v>74</v>
      </c>
      <c r="B36" s="116">
        <v>2212</v>
      </c>
      <c r="C36" s="116">
        <v>5988</v>
      </c>
      <c r="D36" s="121"/>
      <c r="E36" s="116">
        <v>5869</v>
      </c>
      <c r="F36" s="116">
        <v>7375</v>
      </c>
    </row>
    <row r="37" spans="1:6" ht="12.75">
      <c r="A37" s="35" t="s">
        <v>75</v>
      </c>
      <c r="B37" s="16">
        <v>70775</v>
      </c>
      <c r="C37" s="16">
        <v>73114</v>
      </c>
      <c r="D37" s="36"/>
      <c r="E37" s="16">
        <v>37763</v>
      </c>
      <c r="F37" s="16">
        <v>50586</v>
      </c>
    </row>
    <row r="38" spans="1:6" ht="12.75">
      <c r="A38" s="120" t="s">
        <v>210</v>
      </c>
      <c r="B38" s="116">
        <v>78958</v>
      </c>
      <c r="C38" s="116">
        <v>104984</v>
      </c>
      <c r="D38" s="121"/>
      <c r="E38" s="116">
        <v>91263</v>
      </c>
      <c r="F38" s="116">
        <v>162883</v>
      </c>
    </row>
    <row r="39" spans="1:6" ht="12.75">
      <c r="A39" s="35"/>
      <c r="B39" s="16"/>
      <c r="C39" s="16"/>
      <c r="D39" s="36"/>
      <c r="E39" s="16"/>
      <c r="F39" s="16"/>
    </row>
    <row r="40" spans="1:6" ht="12.75">
      <c r="A40" s="120" t="s">
        <v>1</v>
      </c>
      <c r="B40" s="116">
        <v>1384887</v>
      </c>
      <c r="C40" s="116">
        <v>1843902</v>
      </c>
      <c r="D40" s="121"/>
      <c r="E40" s="116">
        <v>1711116</v>
      </c>
      <c r="F40" s="116">
        <v>2327891</v>
      </c>
    </row>
    <row r="41" spans="1:6" ht="12.75">
      <c r="A41" s="25"/>
      <c r="B41" s="50"/>
      <c r="C41" s="50"/>
      <c r="D41" s="50"/>
      <c r="E41" s="50"/>
      <c r="F41" s="50"/>
    </row>
    <row r="42" ht="12.75">
      <c r="A42" s="25" t="s">
        <v>4</v>
      </c>
    </row>
    <row r="43" ht="12.75">
      <c r="A43" s="25" t="str">
        <f>'a1'!$A$30</f>
        <v>Fecha de publicación: 16 de mayo de 2014</v>
      </c>
    </row>
  </sheetData>
  <sheetProtection/>
  <mergeCells count="3">
    <mergeCell ref="A11:A12"/>
    <mergeCell ref="B11:C11"/>
    <mergeCell ref="E11:F11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F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3" width="11.421875" style="30" customWidth="1"/>
    <col min="4" max="4" width="3.28125" style="30" customWidth="1"/>
    <col min="5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40"/>
      <c r="B5" s="140"/>
      <c r="C5" s="140"/>
      <c r="D5" s="140"/>
      <c r="E5" s="140"/>
      <c r="F5" s="140"/>
    </row>
    <row r="6" spans="1:6" ht="12.75" customHeight="1">
      <c r="A6" s="143"/>
      <c r="B6" s="143"/>
      <c r="C6" s="143"/>
      <c r="D6" s="143"/>
      <c r="E6" s="143"/>
      <c r="F6" s="143"/>
    </row>
    <row r="7" spans="1:6" s="39" customFormat="1" ht="14.25" customHeight="1">
      <c r="A7" s="171" t="s">
        <v>178</v>
      </c>
      <c r="B7" s="171"/>
      <c r="C7" s="171"/>
      <c r="D7" s="171"/>
      <c r="E7" s="171"/>
      <c r="F7" s="171"/>
    </row>
    <row r="8" spans="1:5" s="39" customFormat="1" ht="14.25" customHeight="1">
      <c r="A8" s="4" t="s">
        <v>5</v>
      </c>
      <c r="B8" s="38"/>
      <c r="C8" s="38"/>
      <c r="D8" s="38"/>
      <c r="E8" s="38"/>
    </row>
    <row r="9" spans="1:5" s="39" customFormat="1" ht="14.25" customHeight="1">
      <c r="A9" s="4" t="str">
        <f>'a6'!A9</f>
        <v>Marzo (2013 - 2014)</v>
      </c>
      <c r="B9" s="38"/>
      <c r="C9" s="38"/>
      <c r="D9" s="38"/>
      <c r="E9" s="38"/>
    </row>
    <row r="10" spans="1:6" ht="12.75" customHeight="1">
      <c r="A10" s="51"/>
      <c r="B10" s="51"/>
      <c r="C10" s="51"/>
      <c r="D10" s="51"/>
      <c r="E10" s="51"/>
      <c r="F10" s="52"/>
    </row>
    <row r="11" spans="1:6" ht="22.5" customHeight="1">
      <c r="A11" s="166" t="s">
        <v>7</v>
      </c>
      <c r="B11" s="173" t="s">
        <v>24</v>
      </c>
      <c r="C11" s="173"/>
      <c r="D11" s="34"/>
      <c r="E11" s="34" t="s">
        <v>13</v>
      </c>
      <c r="F11" s="34"/>
    </row>
    <row r="12" spans="1:6" ht="12.75">
      <c r="A12" s="167"/>
      <c r="B12" s="41" t="s">
        <v>2</v>
      </c>
      <c r="C12" s="10" t="s">
        <v>10</v>
      </c>
      <c r="D12" s="12"/>
      <c r="E12" s="41" t="s">
        <v>2</v>
      </c>
      <c r="F12" s="10" t="s">
        <v>12</v>
      </c>
    </row>
    <row r="13" spans="1:6" ht="12.75">
      <c r="A13" s="35" t="s">
        <v>53</v>
      </c>
      <c r="B13" s="42">
        <v>57.400917180429445</v>
      </c>
      <c r="C13" s="42">
        <v>56.43149885926064</v>
      </c>
      <c r="D13" s="53"/>
      <c r="E13" s="53">
        <v>6.823805841198596</v>
      </c>
      <c r="F13" s="53">
        <v>5.92911120005293</v>
      </c>
    </row>
    <row r="14" spans="1:6" ht="12.75">
      <c r="A14" s="120" t="s">
        <v>54</v>
      </c>
      <c r="B14" s="122">
        <v>34.26573426573427</v>
      </c>
      <c r="C14" s="122">
        <v>16.761687571265682</v>
      </c>
      <c r="D14" s="125"/>
      <c r="E14" s="125">
        <v>0.05661111700810247</v>
      </c>
      <c r="F14" s="125">
        <v>0.023916672361112463</v>
      </c>
    </row>
    <row r="15" spans="1:6" ht="12.75">
      <c r="A15" s="35" t="s">
        <v>55</v>
      </c>
      <c r="B15" s="42">
        <v>37.25323848990115</v>
      </c>
      <c r="C15" s="42">
        <v>-0.10844479047909772</v>
      </c>
      <c r="D15" s="53"/>
      <c r="E15" s="53">
        <v>0.8243993914304921</v>
      </c>
      <c r="F15" s="53">
        <v>-0.004230159737339619</v>
      </c>
    </row>
    <row r="16" spans="1:6" ht="12.75">
      <c r="A16" s="120" t="s">
        <v>56</v>
      </c>
      <c r="B16" s="122">
        <v>89.3837352901835</v>
      </c>
      <c r="C16" s="122">
        <v>51.03751618907424</v>
      </c>
      <c r="D16" s="125"/>
      <c r="E16" s="125">
        <v>20.748335423756597</v>
      </c>
      <c r="F16" s="125">
        <v>15.644106899390529</v>
      </c>
    </row>
    <row r="17" spans="1:6" ht="12.75">
      <c r="A17" s="35" t="s">
        <v>57</v>
      </c>
      <c r="B17" s="42">
        <v>36.016423741899274</v>
      </c>
      <c r="C17" s="42">
        <v>43.165596378566164</v>
      </c>
      <c r="D17" s="53"/>
      <c r="E17" s="53">
        <v>2.223213879543963</v>
      </c>
      <c r="F17" s="53">
        <v>2.223708201412005</v>
      </c>
    </row>
    <row r="18" spans="1:6" ht="12.75">
      <c r="A18" s="120" t="s">
        <v>58</v>
      </c>
      <c r="B18" s="122">
        <v>77.88131436978912</v>
      </c>
      <c r="C18" s="122">
        <v>71.03507575532956</v>
      </c>
      <c r="D18" s="125"/>
      <c r="E18" s="125">
        <v>1.7199959274655623</v>
      </c>
      <c r="F18" s="125">
        <v>1.2993098331690076</v>
      </c>
    </row>
    <row r="19" spans="1:6" ht="12.75">
      <c r="A19" s="35" t="s">
        <v>59</v>
      </c>
      <c r="B19" s="42">
        <v>56.61305581835384</v>
      </c>
      <c r="C19" s="42">
        <v>57.95556085065826</v>
      </c>
      <c r="D19" s="53"/>
      <c r="E19" s="53">
        <v>0.43209301553123114</v>
      </c>
      <c r="F19" s="53">
        <v>0.5276310780073994</v>
      </c>
    </row>
    <row r="20" spans="1:6" ht="12.75">
      <c r="A20" s="120" t="s">
        <v>60</v>
      </c>
      <c r="B20" s="122">
        <v>5.105820105820101</v>
      </c>
      <c r="C20" s="122">
        <v>9.444444444444457</v>
      </c>
      <c r="D20" s="125"/>
      <c r="E20" s="125">
        <v>0.013936155079800736</v>
      </c>
      <c r="F20" s="125">
        <v>0.019361115720900563</v>
      </c>
    </row>
    <row r="21" spans="1:6" ht="12.75">
      <c r="A21" s="35" t="s">
        <v>62</v>
      </c>
      <c r="B21" s="42">
        <v>366.52360515021456</v>
      </c>
      <c r="C21" s="42">
        <v>516.9276343630978</v>
      </c>
      <c r="D21" s="53"/>
      <c r="E21" s="53">
        <v>0.6166568102668305</v>
      </c>
      <c r="F21" s="53">
        <v>0.6624538614308134</v>
      </c>
    </row>
    <row r="22" spans="1:6" ht="12.75">
      <c r="A22" s="120" t="s">
        <v>61</v>
      </c>
      <c r="B22" s="122">
        <v>-84.41277630266976</v>
      </c>
      <c r="C22" s="122">
        <v>-77.70269525436808</v>
      </c>
      <c r="D22" s="125"/>
      <c r="E22" s="125">
        <v>-5.440588293485317</v>
      </c>
      <c r="F22" s="125">
        <v>-3.822762814943527</v>
      </c>
    </row>
    <row r="23" spans="1:6" ht="12.75">
      <c r="A23" s="35" t="s">
        <v>63</v>
      </c>
      <c r="B23" s="42">
        <v>-13.982102908277412</v>
      </c>
      <c r="C23" s="42">
        <v>4.421125064510576</v>
      </c>
      <c r="D23" s="53"/>
      <c r="E23" s="53">
        <v>-0.027078021528110237</v>
      </c>
      <c r="F23" s="53">
        <v>0.01393783400636259</v>
      </c>
    </row>
    <row r="24" spans="1:6" ht="12.75">
      <c r="A24" s="120" t="s">
        <v>64</v>
      </c>
      <c r="B24" s="122">
        <v>-84.23573768465295</v>
      </c>
      <c r="C24" s="122">
        <v>-70.0807547773247</v>
      </c>
      <c r="D24" s="125"/>
      <c r="E24" s="125">
        <v>-1.9681750207778685</v>
      </c>
      <c r="F24" s="125">
        <v>-1.42605192683776</v>
      </c>
    </row>
    <row r="25" spans="1:6" ht="12.75">
      <c r="A25" s="35" t="s">
        <v>65</v>
      </c>
      <c r="B25" s="42">
        <v>44.98172017185706</v>
      </c>
      <c r="C25" s="42">
        <v>16.108421105176447</v>
      </c>
      <c r="D25" s="53"/>
      <c r="E25" s="53">
        <v>2.434278031348406</v>
      </c>
      <c r="F25" s="53">
        <v>1.0500558055688423</v>
      </c>
    </row>
    <row r="26" spans="1:6" ht="12.75">
      <c r="A26" s="120" t="s">
        <v>66</v>
      </c>
      <c r="B26" s="122">
        <v>56.68711656441718</v>
      </c>
      <c r="C26" s="122">
        <v>90.5521472392638</v>
      </c>
      <c r="D26" s="125"/>
      <c r="E26" s="125">
        <v>0.03336012252263181</v>
      </c>
      <c r="F26" s="125">
        <v>0.04002381905329024</v>
      </c>
    </row>
    <row r="27" spans="1:6" ht="12.75">
      <c r="A27" s="35" t="s">
        <v>67</v>
      </c>
      <c r="B27" s="42">
        <v>-61.10956563207884</v>
      </c>
      <c r="C27" s="42">
        <v>190.07468674773162</v>
      </c>
      <c r="D27" s="53"/>
      <c r="E27" s="53">
        <v>-1.1103432987673363</v>
      </c>
      <c r="F27" s="53">
        <v>3.340090742349647</v>
      </c>
    </row>
    <row r="28" spans="1:6" ht="12.75">
      <c r="A28" s="120" t="s">
        <v>68</v>
      </c>
      <c r="B28" s="122">
        <v>25.538863487916387</v>
      </c>
      <c r="C28" s="122">
        <v>-9.03928064363464</v>
      </c>
      <c r="D28" s="125"/>
      <c r="E28" s="125">
        <v>0.02823335044664294</v>
      </c>
      <c r="F28" s="125">
        <v>-0.010358468074767528</v>
      </c>
    </row>
    <row r="29" spans="1:6" ht="12.75">
      <c r="A29" s="35" t="s">
        <v>69</v>
      </c>
      <c r="B29" s="42">
        <v>-99.31047070514511</v>
      </c>
      <c r="C29" s="42">
        <v>-99.22273089171975</v>
      </c>
      <c r="D29" s="53"/>
      <c r="E29" s="53">
        <v>-7.071912726453494</v>
      </c>
      <c r="F29" s="53">
        <v>-5.406957636577214</v>
      </c>
    </row>
    <row r="30" spans="1:6" ht="12.75">
      <c r="A30" s="120" t="s">
        <v>70</v>
      </c>
      <c r="B30" s="122">
        <v>647.6921662375873</v>
      </c>
      <c r="C30" s="122">
        <v>567.0298659559458</v>
      </c>
      <c r="D30" s="125"/>
      <c r="E30" s="125">
        <v>5.086552188012452</v>
      </c>
      <c r="F30" s="125">
        <v>3.9229850610281884</v>
      </c>
    </row>
    <row r="31" spans="1:6" ht="12.75">
      <c r="A31" s="35" t="s">
        <v>71</v>
      </c>
      <c r="B31" s="42">
        <v>257.134804316315</v>
      </c>
      <c r="C31" s="42">
        <v>201.89718076285243</v>
      </c>
      <c r="D31" s="53"/>
      <c r="E31" s="53">
        <v>4.611350962208469</v>
      </c>
      <c r="F31" s="53">
        <v>3.3012600452735548</v>
      </c>
    </row>
    <row r="32" spans="1:6" ht="12.75">
      <c r="A32" s="120" t="s">
        <v>166</v>
      </c>
      <c r="B32" s="122">
        <v>51.551158979161784</v>
      </c>
      <c r="C32" s="122">
        <v>18.97893672221977</v>
      </c>
      <c r="D32" s="125"/>
      <c r="E32" s="125">
        <v>0.635936361594845</v>
      </c>
      <c r="F32" s="125">
        <v>0.23406883879945892</v>
      </c>
    </row>
    <row r="33" spans="1:6" ht="12.75">
      <c r="A33" s="35" t="s">
        <v>72</v>
      </c>
      <c r="B33" s="42">
        <v>-93.28516011257321</v>
      </c>
      <c r="C33" s="42">
        <v>-82.60721175248554</v>
      </c>
      <c r="D33" s="53"/>
      <c r="E33" s="53">
        <v>-4.427870288333994</v>
      </c>
      <c r="F33" s="53">
        <v>-3.0190866976661446</v>
      </c>
    </row>
    <row r="34" spans="1:6" ht="12.75">
      <c r="A34" s="120" t="s">
        <v>73</v>
      </c>
      <c r="B34" s="122">
        <v>41.34520276953509</v>
      </c>
      <c r="C34" s="122">
        <v>14.491129785247423</v>
      </c>
      <c r="D34" s="125"/>
      <c r="E34" s="125">
        <v>1.0262209118866739</v>
      </c>
      <c r="F34" s="125">
        <v>0.33667732883851736</v>
      </c>
    </row>
    <row r="35" spans="1:6" ht="12.75">
      <c r="A35" s="35" t="s">
        <v>76</v>
      </c>
      <c r="B35" s="42">
        <v>-33.405589307411915</v>
      </c>
      <c r="C35" s="42">
        <v>-10.591556548686398</v>
      </c>
      <c r="D35" s="53"/>
      <c r="E35" s="53">
        <v>-2.4815021008934304</v>
      </c>
      <c r="F35" s="53">
        <v>-0.6246535878804838</v>
      </c>
    </row>
    <row r="36" spans="1:6" ht="12.75">
      <c r="A36" s="120" t="s">
        <v>74</v>
      </c>
      <c r="B36" s="122">
        <v>165.32549728752264</v>
      </c>
      <c r="C36" s="122">
        <v>23.16299265197061</v>
      </c>
      <c r="D36" s="125"/>
      <c r="E36" s="125">
        <v>0.264064865942131</v>
      </c>
      <c r="F36" s="125">
        <v>0.07522091738064168</v>
      </c>
    </row>
    <row r="37" spans="1:6" ht="12.75">
      <c r="A37" s="35" t="s">
        <v>75</v>
      </c>
      <c r="B37" s="42">
        <v>-46.64358883786648</v>
      </c>
      <c r="C37" s="42">
        <v>-30.812156358563342</v>
      </c>
      <c r="D37" s="53"/>
      <c r="E37" s="53">
        <v>-2.3837323911626003</v>
      </c>
      <c r="F37" s="53">
        <v>-1.2217569046511145</v>
      </c>
    </row>
    <row r="38" spans="1:6" ht="12.75">
      <c r="A38" s="120" t="s">
        <v>210</v>
      </c>
      <c r="B38" s="122">
        <v>15.584234656399602</v>
      </c>
      <c r="C38" s="122">
        <v>55.150308618456165</v>
      </c>
      <c r="D38" s="125"/>
      <c r="E38" s="125">
        <v>0.8885201464090573</v>
      </c>
      <c r="F38" s="125">
        <v>3.140025879900341</v>
      </c>
    </row>
    <row r="39" spans="1:6" ht="12.75">
      <c r="A39" s="35"/>
      <c r="B39" s="42"/>
      <c r="C39" s="42"/>
      <c r="D39" s="53"/>
      <c r="E39" s="53"/>
      <c r="F39" s="53"/>
    </row>
    <row r="40" spans="1:6" ht="12.75">
      <c r="A40" s="120" t="s">
        <v>1</v>
      </c>
      <c r="B40" s="122">
        <v>23.556362360250333</v>
      </c>
      <c r="C40" s="122">
        <v>26.24808693737519</v>
      </c>
      <c r="D40" s="125"/>
      <c r="E40" s="125">
        <v>23.556362360250343</v>
      </c>
      <c r="F40" s="125">
        <v>26.24808693737519</v>
      </c>
    </row>
    <row r="41" spans="1:6" ht="12.75">
      <c r="A41" s="25"/>
      <c r="B41" s="25"/>
      <c r="C41" s="25"/>
      <c r="D41" s="25"/>
      <c r="E41" s="25"/>
      <c r="F41" s="25"/>
    </row>
    <row r="42" ht="12.75">
      <c r="A42" s="25" t="s">
        <v>4</v>
      </c>
    </row>
    <row r="43" ht="12.75">
      <c r="A43" s="25" t="str">
        <f>'a1'!$A$30</f>
        <v>Fecha de publicación: 16 de mayo de 2014</v>
      </c>
    </row>
  </sheetData>
  <sheetProtection/>
  <mergeCells count="3">
    <mergeCell ref="A7:F7"/>
    <mergeCell ref="A11:A12"/>
    <mergeCell ref="B11:C11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I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3" width="11.421875" style="30" customWidth="1"/>
    <col min="4" max="4" width="2.8515625" style="30" customWidth="1"/>
    <col min="5" max="7" width="11.421875" style="30" customWidth="1"/>
    <col min="8" max="8" width="12.7109375" style="30" bestFit="1" customWidth="1"/>
    <col min="9" max="9" width="12.28125" style="30" bestFit="1" customWidth="1"/>
    <col min="10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40"/>
      <c r="B5" s="140"/>
      <c r="C5" s="140"/>
      <c r="D5" s="140"/>
      <c r="E5" s="140"/>
      <c r="F5" s="140"/>
    </row>
    <row r="6" spans="1:6" ht="14.25" customHeight="1">
      <c r="A6" s="143"/>
      <c r="B6" s="143"/>
      <c r="C6" s="143"/>
      <c r="D6" s="143"/>
      <c r="E6" s="143"/>
      <c r="F6" s="143"/>
    </row>
    <row r="7" spans="1:6" ht="14.25" customHeight="1">
      <c r="A7" s="54" t="s">
        <v>177</v>
      </c>
      <c r="B7" s="55"/>
      <c r="C7" s="55"/>
      <c r="D7" s="55"/>
      <c r="E7" s="55"/>
      <c r="F7" s="56"/>
    </row>
    <row r="8" spans="1:6" ht="14.25" customHeight="1">
      <c r="A8" s="4" t="s">
        <v>5</v>
      </c>
      <c r="B8" s="38"/>
      <c r="C8" s="38"/>
      <c r="D8" s="38"/>
      <c r="E8" s="38"/>
      <c r="F8" s="39"/>
    </row>
    <row r="9" spans="1:6" ht="14.25" customHeight="1">
      <c r="A9" s="4" t="s">
        <v>241</v>
      </c>
      <c r="B9" s="38"/>
      <c r="C9" s="38"/>
      <c r="D9" s="38"/>
      <c r="E9" s="38"/>
      <c r="F9" s="39"/>
    </row>
    <row r="10" spans="1:6" ht="14.25" customHeight="1">
      <c r="A10" s="4" t="s">
        <v>226</v>
      </c>
      <c r="B10" s="38"/>
      <c r="C10" s="38"/>
      <c r="D10" s="38"/>
      <c r="E10" s="39"/>
      <c r="F10" s="39"/>
    </row>
    <row r="11" spans="1:6" ht="14.25" customHeight="1">
      <c r="A11" s="4"/>
      <c r="B11" s="38"/>
      <c r="C11" s="38"/>
      <c r="D11" s="38"/>
      <c r="E11" s="181" t="s">
        <v>6</v>
      </c>
      <c r="F11" s="181"/>
    </row>
    <row r="12" spans="1:6" ht="12.75">
      <c r="A12" s="166" t="s">
        <v>7</v>
      </c>
      <c r="B12" s="183" t="str">
        <f>'a1'!D11</f>
        <v>Enero - Marzo</v>
      </c>
      <c r="C12" s="183"/>
      <c r="D12" s="183"/>
      <c r="E12" s="183"/>
      <c r="F12" s="183"/>
    </row>
    <row r="13" spans="1:6" ht="12.75">
      <c r="A13" s="182"/>
      <c r="B13" s="184">
        <v>2013</v>
      </c>
      <c r="C13" s="179"/>
      <c r="D13" s="57"/>
      <c r="E13" s="184">
        <v>2014</v>
      </c>
      <c r="F13" s="179"/>
    </row>
    <row r="14" spans="1:6" ht="12.75">
      <c r="A14" s="167"/>
      <c r="B14" s="58" t="s">
        <v>2</v>
      </c>
      <c r="C14" s="12" t="s">
        <v>14</v>
      </c>
      <c r="D14" s="59"/>
      <c r="E14" s="58" t="s">
        <v>2</v>
      </c>
      <c r="F14" s="12" t="s">
        <v>14</v>
      </c>
    </row>
    <row r="15" spans="1:9" ht="12.75">
      <c r="A15" s="35" t="s">
        <v>53</v>
      </c>
      <c r="B15" s="16">
        <v>677296</v>
      </c>
      <c r="C15" s="16">
        <v>775094</v>
      </c>
      <c r="D15" s="36"/>
      <c r="E15" s="16">
        <v>661645</v>
      </c>
      <c r="F15" s="16">
        <v>803845</v>
      </c>
      <c r="H15" s="60"/>
      <c r="I15" s="60"/>
    </row>
    <row r="16" spans="1:9" ht="12.75">
      <c r="A16" s="120" t="s">
        <v>54</v>
      </c>
      <c r="B16" s="116">
        <v>4016</v>
      </c>
      <c r="C16" s="116">
        <v>6177</v>
      </c>
      <c r="D16" s="121"/>
      <c r="E16" s="116">
        <v>6176</v>
      </c>
      <c r="F16" s="116">
        <v>22559</v>
      </c>
      <c r="H16" s="60"/>
      <c r="I16" s="60"/>
    </row>
    <row r="17" spans="1:9" ht="12.75">
      <c r="A17" s="35" t="s">
        <v>55</v>
      </c>
      <c r="B17" s="16">
        <v>141481</v>
      </c>
      <c r="C17" s="16">
        <v>240851</v>
      </c>
      <c r="D17" s="36"/>
      <c r="E17" s="16">
        <v>296815</v>
      </c>
      <c r="F17" s="16">
        <v>397650</v>
      </c>
      <c r="H17" s="60"/>
      <c r="I17" s="60"/>
    </row>
    <row r="18" spans="1:9" ht="12.75">
      <c r="A18" s="120" t="s">
        <v>56</v>
      </c>
      <c r="B18" s="116">
        <v>1101358</v>
      </c>
      <c r="C18" s="116">
        <v>1709300</v>
      </c>
      <c r="D18" s="121"/>
      <c r="E18" s="116">
        <v>1508514</v>
      </c>
      <c r="F18" s="116">
        <v>2089813</v>
      </c>
      <c r="H18" s="60"/>
      <c r="I18" s="60"/>
    </row>
    <row r="19" spans="1:9" ht="12.75">
      <c r="A19" s="35" t="s">
        <v>57</v>
      </c>
      <c r="B19" s="16">
        <v>95828</v>
      </c>
      <c r="C19" s="16">
        <v>321903</v>
      </c>
      <c r="D19" s="36"/>
      <c r="E19" s="16">
        <v>256101</v>
      </c>
      <c r="F19" s="16">
        <v>376246</v>
      </c>
      <c r="H19" s="60"/>
      <c r="I19" s="60"/>
    </row>
    <row r="20" spans="1:9" ht="12.75">
      <c r="A20" s="120" t="s">
        <v>58</v>
      </c>
      <c r="B20" s="116">
        <v>119056</v>
      </c>
      <c r="C20" s="116">
        <v>141219</v>
      </c>
      <c r="D20" s="121"/>
      <c r="E20" s="116">
        <v>160933</v>
      </c>
      <c r="F20" s="116">
        <v>185403</v>
      </c>
      <c r="H20" s="60"/>
      <c r="I20" s="60"/>
    </row>
    <row r="21" spans="1:9" ht="12.75">
      <c r="A21" s="35" t="s">
        <v>59</v>
      </c>
      <c r="B21" s="16">
        <v>58183</v>
      </c>
      <c r="C21" s="16">
        <v>71060</v>
      </c>
      <c r="D21" s="36"/>
      <c r="E21" s="16">
        <v>80831</v>
      </c>
      <c r="F21" s="16">
        <v>102031</v>
      </c>
      <c r="H21" s="60"/>
      <c r="I21" s="60"/>
    </row>
    <row r="22" spans="1:9" ht="12.75">
      <c r="A22" s="120" t="s">
        <v>60</v>
      </c>
      <c r="B22" s="116">
        <v>10572</v>
      </c>
      <c r="C22" s="116">
        <v>12223</v>
      </c>
      <c r="D22" s="121"/>
      <c r="E22" s="116">
        <v>9934</v>
      </c>
      <c r="F22" s="116">
        <v>10180</v>
      </c>
      <c r="H22" s="60"/>
      <c r="I22" s="60"/>
    </row>
    <row r="23" spans="1:9" ht="12.75">
      <c r="A23" s="35" t="s">
        <v>62</v>
      </c>
      <c r="B23" s="16">
        <v>4438</v>
      </c>
      <c r="C23" s="16">
        <v>4740</v>
      </c>
      <c r="D23" s="36"/>
      <c r="E23" s="16">
        <v>26668</v>
      </c>
      <c r="F23" s="16">
        <v>57562</v>
      </c>
      <c r="H23" s="60"/>
      <c r="I23" s="60"/>
    </row>
    <row r="24" spans="1:9" ht="12.75">
      <c r="A24" s="120" t="s">
        <v>61</v>
      </c>
      <c r="B24" s="116">
        <v>121804</v>
      </c>
      <c r="C24" s="116">
        <v>141657</v>
      </c>
      <c r="D24" s="121"/>
      <c r="E24" s="116">
        <v>33121</v>
      </c>
      <c r="F24" s="116">
        <v>45060</v>
      </c>
      <c r="H24" s="60"/>
      <c r="I24" s="60"/>
    </row>
    <row r="25" spans="1:9" ht="12.75">
      <c r="A25" s="35" t="s">
        <v>63</v>
      </c>
      <c r="B25" s="16">
        <v>57513</v>
      </c>
      <c r="C25" s="16">
        <v>66072</v>
      </c>
      <c r="D25" s="36"/>
      <c r="E25" s="16">
        <v>8751</v>
      </c>
      <c r="F25" s="16">
        <v>57096</v>
      </c>
      <c r="H25" s="60"/>
      <c r="I25" s="60"/>
    </row>
    <row r="26" spans="1:9" ht="12.75">
      <c r="A26" s="120" t="s">
        <v>64</v>
      </c>
      <c r="B26" s="116">
        <v>126379</v>
      </c>
      <c r="C26" s="116">
        <v>135992</v>
      </c>
      <c r="D26" s="121"/>
      <c r="E26" s="116">
        <v>17730</v>
      </c>
      <c r="F26" s="116">
        <v>29150</v>
      </c>
      <c r="H26" s="60"/>
      <c r="I26" s="60"/>
    </row>
    <row r="27" spans="1:9" ht="12.75">
      <c r="A27" s="35" t="s">
        <v>65</v>
      </c>
      <c r="B27" s="16">
        <v>358884</v>
      </c>
      <c r="C27" s="16">
        <v>492646</v>
      </c>
      <c r="D27" s="36"/>
      <c r="E27" s="16">
        <v>477876</v>
      </c>
      <c r="F27" s="16">
        <v>593580</v>
      </c>
      <c r="H27" s="60"/>
      <c r="I27" s="60"/>
    </row>
    <row r="28" spans="1:9" ht="12.75">
      <c r="A28" s="120" t="s">
        <v>66</v>
      </c>
      <c r="B28" s="116">
        <v>1684</v>
      </c>
      <c r="C28" s="116">
        <v>2921</v>
      </c>
      <c r="D28" s="121"/>
      <c r="E28" s="116">
        <v>4497</v>
      </c>
      <c r="F28" s="116">
        <v>9236</v>
      </c>
      <c r="H28" s="60"/>
      <c r="I28" s="60"/>
    </row>
    <row r="29" spans="1:9" ht="12.75">
      <c r="A29" s="35" t="s">
        <v>67</v>
      </c>
      <c r="B29" s="16">
        <v>92027</v>
      </c>
      <c r="C29" s="16">
        <v>110954</v>
      </c>
      <c r="D29" s="36"/>
      <c r="E29" s="16">
        <v>76356</v>
      </c>
      <c r="F29" s="16">
        <v>164433</v>
      </c>
      <c r="H29" s="60"/>
      <c r="I29" s="60"/>
    </row>
    <row r="30" spans="1:9" ht="12.75">
      <c r="A30" s="120" t="s">
        <v>68</v>
      </c>
      <c r="B30" s="116">
        <v>2485</v>
      </c>
      <c r="C30" s="116">
        <v>3492</v>
      </c>
      <c r="D30" s="121"/>
      <c r="E30" s="116">
        <v>5276</v>
      </c>
      <c r="F30" s="116">
        <v>5815</v>
      </c>
      <c r="H30" s="60"/>
      <c r="I30" s="60"/>
    </row>
    <row r="31" spans="1:9" ht="12.75">
      <c r="A31" s="35" t="s">
        <v>69</v>
      </c>
      <c r="B31" s="16">
        <v>258255</v>
      </c>
      <c r="C31" s="16">
        <v>262999</v>
      </c>
      <c r="D31" s="36"/>
      <c r="E31" s="16">
        <v>4113</v>
      </c>
      <c r="F31" s="16">
        <v>6496</v>
      </c>
      <c r="H31" s="60"/>
      <c r="I31" s="60"/>
    </row>
    <row r="32" spans="1:9" ht="12.75">
      <c r="A32" s="120" t="s">
        <v>70</v>
      </c>
      <c r="B32" s="116">
        <v>54636</v>
      </c>
      <c r="C32" s="116">
        <v>61878</v>
      </c>
      <c r="D32" s="121"/>
      <c r="E32" s="116">
        <v>99854</v>
      </c>
      <c r="F32" s="116">
        <v>113179</v>
      </c>
      <c r="H32" s="60"/>
      <c r="I32" s="60"/>
    </row>
    <row r="33" spans="1:9" ht="12.75">
      <c r="A33" s="35" t="s">
        <v>71</v>
      </c>
      <c r="B33" s="16">
        <v>53129</v>
      </c>
      <c r="C33" s="16">
        <v>60429</v>
      </c>
      <c r="D33" s="36"/>
      <c r="E33" s="16">
        <v>133830</v>
      </c>
      <c r="F33" s="16">
        <v>140407</v>
      </c>
      <c r="H33" s="60"/>
      <c r="I33" s="60"/>
    </row>
    <row r="34" spans="1:9" ht="12.75">
      <c r="A34" s="120" t="s">
        <v>166</v>
      </c>
      <c r="B34" s="116">
        <v>39026</v>
      </c>
      <c r="C34" s="116">
        <v>72734</v>
      </c>
      <c r="D34" s="121"/>
      <c r="E34" s="116">
        <v>49874</v>
      </c>
      <c r="F34" s="116">
        <v>56729</v>
      </c>
      <c r="H34" s="60"/>
      <c r="I34" s="60"/>
    </row>
    <row r="35" spans="1:9" ht="12.75">
      <c r="A35" s="35" t="s">
        <v>72</v>
      </c>
      <c r="B35" s="16">
        <v>161274</v>
      </c>
      <c r="C35" s="16">
        <v>173703</v>
      </c>
      <c r="D35" s="36"/>
      <c r="E35" s="16">
        <v>126948</v>
      </c>
      <c r="F35" s="16">
        <v>141423</v>
      </c>
      <c r="H35" s="60"/>
      <c r="I35" s="60"/>
    </row>
    <row r="36" spans="1:9" ht="12.75">
      <c r="A36" s="120" t="s">
        <v>73</v>
      </c>
      <c r="B36" s="116">
        <v>131718</v>
      </c>
      <c r="C36" s="116">
        <v>150415</v>
      </c>
      <c r="D36" s="121"/>
      <c r="E36" s="116">
        <v>98261</v>
      </c>
      <c r="F36" s="116">
        <v>115600</v>
      </c>
      <c r="H36" s="60"/>
      <c r="I36" s="60"/>
    </row>
    <row r="37" spans="1:9" ht="12.75">
      <c r="A37" s="35" t="s">
        <v>76</v>
      </c>
      <c r="B37" s="16">
        <v>246873</v>
      </c>
      <c r="C37" s="16">
        <v>353869</v>
      </c>
      <c r="D37" s="36"/>
      <c r="E37" s="16">
        <v>252537</v>
      </c>
      <c r="F37" s="16">
        <v>305253</v>
      </c>
      <c r="H37" s="60"/>
      <c r="I37" s="60"/>
    </row>
    <row r="38" spans="1:9" ht="12.75">
      <c r="A38" s="120" t="s">
        <v>74</v>
      </c>
      <c r="B38" s="116">
        <v>12653</v>
      </c>
      <c r="C38" s="116">
        <v>20882</v>
      </c>
      <c r="D38" s="121"/>
      <c r="E38" s="116">
        <v>86671</v>
      </c>
      <c r="F38" s="116">
        <v>93324</v>
      </c>
      <c r="H38" s="60"/>
      <c r="I38" s="60"/>
    </row>
    <row r="39" spans="1:9" ht="12.75">
      <c r="A39" s="35" t="s">
        <v>75</v>
      </c>
      <c r="B39" s="16">
        <v>111301</v>
      </c>
      <c r="C39" s="16">
        <v>192615</v>
      </c>
      <c r="D39" s="36"/>
      <c r="E39" s="16">
        <v>85541</v>
      </c>
      <c r="F39" s="16">
        <v>108727</v>
      </c>
      <c r="H39" s="60"/>
      <c r="I39" s="60"/>
    </row>
    <row r="40" spans="1:9" ht="12.75">
      <c r="A40" s="120" t="s">
        <v>210</v>
      </c>
      <c r="B40" s="116">
        <v>303497</v>
      </c>
      <c r="C40" s="116">
        <v>557826</v>
      </c>
      <c r="D40" s="121"/>
      <c r="E40" s="116">
        <v>249264</v>
      </c>
      <c r="F40" s="116">
        <v>394952</v>
      </c>
      <c r="H40" s="60"/>
      <c r="I40" s="60"/>
    </row>
    <row r="41" spans="1:6" ht="12.75">
      <c r="A41" s="35"/>
      <c r="B41" s="16"/>
      <c r="C41" s="16"/>
      <c r="D41" s="36"/>
      <c r="E41" s="16"/>
      <c r="F41" s="16"/>
    </row>
    <row r="42" spans="1:6" ht="12.75">
      <c r="A42" s="120" t="s">
        <v>1</v>
      </c>
      <c r="B42" s="116">
        <v>4345366</v>
      </c>
      <c r="C42" s="116">
        <v>6143651</v>
      </c>
      <c r="D42" s="121"/>
      <c r="E42" s="116">
        <v>4818117</v>
      </c>
      <c r="F42" s="116">
        <v>6425749</v>
      </c>
    </row>
    <row r="43" spans="1:6" ht="12.75">
      <c r="A43" s="25"/>
      <c r="B43" s="25"/>
      <c r="C43" s="25"/>
      <c r="D43" s="25"/>
      <c r="E43" s="25"/>
      <c r="F43" s="25"/>
    </row>
    <row r="44" ht="12.75">
      <c r="A44" s="25" t="s">
        <v>4</v>
      </c>
    </row>
    <row r="45" ht="12.75">
      <c r="A45" s="25" t="str">
        <f>'a1'!$A$30</f>
        <v>Fecha de publicación: 16 de mayo de 2014</v>
      </c>
    </row>
  </sheetData>
  <sheetProtection/>
  <mergeCells count="5">
    <mergeCell ref="E11:F11"/>
    <mergeCell ref="A12:A14"/>
    <mergeCell ref="B12:F12"/>
    <mergeCell ref="E13:F13"/>
    <mergeCell ref="B13:C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F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3" width="11.421875" style="30" customWidth="1"/>
    <col min="4" max="4" width="3.140625" style="30" customWidth="1"/>
    <col min="5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40"/>
      <c r="B5" s="140"/>
      <c r="C5" s="140"/>
      <c r="D5" s="140"/>
      <c r="E5" s="140"/>
      <c r="F5" s="140"/>
    </row>
    <row r="6" spans="1:6" ht="12.75" customHeight="1">
      <c r="A6" s="143"/>
      <c r="B6" s="143"/>
      <c r="C6" s="143"/>
      <c r="D6" s="143"/>
      <c r="E6" s="143"/>
      <c r="F6" s="143"/>
    </row>
    <row r="7" spans="1:6" ht="14.25" customHeight="1">
      <c r="A7" s="185" t="s">
        <v>179</v>
      </c>
      <c r="B7" s="186"/>
      <c r="C7" s="186"/>
      <c r="D7" s="186"/>
      <c r="E7" s="186"/>
      <c r="F7" s="186"/>
    </row>
    <row r="8" spans="1:6" ht="14.25" customHeight="1">
      <c r="A8" s="187"/>
      <c r="B8" s="187"/>
      <c r="C8" s="187"/>
      <c r="D8" s="187"/>
      <c r="E8" s="187"/>
      <c r="F8" s="187"/>
    </row>
    <row r="9" spans="1:6" ht="14.25" customHeight="1">
      <c r="A9" s="4" t="str">
        <f>'a8'!A9</f>
        <v>Acumulado año corrido a Marzo</v>
      </c>
      <c r="B9" s="38"/>
      <c r="C9" s="38"/>
      <c r="D9" s="38"/>
      <c r="E9" s="38"/>
      <c r="F9" s="39"/>
    </row>
    <row r="10" spans="1:6" ht="14.25" customHeight="1">
      <c r="A10" s="61" t="str">
        <f>'a8'!A10</f>
        <v>2013 - 2014</v>
      </c>
      <c r="B10" s="38"/>
      <c r="C10" s="38"/>
      <c r="D10" s="38"/>
      <c r="E10" s="38"/>
      <c r="F10" s="39"/>
    </row>
    <row r="11" spans="1:6" ht="12.75" customHeight="1">
      <c r="A11" s="61"/>
      <c r="B11" s="38"/>
      <c r="C11" s="38"/>
      <c r="D11" s="38"/>
      <c r="E11" s="38"/>
      <c r="F11" s="39"/>
    </row>
    <row r="12" spans="1:6" ht="15.75" customHeight="1">
      <c r="A12" s="166" t="s">
        <v>7</v>
      </c>
      <c r="B12" s="183" t="s">
        <v>46</v>
      </c>
      <c r="C12" s="166"/>
      <c r="D12" s="34"/>
      <c r="E12" s="34" t="s">
        <v>13</v>
      </c>
      <c r="F12" s="34"/>
    </row>
    <row r="13" spans="1:6" ht="12.75">
      <c r="A13" s="182"/>
      <c r="B13" s="167"/>
      <c r="C13" s="167"/>
      <c r="D13" s="62"/>
      <c r="E13" s="63" t="s">
        <v>15</v>
      </c>
      <c r="F13" s="63"/>
    </row>
    <row r="14" spans="1:6" ht="12.75">
      <c r="A14" s="167"/>
      <c r="B14" s="58" t="s">
        <v>2</v>
      </c>
      <c r="C14" s="12" t="s">
        <v>10</v>
      </c>
      <c r="D14" s="64"/>
      <c r="E14" s="58" t="s">
        <v>2</v>
      </c>
      <c r="F14" s="12" t="s">
        <v>47</v>
      </c>
    </row>
    <row r="15" spans="1:6" ht="12.75">
      <c r="A15" s="65" t="s">
        <v>53</v>
      </c>
      <c r="B15" s="42">
        <v>-2.310806501145734</v>
      </c>
      <c r="C15" s="42">
        <v>3.709356542561281</v>
      </c>
      <c r="D15" s="53"/>
      <c r="E15" s="53">
        <v>-0.36017679523427953</v>
      </c>
      <c r="F15" s="53">
        <v>0.46797905675306223</v>
      </c>
    </row>
    <row r="16" spans="1:6" ht="12.75">
      <c r="A16" s="120" t="s">
        <v>54</v>
      </c>
      <c r="B16" s="122">
        <v>53.78486055776892</v>
      </c>
      <c r="C16" s="122">
        <v>265.20964869677834</v>
      </c>
      <c r="D16" s="125"/>
      <c r="E16" s="125">
        <v>0.04970812585176946</v>
      </c>
      <c r="F16" s="125">
        <v>0.26664926116408705</v>
      </c>
    </row>
    <row r="17" spans="1:6" ht="12.75">
      <c r="A17" s="35" t="s">
        <v>55</v>
      </c>
      <c r="B17" s="42">
        <v>109.79142075614394</v>
      </c>
      <c r="C17" s="42">
        <v>65.10207555708715</v>
      </c>
      <c r="D17" s="53"/>
      <c r="E17" s="53">
        <v>3.574704639379054</v>
      </c>
      <c r="F17" s="53">
        <v>2.552212031575368</v>
      </c>
    </row>
    <row r="18" spans="1:6" ht="12.75">
      <c r="A18" s="120" t="s">
        <v>56</v>
      </c>
      <c r="B18" s="122">
        <v>36.96854247211169</v>
      </c>
      <c r="C18" s="122">
        <v>22.261335049435445</v>
      </c>
      <c r="D18" s="125"/>
      <c r="E18" s="125">
        <v>9.369889670973631</v>
      </c>
      <c r="F18" s="125">
        <v>6.193597260000625</v>
      </c>
    </row>
    <row r="19" spans="1:6" ht="12.75">
      <c r="A19" s="35" t="s">
        <v>57</v>
      </c>
      <c r="B19" s="42">
        <v>167.25069916934507</v>
      </c>
      <c r="C19" s="42">
        <v>16.88179358378146</v>
      </c>
      <c r="D19" s="53"/>
      <c r="E19" s="53">
        <v>3.6883659512225213</v>
      </c>
      <c r="F19" s="53">
        <v>0.8845391771114626</v>
      </c>
    </row>
    <row r="20" spans="1:6" ht="12.75">
      <c r="A20" s="120" t="s">
        <v>58</v>
      </c>
      <c r="B20" s="122">
        <v>35.17420373605697</v>
      </c>
      <c r="C20" s="122">
        <v>31.287574618146294</v>
      </c>
      <c r="D20" s="125"/>
      <c r="E20" s="125">
        <v>0.9637162899511803</v>
      </c>
      <c r="F20" s="125">
        <v>0.7191814769426211</v>
      </c>
    </row>
    <row r="21" spans="1:6" ht="12.75">
      <c r="A21" s="35" t="s">
        <v>59</v>
      </c>
      <c r="B21" s="42">
        <v>38.92545932660744</v>
      </c>
      <c r="C21" s="42">
        <v>43.58429496200392</v>
      </c>
      <c r="D21" s="53"/>
      <c r="E21" s="53">
        <v>0.5211989047642939</v>
      </c>
      <c r="F21" s="53">
        <v>0.5041139218357307</v>
      </c>
    </row>
    <row r="22" spans="1:6" ht="12.75">
      <c r="A22" s="120" t="s">
        <v>60</v>
      </c>
      <c r="B22" s="122">
        <v>-6.0348089292470775</v>
      </c>
      <c r="C22" s="122">
        <v>-16.714390902397128</v>
      </c>
      <c r="D22" s="125"/>
      <c r="E22" s="125">
        <v>-0.014682307543254126</v>
      </c>
      <c r="F22" s="125">
        <v>-0.03325384205580697</v>
      </c>
    </row>
    <row r="23" spans="1:6" ht="12.75">
      <c r="A23" s="35" t="s">
        <v>62</v>
      </c>
      <c r="B23" s="42">
        <v>500.9013068949978</v>
      </c>
      <c r="C23" s="42">
        <v>1114.3881856540083</v>
      </c>
      <c r="D23" s="53"/>
      <c r="E23" s="53">
        <v>0.5115794618911274</v>
      </c>
      <c r="F23" s="53">
        <v>0.8597819114399589</v>
      </c>
    </row>
    <row r="24" spans="1:6" ht="12.75">
      <c r="A24" s="120" t="s">
        <v>61</v>
      </c>
      <c r="B24" s="122">
        <v>-72.80795376178122</v>
      </c>
      <c r="C24" s="122">
        <v>-68.19077066435122</v>
      </c>
      <c r="D24" s="125"/>
      <c r="E24" s="125">
        <v>-2.040863761533551</v>
      </c>
      <c r="F24" s="125">
        <v>-1.5723061091849173</v>
      </c>
    </row>
    <row r="25" spans="1:6" ht="12.75">
      <c r="A25" s="35" t="s">
        <v>63</v>
      </c>
      <c r="B25" s="42">
        <v>-84.78430963434354</v>
      </c>
      <c r="C25" s="42">
        <v>-13.585179803850338</v>
      </c>
      <c r="D25" s="53"/>
      <c r="E25" s="53">
        <v>-1.1221609411036955</v>
      </c>
      <c r="F25" s="53">
        <v>-0.14610204909100505</v>
      </c>
    </row>
    <row r="26" spans="1:6" ht="12.75">
      <c r="A26" s="120" t="s">
        <v>64</v>
      </c>
      <c r="B26" s="122">
        <v>-85.97077046028217</v>
      </c>
      <c r="C26" s="122">
        <v>-78.5649155832696</v>
      </c>
      <c r="D26" s="125"/>
      <c r="E26" s="125">
        <v>-2.5003417433652313</v>
      </c>
      <c r="F26" s="125">
        <v>-1.7390636284515555</v>
      </c>
    </row>
    <row r="27" spans="1:6" ht="12.75">
      <c r="A27" s="35" t="s">
        <v>65</v>
      </c>
      <c r="B27" s="42">
        <v>33.15611729695388</v>
      </c>
      <c r="C27" s="42">
        <v>20.488139556598455</v>
      </c>
      <c r="D27" s="53"/>
      <c r="E27" s="53">
        <v>2.7383654219230325</v>
      </c>
      <c r="F27" s="53">
        <v>1.6428993118261481</v>
      </c>
    </row>
    <row r="28" spans="1:6" ht="12.75">
      <c r="A28" s="120" t="s">
        <v>66</v>
      </c>
      <c r="B28" s="122">
        <v>167.04275534441803</v>
      </c>
      <c r="C28" s="122">
        <v>216.19308456008218</v>
      </c>
      <c r="D28" s="125"/>
      <c r="E28" s="125">
        <v>0.06473562871343864</v>
      </c>
      <c r="F28" s="125">
        <v>0.1027890418905634</v>
      </c>
    </row>
    <row r="29" spans="1:6" ht="12.75">
      <c r="A29" s="35" t="s">
        <v>67</v>
      </c>
      <c r="B29" s="42">
        <v>-17.0286980994708</v>
      </c>
      <c r="C29" s="42">
        <v>48.19925374479516</v>
      </c>
      <c r="D29" s="53"/>
      <c r="E29" s="53">
        <v>-0.3606370556588329</v>
      </c>
      <c r="F29" s="53">
        <v>0.8704758782684782</v>
      </c>
    </row>
    <row r="30" spans="1:6" ht="12.75">
      <c r="A30" s="120" t="s">
        <v>68</v>
      </c>
      <c r="B30" s="122">
        <v>112.31388329979879</v>
      </c>
      <c r="C30" s="122">
        <v>66.52348224513173</v>
      </c>
      <c r="D30" s="125"/>
      <c r="E30" s="125">
        <v>0.06422934224642989</v>
      </c>
      <c r="F30" s="125">
        <v>0.03781139260677415</v>
      </c>
    </row>
    <row r="31" spans="1:6" ht="12.75">
      <c r="A31" s="35" t="s">
        <v>69</v>
      </c>
      <c r="B31" s="42">
        <v>-98.40738804669803</v>
      </c>
      <c r="C31" s="42">
        <v>-97.53002863128756</v>
      </c>
      <c r="D31" s="53"/>
      <c r="E31" s="53">
        <v>-5.848575240842774</v>
      </c>
      <c r="F31" s="53">
        <v>-4.175090674909768</v>
      </c>
    </row>
    <row r="32" spans="1:6" ht="12.75">
      <c r="A32" s="120" t="s">
        <v>70</v>
      </c>
      <c r="B32" s="122">
        <v>82.7622812797423</v>
      </c>
      <c r="C32" s="122">
        <v>82.9066873525324</v>
      </c>
      <c r="D32" s="125"/>
      <c r="E32" s="125">
        <v>1.0406027938728293</v>
      </c>
      <c r="F32" s="125">
        <v>0.8350246457684549</v>
      </c>
    </row>
    <row r="33" spans="1:6" ht="12.75">
      <c r="A33" s="35" t="s">
        <v>71</v>
      </c>
      <c r="B33" s="42">
        <v>151.89632780590637</v>
      </c>
      <c r="C33" s="42">
        <v>132.35036158135992</v>
      </c>
      <c r="D33" s="53"/>
      <c r="E33" s="53">
        <v>1.857173826094281</v>
      </c>
      <c r="F33" s="53">
        <v>1.3017992070187616</v>
      </c>
    </row>
    <row r="34" spans="1:6" ht="12.75">
      <c r="A34" s="120" t="s">
        <v>166</v>
      </c>
      <c r="B34" s="122">
        <v>27.796853379798094</v>
      </c>
      <c r="C34" s="122">
        <v>-22.00483955234141</v>
      </c>
      <c r="D34" s="125"/>
      <c r="E34" s="125">
        <v>0.24964525427777548</v>
      </c>
      <c r="F34" s="125">
        <v>-0.26051284488653476</v>
      </c>
    </row>
    <row r="35" spans="1:6" ht="12.75">
      <c r="A35" s="35" t="s">
        <v>72</v>
      </c>
      <c r="B35" s="42">
        <v>-21.28427396852561</v>
      </c>
      <c r="C35" s="42">
        <v>-18.583444154677807</v>
      </c>
      <c r="D35" s="53"/>
      <c r="E35" s="53">
        <v>-0.7899449666610362</v>
      </c>
      <c r="F35" s="53">
        <v>-0.5254204706615022</v>
      </c>
    </row>
    <row r="36" spans="1:6" ht="12.75">
      <c r="A36" s="120" t="s">
        <v>73</v>
      </c>
      <c r="B36" s="122">
        <v>-25.40047677614298</v>
      </c>
      <c r="C36" s="122">
        <v>-23.145962836153316</v>
      </c>
      <c r="D36" s="125"/>
      <c r="E36" s="125">
        <v>-0.7699466512141901</v>
      </c>
      <c r="F36" s="125">
        <v>-0.5666825801140086</v>
      </c>
    </row>
    <row r="37" spans="1:6" ht="12.75">
      <c r="A37" s="35" t="s">
        <v>76</v>
      </c>
      <c r="B37" s="42">
        <v>2.294297067723079</v>
      </c>
      <c r="C37" s="42">
        <v>-13.73841732392495</v>
      </c>
      <c r="D37" s="53"/>
      <c r="E37" s="53">
        <v>0.1303457522335288</v>
      </c>
      <c r="F37" s="53">
        <v>-0.7913209913779303</v>
      </c>
    </row>
    <row r="38" spans="1:6" ht="12.75">
      <c r="A38" s="120" t="s">
        <v>74</v>
      </c>
      <c r="B38" s="122">
        <v>584.9837983087016</v>
      </c>
      <c r="C38" s="122">
        <v>346.9112154008236</v>
      </c>
      <c r="D38" s="125"/>
      <c r="E38" s="125">
        <v>1.7033778052297552</v>
      </c>
      <c r="F38" s="125">
        <v>1.1791359893327307</v>
      </c>
    </row>
    <row r="39" spans="1:6" ht="12.75">
      <c r="A39" s="35" t="s">
        <v>75</v>
      </c>
      <c r="B39" s="42">
        <v>-23.14444614154411</v>
      </c>
      <c r="C39" s="42">
        <v>-43.55216364249929</v>
      </c>
      <c r="D39" s="53"/>
      <c r="E39" s="53">
        <v>-0.5928154268248061</v>
      </c>
      <c r="F39" s="53">
        <v>-1.3654421450697674</v>
      </c>
    </row>
    <row r="40" spans="1:6" ht="12.75">
      <c r="A40" s="120" t="s">
        <v>210</v>
      </c>
      <c r="B40" s="122">
        <v>-17.86936938421138</v>
      </c>
      <c r="C40" s="122">
        <v>-29.197993639593705</v>
      </c>
      <c r="D40" s="125"/>
      <c r="E40" s="125">
        <v>-1.2480651802402836</v>
      </c>
      <c r="F40" s="125">
        <v>-2.6510946015651022</v>
      </c>
    </row>
    <row r="41" spans="1:6" ht="12.75">
      <c r="A41" s="35"/>
      <c r="B41" s="42"/>
      <c r="C41" s="42"/>
      <c r="D41" s="53"/>
      <c r="E41" s="53"/>
      <c r="F41" s="53"/>
    </row>
    <row r="42" spans="1:6" ht="12.75">
      <c r="A42" s="120" t="s">
        <v>1</v>
      </c>
      <c r="B42" s="122">
        <v>10.879428798402714</v>
      </c>
      <c r="C42" s="122">
        <v>4.591699626166928</v>
      </c>
      <c r="D42" s="125"/>
      <c r="E42" s="125">
        <v>10.879428798402712</v>
      </c>
      <c r="F42" s="125">
        <v>4.5916996261669265</v>
      </c>
    </row>
    <row r="43" spans="1:6" ht="12.75">
      <c r="A43" s="25"/>
      <c r="B43" s="25"/>
      <c r="C43" s="25"/>
      <c r="D43" s="25"/>
      <c r="E43" s="25"/>
      <c r="F43" s="25"/>
    </row>
    <row r="44" ht="12.75">
      <c r="A44" s="25" t="s">
        <v>4</v>
      </c>
    </row>
    <row r="45" ht="12.75">
      <c r="A45" s="25" t="str">
        <f>'a1'!$A$30</f>
        <v>Fecha de publicación: 16 de mayo de 2014</v>
      </c>
    </row>
  </sheetData>
  <sheetProtection/>
  <mergeCells count="3">
    <mergeCell ref="A7:F8"/>
    <mergeCell ref="A12:A14"/>
    <mergeCell ref="B12:C13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Camilo Enrique Achury Rodriguez</cp:lastModifiedBy>
  <cp:lastPrinted>2011-10-12T14:45:23Z</cp:lastPrinted>
  <dcterms:created xsi:type="dcterms:W3CDTF">2005-10-25T22:07:39Z</dcterms:created>
  <dcterms:modified xsi:type="dcterms:W3CDTF">2014-05-07T22:31:06Z</dcterms:modified>
  <cp:category/>
  <cp:version/>
  <cp:contentType/>
  <cp:contentStatus/>
</cp:coreProperties>
</file>